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Daipayan Maitra\Desktop\"/>
    </mc:Choice>
  </mc:AlternateContent>
  <xr:revisionPtr revIDLastSave="0" documentId="13_ncr:1_{1011BAB8-CCEA-4DD9-9363-B2ADD6508DC3}" xr6:coauthVersionLast="47" xr6:coauthVersionMax="47" xr10:uidLastSave="{00000000-0000-0000-0000-000000000000}"/>
  <bookViews>
    <workbookView xWindow="-108" yWindow="-108" windowWidth="23256" windowHeight="12456" activeTab="4" xr2:uid="{DFE4B616-B8BA-4570-BB5F-3CFDAB292F5F}"/>
  </bookViews>
  <sheets>
    <sheet name="Data" sheetId="1" r:id="rId1"/>
    <sheet name="Objectives" sheetId="3" r:id="rId2"/>
    <sheet name="layout" sheetId="4" r:id="rId3"/>
    <sheet name="Pivots" sheetId="2" r:id="rId4"/>
    <sheet name="Dashboard" sheetId="5" r:id="rId5"/>
  </sheets>
  <externalReferences>
    <externalReference r:id="rId6"/>
  </externalReferences>
  <definedNames>
    <definedName name="_xlchart.v5.0" hidden="1">Pivots!$K$21</definedName>
    <definedName name="_xlchart.v5.1" hidden="1">Pivots!$K$22:$K$70</definedName>
    <definedName name="_xlchart.v5.2" hidden="1">Pivots!$L$21</definedName>
    <definedName name="_xlchart.v5.3" hidden="1">Pivots!$L$22:$L$70</definedName>
    <definedName name="Slicer_Category">#N/A</definedName>
    <definedName name="Slicer_Region">#N/A</definedName>
    <definedName name="Slicer_Segment">#N/A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9" i="2" l="1"/>
  <c r="E30" i="2"/>
  <c r="E28"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22"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5"/>
  <c r="L53" i="2"/>
  <c r="L30" i="2"/>
  <c r="L29" i="2"/>
  <c r="L63" i="2"/>
  <c r="L60" i="2"/>
  <c r="L58" i="2"/>
  <c r="L59" i="2"/>
  <c r="N7" i="5"/>
  <c r="L36" i="2"/>
  <c r="L66" i="2"/>
  <c r="L50" i="2"/>
  <c r="L24" i="2"/>
  <c r="H7" i="5"/>
  <c r="L48" i="2"/>
  <c r="L57" i="2"/>
  <c r="L41" i="2"/>
  <c r="L42" i="2"/>
  <c r="K7" i="5"/>
  <c r="L23" i="2"/>
  <c r="L32" i="2"/>
  <c r="L25" i="2"/>
  <c r="L49" i="2"/>
  <c r="L40" i="2"/>
  <c r="L65" i="2"/>
  <c r="L44" i="2"/>
  <c r="L37" i="2"/>
  <c r="L52" i="2"/>
  <c r="L34" i="2"/>
  <c r="L56" i="2"/>
  <c r="L43" i="2"/>
  <c r="L64" i="2"/>
  <c r="L54" i="2"/>
  <c r="L51" i="2"/>
  <c r="F30" i="2"/>
  <c r="L55" i="2"/>
  <c r="L45" i="2"/>
  <c r="L28" i="2"/>
  <c r="F28" i="2"/>
  <c r="L67" i="2"/>
  <c r="L33" i="2"/>
  <c r="L69" i="2"/>
  <c r="L46" i="2"/>
  <c r="L26" i="2"/>
  <c r="L31" i="2"/>
  <c r="L47" i="2"/>
  <c r="L70" i="2"/>
  <c r="L35" i="2"/>
  <c r="L27" i="2"/>
  <c r="L22" i="2"/>
  <c r="L62" i="2"/>
  <c r="L38" i="2"/>
  <c r="L68" i="2"/>
  <c r="L61" i="2"/>
  <c r="L39" i="2"/>
  <c r="F29" i="2"/>
</calcChain>
</file>

<file path=xl/sharedStrings.xml><?xml version="1.0" encoding="utf-8"?>
<sst xmlns="http://schemas.openxmlformats.org/spreadsheetml/2006/main" count="130073" uniqueCount="10965">
  <si>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</si>
  <si>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</si>
  <si>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</si>
  <si>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</si>
  <si>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</si>
  <si>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</si>
  <si>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</si>
  <si>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</si>
  <si>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</si>
  <si>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</si>
  <si>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</si>
  <si>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</si>
  <si>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</si>
  <si>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</si>
  <si>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</si>
  <si>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</si>
  <si>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</si>
  <si>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</si>
  <si>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</si>
  <si>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</si>
  <si>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</si>
  <si>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</si>
  <si>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</si>
  <si>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</si>
  <si>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</si>
  <si>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</si>
  <si>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</si>
  <si>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</si>
  <si>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</si>
  <si>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</si>
  <si>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</si>
  <si>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</si>
  <si>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</si>
  <si>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</si>
  <si>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</si>
  <si>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</si>
  <si>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</si>
  <si>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</si>
  <si>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</si>
  <si>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</si>
  <si>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</si>
  <si>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</si>
  <si>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</si>
  <si>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</si>
  <si>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</si>
  <si>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</si>
  <si>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</si>
  <si>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</si>
  <si>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</si>
  <si>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</si>
  <si>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</si>
  <si>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</si>
  <si>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</si>
  <si>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</si>
  <si>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</si>
  <si>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</si>
  <si>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</si>
  <si>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</si>
  <si>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</si>
  <si>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</si>
  <si>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</si>
  <si>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</si>
  <si>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</si>
  <si>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</si>
  <si>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</si>
  <si>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</si>
  <si>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</si>
  <si>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</si>
  <si>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</si>
  <si>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</si>
  <si>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</si>
  <si>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</si>
  <si>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</si>
  <si>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</si>
  <si>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</si>
  <si>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</si>
  <si>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</si>
  <si>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</si>
  <si>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</si>
  <si>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</si>
  <si>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</si>
  <si>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</si>
  <si>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</si>
  <si>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</si>
  <si>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</si>
  <si>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</si>
  <si>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</si>
  <si>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</si>
  <si>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</si>
  <si>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</si>
  <si>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</si>
  <si>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</si>
  <si>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</si>
  <si>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</si>
  <si>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</si>
  <si>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</si>
  <si>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</si>
  <si>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</si>
  <si>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</si>
  <si>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</si>
  <si>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</si>
  <si>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</si>
  <si>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</si>
  <si>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</si>
  <si>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</si>
  <si>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</si>
  <si>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</si>
  <si>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</si>
  <si>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</si>
  <si>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</si>
  <si>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</si>
  <si>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</si>
  <si>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</si>
  <si>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</si>
  <si>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</si>
  <si>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</si>
  <si>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</si>
  <si>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</si>
  <si>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</si>
  <si>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</si>
  <si>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</si>
  <si>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</si>
  <si>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</si>
  <si>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</si>
  <si>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</si>
  <si>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</si>
  <si>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</si>
  <si>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</si>
  <si>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</si>
  <si>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</si>
  <si>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</si>
  <si>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</si>
  <si>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</si>
  <si>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</si>
  <si>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</si>
  <si>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</si>
  <si>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</si>
  <si>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</si>
  <si>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</si>
  <si>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</si>
  <si>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</si>
  <si>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</si>
  <si>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</si>
  <si>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</si>
  <si>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</si>
  <si>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</si>
  <si>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</si>
  <si>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</si>
  <si>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</si>
  <si>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</si>
  <si>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</si>
  <si>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</si>
  <si>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</si>
  <si>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</si>
  <si>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</si>
  <si>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</si>
  <si>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</si>
  <si>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</si>
  <si>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</si>
  <si>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</si>
  <si>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</si>
  <si>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</si>
  <si>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</si>
  <si>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</si>
  <si>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</si>
  <si>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</si>
  <si>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</si>
  <si>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</si>
  <si>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</si>
  <si>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</si>
  <si>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</si>
  <si>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</si>
  <si>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</si>
  <si>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</si>
  <si>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</si>
  <si>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</si>
  <si>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</si>
  <si>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</si>
  <si>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</si>
  <si>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</si>
  <si>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</si>
  <si>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</si>
  <si>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</si>
  <si>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</si>
  <si>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</si>
  <si>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</si>
  <si>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</si>
  <si>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</si>
  <si>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</si>
  <si>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</si>
  <si>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</si>
  <si>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</si>
  <si>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</si>
  <si>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</si>
  <si>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</si>
  <si>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</si>
  <si>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</si>
  <si>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</si>
  <si>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</si>
  <si>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</si>
  <si>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</si>
  <si>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</si>
  <si>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</si>
  <si>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</si>
  <si>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</si>
  <si>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</si>
  <si>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</si>
  <si>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</si>
  <si>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</si>
  <si>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</si>
  <si>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</si>
  <si>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</si>
  <si>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</si>
  <si>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</si>
  <si>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</si>
  <si>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</si>
  <si>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</si>
  <si>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</si>
  <si>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</si>
  <si>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</si>
  <si>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</si>
  <si>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</si>
  <si>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</si>
  <si>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</si>
  <si>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</si>
  <si>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</si>
  <si>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</si>
  <si>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</si>
  <si>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</si>
  <si>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</si>
  <si>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</si>
  <si>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</si>
  <si>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</si>
  <si>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</si>
  <si>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</si>
  <si>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</si>
  <si>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</si>
  <si>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</si>
  <si>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</si>
  <si>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</si>
  <si>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</si>
  <si>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</si>
  <si>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</si>
  <si>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</si>
  <si>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</si>
  <si>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</si>
  <si>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</si>
  <si>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</si>
  <si>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</si>
  <si>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</si>
  <si>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</si>
  <si>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</si>
  <si>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</si>
  <si>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</si>
  <si>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</si>
  <si>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</si>
  <si>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</si>
  <si>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</si>
  <si>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</si>
  <si>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</si>
  <si>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</si>
  <si>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</si>
  <si>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</si>
  <si>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</si>
  <si>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</si>
  <si>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</si>
  <si>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</si>
  <si>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</si>
  <si>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</si>
  <si>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</si>
  <si>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</si>
  <si>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</si>
  <si>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</si>
  <si>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</si>
  <si>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</si>
  <si>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</si>
  <si>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</si>
  <si>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</si>
  <si>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</si>
  <si>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</si>
  <si>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</si>
  <si>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</si>
  <si>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</si>
  <si>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</si>
  <si>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</si>
  <si>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</si>
  <si>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</si>
  <si>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</si>
  <si>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</si>
  <si>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</si>
  <si>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</si>
  <si>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</si>
  <si>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</si>
  <si>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</si>
  <si>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</si>
  <si>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</si>
  <si>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</si>
  <si>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</si>
  <si>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</si>
  <si>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</si>
  <si>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</si>
  <si>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</si>
  <si>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</si>
  <si>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</si>
  <si>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</si>
  <si>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</si>
  <si>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</si>
  <si>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</si>
  <si>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</si>
  <si>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</si>
  <si>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</si>
  <si>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</si>
  <si>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</si>
  <si>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</si>
  <si>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</si>
  <si>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</si>
  <si>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</si>
  <si>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</si>
  <si>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</si>
  <si>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</si>
  <si>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</si>
  <si>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</si>
  <si>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</si>
  <si>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</si>
  <si>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</si>
  <si>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</si>
  <si>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</si>
  <si>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</si>
  <si>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</si>
  <si>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</si>
  <si>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</si>
  <si>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</si>
  <si>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</si>
  <si>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</si>
  <si>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</si>
  <si>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</si>
  <si>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</si>
  <si>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</si>
  <si>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</si>
  <si>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</si>
  <si>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</si>
  <si>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</si>
  <si>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</si>
  <si>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</si>
  <si>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</si>
  <si>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</si>
  <si>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</si>
  <si>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</si>
  <si>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</si>
  <si>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</si>
  <si>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</si>
  <si>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</si>
  <si>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</si>
  <si>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</si>
  <si>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</si>
  <si>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</si>
  <si>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</si>
  <si>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</si>
  <si>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</si>
  <si>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</si>
  <si>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</si>
  <si>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</si>
  <si>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</si>
  <si>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</si>
  <si>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</si>
  <si>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</si>
  <si>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</si>
  <si>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</si>
  <si>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</si>
  <si>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</si>
  <si>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</si>
  <si>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</si>
  <si>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</si>
  <si>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</si>
  <si>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</si>
  <si>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</si>
  <si>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</si>
  <si>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</si>
  <si>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</si>
  <si>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</si>
  <si>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</si>
  <si>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</si>
  <si>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</si>
  <si>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</si>
  <si>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</si>
  <si>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</si>
  <si>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</si>
  <si>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</si>
  <si>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</si>
  <si>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</si>
  <si>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</si>
  <si>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</si>
  <si>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</si>
  <si>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</si>
  <si>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</si>
  <si>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</si>
  <si>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</si>
  <si>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</si>
  <si>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</si>
  <si>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</si>
  <si>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</si>
  <si>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</si>
  <si>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</si>
  <si>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</si>
  <si>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</si>
  <si>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</si>
  <si>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</si>
  <si>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</si>
  <si>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</si>
  <si>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</si>
  <si>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</si>
  <si>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</si>
  <si>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</si>
  <si>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</si>
  <si>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</si>
  <si>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</si>
  <si>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</si>
  <si>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</si>
  <si>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</si>
  <si>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</si>
  <si>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</si>
  <si>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</si>
  <si>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</si>
  <si>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</si>
  <si>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</si>
  <si>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</si>
  <si>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</si>
  <si>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</si>
  <si>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</si>
  <si>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</si>
  <si>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</si>
  <si>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</si>
  <si>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</si>
  <si>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</si>
  <si>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</si>
  <si>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</si>
  <si>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</si>
  <si>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</si>
  <si>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</si>
  <si>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</si>
  <si>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</si>
  <si>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</si>
  <si>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</si>
  <si>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</si>
  <si>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</si>
  <si>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</si>
  <si>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</si>
  <si>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</si>
  <si>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</si>
  <si>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</si>
  <si>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</si>
  <si>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</si>
  <si>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</si>
  <si>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</si>
  <si>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</si>
  <si>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</si>
  <si>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</si>
  <si>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</si>
  <si>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</si>
  <si>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</si>
  <si>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</si>
  <si>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</si>
  <si>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</si>
  <si>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</si>
  <si>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</si>
  <si>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</si>
  <si>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</si>
  <si>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</si>
  <si>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</si>
  <si>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</si>
  <si>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</si>
  <si>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</si>
  <si>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</si>
  <si>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</si>
  <si>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</si>
  <si>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</si>
  <si>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</si>
  <si>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</si>
  <si>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</si>
  <si>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</si>
  <si>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</si>
  <si>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</si>
  <si>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</si>
  <si>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</si>
  <si>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</si>
  <si>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</si>
  <si>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</si>
  <si>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</si>
  <si>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</si>
  <si>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</si>
  <si>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</si>
  <si>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</si>
  <si>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</si>
  <si>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</si>
  <si>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</si>
  <si>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</si>
  <si>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</si>
  <si>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</si>
  <si>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</si>
  <si>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</si>
  <si>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</si>
  <si>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</si>
  <si>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</si>
  <si>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</si>
  <si>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</si>
  <si>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</si>
  <si>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</si>
  <si>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</si>
  <si>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</si>
  <si>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</si>
  <si>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</si>
  <si>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</si>
  <si>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</si>
  <si>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</si>
  <si>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</si>
  <si>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</si>
  <si>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</si>
  <si>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</si>
  <si>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</si>
  <si>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</si>
  <si>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</si>
  <si>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</si>
  <si>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</si>
  <si>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</si>
  <si>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</si>
  <si>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</si>
  <si>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</si>
  <si>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</si>
  <si>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</si>
  <si>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</si>
  <si>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</si>
  <si>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</si>
  <si>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</si>
  <si>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</si>
  <si>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</si>
  <si>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</si>
  <si>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</si>
  <si>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</si>
  <si>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</si>
  <si>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</si>
  <si>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</si>
  <si>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</si>
  <si>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</si>
  <si>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</si>
  <si>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</si>
  <si>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</si>
  <si>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</si>
  <si>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</si>
  <si>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</si>
  <si>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</si>
  <si>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</si>
  <si>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</si>
  <si>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</si>
  <si>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</si>
  <si>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</si>
  <si>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</si>
  <si>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</si>
  <si>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</si>
  <si>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</si>
  <si>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</si>
  <si>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</si>
  <si>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</si>
  <si>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</si>
  <si>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</si>
  <si>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</si>
  <si>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</si>
  <si>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</si>
  <si>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</si>
  <si>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</si>
  <si>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</si>
  <si>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</si>
  <si>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</si>
  <si>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</si>
  <si>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</si>
  <si>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</si>
  <si>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</si>
  <si>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</si>
  <si>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</si>
  <si>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</si>
  <si>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</si>
  <si>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</si>
  <si>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</si>
  <si>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</si>
  <si>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</si>
  <si>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</si>
  <si>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</si>
  <si>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</si>
  <si>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</si>
  <si>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</si>
  <si>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</si>
  <si>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</si>
  <si>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</si>
  <si>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</si>
  <si>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</si>
  <si>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</si>
  <si>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</si>
  <si>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</si>
  <si>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</si>
  <si>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</si>
  <si>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</si>
  <si>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</si>
  <si>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</si>
  <si>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</si>
  <si>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</si>
  <si>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</si>
  <si>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</si>
  <si>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</si>
  <si>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</si>
  <si>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</si>
  <si>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</si>
  <si>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</si>
  <si>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</si>
  <si>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</si>
  <si>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</si>
  <si>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</si>
  <si>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</si>
  <si>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</si>
  <si>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</si>
  <si>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</si>
  <si>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</si>
  <si>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</si>
  <si>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</si>
  <si>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</si>
  <si>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</si>
  <si>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</si>
  <si>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</si>
  <si>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</si>
  <si>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</si>
  <si>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</si>
  <si>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</si>
  <si>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</si>
  <si>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</si>
  <si>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</si>
  <si>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</si>
  <si>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</si>
  <si>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</si>
  <si>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</si>
  <si>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</si>
  <si>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</si>
  <si>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</si>
  <si>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</si>
  <si>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</si>
  <si>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</si>
  <si>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</si>
  <si>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</si>
  <si>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</si>
  <si>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</si>
  <si>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</si>
  <si>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</si>
  <si>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</si>
  <si>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</si>
  <si>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</si>
  <si>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</si>
  <si>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</si>
  <si>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</si>
  <si>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</si>
  <si>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</si>
  <si>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</si>
  <si>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</si>
  <si>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</si>
  <si>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</si>
  <si>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</si>
  <si>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</si>
  <si>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</si>
  <si>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</si>
  <si>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</si>
  <si>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</si>
  <si>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</si>
  <si>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</si>
  <si>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</si>
  <si>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</si>
  <si>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</si>
  <si>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</si>
  <si>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</si>
  <si>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</si>
  <si>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</si>
  <si>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</si>
  <si>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</si>
  <si>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</si>
  <si>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</si>
  <si>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</si>
  <si>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</si>
  <si>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</si>
  <si>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</si>
  <si>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</si>
  <si>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</si>
  <si>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</si>
  <si>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</si>
  <si>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</si>
  <si>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</si>
  <si>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</si>
  <si>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</si>
  <si>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</si>
  <si>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</si>
  <si>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</si>
  <si>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</si>
  <si>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</si>
  <si>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</si>
  <si>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</si>
  <si>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</si>
  <si>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</si>
  <si>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</si>
  <si>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</si>
  <si>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</si>
  <si>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</si>
  <si>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</si>
  <si>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</si>
  <si>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</si>
  <si>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</si>
  <si>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</si>
  <si>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</si>
  <si>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</si>
  <si>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</si>
  <si>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</si>
  <si>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</si>
  <si>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</si>
  <si>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</si>
  <si>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</si>
  <si>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</si>
  <si>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</si>
  <si>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</si>
  <si>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</si>
  <si>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</si>
  <si>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</si>
  <si>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</si>
  <si>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</si>
  <si>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</si>
  <si>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</si>
  <si>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</si>
  <si>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</si>
  <si>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</si>
  <si>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</si>
  <si>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</si>
  <si>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</si>
  <si>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</si>
  <si>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</si>
  <si>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</si>
  <si>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</si>
  <si>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</si>
  <si>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</si>
  <si>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</si>
  <si>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</si>
  <si>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</si>
  <si>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</si>
  <si>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</si>
  <si>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</si>
  <si>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</si>
  <si>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</si>
  <si>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</si>
  <si>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</si>
  <si>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</si>
  <si>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</si>
  <si>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</si>
  <si>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</si>
  <si>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</si>
  <si>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</si>
  <si>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</si>
  <si>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</si>
  <si>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</si>
  <si>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</si>
  <si>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</si>
  <si>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</si>
  <si>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</si>
  <si>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</si>
  <si>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</si>
  <si>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</si>
  <si>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</si>
  <si>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</si>
  <si>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</si>
  <si>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</si>
  <si>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</si>
  <si>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</si>
  <si>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</si>
  <si>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</si>
  <si>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</si>
  <si>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</si>
  <si>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</si>
  <si>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</si>
  <si>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</si>
  <si>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</si>
  <si>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</si>
  <si>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</si>
  <si>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</si>
  <si>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</si>
  <si>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</si>
  <si>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</si>
  <si>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</si>
  <si>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</si>
  <si>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</si>
  <si>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</si>
  <si>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</si>
  <si>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</si>
  <si>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</si>
  <si>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</si>
  <si>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</si>
  <si>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</si>
  <si>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</si>
  <si>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</si>
  <si>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</si>
  <si>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</si>
  <si>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</si>
  <si>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</si>
  <si>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</si>
  <si>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</si>
  <si>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</si>
  <si>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</si>
  <si>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</si>
  <si>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</si>
  <si>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</si>
  <si>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</si>
  <si>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</si>
  <si>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</si>
  <si>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</si>
  <si>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</si>
  <si>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</si>
  <si>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</si>
  <si>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</si>
  <si>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</si>
  <si>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</si>
  <si>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</si>
  <si>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</si>
  <si>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</si>
  <si>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</si>
  <si>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</si>
  <si>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</si>
  <si>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</si>
  <si>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</si>
  <si>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</si>
  <si>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</si>
  <si>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</si>
  <si>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</si>
  <si>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</si>
  <si>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</si>
  <si>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</si>
  <si>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</si>
  <si>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</si>
  <si>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</si>
  <si>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</si>
  <si>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</si>
  <si>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</si>
  <si>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</si>
  <si>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</si>
  <si>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</si>
  <si>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</si>
  <si>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</si>
  <si>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</si>
  <si>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</si>
  <si>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</si>
  <si>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</si>
  <si>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</si>
  <si>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</si>
  <si>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</si>
  <si>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</si>
  <si>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</si>
  <si>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</si>
  <si>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</si>
  <si>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</si>
  <si>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</si>
  <si>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</si>
  <si>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</si>
  <si>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</si>
  <si>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</si>
  <si>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</si>
  <si>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</si>
  <si>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</si>
  <si>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</si>
  <si>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</si>
  <si>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</si>
  <si>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</si>
  <si>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</si>
  <si>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</si>
  <si>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</si>
  <si>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</si>
  <si>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</si>
  <si>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</si>
  <si>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</si>
  <si>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</si>
  <si>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</si>
  <si>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</si>
  <si>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</si>
  <si>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</si>
  <si>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</si>
  <si>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</si>
  <si>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</si>
  <si>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</si>
  <si>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</si>
  <si>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</si>
  <si>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</si>
  <si>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</si>
  <si>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</si>
  <si>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</si>
  <si>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</si>
  <si>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</si>
  <si>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</si>
  <si>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</si>
  <si>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</si>
  <si>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</si>
  <si>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</si>
  <si>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</si>
  <si>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</si>
  <si>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</si>
  <si>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</si>
  <si>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</si>
  <si>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</si>
  <si>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</si>
  <si>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</si>
  <si>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</si>
  <si>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</si>
  <si>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</si>
  <si>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</si>
  <si>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</si>
  <si>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</si>
  <si>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</si>
  <si>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</si>
  <si>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</si>
  <si>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</si>
  <si>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</si>
  <si>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</si>
  <si>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</si>
  <si>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</si>
  <si>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</si>
  <si>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</si>
  <si>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</si>
  <si>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</si>
  <si>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</si>
  <si>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</si>
  <si>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</si>
  <si>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</si>
  <si>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</si>
  <si>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</si>
  <si>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</si>
  <si>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</si>
  <si>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</si>
  <si>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</si>
  <si>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</si>
  <si>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</si>
  <si>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</si>
  <si>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</si>
  <si>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</si>
  <si>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</si>
  <si>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</si>
  <si>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</si>
  <si>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</si>
  <si>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</si>
  <si>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</si>
  <si>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</si>
  <si>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</si>
  <si>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</si>
  <si>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</si>
  <si>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</si>
  <si>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</si>
  <si>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</si>
  <si>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</si>
  <si>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</si>
  <si>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</si>
  <si>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</si>
  <si>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</si>
  <si>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</si>
  <si>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</si>
  <si>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</si>
  <si>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</si>
  <si>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</si>
  <si>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</si>
  <si>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</si>
  <si>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</si>
  <si>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</si>
  <si>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</si>
  <si>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</si>
  <si>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</si>
  <si>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</si>
  <si>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</si>
  <si>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</si>
  <si>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</si>
  <si>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</si>
  <si>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</si>
  <si>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</si>
  <si>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</si>
  <si>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</si>
  <si>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</si>
  <si>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</si>
  <si>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</si>
  <si>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</si>
  <si>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</si>
  <si>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</si>
  <si>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</si>
  <si>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</si>
  <si>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</si>
  <si>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</si>
  <si>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</si>
  <si>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</si>
  <si>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</si>
  <si>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</si>
  <si>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</si>
  <si>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</si>
  <si>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</si>
  <si>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</si>
  <si>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</si>
  <si>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</si>
  <si>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</si>
  <si>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</si>
  <si>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</si>
  <si>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</si>
  <si>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</si>
  <si>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</si>
  <si>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</si>
  <si>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</si>
  <si>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</si>
  <si>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</si>
  <si>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</si>
  <si>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</si>
  <si>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</si>
  <si>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</si>
  <si>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</si>
  <si>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</si>
  <si>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</si>
  <si>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</si>
  <si>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</si>
  <si>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</si>
  <si>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</si>
  <si>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</si>
  <si>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</si>
  <si>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</si>
  <si>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</si>
  <si>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</si>
  <si>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</si>
  <si>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</si>
  <si>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</si>
  <si>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</si>
  <si>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</si>
  <si>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</si>
  <si>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</si>
  <si>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</si>
  <si>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</si>
  <si>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</si>
  <si>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</si>
  <si>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</si>
  <si>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</si>
  <si>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</si>
  <si>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</si>
  <si>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</si>
  <si>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</si>
  <si>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</si>
  <si>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</si>
  <si>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</si>
  <si>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</si>
  <si>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</si>
  <si>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</si>
  <si>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</si>
  <si>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</si>
  <si>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</si>
  <si>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</si>
  <si>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</si>
  <si>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</si>
  <si>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</si>
  <si>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</si>
  <si>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</si>
  <si>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</si>
  <si>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</si>
  <si>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</si>
  <si>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</si>
  <si>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</si>
  <si>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</si>
  <si>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</si>
  <si>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</si>
  <si>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</si>
  <si>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</si>
  <si>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</si>
  <si>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</si>
  <si>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</si>
  <si>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</si>
  <si>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</si>
  <si>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</si>
  <si>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</si>
  <si>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</si>
  <si>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</si>
  <si>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</si>
  <si>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</si>
  <si>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</si>
  <si>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</si>
  <si>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</si>
  <si>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</si>
  <si>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</si>
  <si>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</si>
  <si>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</si>
  <si>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</si>
  <si>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</si>
  <si>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</si>
  <si>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</si>
  <si>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</si>
  <si>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</si>
  <si>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</si>
  <si>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</si>
  <si>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</si>
  <si>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</si>
  <si>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</si>
  <si>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</si>
  <si>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</si>
  <si>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</si>
  <si>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</si>
  <si>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</si>
  <si>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</si>
  <si>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</si>
  <si>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</si>
  <si>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</si>
  <si>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</si>
  <si>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</si>
  <si>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</si>
  <si>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</si>
  <si>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</si>
  <si>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</si>
  <si>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</si>
  <si>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</si>
  <si>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</si>
  <si>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</si>
  <si>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</si>
  <si>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</si>
  <si>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</si>
  <si>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</si>
  <si>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</si>
  <si>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</si>
  <si>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</si>
  <si>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</si>
  <si>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</si>
  <si>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</si>
  <si>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</si>
  <si>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</si>
  <si>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</si>
  <si>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</si>
  <si>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</si>
  <si>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</si>
  <si>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</si>
  <si>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</si>
  <si>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</si>
  <si>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</si>
  <si>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</si>
  <si>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</si>
  <si>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</si>
  <si>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</si>
  <si>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</si>
  <si>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</si>
  <si>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</si>
  <si>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</si>
  <si>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</si>
  <si>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</si>
  <si>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</si>
  <si>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</si>
  <si>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</si>
  <si>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</si>
  <si>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</si>
  <si>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</si>
  <si>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</si>
  <si>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</si>
  <si>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</si>
  <si>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</si>
  <si>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</si>
  <si>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</si>
  <si>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</si>
  <si>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</si>
  <si>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</si>
  <si>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</si>
  <si>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</si>
  <si>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</si>
  <si>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</si>
  <si>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</si>
  <si>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</si>
  <si>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</si>
  <si>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</si>
  <si>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</si>
  <si>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</si>
  <si>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</si>
  <si>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</si>
  <si>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</si>
  <si>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</si>
  <si>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</si>
  <si>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</si>
  <si>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</si>
  <si>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</si>
  <si>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</si>
  <si>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</si>
  <si>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</si>
  <si>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</si>
  <si>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</si>
  <si>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</si>
  <si>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</si>
  <si>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</si>
  <si>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</si>
  <si>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</si>
  <si>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</si>
  <si>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</si>
  <si>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</si>
  <si>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</si>
  <si>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</si>
  <si>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</si>
  <si>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</si>
  <si>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</si>
  <si>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</si>
  <si>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</si>
  <si>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</si>
  <si>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</si>
  <si>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</si>
  <si>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</si>
  <si>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</si>
  <si>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</si>
  <si>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</si>
  <si>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</si>
  <si>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</si>
  <si>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</si>
  <si>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</si>
  <si>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</si>
  <si>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</si>
  <si>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</si>
  <si>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</si>
  <si>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</si>
  <si>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</si>
  <si>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</si>
  <si>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</si>
  <si>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</si>
  <si>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</si>
  <si>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</si>
  <si>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</si>
  <si>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</si>
  <si>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</si>
  <si>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</si>
  <si>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</si>
  <si>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</si>
  <si>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</si>
  <si>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</si>
  <si>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</si>
  <si>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</si>
  <si>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</si>
  <si>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</si>
  <si>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</si>
  <si>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</si>
  <si>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</si>
  <si>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</si>
  <si>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</si>
  <si>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</si>
  <si>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</si>
  <si>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</si>
  <si>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</si>
  <si>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</si>
  <si>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</si>
  <si>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</si>
  <si>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</si>
  <si>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</si>
  <si>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</si>
  <si>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</si>
  <si>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</si>
  <si>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</si>
  <si>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</si>
  <si>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</si>
  <si>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</si>
  <si>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</si>
  <si>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</si>
  <si>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</si>
  <si>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</si>
  <si>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</si>
  <si>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</si>
  <si>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</si>
  <si>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</si>
  <si>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</si>
  <si>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</si>
  <si>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</si>
  <si>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</si>
  <si>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</si>
  <si>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</si>
  <si>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</si>
  <si>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</si>
  <si>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</si>
  <si>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</si>
  <si>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</si>
  <si>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</si>
  <si>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</si>
  <si>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</si>
  <si>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</si>
  <si>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</si>
  <si>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</si>
  <si>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</si>
  <si>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</si>
  <si>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</si>
  <si>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</si>
  <si>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</si>
  <si>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</si>
  <si>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</si>
  <si>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</si>
  <si>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</si>
  <si>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</si>
  <si>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</si>
  <si>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</si>
  <si>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</si>
  <si>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</si>
  <si>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</si>
  <si>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</si>
  <si>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</si>
  <si>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</si>
  <si>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</si>
  <si>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</si>
  <si>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</si>
  <si>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</si>
  <si>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</si>
  <si>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</si>
  <si>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</si>
  <si>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</si>
  <si>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</si>
  <si>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</si>
  <si>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</si>
  <si>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</si>
  <si>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</si>
  <si>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</si>
  <si>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</si>
  <si>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</si>
  <si>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</si>
  <si>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</si>
  <si>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</si>
  <si>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</si>
  <si>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</si>
  <si>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</si>
  <si>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</si>
  <si>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</si>
  <si>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</si>
  <si>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</si>
  <si>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</si>
  <si>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</si>
  <si>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</si>
  <si>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</si>
  <si>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</si>
  <si>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</si>
  <si>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</si>
  <si>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</si>
  <si>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</si>
  <si>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</si>
  <si>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</si>
  <si>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</si>
  <si>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</si>
  <si>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</si>
  <si>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</si>
  <si>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</si>
  <si>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</si>
  <si>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</si>
  <si>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</si>
  <si>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</si>
  <si>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</si>
  <si>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</si>
  <si>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</si>
  <si>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</si>
  <si>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</si>
  <si>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</si>
  <si>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</si>
  <si>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</si>
  <si>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</si>
  <si>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</si>
  <si>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</si>
  <si>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</si>
  <si>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</si>
  <si>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</si>
  <si>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</si>
  <si>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</si>
  <si>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</si>
  <si>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</si>
  <si>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</si>
  <si>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</si>
  <si>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</si>
  <si>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</si>
  <si>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</si>
  <si>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</si>
  <si>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</si>
  <si>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</si>
  <si>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</si>
  <si>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</si>
  <si>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</si>
  <si>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</si>
  <si>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</si>
  <si>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</si>
  <si>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</si>
  <si>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</si>
  <si>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</si>
  <si>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</si>
  <si>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</si>
  <si>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</si>
  <si>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</si>
  <si>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</si>
  <si>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</si>
  <si>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</si>
  <si>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</si>
  <si>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</si>
  <si>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</si>
  <si>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</si>
  <si>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</si>
  <si>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</si>
  <si>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</si>
  <si>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</si>
  <si>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</si>
  <si>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</si>
  <si>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</si>
  <si>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</si>
  <si>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</si>
  <si>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</si>
  <si>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</si>
  <si>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</si>
  <si>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</si>
  <si>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</si>
  <si>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</si>
  <si>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</si>
  <si>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</si>
  <si>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</si>
  <si>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</si>
  <si>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</si>
  <si>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</si>
  <si>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</si>
  <si>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</si>
  <si>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</si>
  <si>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</si>
  <si>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</si>
  <si>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</si>
  <si>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</si>
  <si>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</si>
  <si>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</si>
  <si>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</si>
  <si>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</si>
  <si>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</si>
  <si>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</si>
  <si>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</si>
  <si>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</si>
  <si>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</si>
  <si>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</si>
  <si>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</si>
  <si>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</si>
  <si>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</si>
  <si>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</si>
  <si>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</si>
  <si>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</si>
  <si>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</si>
  <si>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</si>
  <si>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</si>
  <si>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</si>
  <si>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</si>
  <si>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</si>
  <si>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</si>
  <si>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</si>
  <si>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</si>
  <si>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</si>
  <si>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</si>
  <si>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</si>
  <si>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</si>
  <si>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</si>
  <si>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</si>
  <si>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</si>
  <si>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</si>
  <si>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</si>
  <si>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</si>
  <si>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</si>
  <si>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</si>
  <si>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</si>
  <si>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</si>
  <si>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</si>
  <si>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</si>
  <si>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</si>
  <si>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</si>
  <si>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</si>
  <si>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</si>
  <si>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</si>
  <si>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</si>
  <si>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</si>
  <si>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</si>
  <si>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</si>
  <si>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</si>
  <si>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</si>
  <si>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</si>
  <si>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</si>
  <si>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</si>
  <si>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</si>
  <si>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</si>
  <si>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</si>
  <si>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</si>
  <si>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</si>
  <si>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</si>
  <si>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</si>
  <si>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</si>
  <si>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</si>
  <si>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</si>
  <si>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</si>
  <si>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</si>
  <si>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</si>
  <si>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</si>
  <si>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</si>
  <si>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</si>
  <si>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</si>
  <si>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</si>
  <si>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</si>
  <si>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</si>
  <si>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</si>
  <si>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</si>
  <si>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</si>
  <si>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</si>
  <si>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</si>
  <si>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</si>
  <si>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</si>
  <si>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</si>
  <si>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</si>
  <si>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</si>
  <si>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</si>
  <si>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</si>
  <si>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</si>
  <si>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</si>
  <si>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</si>
  <si>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</si>
  <si>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</si>
  <si>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</si>
  <si>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</si>
  <si>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</si>
  <si>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</si>
  <si>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</si>
  <si>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</si>
  <si>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</si>
  <si>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</si>
  <si>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</si>
  <si>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</si>
  <si>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</si>
  <si>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</si>
  <si>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</si>
  <si>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</si>
  <si>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</si>
  <si>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</si>
  <si>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</si>
  <si>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</si>
  <si>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</si>
  <si>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</si>
  <si>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</si>
  <si>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</si>
  <si>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</si>
  <si>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</si>
  <si>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</si>
  <si>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</si>
  <si>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</si>
  <si>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</si>
  <si>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</si>
  <si>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</si>
  <si>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</si>
  <si>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</si>
  <si>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</si>
  <si>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</si>
  <si>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</si>
  <si>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</si>
  <si>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</si>
  <si>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</si>
  <si>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</si>
  <si>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</si>
  <si>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</si>
  <si>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</si>
  <si>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</si>
  <si>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</si>
  <si>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</si>
  <si>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</si>
  <si>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</si>
  <si>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</si>
  <si>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</si>
  <si>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</si>
  <si>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</si>
  <si>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</si>
  <si>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</si>
  <si>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</si>
  <si>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</si>
  <si>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</si>
  <si>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</si>
  <si>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</si>
  <si>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</si>
  <si>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</si>
  <si>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</si>
  <si>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</si>
  <si>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</si>
  <si>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</si>
  <si>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</si>
  <si>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</si>
  <si>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</si>
  <si>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</si>
  <si>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</si>
  <si>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</si>
  <si>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</si>
  <si>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</si>
  <si>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</si>
  <si>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</si>
  <si>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</si>
  <si>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</si>
  <si>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</si>
  <si>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</si>
  <si>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</si>
  <si>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</si>
  <si>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</si>
  <si>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</si>
  <si>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</si>
  <si>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</si>
  <si>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</si>
  <si>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</si>
  <si>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</si>
  <si>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</si>
  <si>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</si>
  <si>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</si>
  <si>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</si>
  <si>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</si>
  <si>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</si>
  <si>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</si>
  <si>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</si>
  <si>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</si>
  <si>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</si>
  <si>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</si>
  <si>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</si>
  <si>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</si>
  <si>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</si>
  <si>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</si>
  <si>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</si>
  <si>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</si>
  <si>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</si>
  <si>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</si>
  <si>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</si>
  <si>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</si>
  <si>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</si>
  <si>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</si>
  <si>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</si>
  <si>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</si>
  <si>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</si>
  <si>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</si>
  <si>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</si>
  <si>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</si>
  <si>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</si>
  <si>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</si>
  <si>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</si>
  <si>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</si>
  <si>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</si>
  <si>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</si>
  <si>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</si>
  <si>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</si>
  <si>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</si>
  <si>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</si>
  <si>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</si>
  <si>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</si>
  <si>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</si>
  <si>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</si>
  <si>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</si>
  <si>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</si>
  <si>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</si>
  <si>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</si>
  <si>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</si>
  <si>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</si>
  <si>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</si>
  <si>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</si>
  <si>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</si>
  <si>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</si>
  <si>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</si>
  <si>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</si>
  <si>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</si>
  <si>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</si>
  <si>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</si>
  <si>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</si>
  <si>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</si>
  <si>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</si>
  <si>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</si>
  <si>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</si>
  <si>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</si>
  <si>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</si>
  <si>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</si>
  <si>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</si>
  <si>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</si>
  <si>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</si>
  <si>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</si>
  <si>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</si>
  <si>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</si>
  <si>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</si>
  <si>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</si>
  <si>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</si>
  <si>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</si>
  <si>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</si>
  <si>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</si>
  <si>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</si>
  <si>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</si>
  <si>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</si>
  <si>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</si>
  <si>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</si>
  <si>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</si>
  <si>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</si>
  <si>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</si>
  <si>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</si>
  <si>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</si>
  <si>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</si>
  <si>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</si>
  <si>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</si>
  <si>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</si>
  <si>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</si>
  <si>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</si>
  <si>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</si>
  <si>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</si>
  <si>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</si>
  <si>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</si>
  <si>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</si>
  <si>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</si>
  <si>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</si>
  <si>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</si>
  <si>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</si>
  <si>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</si>
  <si>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</si>
  <si>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</si>
  <si>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</si>
  <si>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</si>
  <si>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</si>
  <si>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</si>
  <si>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</si>
  <si>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</si>
  <si>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</si>
  <si>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</si>
  <si>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</si>
  <si>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</si>
  <si>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</si>
  <si>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</si>
  <si>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</si>
  <si>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</si>
  <si>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</si>
  <si>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</si>
  <si>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</si>
  <si>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</si>
  <si>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</si>
  <si>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</si>
  <si>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</si>
  <si>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</si>
  <si>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</si>
  <si>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</si>
  <si>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</si>
  <si>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</si>
  <si>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</si>
  <si>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</si>
  <si>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</si>
  <si>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</si>
  <si>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</si>
  <si>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</si>
  <si>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</si>
  <si>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</si>
  <si>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</si>
  <si>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</si>
  <si>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</si>
  <si>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</si>
  <si>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</si>
  <si>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</si>
  <si>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</si>
  <si>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</si>
  <si>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</si>
  <si>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</si>
  <si>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</si>
  <si>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</si>
  <si>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</si>
  <si>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</si>
  <si>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</si>
  <si>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</si>
  <si>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</si>
  <si>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</si>
  <si>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</si>
  <si>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</si>
  <si>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</si>
  <si>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</si>
  <si>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</si>
  <si>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</si>
  <si>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</si>
  <si>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</si>
  <si>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</si>
  <si>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</si>
  <si>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</si>
  <si>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</si>
  <si>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</si>
  <si>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</si>
  <si>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</si>
  <si>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</si>
  <si>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</si>
  <si>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</si>
  <si>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</si>
  <si>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</si>
  <si>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</si>
  <si>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</si>
  <si>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</si>
  <si>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</si>
  <si>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</si>
  <si>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</si>
  <si>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</si>
  <si>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</si>
  <si>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</si>
  <si>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</si>
  <si>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</si>
  <si>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</si>
  <si>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</si>
  <si>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</si>
  <si>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</si>
  <si>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</si>
  <si>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</si>
  <si>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</si>
  <si>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</si>
  <si>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</si>
  <si>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</si>
  <si>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</si>
  <si>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</si>
  <si>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</si>
  <si>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</si>
  <si>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</si>
  <si>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</si>
  <si>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</si>
  <si>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</si>
  <si>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</si>
  <si>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</si>
  <si>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</si>
  <si>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</si>
  <si>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</si>
  <si>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</si>
  <si>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</si>
  <si>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</si>
  <si>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</si>
  <si>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</si>
  <si>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</si>
  <si>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</si>
  <si>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</si>
  <si>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</si>
  <si>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</si>
  <si>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</si>
  <si>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</si>
  <si>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</si>
  <si>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</si>
  <si>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</si>
  <si>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</si>
  <si>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</si>
  <si>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</si>
  <si>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</si>
  <si>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</si>
  <si>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</si>
  <si>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</si>
  <si>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</si>
  <si>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</si>
  <si>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</si>
  <si>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</si>
  <si>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</si>
  <si>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</si>
  <si>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</si>
  <si>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</si>
  <si>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</si>
  <si>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</si>
  <si>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</si>
  <si>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</si>
  <si>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</si>
  <si>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</si>
  <si>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</si>
  <si>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</si>
  <si>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</si>
  <si>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</si>
  <si>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</si>
  <si>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</si>
  <si>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</si>
  <si>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</si>
  <si>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</si>
  <si>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</si>
  <si>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</si>
  <si>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</si>
  <si>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</si>
  <si>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</si>
  <si>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</si>
  <si>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</si>
  <si>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</si>
  <si>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</si>
  <si>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</si>
  <si>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</si>
  <si>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</si>
  <si>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</si>
  <si>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</si>
  <si>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</si>
  <si>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</si>
  <si>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</si>
  <si>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</si>
  <si>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</si>
  <si>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</si>
  <si>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</si>
  <si>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</si>
  <si>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</si>
  <si>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</si>
  <si>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</si>
  <si>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</si>
  <si>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</si>
  <si>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</si>
  <si>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</si>
  <si>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</si>
  <si>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</si>
  <si>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</si>
  <si>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</si>
  <si>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</si>
  <si>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</si>
  <si>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</si>
  <si>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</si>
  <si>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</si>
  <si>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</si>
  <si>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</si>
  <si>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</si>
  <si>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</si>
  <si>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</si>
  <si>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</si>
  <si>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</si>
  <si>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</si>
  <si>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</si>
  <si>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</si>
  <si>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</si>
  <si>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</si>
  <si>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</si>
  <si>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</si>
  <si>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</si>
  <si>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</si>
  <si>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</si>
  <si>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</si>
  <si>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</si>
  <si>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</si>
  <si>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</si>
  <si>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</si>
  <si>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</si>
  <si>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</si>
  <si>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</si>
  <si>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</si>
  <si>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</si>
  <si>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</si>
  <si>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</si>
  <si>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</si>
  <si>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</si>
  <si>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</si>
  <si>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</si>
  <si>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</si>
  <si>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</si>
  <si>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</si>
  <si>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</si>
  <si>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</si>
  <si>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</si>
  <si>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</si>
  <si>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</si>
  <si>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</si>
  <si>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</si>
  <si>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</si>
  <si>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</si>
  <si>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</si>
  <si>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</si>
  <si>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</si>
  <si>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</si>
  <si>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</si>
  <si>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</si>
  <si>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</si>
  <si>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</si>
  <si>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</si>
  <si>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</si>
  <si>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</si>
  <si>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</si>
  <si>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</si>
  <si>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</si>
  <si>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</si>
  <si>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</si>
  <si>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</si>
  <si>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</si>
  <si>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</si>
  <si>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</si>
  <si>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</si>
  <si>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</si>
  <si>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</si>
  <si>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</si>
  <si>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</si>
  <si>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</si>
  <si>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</si>
  <si>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</si>
  <si>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</si>
  <si>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</si>
  <si>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</si>
  <si>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</si>
  <si>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</si>
  <si>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</si>
  <si>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</si>
  <si>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</si>
  <si>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</si>
  <si>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</si>
  <si>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</si>
  <si>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</si>
  <si>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</si>
  <si>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</si>
  <si>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</si>
  <si>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</si>
  <si>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</si>
  <si>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</si>
  <si>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</si>
  <si>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</si>
  <si>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</si>
  <si>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</si>
  <si>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</si>
  <si>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</si>
  <si>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</si>
  <si>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</si>
  <si>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</si>
  <si>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</si>
  <si>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</si>
  <si>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</si>
  <si>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</si>
  <si>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</si>
  <si>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</si>
  <si>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</si>
  <si>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</si>
  <si>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</si>
  <si>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</si>
  <si>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</si>
  <si>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</si>
  <si>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</si>
  <si>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</si>
  <si>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</si>
  <si>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</si>
  <si>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</si>
  <si>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</si>
  <si>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</si>
  <si>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</si>
  <si>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</si>
  <si>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</si>
  <si>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</si>
  <si>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</si>
  <si>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</si>
  <si>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</si>
  <si>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</si>
  <si>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</si>
  <si>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</si>
  <si>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</si>
  <si>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</si>
  <si>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</si>
  <si>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</si>
  <si>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</si>
  <si>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</si>
  <si>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</si>
  <si>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</si>
  <si>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</si>
  <si>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</si>
  <si>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</si>
  <si>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</si>
  <si>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</si>
  <si>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</si>
  <si>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</si>
  <si>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</si>
  <si>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</si>
  <si>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</si>
  <si>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</si>
  <si>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</si>
  <si>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</si>
  <si>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</si>
  <si>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</si>
  <si>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</si>
  <si>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</si>
  <si>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</si>
  <si>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</si>
  <si>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</si>
  <si>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</si>
  <si>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</si>
  <si>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</si>
  <si>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</si>
  <si>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</si>
  <si>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</si>
  <si>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</si>
  <si>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</si>
  <si>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</si>
  <si>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</si>
  <si>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</si>
  <si>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</si>
  <si>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</si>
  <si>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</si>
  <si>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</si>
  <si>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</si>
  <si>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</si>
  <si>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</si>
  <si>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</si>
  <si>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</si>
  <si>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</si>
  <si>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</si>
  <si>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</si>
  <si>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</si>
  <si>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</si>
  <si>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</si>
  <si>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</si>
  <si>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</si>
  <si>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</si>
  <si>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</si>
  <si>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</si>
  <si>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</si>
  <si>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</si>
  <si>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</si>
  <si>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</si>
  <si>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</si>
  <si>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</si>
  <si>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</si>
  <si>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</si>
  <si>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</si>
  <si>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</si>
  <si>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</si>
  <si>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</si>
  <si>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</si>
  <si>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</si>
  <si>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</si>
  <si>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</si>
  <si>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</si>
  <si>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</si>
  <si>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</si>
  <si>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</si>
  <si>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</si>
  <si>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</si>
  <si>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</si>
  <si>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</si>
  <si>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</si>
  <si>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</si>
  <si>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</si>
  <si>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</si>
  <si>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</si>
  <si>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</si>
  <si>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</si>
  <si>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</si>
  <si>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</si>
  <si>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</si>
  <si>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</si>
  <si>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</si>
  <si>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</si>
  <si>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</si>
  <si>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</si>
  <si>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</si>
  <si>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</si>
  <si>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</si>
  <si>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</si>
  <si>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</si>
  <si>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</si>
  <si>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</si>
  <si>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</si>
  <si>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</si>
  <si>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</si>
  <si>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</si>
  <si>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</si>
  <si>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</si>
  <si>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</si>
  <si>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</si>
  <si>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</si>
  <si>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</si>
  <si>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</si>
  <si>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</si>
  <si>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</si>
  <si>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</si>
  <si>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</si>
  <si>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</si>
  <si>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</si>
  <si>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</si>
  <si>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</si>
  <si>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</si>
  <si>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</si>
  <si>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</si>
  <si>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</si>
  <si>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</si>
  <si>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</si>
  <si>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</si>
  <si>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</si>
  <si>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</si>
  <si>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</si>
  <si>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</si>
  <si>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</si>
  <si>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</si>
  <si>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</si>
  <si>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</si>
  <si>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</si>
  <si>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</si>
  <si>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</si>
  <si>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</si>
  <si>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</si>
  <si>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</si>
  <si>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</si>
  <si>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</si>
  <si>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</si>
  <si>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</si>
  <si>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</si>
  <si>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</si>
  <si>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</si>
  <si>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</si>
  <si>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</si>
  <si>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</si>
  <si>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</si>
  <si>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</si>
  <si>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</si>
  <si>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</si>
  <si>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</si>
  <si>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</si>
  <si>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</si>
  <si>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</si>
  <si>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</si>
  <si>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</si>
  <si>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</si>
  <si>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</si>
  <si>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</si>
  <si>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</si>
  <si>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</si>
  <si>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</si>
  <si>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</si>
  <si>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</si>
  <si>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</si>
  <si>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</si>
  <si>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</si>
  <si>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</si>
  <si>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</si>
  <si>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</si>
  <si>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</si>
  <si>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</si>
  <si>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</si>
  <si>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</si>
  <si>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</si>
  <si>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</si>
  <si>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</si>
  <si>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</si>
  <si>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</si>
  <si>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</si>
  <si>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</si>
  <si>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</si>
  <si>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</si>
  <si>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</si>
  <si>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</si>
  <si>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</si>
  <si>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</si>
  <si>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</si>
  <si>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</si>
  <si>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</si>
  <si>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</si>
  <si>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</si>
  <si>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</si>
  <si>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</si>
  <si>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</si>
  <si>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</si>
  <si>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</si>
  <si>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</si>
  <si>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</si>
  <si>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</si>
  <si>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</si>
  <si>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</si>
  <si>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</si>
  <si>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</si>
  <si>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</si>
  <si>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</si>
  <si>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</si>
  <si>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</si>
  <si>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</si>
  <si>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</si>
  <si>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</si>
  <si>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</si>
  <si>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</si>
  <si>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</si>
  <si>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</si>
  <si>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</si>
  <si>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</si>
  <si>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</si>
  <si>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</si>
  <si>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</si>
  <si>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</si>
  <si>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</si>
  <si>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</si>
  <si>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</si>
  <si>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</si>
  <si>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</si>
  <si>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</si>
  <si>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</si>
  <si>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</si>
  <si>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</si>
  <si>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</si>
  <si>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</si>
  <si>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</si>
  <si>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</si>
  <si>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</si>
  <si>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</si>
  <si>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</si>
  <si>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</si>
  <si>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</si>
  <si>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</si>
  <si>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</si>
  <si>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</si>
  <si>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</si>
  <si>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</si>
  <si>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</si>
  <si>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</si>
  <si>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</si>
  <si>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</si>
  <si>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</si>
  <si>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</si>
  <si>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</si>
  <si>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</si>
  <si>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</si>
  <si>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</si>
  <si>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</si>
  <si>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</si>
  <si>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</si>
  <si>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</si>
  <si>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</si>
  <si>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</si>
  <si>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</si>
  <si>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</si>
  <si>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</si>
  <si>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</si>
  <si>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</si>
  <si>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</si>
  <si>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</si>
  <si>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</si>
  <si>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</si>
  <si>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</si>
  <si>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</si>
  <si>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</si>
  <si>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</si>
  <si>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</si>
  <si>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</si>
  <si>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</si>
  <si>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</si>
  <si>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</si>
  <si>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</si>
  <si>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</si>
  <si>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</si>
  <si>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</si>
  <si>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</si>
  <si>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</si>
  <si>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</si>
  <si>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</si>
  <si>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</si>
  <si>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</si>
  <si>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</si>
  <si>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</si>
  <si>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</si>
  <si>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</si>
  <si>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</si>
  <si>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</si>
  <si>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</si>
  <si>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</si>
  <si>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</si>
  <si>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</si>
  <si>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</si>
  <si>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</si>
  <si>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</si>
  <si>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</si>
  <si>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</si>
  <si>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</si>
  <si>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</si>
  <si>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</si>
  <si>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</si>
  <si>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</si>
  <si>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</si>
  <si>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</si>
  <si>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</si>
  <si>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</si>
  <si>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</si>
  <si>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</si>
  <si>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</si>
  <si>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</si>
  <si>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</si>
  <si>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</si>
  <si>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</si>
  <si>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</si>
  <si>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</si>
  <si>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</si>
  <si>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</si>
  <si>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</si>
  <si>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</si>
  <si>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</si>
  <si>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</si>
  <si>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</si>
  <si>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</si>
  <si>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</si>
  <si>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</si>
  <si>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</si>
  <si>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</si>
  <si>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</si>
  <si>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</si>
  <si>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</si>
  <si>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</si>
  <si>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</si>
  <si>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</si>
  <si>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</si>
  <si>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</si>
  <si>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</si>
  <si>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</si>
  <si>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</si>
  <si>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</si>
  <si>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</si>
  <si>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</si>
  <si>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</si>
  <si>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</si>
  <si>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</si>
  <si>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</si>
  <si>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</si>
  <si>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</si>
  <si>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</si>
  <si>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</si>
  <si>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</si>
  <si>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</si>
  <si>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</si>
  <si>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</si>
  <si>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</si>
  <si>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</si>
  <si>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</si>
  <si>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</si>
  <si>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</si>
  <si>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</si>
  <si>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</si>
  <si>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</si>
  <si>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</si>
  <si>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</si>
  <si>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</si>
  <si>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</si>
  <si>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</si>
  <si>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</si>
  <si>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</si>
  <si>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</si>
  <si>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</si>
  <si>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</si>
  <si>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</si>
  <si>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</si>
  <si>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</si>
  <si>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</si>
  <si>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</si>
  <si>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</si>
  <si>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</si>
  <si>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</si>
  <si>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</si>
  <si>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</si>
  <si>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</si>
  <si>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</si>
  <si>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</si>
  <si>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</si>
  <si>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</si>
  <si>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</si>
  <si>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</si>
  <si>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</si>
  <si>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</si>
  <si>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</si>
  <si>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</si>
  <si>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</si>
  <si>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</si>
  <si>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</si>
  <si>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</si>
  <si>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</si>
  <si>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</si>
  <si>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</si>
  <si>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</si>
  <si>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</si>
  <si>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</si>
  <si>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</si>
  <si>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</si>
  <si>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</si>
  <si>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</si>
  <si>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</si>
  <si>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</si>
  <si>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</si>
  <si>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</si>
  <si>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</si>
  <si>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</si>
  <si>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</si>
  <si>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</si>
  <si>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</si>
  <si>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</si>
  <si>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</si>
  <si>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</si>
  <si>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</si>
  <si>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</si>
  <si>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</si>
  <si>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</si>
  <si>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</si>
  <si>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</si>
  <si>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</si>
  <si>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</si>
  <si>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</si>
  <si>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</si>
  <si>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</si>
  <si>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</si>
  <si>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</si>
  <si>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</si>
  <si>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</si>
  <si>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</si>
  <si>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</si>
  <si>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</si>
  <si>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</si>
  <si>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</si>
  <si>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</si>
  <si>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</si>
  <si>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</si>
  <si>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</si>
  <si>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</si>
  <si>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</si>
  <si>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</si>
  <si>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</si>
  <si>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</si>
  <si>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</si>
  <si>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</si>
  <si>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</si>
  <si>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</si>
  <si>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</si>
  <si>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</si>
  <si>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</si>
  <si>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</si>
  <si>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</si>
  <si>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</si>
  <si>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</si>
  <si>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</si>
  <si>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</si>
  <si>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</si>
  <si>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</si>
  <si>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</si>
  <si>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</si>
  <si>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</si>
  <si>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</si>
  <si>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</si>
  <si>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</si>
  <si>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</si>
  <si>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</si>
  <si>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</si>
  <si>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</si>
  <si>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</si>
  <si>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</si>
  <si>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</si>
  <si>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</si>
  <si>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</si>
  <si>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</si>
  <si>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</si>
  <si>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</si>
  <si>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</si>
  <si>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</si>
  <si>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</si>
  <si>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</si>
  <si>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</si>
  <si>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</si>
  <si>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</si>
  <si>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</si>
  <si>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</si>
  <si>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</si>
  <si>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</si>
  <si>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</si>
  <si>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</si>
  <si>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</si>
  <si>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</si>
  <si>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</si>
  <si>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</si>
  <si>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</si>
  <si>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</si>
  <si>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</si>
  <si>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</si>
  <si>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</si>
  <si>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</si>
  <si>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</si>
  <si>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</si>
  <si>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</si>
  <si>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</si>
  <si>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</si>
  <si>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</si>
  <si>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</si>
  <si>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</si>
  <si>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</si>
  <si>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</si>
  <si>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</si>
  <si>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</si>
  <si>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</si>
  <si>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</si>
  <si>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</si>
  <si>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</si>
  <si>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</si>
  <si>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</si>
  <si>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</si>
  <si>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</si>
  <si>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</si>
  <si>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</si>
  <si>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</si>
  <si>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</si>
  <si>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</si>
  <si>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</si>
  <si>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</si>
  <si>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</si>
  <si>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</si>
  <si>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</si>
  <si>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</si>
  <si>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</si>
  <si>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</si>
  <si>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</si>
  <si>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</si>
  <si>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</si>
  <si>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</si>
  <si>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</si>
  <si>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</si>
  <si>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</si>
  <si>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</si>
  <si>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</si>
  <si>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</si>
  <si>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</si>
  <si>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</si>
  <si>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</si>
  <si>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</si>
  <si>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</si>
  <si>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</si>
  <si>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</si>
  <si>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</si>
  <si>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</si>
  <si>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</si>
  <si>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</si>
  <si>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</si>
  <si>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</si>
  <si>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</si>
  <si>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</si>
  <si>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</si>
  <si>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</si>
  <si>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</si>
  <si>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</si>
  <si>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</si>
  <si>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</si>
  <si>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</si>
  <si>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</si>
  <si>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</si>
  <si>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</si>
  <si>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</si>
  <si>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</si>
  <si>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</si>
  <si>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</si>
  <si>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</si>
  <si>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</si>
  <si>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</si>
  <si>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</si>
  <si>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</si>
  <si>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</si>
  <si>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</si>
  <si>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</si>
  <si>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</si>
  <si>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</si>
  <si>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</si>
  <si>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</si>
  <si>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</si>
  <si>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</si>
  <si>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</si>
  <si>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</si>
  <si>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</si>
  <si>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</si>
  <si>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</si>
  <si>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</si>
  <si>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</si>
  <si>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</si>
  <si>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</si>
  <si>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</si>
  <si>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</si>
  <si>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</si>
  <si>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</si>
  <si>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</si>
  <si>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</si>
  <si>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</si>
  <si>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</si>
  <si>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</si>
  <si>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</si>
  <si>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</si>
  <si>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</si>
  <si>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</si>
  <si>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</si>
  <si>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</si>
  <si>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</si>
  <si>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</si>
  <si>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</si>
  <si>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</si>
  <si>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</si>
  <si>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</si>
  <si>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</si>
  <si>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</si>
  <si>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</si>
  <si>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</si>
  <si>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</si>
  <si>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</si>
  <si>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</si>
  <si>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</si>
  <si>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</si>
  <si>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</si>
  <si>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</si>
  <si>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</si>
  <si>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</si>
  <si>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</si>
  <si>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</si>
  <si>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</si>
  <si>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</si>
  <si>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</si>
  <si>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</si>
  <si>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</si>
  <si>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</si>
  <si>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</si>
  <si>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</si>
  <si>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</si>
  <si>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</si>
  <si>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</si>
  <si>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</si>
  <si>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</si>
  <si>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</si>
  <si>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</si>
  <si>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</si>
  <si>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</si>
  <si>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</si>
  <si>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</si>
  <si>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</si>
  <si>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</si>
  <si>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</si>
  <si>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</si>
  <si>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</si>
  <si>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</si>
  <si>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</si>
  <si>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</si>
  <si>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</si>
  <si>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</si>
  <si>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</si>
  <si>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</si>
  <si>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</si>
  <si>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</si>
  <si>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</si>
  <si>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</si>
  <si>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</si>
  <si>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</si>
  <si>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</si>
  <si>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</si>
  <si>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</si>
  <si>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</si>
  <si>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</si>
  <si>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</si>
  <si>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</si>
  <si>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</si>
  <si>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</si>
  <si>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</si>
  <si>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</si>
  <si>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</si>
  <si>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</si>
  <si>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</si>
  <si>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</si>
  <si>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</si>
  <si>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</si>
  <si>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</si>
  <si>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</si>
  <si>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</si>
  <si>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</si>
  <si>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</si>
  <si>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</si>
  <si>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</si>
  <si>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</si>
  <si>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</si>
  <si>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</si>
  <si>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</si>
  <si>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</si>
  <si>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</si>
  <si>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</si>
  <si>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</si>
  <si>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</si>
  <si>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</si>
  <si>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</si>
  <si>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</si>
  <si>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</si>
  <si>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</si>
  <si>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</si>
  <si>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</si>
  <si>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</si>
  <si>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</si>
  <si>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</si>
  <si>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</si>
  <si>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</si>
  <si>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</si>
  <si>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</si>
  <si>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</si>
  <si>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</si>
  <si>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</si>
  <si>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</si>
  <si>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</si>
  <si>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</si>
  <si>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</si>
  <si>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</si>
  <si>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</si>
  <si>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</si>
  <si>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</si>
  <si>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</si>
  <si>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</si>
  <si>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</si>
  <si>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</si>
  <si>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</si>
  <si>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</si>
  <si>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</si>
  <si>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</si>
  <si>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</si>
  <si>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</si>
  <si>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</si>
  <si>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</si>
  <si>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</si>
  <si>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</si>
  <si>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</si>
  <si>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</si>
  <si>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</si>
  <si>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</si>
  <si>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</si>
  <si>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</si>
  <si>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</si>
  <si>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</si>
  <si>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</si>
  <si>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</si>
  <si>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</si>
  <si>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</si>
  <si>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</si>
  <si>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</si>
  <si>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</si>
  <si>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</si>
  <si>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</si>
  <si>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</si>
  <si>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</si>
  <si>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</si>
  <si>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</si>
  <si>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</si>
  <si>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</si>
  <si>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</si>
  <si>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</si>
  <si>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</si>
  <si>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</si>
  <si>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</si>
  <si>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</si>
  <si>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</si>
  <si>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</si>
  <si>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</si>
  <si>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</si>
  <si>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</si>
  <si>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</si>
  <si>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</si>
  <si>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</si>
  <si>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</si>
  <si>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</si>
  <si>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</si>
  <si>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</si>
  <si>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</si>
  <si>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</si>
  <si>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</si>
  <si>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</si>
  <si>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</si>
  <si>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</si>
  <si>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</si>
  <si>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</si>
  <si>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</si>
  <si>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</si>
  <si>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</si>
  <si>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</si>
  <si>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</si>
  <si>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</si>
  <si>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</si>
  <si>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</si>
  <si>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</si>
  <si>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</si>
  <si>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</si>
  <si>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</si>
  <si>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</si>
  <si>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</si>
  <si>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</si>
  <si>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</si>
  <si>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</si>
  <si>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</si>
  <si>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</si>
  <si>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</si>
  <si>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</si>
  <si>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</si>
  <si>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</si>
  <si>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</si>
  <si>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</si>
  <si>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</si>
  <si>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</si>
  <si>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</si>
  <si>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</si>
  <si>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</si>
  <si>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</si>
  <si>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</si>
  <si>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</si>
  <si>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</si>
  <si>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</si>
  <si>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</si>
  <si>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</si>
  <si>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</si>
  <si>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</si>
  <si>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</si>
  <si>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</si>
  <si>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</si>
  <si>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</si>
  <si>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</si>
  <si>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</si>
  <si>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</si>
  <si>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</si>
  <si>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</si>
  <si>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</si>
  <si>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</si>
  <si>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</si>
  <si>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</si>
  <si>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</si>
  <si>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</si>
  <si>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</si>
  <si>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</si>
  <si>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</si>
  <si>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</si>
  <si>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</si>
  <si>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</si>
  <si>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</si>
  <si>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</si>
  <si>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</si>
  <si>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</si>
  <si>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</si>
  <si>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</si>
  <si>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</si>
  <si>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</si>
  <si>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</si>
  <si>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</si>
  <si>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</si>
  <si>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</si>
  <si>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</si>
  <si>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</si>
  <si>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</si>
  <si>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</si>
  <si>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</si>
  <si>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</si>
  <si>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</si>
  <si>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</si>
  <si>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</si>
  <si>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</si>
  <si>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</si>
  <si>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</si>
  <si>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</si>
  <si>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</si>
  <si>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</si>
  <si>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</si>
  <si>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</si>
  <si>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</si>
  <si>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</si>
  <si>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</si>
  <si>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</si>
  <si>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</si>
  <si>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</si>
  <si>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</si>
  <si>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</si>
  <si>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</si>
  <si>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</si>
  <si>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</si>
  <si>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</si>
  <si>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</si>
  <si>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</si>
  <si>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</si>
  <si>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</si>
  <si>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</si>
  <si>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</si>
  <si>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</si>
  <si>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</si>
  <si>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</si>
  <si>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</si>
  <si>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</si>
  <si>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</si>
  <si>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</si>
  <si>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</si>
  <si>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</si>
  <si>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</si>
  <si>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</si>
  <si>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</si>
  <si>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</si>
  <si>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</si>
  <si>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</si>
  <si>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</si>
  <si>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</si>
  <si>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</si>
  <si>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</si>
  <si>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</si>
  <si>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</si>
  <si>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</si>
  <si>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</si>
  <si>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</si>
  <si>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</si>
  <si>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</si>
  <si>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</si>
  <si>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</si>
  <si>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</si>
  <si>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</si>
  <si>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</si>
  <si>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</si>
  <si>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</si>
  <si>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</si>
  <si>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</si>
  <si>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</si>
  <si>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</si>
  <si>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</si>
  <si>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</si>
  <si>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</si>
  <si>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</si>
  <si>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</si>
  <si>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</si>
  <si>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</si>
  <si>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</si>
  <si>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</si>
  <si>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</si>
  <si>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</si>
  <si>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</si>
  <si>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</si>
  <si>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</si>
  <si>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</si>
  <si>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</si>
  <si>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</si>
  <si>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</si>
  <si>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</si>
  <si>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</si>
  <si>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</si>
  <si>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</si>
  <si>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</si>
  <si>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</si>
  <si>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</si>
  <si>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</si>
  <si>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</si>
  <si>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</si>
  <si>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</si>
  <si>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</si>
  <si>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</si>
  <si>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</si>
  <si>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</si>
  <si>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</si>
  <si>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</si>
  <si>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</si>
  <si>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</si>
  <si>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</si>
  <si>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</si>
  <si>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</si>
  <si>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</si>
  <si>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</si>
  <si>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</si>
  <si>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</si>
  <si>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</si>
  <si>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</si>
  <si>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</si>
  <si>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</si>
  <si>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</si>
  <si>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</si>
  <si>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</si>
  <si>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</si>
  <si>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</si>
  <si>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</si>
  <si>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</si>
  <si>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</si>
  <si>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</si>
  <si>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</si>
  <si>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</si>
  <si>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</si>
  <si>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</si>
  <si>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</si>
  <si>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</si>
  <si>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</si>
  <si>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</si>
  <si>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</si>
  <si>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</si>
  <si>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</si>
  <si>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</si>
  <si>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</si>
  <si>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</si>
  <si>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</si>
  <si>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</si>
  <si>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</si>
  <si>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</si>
  <si>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</si>
  <si>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</si>
  <si>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</si>
  <si>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</si>
  <si>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</si>
  <si>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</si>
  <si>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</si>
  <si>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</si>
  <si>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</si>
  <si>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</si>
  <si>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</si>
  <si>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</si>
  <si>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</si>
  <si>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</si>
  <si>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</si>
  <si>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</si>
  <si>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</si>
  <si>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</si>
  <si>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</si>
  <si>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</si>
  <si>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</si>
  <si>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</si>
  <si>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</si>
  <si>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</si>
  <si>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</si>
  <si>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</si>
  <si>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</si>
  <si>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</si>
  <si>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</si>
  <si>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</si>
  <si>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</si>
  <si>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</si>
  <si>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</si>
  <si>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</si>
  <si>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</si>
  <si>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</si>
  <si>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</si>
  <si>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</si>
  <si>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</si>
  <si>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</si>
  <si>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</si>
  <si>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</si>
  <si>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</si>
  <si>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</si>
  <si>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</si>
  <si>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</si>
  <si>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</si>
  <si>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</si>
  <si>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</si>
  <si>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</si>
  <si>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</si>
  <si>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</si>
  <si>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</si>
  <si>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</si>
  <si>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</si>
  <si>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</si>
  <si>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</si>
  <si>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</si>
  <si>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</si>
  <si>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</si>
  <si>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</si>
  <si>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</si>
  <si>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</si>
  <si>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</si>
  <si>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</si>
  <si>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</si>
  <si>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</si>
  <si>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</si>
  <si>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</si>
  <si>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</si>
  <si>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</si>
  <si>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</si>
  <si>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</si>
  <si>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</si>
  <si>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</si>
  <si>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</si>
  <si>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</si>
  <si>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</si>
  <si>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</si>
  <si>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</si>
  <si>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</si>
  <si>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</si>
  <si>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</si>
  <si>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</si>
  <si>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</si>
  <si>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</si>
  <si>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</si>
  <si>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</si>
  <si>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</si>
  <si>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</si>
  <si>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</si>
  <si>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</si>
  <si>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</si>
  <si>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</si>
  <si>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</si>
  <si>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</si>
  <si>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</si>
  <si>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</si>
  <si>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</si>
  <si>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</si>
  <si>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</si>
  <si>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</si>
  <si>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</si>
  <si>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</si>
  <si>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</si>
  <si>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</si>
  <si>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</si>
  <si>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</si>
  <si>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</si>
  <si>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</si>
  <si>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</si>
  <si>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</si>
  <si>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</si>
  <si>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</si>
  <si>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</si>
  <si>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</si>
  <si>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</si>
  <si>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</si>
  <si>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</si>
  <si>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</si>
  <si>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</si>
  <si>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</si>
  <si>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</si>
  <si>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</si>
  <si>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</si>
  <si>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</si>
  <si>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</si>
  <si>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</si>
  <si>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</si>
  <si>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</si>
  <si>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</si>
  <si>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</si>
  <si>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</si>
  <si>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</si>
  <si>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</si>
  <si>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</si>
  <si>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</si>
  <si>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</si>
  <si>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</si>
  <si>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</si>
  <si>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</si>
  <si>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</si>
  <si>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</si>
  <si>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</si>
  <si>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</si>
  <si>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</si>
  <si>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</si>
  <si>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</si>
  <si>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</si>
  <si>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</si>
  <si>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</si>
  <si>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</si>
  <si>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</si>
  <si>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</si>
  <si>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</si>
  <si>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</si>
  <si>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</si>
  <si>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</si>
  <si>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</si>
  <si>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</si>
  <si>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</si>
  <si>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</si>
  <si>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</si>
  <si>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</si>
  <si>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</si>
  <si>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</si>
  <si>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</si>
  <si>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</si>
  <si>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</si>
  <si>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</si>
  <si>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</si>
  <si>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</si>
  <si>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</si>
  <si>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</si>
  <si>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</si>
  <si>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</si>
  <si>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</si>
  <si>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</si>
  <si>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</si>
  <si>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</si>
  <si>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</si>
  <si>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</si>
  <si>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</si>
  <si>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</si>
  <si>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</si>
  <si>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</si>
  <si>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</si>
  <si>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</si>
  <si>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</si>
  <si>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</si>
  <si>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</si>
  <si>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</si>
  <si>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</si>
  <si>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</si>
  <si>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</si>
  <si>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</si>
  <si>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</si>
  <si>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</si>
  <si>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</si>
  <si>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</si>
  <si>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</si>
  <si>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</si>
  <si>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</si>
  <si>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</si>
  <si>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</si>
  <si>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</si>
  <si>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</si>
  <si>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</si>
  <si>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</si>
  <si>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</si>
  <si>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</si>
  <si>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</si>
  <si>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</si>
  <si>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</si>
  <si>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</si>
  <si>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</si>
  <si>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</si>
  <si>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</si>
  <si>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</si>
  <si>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</si>
  <si>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</si>
  <si>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</si>
  <si>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</si>
  <si>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</si>
  <si>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</si>
  <si>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</si>
  <si>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</si>
  <si>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</si>
  <si>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</si>
  <si>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</si>
  <si>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</si>
  <si>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</si>
  <si>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</si>
  <si>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</si>
  <si>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</si>
  <si>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</si>
  <si>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</si>
  <si>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</si>
  <si>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</si>
  <si>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</si>
  <si>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</si>
  <si>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</si>
  <si>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</si>
  <si>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</si>
  <si>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</si>
  <si>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</si>
  <si>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</si>
  <si>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</si>
  <si>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</si>
  <si>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</si>
  <si>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</si>
  <si>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</si>
  <si>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</si>
  <si>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</si>
  <si>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</si>
  <si>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</si>
  <si>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</si>
  <si>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</si>
  <si>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</si>
  <si>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</si>
  <si>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</si>
  <si>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</si>
  <si>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</si>
  <si>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</si>
  <si>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</si>
  <si>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</si>
  <si>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</si>
  <si>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</si>
  <si>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</si>
  <si>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</si>
  <si>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</si>
  <si>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</si>
  <si>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</si>
  <si>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</si>
  <si>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</si>
  <si>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</si>
  <si>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</si>
  <si>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</si>
  <si>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</si>
  <si>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</si>
  <si>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</si>
  <si>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</si>
  <si>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</si>
  <si>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</si>
  <si>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</si>
  <si>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</si>
  <si>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</si>
  <si>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</si>
  <si>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</si>
  <si>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</si>
  <si>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</si>
  <si>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</si>
  <si>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</si>
  <si>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</si>
  <si>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</si>
  <si>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</si>
  <si>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</si>
  <si>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</si>
  <si>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</si>
  <si>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</si>
  <si>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</si>
  <si>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</si>
  <si>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</si>
  <si>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</si>
  <si>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</si>
  <si>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</si>
  <si>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</si>
  <si>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</si>
  <si>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</si>
  <si>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</si>
  <si>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</si>
  <si>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</si>
  <si>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</si>
  <si>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</si>
  <si>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</si>
  <si>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</si>
  <si>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</si>
  <si>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</si>
  <si>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</si>
  <si>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</si>
  <si>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</si>
  <si>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</si>
  <si>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</si>
  <si>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</si>
  <si>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</si>
  <si>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</si>
  <si>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</si>
  <si>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</si>
  <si>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</si>
  <si>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</si>
  <si>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</si>
  <si>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</si>
  <si>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</si>
  <si>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</si>
  <si>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</si>
  <si>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</si>
  <si>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</si>
  <si>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</si>
  <si>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</si>
  <si>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</si>
  <si>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</si>
  <si>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</si>
  <si>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</si>
  <si>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</si>
  <si>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</si>
  <si>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</si>
  <si>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</si>
  <si>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</si>
  <si>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</si>
  <si>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</si>
  <si>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</si>
  <si>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</si>
  <si>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</si>
  <si>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</si>
  <si>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</si>
  <si>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</si>
  <si>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</si>
  <si>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</si>
  <si>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</si>
  <si>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</si>
  <si>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</si>
  <si>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</si>
  <si>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</si>
  <si>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</si>
  <si>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</si>
  <si>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</si>
  <si>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</si>
  <si>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</si>
  <si>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</si>
  <si>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</si>
  <si>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</si>
  <si>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</si>
  <si>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</si>
  <si>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</si>
  <si>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</si>
  <si>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</si>
  <si>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</si>
  <si>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</si>
  <si>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</si>
  <si>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</si>
  <si>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</si>
  <si>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</si>
  <si>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</si>
  <si>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</si>
  <si>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</si>
  <si>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</si>
  <si>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</si>
  <si>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</si>
  <si>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</si>
  <si>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</si>
  <si>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</si>
  <si>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</si>
  <si>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</si>
  <si>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</si>
  <si>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</si>
  <si>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</si>
  <si>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</si>
  <si>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</si>
  <si>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</si>
  <si>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</si>
  <si>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</si>
  <si>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</si>
  <si>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</si>
  <si>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</si>
  <si>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</si>
  <si>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</si>
  <si>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</si>
  <si>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</si>
  <si>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</si>
  <si>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</si>
  <si>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</si>
  <si>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</si>
  <si>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</si>
  <si>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</si>
  <si>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</si>
  <si>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</si>
  <si>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</si>
  <si>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</si>
  <si>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</si>
  <si>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</si>
  <si>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</si>
  <si>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</si>
  <si>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</si>
  <si>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</si>
  <si>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</si>
  <si>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</si>
  <si>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</si>
  <si>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</si>
  <si>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</si>
  <si>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</si>
  <si>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</si>
  <si>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</si>
  <si>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</si>
  <si>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</si>
  <si>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</si>
  <si>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</si>
  <si>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</si>
  <si>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</si>
  <si>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</si>
  <si>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</si>
  <si>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</si>
  <si>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</si>
  <si>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</si>
  <si>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</si>
  <si>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</si>
  <si>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</si>
  <si>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</si>
  <si>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</si>
  <si>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</si>
  <si>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</si>
  <si>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</si>
  <si>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</si>
  <si>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</si>
  <si>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</si>
  <si>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</si>
  <si>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</si>
  <si>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</si>
  <si>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</si>
  <si>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</si>
  <si>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</si>
  <si>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</si>
  <si>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</si>
  <si>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</si>
  <si>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</si>
  <si>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</si>
  <si>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</si>
  <si>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</si>
  <si>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</si>
  <si>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</si>
  <si>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</si>
  <si>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</si>
  <si>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</si>
  <si>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</si>
  <si>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</si>
  <si>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</si>
  <si>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</si>
  <si>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</si>
  <si>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</si>
  <si>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</si>
  <si>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</si>
  <si>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</si>
  <si>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</si>
  <si>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</si>
  <si>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</si>
  <si>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</si>
  <si>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</si>
  <si>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</si>
  <si>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</si>
  <si>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</si>
  <si>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</si>
  <si>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</si>
  <si>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</si>
  <si>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</si>
  <si>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</si>
  <si>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</si>
  <si>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</si>
  <si>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</si>
  <si>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</si>
  <si>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</si>
  <si>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</si>
  <si>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</si>
  <si>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</si>
  <si>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</si>
  <si>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</si>
  <si>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</si>
  <si>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</si>
  <si>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</si>
  <si>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</si>
  <si>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</si>
  <si>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</si>
  <si>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</si>
  <si>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</si>
  <si>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</si>
  <si>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</si>
  <si>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</si>
  <si>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</si>
  <si>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</si>
  <si>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</si>
  <si>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</si>
  <si>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</si>
  <si>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</si>
  <si>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</si>
  <si>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</si>
  <si>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</si>
  <si>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</si>
  <si>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</si>
  <si>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</si>
  <si>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</si>
  <si>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</si>
  <si>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</si>
  <si>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</si>
  <si>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</si>
  <si>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</si>
  <si>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</si>
  <si>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</si>
  <si>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</si>
  <si>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</si>
  <si>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</si>
  <si>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</si>
  <si>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</si>
  <si>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</si>
  <si>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</si>
  <si>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</si>
  <si>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</si>
  <si>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</si>
  <si>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</si>
  <si>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</si>
  <si>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</si>
  <si>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</si>
  <si>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</si>
  <si>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</si>
  <si>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</si>
  <si>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</si>
  <si>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</si>
  <si>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</si>
  <si>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</si>
  <si>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</si>
  <si>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</si>
  <si>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</si>
  <si>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</si>
  <si>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</si>
  <si>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</si>
  <si>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</si>
  <si>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</si>
  <si>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</si>
  <si>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</si>
  <si>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</si>
  <si>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</si>
  <si>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</si>
  <si>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</si>
  <si>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</si>
  <si>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</si>
  <si>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</si>
  <si>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</si>
  <si>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</si>
  <si>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</si>
  <si>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</si>
  <si>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</si>
  <si>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</si>
  <si>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</si>
  <si>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</si>
  <si>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</si>
  <si>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</si>
  <si>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</si>
  <si>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</si>
  <si>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</si>
  <si>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</si>
  <si>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</si>
  <si>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</si>
  <si>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</si>
  <si>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</si>
  <si>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</si>
  <si>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</si>
  <si>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</si>
  <si>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</si>
  <si>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</si>
  <si>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</si>
  <si>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</si>
  <si>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</si>
  <si>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</si>
  <si>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</si>
  <si>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</si>
  <si>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</si>
  <si>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</si>
  <si>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</si>
  <si>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</si>
  <si>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</si>
  <si>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</si>
  <si>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</si>
  <si>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</si>
  <si>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</si>
  <si>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</si>
  <si>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</si>
  <si>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</si>
  <si>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</si>
  <si>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</si>
  <si>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</si>
  <si>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</si>
  <si>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</si>
  <si>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</si>
  <si>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</si>
  <si>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</si>
  <si>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</si>
  <si>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</si>
  <si>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</si>
  <si>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</si>
  <si>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</si>
  <si>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</si>
  <si>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</si>
  <si>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</si>
  <si>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</si>
  <si>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</si>
  <si>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</si>
  <si>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</si>
  <si>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</si>
  <si>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</si>
  <si>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</si>
  <si>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</si>
  <si>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</si>
  <si>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</si>
  <si>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</si>
  <si>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</si>
  <si>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</si>
  <si>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</si>
  <si>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</si>
  <si>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</si>
  <si>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</si>
  <si>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</si>
  <si>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</si>
  <si>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</si>
  <si>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</si>
  <si>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</si>
  <si>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</si>
  <si>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</si>
  <si>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</si>
  <si>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</si>
  <si>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</si>
  <si>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</si>
  <si>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</si>
  <si>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</si>
  <si>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</si>
  <si>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</si>
  <si>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</si>
  <si>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</si>
  <si>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</si>
  <si>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</si>
  <si>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</si>
  <si>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</si>
  <si>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</si>
  <si>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</si>
  <si>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</si>
  <si>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</si>
  <si>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</si>
  <si>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</si>
  <si>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</si>
  <si>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</si>
  <si>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</si>
  <si>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</si>
  <si>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</si>
  <si>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</si>
  <si>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</si>
  <si>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</si>
  <si>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</si>
  <si>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</si>
  <si>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</si>
  <si>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</si>
  <si>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</si>
  <si>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</si>
  <si>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</si>
  <si>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</si>
  <si>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</si>
  <si>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</si>
  <si>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</si>
  <si>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</si>
  <si>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</si>
  <si>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</si>
  <si>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</si>
  <si>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</si>
  <si>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</si>
  <si>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</si>
  <si>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</si>
  <si>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</si>
  <si>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</si>
  <si>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</si>
  <si>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</si>
  <si>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</si>
  <si>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</si>
  <si>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</si>
  <si>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</si>
  <si>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</si>
  <si>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</si>
  <si>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</si>
  <si>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</si>
  <si>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</si>
  <si>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</si>
  <si>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</si>
  <si>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</si>
  <si>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</si>
  <si>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</si>
  <si>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</si>
  <si>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</si>
  <si>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</si>
  <si>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</si>
  <si>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</si>
  <si>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</si>
  <si>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</si>
  <si>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</si>
  <si>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</si>
  <si>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</si>
  <si>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</si>
  <si>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</si>
  <si>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</si>
  <si>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</si>
  <si>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</si>
  <si>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</si>
  <si>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</si>
  <si>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</si>
  <si>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</si>
  <si>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</si>
  <si>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</si>
  <si>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</si>
  <si>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</si>
  <si>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</si>
  <si>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</si>
  <si>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</si>
  <si>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</si>
  <si>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</si>
  <si>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</si>
  <si>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</si>
  <si>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</si>
  <si>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</si>
  <si>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</si>
  <si>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</si>
  <si>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</si>
  <si>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</si>
  <si>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</si>
  <si>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</si>
  <si>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</si>
  <si>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</si>
  <si>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</si>
  <si>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</si>
  <si>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</si>
  <si>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</si>
  <si>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</si>
  <si>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</si>
  <si>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</si>
  <si>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</si>
  <si>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</si>
  <si>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</si>
  <si>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</si>
  <si>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</si>
  <si>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</si>
  <si>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</si>
  <si>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</si>
  <si>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</si>
  <si>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</si>
  <si>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</si>
  <si>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</si>
  <si>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</si>
  <si>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</si>
  <si>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</si>
  <si>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</si>
  <si>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</si>
  <si>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</si>
  <si>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</si>
  <si>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</si>
  <si>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</si>
  <si>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</si>
  <si>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</si>
  <si>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</si>
  <si>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</si>
  <si>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</si>
  <si>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</si>
  <si>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</si>
  <si>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</si>
  <si>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</si>
  <si>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</si>
  <si>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</si>
  <si>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</si>
  <si>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</si>
  <si>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</si>
  <si>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</si>
  <si>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</si>
  <si>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</si>
  <si>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</si>
  <si>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</si>
  <si>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</si>
  <si>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</si>
  <si>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</si>
  <si>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</si>
  <si>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</si>
  <si>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</si>
  <si>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</si>
  <si>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</si>
  <si>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</si>
  <si>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</si>
  <si>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</si>
  <si>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</si>
  <si>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</si>
  <si>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</si>
  <si>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</si>
  <si>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</si>
  <si>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</si>
  <si>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</si>
  <si>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</si>
  <si>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</si>
  <si>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</si>
  <si>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</si>
  <si>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</si>
  <si>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</si>
  <si>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</si>
  <si>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</si>
  <si>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</si>
  <si>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</si>
  <si>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</si>
  <si>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</si>
  <si>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</si>
  <si>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</si>
  <si>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</si>
  <si>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</si>
  <si>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</si>
  <si>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</si>
  <si>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</si>
  <si>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</si>
  <si>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</si>
  <si>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</si>
  <si>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</si>
  <si>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</si>
  <si>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</si>
  <si>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</si>
  <si>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</si>
  <si>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</si>
  <si>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</si>
  <si>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</si>
  <si>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</si>
  <si>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</si>
  <si>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</si>
  <si>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</si>
  <si>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</si>
  <si>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</si>
  <si>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</si>
  <si>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</si>
  <si>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</si>
  <si>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</si>
  <si>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</si>
  <si>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</si>
  <si>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</si>
  <si>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</si>
  <si>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</si>
  <si>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</si>
  <si>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</si>
  <si>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</si>
  <si>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</si>
  <si>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</si>
  <si>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</si>
  <si>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</si>
  <si>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</si>
  <si>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</si>
  <si>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</si>
  <si>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</si>
  <si>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</si>
  <si>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</si>
  <si>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</si>
  <si>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</si>
  <si>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</si>
  <si>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</si>
  <si>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</si>
  <si>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</si>
  <si>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</si>
  <si>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</si>
  <si>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</si>
  <si>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</si>
  <si>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</si>
  <si>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</si>
  <si>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</si>
  <si>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</si>
  <si>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</si>
  <si>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</si>
  <si>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</si>
  <si>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</si>
  <si>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</si>
  <si>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</si>
  <si>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</si>
  <si>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</si>
  <si>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</si>
  <si>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</si>
  <si>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</si>
  <si>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</si>
  <si>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</si>
  <si>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</si>
  <si>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</si>
  <si>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</si>
  <si>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</si>
  <si>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</si>
  <si>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</si>
  <si>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</si>
  <si>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</si>
  <si>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</si>
  <si>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</si>
  <si>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</si>
  <si>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</si>
  <si>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</si>
  <si>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</si>
  <si>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</si>
  <si>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</si>
  <si>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</si>
  <si>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</si>
  <si>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</si>
  <si>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</si>
  <si>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</si>
  <si>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</si>
  <si>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</si>
  <si>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</si>
  <si>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</si>
  <si>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</si>
  <si>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</si>
  <si>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</si>
  <si>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</si>
  <si>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</si>
  <si>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</si>
  <si>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</si>
  <si>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</si>
  <si>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</si>
  <si>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</si>
  <si>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</si>
  <si>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</si>
  <si>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</si>
  <si>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</si>
  <si>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</si>
  <si>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</si>
  <si>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</si>
  <si>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</si>
  <si>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</si>
  <si>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</si>
  <si>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</si>
  <si>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</si>
  <si>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</si>
  <si>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</si>
  <si>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</si>
  <si>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</si>
  <si>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</si>
  <si>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</si>
  <si>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</si>
  <si>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</si>
  <si>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</si>
  <si>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</si>
  <si>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</si>
  <si>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</si>
  <si>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</si>
  <si>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</si>
  <si>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</si>
  <si>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</si>
  <si>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</si>
  <si>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</si>
  <si>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</si>
  <si>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</si>
  <si>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</si>
  <si>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</si>
  <si>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</si>
  <si>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</si>
  <si>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</si>
  <si>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</si>
  <si>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</si>
  <si>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</si>
  <si>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</si>
  <si>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</si>
  <si>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</si>
  <si>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</si>
  <si>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</si>
  <si>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</si>
  <si>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</si>
  <si>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</si>
  <si>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</si>
  <si>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</si>
  <si>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</si>
  <si>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</si>
  <si>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</si>
  <si>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</si>
  <si>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</si>
  <si>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</si>
  <si>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</si>
  <si>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</si>
  <si>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</si>
  <si>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</si>
  <si>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</si>
  <si>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</si>
  <si>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</si>
  <si>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</si>
  <si>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</si>
  <si>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</si>
  <si>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</si>
  <si>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</si>
  <si>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</si>
  <si>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</si>
  <si>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</si>
  <si>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</si>
  <si>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</si>
  <si>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</si>
  <si>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</si>
  <si>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</si>
  <si>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</si>
  <si>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</si>
  <si>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</si>
  <si>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</si>
  <si>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</si>
  <si>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</si>
  <si>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</si>
  <si>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</si>
  <si>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</si>
  <si>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</si>
  <si>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</si>
  <si>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</si>
  <si>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</si>
  <si>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</si>
  <si>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</si>
  <si>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</si>
  <si>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</si>
  <si>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</si>
  <si>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</si>
  <si>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</si>
  <si>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</si>
  <si>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</si>
  <si>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</si>
  <si>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</si>
  <si>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</si>
  <si>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</si>
  <si>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</si>
  <si>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</si>
  <si>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</si>
  <si>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</si>
  <si>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</si>
  <si>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</si>
  <si>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</si>
  <si>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</si>
  <si>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</si>
  <si>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</si>
  <si>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</si>
  <si>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</si>
  <si>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</si>
  <si>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</si>
  <si>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</si>
  <si>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</si>
  <si>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</si>
  <si>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</si>
  <si>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</si>
  <si>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</si>
  <si>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</si>
  <si>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</si>
  <si>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</si>
  <si>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</si>
  <si>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</si>
  <si>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</si>
  <si>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</si>
  <si>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</si>
  <si>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</si>
  <si>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</si>
  <si>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</si>
  <si>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</si>
  <si>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</si>
  <si>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</si>
  <si>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</si>
  <si>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</si>
  <si>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</si>
  <si>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</si>
  <si>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</si>
  <si>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</si>
  <si>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</si>
  <si>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</si>
  <si>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</si>
  <si>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</si>
  <si>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</si>
  <si>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</si>
  <si>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</si>
  <si>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</si>
  <si>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</si>
  <si>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</si>
  <si>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</si>
  <si>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</si>
  <si>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</si>
  <si>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</si>
  <si>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</si>
  <si>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</si>
  <si>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</si>
  <si>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</si>
  <si>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</si>
  <si>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</si>
  <si>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</si>
  <si>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</si>
  <si>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</si>
  <si>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</si>
  <si>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</si>
  <si>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</si>
  <si>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</si>
  <si>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</si>
  <si>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</si>
  <si>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</si>
  <si>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</si>
  <si>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</si>
  <si>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</si>
  <si>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</si>
  <si>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</si>
  <si>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</si>
  <si>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</si>
  <si>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</si>
  <si>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</si>
  <si>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</si>
  <si>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</si>
  <si>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</si>
  <si>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</si>
  <si>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</si>
  <si>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</si>
  <si>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</si>
  <si>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</si>
  <si>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</si>
  <si>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</si>
  <si>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</si>
  <si>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</si>
  <si>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</si>
  <si>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</si>
  <si>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</si>
  <si>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</si>
  <si>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</si>
  <si>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</si>
  <si>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</si>
  <si>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</si>
  <si>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</si>
  <si>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</si>
  <si>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</si>
  <si>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</si>
  <si>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</si>
  <si>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</si>
  <si>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</si>
  <si>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</si>
  <si>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</si>
  <si>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</si>
  <si>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</si>
  <si>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</si>
  <si>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</si>
  <si>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</si>
  <si>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</si>
  <si>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</si>
  <si>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</si>
  <si>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</si>
  <si>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</si>
  <si>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</si>
  <si>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</si>
  <si>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</si>
  <si>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</si>
  <si>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</si>
  <si>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</si>
  <si>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</si>
  <si>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</si>
  <si>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</si>
  <si>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</si>
  <si>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</si>
  <si>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</si>
  <si>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</si>
  <si>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</si>
  <si>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</si>
  <si>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</si>
  <si>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</si>
  <si>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</si>
  <si>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</si>
  <si>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</si>
  <si>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</si>
  <si>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</si>
  <si>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</si>
  <si>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</si>
  <si>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</si>
  <si>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</si>
  <si>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</si>
  <si>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</si>
  <si>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</si>
  <si>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</si>
  <si>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</si>
  <si>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</si>
  <si>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</si>
  <si>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</si>
  <si>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</si>
  <si>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</si>
  <si>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</si>
  <si>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</si>
  <si>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</si>
  <si>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</si>
  <si>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</si>
  <si>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</si>
  <si>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</si>
  <si>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</si>
  <si>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</si>
  <si>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</si>
  <si>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</si>
  <si>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</si>
  <si>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</si>
  <si>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</si>
  <si>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</si>
  <si>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</si>
  <si>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</si>
  <si>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</si>
  <si>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</si>
  <si>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</si>
  <si>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</si>
  <si>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</si>
  <si>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</si>
  <si>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</si>
  <si>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</si>
  <si>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</si>
  <si>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</si>
  <si>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</si>
  <si>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</si>
  <si>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</si>
  <si>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</si>
  <si>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</si>
  <si>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</si>
  <si>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</si>
  <si>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</si>
  <si>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</si>
  <si>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</si>
  <si>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</si>
  <si>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</si>
  <si>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</si>
  <si>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</si>
  <si>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</si>
  <si>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</si>
  <si>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</si>
  <si>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</si>
  <si>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</si>
  <si>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</si>
  <si>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</si>
  <si>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</si>
  <si>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</si>
  <si>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</si>
  <si>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</si>
  <si>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</si>
  <si>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</si>
  <si>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</si>
  <si>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</si>
  <si>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</si>
  <si>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</si>
  <si>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</si>
  <si>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</si>
  <si>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</si>
  <si>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</si>
  <si>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</si>
  <si>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</si>
  <si>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</si>
  <si>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</si>
  <si>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</si>
  <si>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</si>
  <si>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</si>
  <si>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</si>
  <si>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</si>
  <si>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</si>
  <si>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</si>
  <si>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</si>
  <si>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</si>
  <si>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</si>
  <si>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</si>
  <si>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</si>
  <si>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</si>
  <si>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</si>
  <si>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</si>
  <si>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</si>
  <si>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</si>
  <si>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</si>
  <si>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</si>
  <si>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</si>
  <si>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</si>
  <si>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</si>
  <si>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</si>
  <si>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</si>
  <si>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</si>
  <si>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</si>
  <si>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</si>
  <si>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</si>
  <si>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</si>
  <si>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</si>
  <si>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</si>
  <si>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</si>
  <si>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</si>
  <si>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</si>
  <si>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</si>
  <si>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</si>
  <si>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</si>
  <si>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</si>
  <si>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</si>
  <si>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</si>
  <si>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</si>
  <si>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</si>
  <si>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</si>
  <si>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</si>
  <si>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</si>
  <si>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</si>
  <si>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</si>
  <si>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</si>
  <si>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</si>
  <si>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</si>
  <si>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</si>
  <si>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</si>
  <si>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</si>
  <si>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</si>
  <si>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</si>
  <si>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</si>
  <si>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</si>
  <si>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</si>
  <si>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</si>
  <si>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</si>
  <si>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</si>
  <si>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</si>
  <si>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</si>
  <si>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</si>
  <si>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</si>
  <si>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</si>
  <si>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</si>
  <si>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</si>
  <si>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</si>
  <si>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</si>
  <si>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</si>
  <si>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</si>
  <si>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</si>
  <si>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</si>
  <si>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</si>
  <si>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</si>
  <si>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</si>
  <si>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</si>
  <si>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</si>
  <si>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</si>
  <si>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</si>
  <si>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</si>
  <si>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</si>
  <si>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</si>
  <si>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</si>
  <si>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</si>
  <si>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</si>
  <si>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</si>
  <si>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</si>
  <si>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</si>
  <si>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</si>
  <si>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</si>
  <si>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</si>
  <si>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</si>
  <si>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</si>
  <si>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</si>
  <si>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</si>
  <si>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</si>
  <si>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</si>
  <si>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</si>
  <si>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</si>
  <si>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</si>
  <si>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</si>
  <si>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</si>
  <si>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</si>
  <si>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</si>
  <si>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</si>
  <si>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</si>
  <si>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</si>
  <si>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</si>
  <si>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</si>
  <si>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</si>
  <si>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</si>
  <si>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</si>
  <si>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</si>
  <si>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</si>
  <si>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</si>
  <si>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</si>
  <si>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</si>
  <si>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</si>
  <si>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</si>
  <si>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</si>
  <si>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</si>
  <si>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</si>
  <si>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</si>
  <si>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</si>
  <si>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</si>
  <si>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</si>
  <si>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</si>
  <si>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</si>
  <si>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</si>
  <si>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</si>
  <si>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</si>
  <si>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</si>
  <si>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</si>
  <si>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</si>
  <si>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</si>
  <si>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</si>
  <si>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</si>
  <si>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</si>
  <si>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</si>
  <si>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</si>
  <si>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</si>
  <si>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</si>
  <si>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</si>
  <si>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</si>
  <si>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</si>
  <si>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</si>
  <si>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</si>
  <si>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</si>
  <si>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</si>
  <si>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</si>
  <si>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</si>
  <si>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</si>
  <si>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</si>
  <si>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</si>
  <si>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</si>
  <si>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</si>
  <si>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</si>
  <si>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</si>
  <si>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</si>
  <si>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</si>
  <si>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</si>
  <si>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</si>
  <si>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</si>
  <si>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</si>
  <si>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</si>
  <si>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</si>
  <si>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</si>
  <si>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</si>
  <si>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</si>
  <si>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</si>
  <si>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</si>
  <si>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</si>
  <si>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</si>
  <si>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</si>
  <si>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</si>
  <si>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</si>
  <si>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</si>
  <si>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</si>
  <si>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</si>
  <si>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</si>
  <si>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</si>
  <si>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</si>
  <si>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</si>
  <si>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</si>
  <si>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</si>
  <si>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</si>
  <si>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</si>
  <si>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</si>
  <si>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</si>
  <si>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</si>
  <si>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</si>
  <si>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</si>
  <si>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</si>
  <si>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</si>
  <si>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</si>
  <si>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</si>
  <si>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</si>
  <si>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</si>
  <si>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</si>
  <si>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</si>
  <si>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</si>
  <si>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</si>
  <si>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</si>
  <si>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</si>
  <si>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</si>
  <si>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</si>
  <si>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</si>
  <si>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</si>
  <si>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</si>
  <si>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</si>
  <si>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</si>
  <si>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</si>
  <si>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</si>
  <si>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</si>
  <si>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</si>
  <si>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</si>
  <si>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</si>
  <si>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</si>
  <si>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</si>
  <si>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</si>
  <si>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</si>
  <si>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</si>
  <si>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</si>
  <si>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</si>
  <si>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</si>
  <si>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</si>
  <si>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</si>
  <si>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</si>
  <si>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</si>
  <si>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</si>
  <si>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</si>
  <si>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</si>
  <si>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</si>
  <si>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</si>
  <si>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</si>
  <si>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</si>
  <si>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</si>
  <si>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</si>
  <si>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</si>
  <si>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</si>
  <si>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</si>
  <si>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</si>
  <si>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</si>
  <si>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</si>
  <si>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</si>
  <si>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</si>
  <si>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</si>
  <si>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</si>
  <si>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</si>
  <si>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</si>
  <si>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</si>
  <si>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</si>
  <si>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</si>
  <si>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</si>
  <si>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</si>
  <si>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</si>
  <si>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</si>
  <si>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</si>
  <si>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</si>
  <si>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</si>
  <si>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</si>
  <si>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</si>
  <si>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</si>
  <si>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</si>
  <si>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</si>
  <si>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</si>
  <si>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</si>
  <si>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</si>
  <si>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</si>
  <si>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</si>
  <si>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</si>
  <si>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</si>
  <si>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</si>
  <si>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</si>
  <si>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</si>
  <si>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</si>
  <si>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</si>
  <si>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</si>
  <si>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</si>
  <si>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</si>
  <si>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</si>
  <si>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</si>
  <si>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</si>
  <si>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</si>
  <si>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</si>
  <si>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</si>
  <si>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</si>
  <si>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</si>
  <si>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</si>
  <si>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</si>
  <si>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</si>
  <si>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</si>
  <si>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</si>
  <si>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</si>
  <si>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</si>
  <si>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</si>
  <si>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</si>
  <si>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</si>
  <si>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</si>
  <si>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</si>
  <si>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</si>
  <si>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</si>
  <si>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</si>
  <si>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</si>
  <si>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</si>
  <si>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</si>
  <si>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</si>
  <si>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</si>
  <si>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</si>
  <si>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</si>
  <si>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</si>
  <si>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</si>
  <si>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</si>
  <si>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</si>
  <si>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</si>
  <si>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</si>
  <si>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</si>
  <si>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</si>
  <si>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</si>
  <si>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</si>
  <si>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</si>
  <si>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</si>
  <si>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</si>
  <si>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</si>
  <si>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</si>
  <si>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</si>
  <si>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</si>
  <si>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</si>
  <si>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</si>
  <si>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</si>
  <si>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</si>
  <si>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</si>
  <si>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</si>
  <si>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</si>
  <si>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</si>
  <si>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</si>
  <si>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</si>
  <si>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</si>
  <si>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</si>
  <si>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</si>
  <si>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</si>
  <si>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</si>
  <si>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</si>
  <si>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</si>
  <si>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</si>
  <si>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</si>
  <si>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</si>
  <si>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</si>
  <si>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</si>
  <si>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</si>
  <si>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</si>
  <si>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</si>
  <si>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</si>
  <si>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</si>
  <si>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</si>
  <si>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</si>
  <si>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</si>
  <si>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</si>
  <si>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</si>
  <si>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</si>
  <si>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</si>
  <si>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</si>
  <si>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</si>
  <si>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</si>
  <si>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</si>
  <si>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</si>
  <si>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</si>
  <si>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</si>
  <si>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</si>
  <si>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</si>
  <si>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</si>
  <si>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</si>
  <si>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</si>
  <si>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</si>
  <si>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</si>
  <si>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</si>
  <si>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</si>
  <si>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</si>
  <si>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</si>
  <si>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</si>
  <si>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</si>
  <si>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</si>
  <si>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</si>
  <si>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</si>
  <si>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</si>
  <si>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</si>
  <si>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</si>
  <si>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</si>
  <si>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</si>
  <si>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</si>
  <si>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</si>
  <si>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</si>
  <si>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</si>
  <si>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</si>
  <si>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</si>
  <si>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</si>
  <si>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</si>
  <si>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</si>
  <si>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</si>
  <si>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</si>
  <si>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</si>
  <si>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</si>
  <si>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</si>
  <si>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</si>
  <si>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</si>
  <si>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</si>
  <si>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</si>
  <si>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</si>
  <si>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</si>
  <si>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</si>
  <si>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</si>
  <si>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</si>
  <si>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</si>
  <si>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</si>
  <si>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</si>
  <si>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</si>
  <si>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</si>
  <si>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</si>
  <si>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</si>
  <si>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</si>
  <si>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</si>
  <si>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</si>
  <si>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</si>
  <si>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</si>
  <si>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</si>
  <si>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</si>
  <si>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</si>
  <si>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</si>
  <si>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</si>
  <si>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</si>
  <si>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</si>
  <si>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</si>
  <si>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</si>
  <si>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</si>
  <si>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</si>
  <si>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</si>
  <si>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</si>
  <si>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</si>
  <si>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</si>
  <si>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</si>
  <si>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</si>
  <si>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</si>
  <si>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</si>
  <si>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</si>
  <si>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</si>
  <si>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</si>
  <si>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</si>
  <si>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</si>
  <si>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</si>
  <si>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</si>
  <si>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</si>
  <si>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</si>
  <si>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</si>
  <si>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</si>
  <si>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</si>
  <si>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</si>
  <si>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</si>
  <si>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</si>
  <si>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</si>
  <si>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</si>
  <si>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</si>
  <si>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</si>
  <si>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</si>
  <si>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</si>
  <si>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</si>
  <si>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</si>
  <si>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</si>
  <si>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</si>
  <si>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</si>
  <si>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</si>
  <si>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</si>
  <si>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</si>
  <si>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</si>
  <si>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</si>
  <si>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</si>
  <si>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</si>
  <si>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</si>
  <si>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</si>
  <si>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</si>
  <si>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</si>
  <si>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</si>
  <si>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</si>
  <si>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</si>
  <si>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</si>
  <si>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</si>
  <si>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</si>
  <si>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</si>
  <si>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</si>
  <si>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</si>
  <si>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</si>
  <si>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</si>
  <si>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</si>
  <si>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</si>
  <si>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</si>
  <si>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</si>
  <si>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</si>
  <si>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</si>
  <si>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</si>
  <si>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</si>
  <si>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</si>
  <si>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</si>
  <si>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</si>
  <si>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</si>
  <si>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</si>
  <si>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</si>
  <si>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</si>
  <si>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</si>
  <si>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</si>
  <si>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</si>
  <si>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</si>
  <si>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</si>
  <si>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</si>
  <si>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</si>
  <si>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</si>
  <si>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</si>
  <si>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</si>
  <si>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</si>
  <si>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</si>
  <si>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</si>
  <si>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</si>
  <si>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</si>
  <si>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</si>
  <si>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</si>
  <si>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</si>
  <si>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</si>
  <si>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</si>
  <si>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</si>
  <si>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</si>
  <si>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</si>
  <si>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</si>
  <si>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</si>
  <si>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</si>
  <si>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</si>
  <si>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</si>
  <si>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</si>
  <si>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</si>
  <si>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</si>
  <si>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</si>
  <si>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</si>
  <si>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</si>
  <si>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</si>
  <si>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</si>
  <si>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</si>
  <si>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</si>
  <si>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</si>
  <si>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</si>
  <si>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</si>
  <si>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</si>
  <si>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</si>
  <si>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</si>
  <si>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</si>
  <si>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</si>
  <si>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</si>
  <si>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</si>
  <si>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</si>
  <si>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</si>
  <si>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</si>
  <si>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</si>
  <si>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</si>
  <si>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</si>
  <si>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</si>
  <si>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</si>
  <si>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</si>
  <si>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</si>
  <si>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</si>
  <si>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</si>
  <si>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</si>
  <si>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</si>
  <si>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</si>
  <si>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</si>
  <si>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</si>
  <si>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</si>
  <si>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</si>
  <si>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</si>
  <si>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</si>
  <si>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</si>
  <si>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</si>
  <si>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</si>
  <si>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</si>
  <si>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</si>
  <si>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</si>
  <si>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</si>
  <si>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</si>
  <si>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</si>
  <si>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</si>
  <si>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</si>
  <si>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</si>
  <si>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</si>
  <si>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</si>
  <si>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</si>
  <si>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</si>
  <si>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</si>
  <si>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</si>
  <si>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</si>
  <si>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</si>
  <si>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</si>
  <si>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</si>
  <si>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</si>
  <si>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</si>
  <si>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</si>
  <si>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</si>
  <si>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</si>
  <si>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</si>
  <si>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</si>
  <si>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</si>
  <si>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</si>
  <si>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</si>
  <si>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</si>
  <si>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</si>
  <si>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</si>
  <si>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</si>
  <si>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</si>
  <si>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</si>
  <si>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</si>
  <si>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</si>
  <si>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</si>
  <si>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</si>
  <si>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</si>
  <si>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</si>
  <si>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</si>
  <si>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</si>
  <si>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</si>
  <si>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</si>
  <si>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</si>
  <si>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</si>
  <si>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</si>
  <si>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</si>
  <si>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</si>
  <si>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</si>
  <si>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</si>
  <si>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</si>
  <si>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</si>
  <si>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</si>
  <si>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</si>
  <si>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</si>
  <si>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</si>
  <si>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</si>
  <si>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</si>
  <si>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</si>
  <si>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</si>
  <si>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</si>
  <si>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</si>
  <si>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</si>
  <si>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</si>
  <si>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</si>
  <si>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</si>
  <si>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</si>
  <si>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</si>
  <si>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</si>
  <si>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</si>
  <si>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</si>
  <si>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</si>
  <si>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</si>
  <si>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</si>
  <si>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</si>
  <si>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</si>
  <si>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</si>
  <si>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</si>
  <si>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</si>
  <si>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</si>
  <si>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</si>
  <si>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</si>
  <si>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</si>
  <si>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</si>
  <si>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</si>
  <si>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</si>
  <si>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</si>
  <si>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</si>
  <si>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</si>
  <si>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</si>
  <si>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</si>
  <si>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</si>
  <si>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</si>
  <si>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</si>
  <si>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</si>
  <si>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</si>
  <si>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</si>
  <si>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</si>
  <si>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</si>
  <si>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</si>
  <si>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</si>
  <si>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</si>
  <si>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</si>
  <si>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</si>
  <si>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</si>
  <si>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</si>
  <si>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</si>
  <si>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</si>
  <si>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</si>
  <si>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</si>
  <si>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</si>
  <si>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</si>
  <si>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</si>
  <si>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</si>
  <si>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</si>
  <si>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</si>
  <si>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</si>
  <si>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</si>
  <si>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</si>
  <si>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</si>
  <si>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</si>
  <si>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</si>
  <si>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</si>
  <si>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</si>
  <si>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</si>
  <si>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</si>
  <si>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</si>
  <si>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</si>
  <si>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</si>
  <si>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</si>
  <si>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</si>
  <si>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</si>
  <si>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</si>
  <si>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</si>
  <si>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</si>
  <si>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</si>
  <si>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</si>
  <si>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</si>
  <si>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</si>
  <si>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</si>
  <si>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</si>
  <si>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</si>
  <si>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</si>
  <si>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</si>
  <si>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</si>
  <si>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</si>
  <si>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</si>
  <si>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</si>
  <si>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</si>
  <si>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</si>
  <si>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</si>
  <si>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</si>
  <si>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</si>
  <si>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</si>
  <si>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</si>
  <si>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</si>
  <si>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</si>
  <si>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</si>
  <si>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</si>
  <si>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</si>
  <si>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</si>
  <si>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</si>
  <si>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</si>
  <si>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</si>
  <si>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</si>
  <si>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</si>
  <si>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</si>
  <si>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</si>
  <si>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</si>
  <si>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</si>
  <si>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</si>
  <si>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</si>
  <si>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</si>
  <si>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</si>
  <si>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</si>
  <si>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</si>
  <si>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</si>
  <si>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</si>
  <si>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</si>
  <si>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</si>
  <si>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</si>
  <si>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</si>
  <si>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</si>
  <si>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</si>
  <si>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</si>
  <si>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</si>
  <si>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</si>
  <si>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</si>
  <si>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</si>
  <si>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</si>
  <si>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</si>
  <si>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</si>
  <si>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</si>
  <si>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</si>
  <si>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</si>
  <si>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</si>
  <si>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</si>
  <si>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</si>
  <si>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</si>
  <si>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</si>
  <si>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</si>
  <si>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</si>
  <si>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</si>
  <si>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</si>
  <si>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</si>
  <si>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</si>
  <si>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</si>
  <si>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</si>
  <si>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</si>
  <si>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</si>
  <si>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</si>
  <si>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</si>
  <si>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</si>
  <si>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</si>
  <si>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</si>
  <si>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</si>
  <si>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</si>
  <si>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</si>
  <si>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</si>
  <si>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</si>
  <si>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</si>
  <si>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</si>
  <si>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</si>
  <si>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</si>
  <si>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</si>
  <si>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</si>
  <si>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</si>
  <si>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</si>
  <si>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</si>
  <si>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</si>
  <si>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</si>
  <si>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</si>
  <si>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</si>
  <si>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</si>
  <si>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</si>
  <si>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</si>
  <si>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</si>
  <si>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</si>
  <si>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</si>
  <si>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</si>
  <si>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</si>
  <si>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</si>
  <si>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</si>
  <si>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</si>
  <si>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</si>
  <si>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</si>
  <si>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</si>
  <si>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</si>
  <si>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</si>
  <si>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</si>
  <si>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</si>
  <si>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</si>
  <si>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</si>
  <si>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</si>
  <si>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</si>
  <si>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</si>
  <si>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</si>
  <si>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</si>
  <si>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</si>
  <si>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</si>
  <si>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</si>
  <si>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</si>
  <si>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</si>
  <si>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</si>
  <si>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</si>
  <si>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</si>
  <si>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</si>
  <si>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</si>
  <si>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</si>
  <si>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</si>
  <si>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</si>
  <si>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</si>
  <si>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</si>
  <si>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</si>
  <si>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</si>
  <si>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</si>
  <si>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</si>
  <si>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</si>
  <si>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</si>
  <si>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</si>
  <si>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</si>
  <si>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</si>
  <si>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</si>
  <si>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</si>
  <si>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</si>
  <si>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</si>
  <si>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</si>
  <si>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</si>
  <si>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</si>
  <si>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</si>
  <si>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</si>
  <si>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</si>
  <si>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</si>
  <si>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</si>
  <si>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</si>
  <si>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</si>
  <si>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</si>
  <si>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</si>
  <si>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</si>
  <si>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</si>
  <si>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</si>
  <si>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</si>
  <si>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</si>
  <si>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</si>
  <si>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</si>
  <si>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</si>
  <si>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</si>
  <si>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</si>
  <si>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</si>
  <si>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</si>
  <si>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</si>
  <si>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</si>
  <si>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</si>
  <si>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</si>
  <si>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</si>
  <si>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</si>
  <si>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</si>
  <si>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</si>
  <si>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</si>
  <si>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</si>
  <si>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</si>
  <si>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</si>
  <si>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</si>
  <si>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</si>
  <si>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</si>
  <si>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</si>
  <si>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</si>
  <si>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</si>
  <si>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</si>
  <si>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</si>
  <si>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</si>
  <si>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</si>
  <si>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</si>
  <si>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</si>
  <si>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</si>
  <si>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</si>
  <si>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</si>
  <si>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</si>
  <si>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</si>
  <si>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</si>
  <si>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</si>
  <si>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</si>
  <si>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</si>
  <si>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</si>
  <si>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</si>
  <si>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</si>
  <si>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</si>
  <si>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</si>
  <si>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</si>
  <si>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</si>
  <si>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</si>
  <si>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</si>
  <si>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</si>
  <si>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</si>
  <si>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</si>
  <si>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</si>
  <si>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</si>
  <si>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</si>
  <si>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</si>
  <si>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</si>
  <si>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</si>
  <si>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</si>
  <si>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</si>
  <si>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</si>
  <si>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</si>
  <si>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</si>
  <si>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</si>
  <si>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</si>
  <si>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</si>
  <si>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</si>
  <si>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</si>
  <si>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</si>
  <si>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</si>
  <si>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</si>
  <si>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</si>
  <si>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</si>
  <si>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</si>
  <si>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</si>
  <si>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</si>
  <si>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</si>
  <si>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</si>
  <si>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</si>
  <si>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</si>
  <si>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</si>
  <si>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</si>
  <si>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</si>
  <si>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</si>
  <si>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</si>
  <si>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</si>
  <si>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</si>
  <si>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</si>
  <si>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</si>
  <si>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</si>
  <si>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</si>
  <si>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</si>
  <si>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</si>
  <si>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</si>
  <si>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</si>
  <si>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</si>
  <si>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</si>
  <si>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</si>
  <si>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</si>
  <si>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</si>
  <si>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</si>
  <si>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</si>
  <si>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</si>
  <si>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</si>
  <si>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</si>
  <si>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</si>
  <si>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</si>
  <si>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</si>
  <si>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</si>
  <si>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</si>
  <si>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</si>
  <si>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</si>
  <si>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</si>
  <si>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</si>
  <si>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</si>
  <si>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</si>
  <si>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</si>
  <si>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</si>
  <si>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</si>
  <si>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</si>
  <si>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</si>
  <si>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</si>
  <si>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</si>
  <si>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</si>
  <si>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</si>
  <si>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</si>
  <si>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</si>
  <si>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</si>
  <si>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</si>
  <si>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</si>
  <si>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</si>
  <si>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</si>
  <si>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</si>
  <si>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</si>
  <si>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</si>
  <si>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</si>
  <si>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</si>
  <si>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</si>
  <si>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</si>
  <si>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</si>
  <si>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</si>
  <si>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</si>
  <si>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</si>
  <si>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</si>
  <si>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</si>
  <si>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</si>
  <si>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</si>
  <si>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</si>
  <si>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</si>
  <si>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</si>
  <si>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</si>
  <si>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</si>
  <si>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</si>
  <si>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</si>
  <si>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</si>
  <si>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</si>
  <si>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</si>
  <si>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</si>
  <si>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</si>
  <si>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</si>
  <si>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</si>
  <si>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</si>
  <si>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</si>
  <si>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</si>
  <si>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</si>
  <si>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</si>
  <si>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</si>
  <si>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</si>
  <si>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</si>
  <si>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</si>
  <si>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</si>
  <si>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</si>
  <si>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</si>
  <si>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</si>
  <si>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</si>
  <si>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</si>
  <si>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</si>
  <si>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</si>
  <si>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</si>
  <si>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</si>
  <si>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</si>
  <si>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</si>
  <si>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</si>
  <si>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</si>
  <si>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</si>
  <si>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</si>
  <si>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</si>
  <si>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</si>
  <si>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</si>
  <si>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</si>
  <si>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</si>
  <si>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</si>
  <si>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</si>
  <si>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</si>
  <si>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</si>
  <si>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</si>
  <si>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</si>
  <si>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</si>
  <si>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</si>
  <si>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</si>
  <si>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</si>
  <si>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</si>
  <si>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</si>
  <si>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</si>
  <si>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</si>
  <si>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</si>
  <si>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</si>
  <si>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</si>
  <si>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</si>
  <si>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</si>
  <si>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</si>
  <si>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</si>
  <si>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</si>
  <si>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</si>
  <si>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</si>
  <si>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</si>
  <si>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</si>
  <si>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</si>
  <si>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</si>
  <si>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</si>
  <si>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</si>
  <si>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</si>
  <si>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</si>
  <si>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</si>
  <si>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</si>
  <si>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</si>
  <si>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</si>
  <si>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</si>
  <si>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</si>
  <si>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</si>
  <si>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</si>
  <si>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</si>
  <si>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</si>
  <si>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</si>
  <si>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</si>
  <si>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</si>
  <si>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</si>
  <si>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</si>
  <si>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</si>
  <si>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</si>
  <si>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</si>
  <si>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</si>
  <si>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</si>
  <si>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</si>
  <si>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</si>
  <si>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</si>
  <si>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</si>
  <si>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</si>
  <si>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</si>
  <si>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</si>
  <si>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</si>
  <si>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</si>
  <si>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</si>
  <si>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</si>
  <si>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</si>
  <si>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</si>
  <si>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</si>
  <si>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</si>
  <si>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</si>
  <si>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</si>
  <si>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</si>
  <si>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</si>
  <si>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</si>
  <si>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</si>
  <si>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</si>
  <si>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</si>
  <si>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</si>
  <si>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</si>
  <si>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</si>
  <si>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</si>
  <si>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</si>
  <si>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</si>
  <si>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</si>
  <si>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</si>
  <si>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</si>
  <si>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</si>
  <si>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</si>
  <si>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</si>
  <si>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</si>
  <si>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</si>
  <si>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</si>
  <si>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</si>
  <si>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</si>
  <si>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</si>
  <si>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</si>
  <si>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</si>
  <si>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</si>
  <si>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</si>
  <si>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</si>
  <si>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</si>
  <si>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</si>
  <si>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</si>
  <si>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</si>
  <si>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</si>
  <si>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</si>
  <si>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</si>
  <si>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</si>
  <si>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</si>
  <si>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</si>
  <si>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</si>
  <si>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</si>
  <si>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</si>
  <si>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</si>
  <si>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</si>
  <si>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</si>
  <si>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</si>
  <si>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</si>
  <si>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</si>
  <si>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</si>
  <si>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</si>
  <si>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</si>
  <si>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</si>
  <si>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</si>
  <si>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</si>
  <si>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</si>
  <si>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</si>
  <si>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</si>
  <si>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</si>
  <si>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</si>
  <si>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</si>
  <si>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</si>
  <si>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</si>
  <si>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</si>
  <si>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</si>
  <si>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</si>
  <si>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</si>
  <si>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</si>
  <si>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</si>
  <si>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</si>
  <si>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</si>
  <si>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</si>
  <si>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</si>
  <si>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</si>
  <si>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</si>
  <si>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</si>
  <si>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</si>
  <si>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</si>
  <si>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</si>
  <si>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</si>
  <si>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</si>
  <si>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</si>
  <si>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</si>
  <si>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</si>
  <si>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</si>
  <si>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</si>
  <si>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</si>
  <si>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</si>
  <si>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</si>
  <si>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</si>
  <si>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</si>
  <si>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</si>
  <si>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</si>
  <si>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</si>
  <si>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</si>
  <si>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</si>
  <si>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</si>
  <si>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</si>
  <si>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</si>
  <si>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</si>
  <si>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</si>
  <si>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</si>
  <si>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</si>
  <si>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</si>
  <si>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</si>
  <si>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</si>
  <si>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</si>
  <si>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</si>
  <si>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</si>
  <si>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</si>
  <si>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</si>
  <si>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</si>
  <si>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</si>
  <si>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</si>
  <si>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</si>
  <si>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</si>
  <si>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</si>
  <si>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</si>
  <si>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</si>
  <si>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</si>
  <si>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</si>
  <si>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</si>
  <si>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</si>
  <si>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</si>
  <si>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</si>
  <si>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</si>
  <si>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</si>
  <si>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</si>
  <si>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</si>
  <si>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</si>
  <si>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</si>
  <si>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</si>
  <si>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</si>
  <si>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</si>
  <si>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</si>
  <si>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</si>
  <si>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</si>
  <si>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</si>
  <si>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</si>
  <si>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</si>
  <si>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</si>
  <si>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</si>
  <si>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</si>
  <si>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</si>
  <si>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</si>
  <si>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</si>
  <si>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</si>
  <si>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</si>
  <si>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</si>
  <si>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</si>
  <si>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</si>
  <si>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</si>
  <si>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</si>
  <si>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</si>
  <si>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</si>
  <si>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</si>
  <si>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</si>
  <si>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</si>
  <si>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</si>
  <si>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</si>
  <si>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</si>
  <si>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</si>
  <si>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</si>
  <si>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</si>
  <si>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</si>
  <si>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</si>
  <si>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</si>
  <si>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</si>
  <si>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</si>
  <si>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</si>
  <si>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</si>
  <si>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</si>
  <si>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</si>
  <si>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</si>
  <si>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</si>
  <si>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</si>
  <si>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</si>
  <si>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</si>
  <si>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</si>
  <si>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</si>
  <si>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</si>
  <si>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</si>
  <si>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</si>
  <si>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</si>
  <si>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</si>
  <si>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</si>
  <si>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</si>
  <si>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</si>
  <si>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</si>
  <si>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</si>
  <si>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</si>
  <si>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</si>
  <si>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</si>
  <si>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</si>
  <si>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</si>
  <si>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</si>
  <si>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</si>
  <si>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</si>
  <si>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</si>
  <si>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</si>
  <si>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</si>
  <si>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</si>
  <si>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</si>
  <si>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</si>
  <si>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</si>
  <si>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</si>
  <si>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</si>
  <si>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</si>
  <si>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</si>
  <si>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</si>
  <si>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</si>
  <si>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</si>
  <si>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</si>
  <si>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</si>
  <si>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</si>
  <si>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</si>
  <si>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</si>
  <si>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</si>
  <si>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</si>
  <si>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</si>
  <si>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</si>
  <si>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</si>
  <si>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</si>
  <si>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</si>
  <si>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</si>
  <si>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</si>
  <si>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</si>
  <si>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</si>
  <si>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</si>
  <si>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</si>
  <si>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</si>
  <si>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</si>
  <si>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</si>
  <si>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</si>
  <si>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</si>
  <si>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</si>
  <si>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</si>
  <si>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</si>
  <si>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</si>
  <si>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</si>
  <si>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</si>
  <si>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</si>
  <si>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</si>
  <si>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</si>
  <si>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</si>
  <si>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</si>
  <si>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</si>
  <si>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</si>
  <si>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</si>
  <si>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</si>
  <si>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</si>
  <si>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</si>
  <si>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</si>
  <si>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</si>
  <si>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</si>
  <si>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</si>
  <si>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</si>
  <si>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</si>
  <si>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</si>
  <si>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</si>
  <si>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</si>
  <si>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</si>
  <si>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</si>
  <si>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</si>
  <si>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</si>
  <si>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</si>
  <si>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</si>
  <si>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</si>
  <si>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</si>
  <si>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</si>
  <si>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</si>
  <si>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</si>
  <si>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</si>
  <si>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</si>
  <si>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</si>
  <si>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</si>
  <si>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</si>
  <si>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</si>
  <si>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</si>
  <si>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</si>
  <si>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</si>
  <si>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</si>
  <si>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</si>
  <si>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</si>
  <si>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</si>
  <si>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</si>
  <si>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</si>
  <si>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</si>
  <si>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</si>
  <si>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</si>
  <si>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</si>
  <si>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</si>
  <si>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</si>
  <si>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</si>
  <si>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</si>
  <si>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</si>
  <si>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</si>
  <si>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</si>
  <si>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</si>
  <si>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</si>
  <si>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</si>
  <si>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</si>
  <si>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</si>
  <si>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</si>
  <si>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</si>
  <si>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</si>
  <si>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</si>
  <si>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</si>
  <si>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</si>
  <si>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</si>
  <si>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</si>
  <si>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</si>
  <si>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</si>
  <si>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</si>
  <si>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</si>
  <si>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</si>
  <si>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</si>
  <si>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</si>
  <si>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</si>
  <si>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</si>
  <si>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</si>
  <si>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</si>
  <si>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</si>
  <si>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</si>
  <si>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</si>
  <si>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</si>
  <si>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</si>
  <si>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</si>
  <si>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</si>
  <si>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</si>
  <si>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</si>
  <si>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</si>
  <si>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</si>
  <si>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</si>
  <si>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</si>
  <si>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</si>
  <si>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</si>
  <si>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</si>
  <si>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</si>
  <si>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</si>
  <si>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</si>
  <si>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</si>
  <si>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</si>
  <si>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</si>
  <si>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</si>
  <si>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</si>
  <si>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</si>
  <si>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</si>
  <si>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</si>
  <si>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</si>
  <si>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</si>
  <si>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</si>
  <si>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</si>
  <si>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</si>
  <si>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</si>
  <si>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</si>
  <si>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</si>
  <si>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</si>
  <si>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</si>
  <si>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</si>
  <si>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</si>
  <si>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</si>
  <si>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</si>
  <si>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</si>
  <si>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</si>
  <si>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</si>
  <si>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</si>
  <si>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</si>
  <si>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</si>
  <si>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</si>
  <si>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</si>
  <si>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</si>
  <si>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</si>
  <si>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</si>
  <si>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</si>
  <si>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</si>
  <si>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</si>
  <si>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</si>
  <si>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</si>
  <si>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</si>
  <si>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</si>
  <si>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</si>
  <si>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</si>
  <si>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</si>
  <si>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</si>
  <si>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</si>
  <si>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</si>
  <si>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</si>
  <si>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</si>
  <si>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</si>
  <si>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</si>
  <si>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</si>
  <si>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</si>
  <si>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</si>
  <si>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</si>
  <si>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</si>
  <si>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</si>
  <si>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</si>
  <si>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</si>
  <si>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</si>
  <si>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</si>
  <si>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</si>
  <si>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</si>
  <si>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</si>
  <si>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</si>
  <si>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</si>
  <si>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</si>
  <si>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</si>
  <si>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</si>
  <si>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</si>
  <si>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</si>
  <si>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</si>
  <si>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</si>
  <si>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</si>
  <si>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</si>
  <si>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</si>
  <si>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</si>
  <si>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</si>
  <si>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</si>
  <si>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</si>
  <si>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</si>
  <si>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</si>
  <si>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</si>
  <si>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</si>
  <si>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</si>
  <si>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</si>
  <si>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</si>
  <si>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</si>
  <si>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</si>
  <si>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</si>
  <si>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</si>
  <si>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</si>
  <si>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</si>
  <si>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</si>
  <si>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</si>
  <si>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</si>
  <si>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</si>
  <si>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</si>
  <si>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</si>
  <si>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</si>
  <si>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</si>
  <si>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</si>
  <si>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</si>
  <si>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</si>
  <si>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</si>
  <si>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</si>
  <si>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</si>
  <si>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</si>
  <si>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</si>
  <si>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</si>
  <si>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</si>
  <si>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</si>
  <si>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</si>
  <si>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</si>
  <si>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</si>
  <si>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</si>
  <si>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</si>
  <si>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</si>
  <si>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</si>
  <si>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</si>
  <si>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</si>
  <si>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</si>
  <si>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</si>
  <si>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</si>
  <si>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</si>
  <si>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</si>
  <si>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</si>
  <si>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</si>
  <si>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</si>
  <si>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</si>
  <si>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</si>
  <si>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</si>
  <si>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</si>
  <si>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</si>
  <si>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</si>
  <si>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</si>
  <si>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</si>
  <si>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</si>
  <si>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</si>
  <si>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</si>
  <si>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</si>
  <si>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</si>
  <si>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</si>
  <si>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</si>
  <si>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</si>
  <si>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</si>
  <si>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</si>
  <si>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</si>
  <si>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</si>
  <si>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</si>
  <si>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</si>
  <si>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</si>
  <si>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</si>
  <si>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</si>
  <si>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</si>
  <si>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</si>
  <si>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</si>
  <si>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</si>
  <si>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</si>
  <si>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</si>
  <si>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</si>
  <si>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</si>
  <si>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</si>
  <si>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</si>
  <si>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</si>
  <si>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</si>
  <si>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</si>
  <si>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</si>
  <si>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</si>
  <si>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</si>
  <si>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</si>
  <si>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</si>
  <si>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</si>
  <si>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</si>
  <si>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</si>
  <si>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</si>
  <si>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</si>
  <si>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</si>
  <si>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</si>
  <si>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</si>
  <si>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</si>
  <si>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</si>
  <si>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</si>
  <si>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</si>
  <si>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</si>
  <si>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</si>
  <si>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</si>
  <si>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</si>
  <si>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</si>
  <si>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</si>
  <si>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</si>
  <si>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</si>
  <si>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</si>
  <si>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</si>
  <si>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</si>
  <si>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</si>
  <si>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</si>
  <si>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</si>
  <si>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</si>
  <si>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</si>
  <si>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</si>
  <si>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</si>
  <si>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</si>
  <si>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</si>
  <si>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</si>
  <si>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</si>
  <si>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</si>
  <si>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</si>
  <si>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</si>
  <si>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</si>
  <si>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</si>
  <si>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</si>
  <si>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</si>
  <si>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</si>
  <si>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</si>
  <si>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</si>
  <si>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</si>
  <si>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</si>
  <si>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</si>
  <si>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</si>
  <si>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</si>
  <si>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</si>
  <si>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</si>
  <si>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</si>
  <si>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</si>
  <si>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</si>
  <si>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</si>
  <si>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</si>
  <si>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</si>
  <si>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</si>
  <si>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</si>
  <si>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</si>
  <si>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</si>
  <si>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</si>
  <si>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</si>
  <si>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</si>
  <si>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</si>
  <si>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</si>
  <si>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</si>
  <si>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</si>
  <si>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</si>
  <si>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</si>
  <si>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</si>
  <si>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</si>
  <si>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</si>
  <si>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</si>
  <si>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</si>
  <si>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</si>
  <si>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</si>
  <si>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</si>
  <si>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</si>
  <si>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</si>
  <si>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</si>
  <si>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</si>
  <si>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</si>
  <si>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</si>
  <si>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</si>
  <si>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</si>
  <si>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</si>
  <si>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</si>
  <si>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</si>
  <si>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</si>
  <si>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</si>
  <si>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</si>
  <si>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</si>
  <si>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</si>
  <si>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</si>
  <si>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</si>
  <si>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</si>
  <si>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</si>
  <si>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</si>
  <si>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</si>
  <si>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</si>
  <si>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</si>
  <si>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</si>
  <si>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</si>
  <si>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</si>
  <si>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</si>
  <si>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</si>
  <si>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</si>
  <si>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</si>
  <si>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</si>
  <si>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</si>
  <si>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</si>
  <si>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</si>
  <si>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</si>
  <si>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</si>
  <si>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</si>
  <si>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</si>
  <si>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</si>
  <si>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</si>
  <si>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</si>
  <si>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</si>
  <si>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</si>
  <si>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</si>
  <si>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</si>
  <si>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</si>
  <si>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</si>
  <si>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</si>
  <si>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</si>
  <si>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</si>
  <si>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</si>
  <si>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</si>
  <si>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</si>
  <si>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</si>
  <si>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</si>
  <si>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</si>
  <si>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</si>
  <si>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</si>
  <si>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</si>
  <si>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</si>
  <si>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</si>
  <si>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</si>
  <si>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</si>
  <si>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</si>
  <si>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</si>
  <si>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</si>
  <si>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</si>
  <si>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</si>
  <si>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</si>
  <si>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</si>
  <si>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</si>
  <si>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</si>
  <si>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</si>
  <si>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</si>
  <si>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</si>
  <si>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</si>
  <si>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</si>
  <si>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</si>
  <si>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</si>
  <si>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</si>
  <si>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</si>
  <si>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</si>
  <si>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</si>
  <si>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</si>
  <si>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</si>
  <si>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</si>
  <si>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</si>
  <si>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</si>
  <si>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</si>
  <si>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</si>
  <si>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</si>
  <si>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</si>
  <si>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</si>
  <si>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</si>
  <si>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</si>
  <si>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</si>
  <si>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</si>
  <si>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</si>
  <si>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</si>
  <si>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</si>
  <si>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</si>
  <si>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</si>
  <si>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</si>
  <si>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</si>
  <si>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</si>
  <si>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</si>
  <si>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</si>
  <si>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</si>
  <si>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</si>
  <si>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</si>
  <si>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</si>
  <si>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</si>
  <si>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</si>
  <si>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</si>
  <si>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</si>
  <si>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</si>
  <si>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</si>
  <si>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</si>
  <si>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</si>
  <si>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</si>
  <si>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</si>
  <si>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</si>
  <si>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</si>
  <si>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</si>
  <si>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</si>
  <si>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</si>
  <si>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</si>
  <si>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</si>
  <si>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</si>
  <si>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</si>
  <si>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</si>
  <si>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</si>
  <si>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</si>
  <si>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</si>
  <si>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</si>
  <si>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</si>
  <si>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</si>
  <si>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</si>
  <si>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</si>
  <si>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</si>
  <si>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</si>
  <si>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</si>
  <si>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</si>
  <si>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</si>
  <si>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</si>
  <si>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</si>
  <si>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</si>
  <si>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</si>
  <si>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</si>
  <si>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</si>
  <si>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</si>
  <si>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</si>
  <si>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</si>
  <si>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</si>
  <si>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</si>
  <si>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</si>
  <si>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</si>
  <si>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</si>
  <si>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</si>
  <si>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</si>
  <si>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</si>
  <si>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</si>
  <si>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</si>
  <si>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</si>
  <si>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</si>
  <si>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</si>
  <si>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</si>
  <si>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</si>
  <si>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</si>
  <si>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</si>
  <si>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</si>
  <si>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</si>
  <si>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</si>
  <si>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</si>
  <si>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</si>
  <si>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</si>
  <si>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</si>
  <si>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</si>
  <si>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</si>
  <si>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</si>
  <si>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</si>
  <si>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</si>
  <si>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</si>
  <si>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</si>
  <si>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</si>
  <si>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</si>
  <si>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</si>
  <si>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</si>
  <si>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</si>
  <si>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</si>
  <si>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</si>
  <si>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</si>
  <si>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</si>
  <si>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</si>
  <si>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</si>
  <si>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</si>
  <si>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</si>
  <si>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</si>
  <si>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</si>
  <si>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</si>
  <si>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</si>
  <si>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</si>
  <si>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</si>
  <si>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</si>
  <si>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</si>
  <si>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</si>
  <si>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</si>
  <si>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</si>
  <si>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</si>
  <si>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</si>
  <si>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</si>
  <si>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</si>
  <si>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</si>
  <si>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</si>
  <si>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</si>
  <si>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</si>
  <si>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</si>
  <si>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</si>
  <si>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</si>
  <si>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</si>
  <si>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</si>
  <si>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</si>
  <si>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</si>
  <si>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</si>
  <si>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</si>
  <si>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</si>
  <si>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</si>
  <si>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</si>
  <si>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</si>
  <si>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</si>
  <si>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</si>
  <si>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</si>
  <si>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</si>
  <si>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</si>
  <si>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</si>
  <si>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</si>
  <si>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</si>
  <si>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</si>
  <si>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</si>
  <si>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</si>
  <si>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</si>
  <si>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</si>
  <si>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</si>
  <si>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</si>
  <si>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</si>
  <si>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</si>
  <si>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</si>
  <si>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</si>
  <si>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</si>
  <si>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</si>
  <si>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</si>
  <si>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</si>
  <si>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</si>
  <si>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</si>
  <si>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</si>
  <si>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</si>
  <si>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</si>
  <si>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</si>
  <si>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</si>
  <si>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</si>
  <si>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</si>
  <si>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</si>
  <si>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</si>
  <si>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</si>
  <si>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</si>
  <si>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</si>
  <si>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</si>
  <si>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</si>
  <si>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</si>
  <si>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</si>
  <si>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</si>
  <si>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</si>
  <si>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</si>
  <si>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</si>
  <si>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</si>
  <si>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</si>
  <si>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</si>
  <si>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</si>
  <si>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</si>
  <si>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</si>
  <si>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</si>
  <si>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</si>
  <si>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</si>
  <si>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</si>
  <si>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</si>
  <si>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</si>
  <si>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</si>
  <si>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</si>
  <si>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</si>
  <si>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</si>
  <si>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</si>
  <si>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</si>
  <si>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</si>
  <si>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</si>
  <si>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</si>
  <si>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</si>
  <si>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</si>
  <si>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</si>
  <si>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</si>
  <si>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</si>
  <si>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</si>
  <si>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</si>
  <si>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</si>
  <si>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</si>
  <si>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</si>
  <si>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</si>
  <si>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</si>
  <si>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</si>
  <si>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</si>
  <si>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</si>
  <si>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</si>
  <si>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</si>
  <si>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</si>
  <si>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</si>
  <si>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</si>
  <si>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</si>
  <si>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</si>
  <si>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</si>
  <si>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</si>
  <si>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</si>
  <si>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</si>
  <si>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</si>
  <si>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</si>
  <si>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</si>
  <si>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</si>
  <si>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</si>
  <si>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</si>
  <si>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</si>
  <si>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</si>
  <si>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</si>
  <si>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</si>
  <si>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</si>
  <si>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</si>
  <si>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</si>
  <si>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</si>
  <si>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</si>
  <si>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</si>
  <si>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</si>
  <si>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</si>
  <si>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</si>
  <si>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</si>
  <si>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</si>
  <si>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</si>
  <si>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</si>
  <si>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</si>
  <si>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</si>
  <si>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</si>
  <si>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</si>
  <si>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</si>
  <si>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</si>
  <si>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</si>
  <si>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</si>
  <si>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</si>
  <si>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</si>
  <si>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</si>
  <si>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</si>
  <si>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</si>
  <si>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</si>
  <si>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</si>
  <si>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</si>
  <si>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</si>
  <si>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</si>
  <si>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</si>
  <si>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</si>
  <si>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</si>
  <si>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</si>
  <si>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</si>
  <si>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</si>
  <si>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</si>
  <si>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</si>
  <si>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</si>
  <si>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</si>
  <si>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</si>
  <si>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</si>
  <si>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</si>
  <si>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</si>
  <si>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</si>
  <si>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</si>
  <si>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</si>
  <si>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</si>
  <si>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</si>
  <si>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</si>
  <si>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</si>
  <si>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</si>
  <si>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</si>
  <si>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</si>
  <si>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</si>
  <si>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</si>
  <si>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</si>
  <si>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</si>
  <si>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</si>
  <si>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</si>
  <si>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</si>
  <si>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</si>
  <si>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</si>
  <si>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</si>
  <si>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</si>
  <si>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</si>
  <si>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</si>
  <si>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</si>
  <si>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</si>
  <si>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</si>
  <si>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</si>
  <si>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</si>
  <si>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</si>
  <si>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</si>
  <si>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</si>
  <si>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</si>
  <si>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</si>
  <si>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</si>
  <si>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</si>
  <si>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</si>
  <si>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</si>
  <si>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</si>
  <si>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</si>
  <si>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</si>
  <si>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</si>
  <si>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</si>
  <si>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</si>
  <si>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</si>
  <si>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</si>
  <si>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</si>
  <si>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</si>
  <si>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</si>
  <si>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</si>
  <si>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</si>
  <si>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</si>
  <si>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</si>
  <si>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</si>
  <si>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</si>
  <si>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</si>
  <si>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</si>
  <si>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</si>
  <si>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</si>
  <si>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</si>
  <si>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</si>
  <si>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</si>
  <si>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</si>
  <si>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</si>
  <si>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</si>
  <si>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</si>
  <si>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</si>
  <si>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</si>
  <si>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</si>
  <si>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</si>
  <si>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</si>
  <si>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</si>
  <si>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</si>
  <si>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</si>
  <si>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</si>
  <si>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</si>
  <si>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</si>
  <si>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</si>
  <si>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</si>
  <si>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</si>
  <si>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</si>
  <si>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</si>
  <si>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</si>
  <si>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</si>
  <si>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</si>
  <si>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</si>
  <si>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</si>
  <si>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</si>
  <si>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</si>
  <si>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</si>
  <si>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</si>
  <si>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</si>
  <si>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</si>
  <si>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</si>
  <si>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</si>
  <si>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</si>
  <si>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</si>
  <si>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</si>
  <si>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</si>
  <si>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</si>
  <si>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</si>
  <si>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</si>
  <si>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</si>
  <si>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</si>
  <si>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</si>
  <si>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</si>
  <si>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</si>
  <si>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</si>
  <si>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</si>
  <si>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</si>
  <si>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</si>
  <si>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</si>
  <si>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</si>
  <si>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</si>
  <si>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</si>
  <si>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</si>
  <si>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</si>
  <si>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</si>
  <si>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</si>
  <si>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</si>
  <si>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</si>
  <si>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</si>
  <si>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</si>
  <si>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</si>
  <si>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</si>
  <si>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</si>
  <si>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</si>
  <si>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</si>
  <si>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</si>
  <si>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</si>
  <si>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</si>
  <si>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</si>
  <si>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</si>
  <si>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</si>
  <si>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</si>
  <si>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</si>
  <si>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</si>
  <si>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</si>
  <si>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</si>
  <si>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</si>
  <si>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</si>
  <si>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</si>
  <si>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</si>
  <si>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</si>
  <si>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</si>
  <si>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</si>
  <si>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</si>
  <si>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</si>
  <si>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</si>
  <si>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</si>
  <si>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</si>
  <si>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</si>
  <si>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</si>
  <si>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</si>
  <si>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</si>
  <si>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</si>
  <si>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</si>
  <si>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</si>
  <si>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</si>
  <si>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</si>
  <si>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</si>
  <si>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</si>
  <si>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</si>
  <si>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</si>
  <si>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</si>
  <si>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</si>
  <si>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</si>
  <si>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</si>
  <si>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</si>
  <si>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</si>
  <si>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</si>
  <si>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</si>
  <si>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</si>
  <si>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</si>
  <si>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</si>
  <si>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</si>
  <si>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</si>
  <si>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</si>
  <si>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</si>
  <si>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</si>
  <si>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</si>
  <si>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</si>
  <si>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</si>
  <si>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</si>
  <si>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</si>
  <si>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</si>
  <si>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</si>
  <si>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</si>
  <si>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</si>
  <si>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</si>
  <si>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</si>
  <si>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</si>
  <si>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</si>
  <si>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</si>
  <si>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</si>
  <si>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</si>
  <si>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</si>
  <si>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</si>
  <si>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</si>
  <si>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</si>
  <si>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</si>
  <si>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</si>
  <si>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</si>
  <si>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</si>
  <si>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</si>
  <si>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</si>
  <si>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</si>
  <si>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</si>
  <si>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</si>
  <si>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</si>
  <si>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</si>
  <si>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</si>
  <si>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</si>
  <si>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</si>
  <si>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</si>
  <si>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</si>
  <si>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</si>
  <si>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</si>
  <si>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</si>
  <si>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</si>
  <si>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</si>
  <si>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</si>
  <si>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</si>
  <si>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</si>
  <si>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</si>
  <si>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</si>
  <si>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</si>
  <si>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</si>
  <si>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</si>
  <si>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</si>
  <si>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</si>
  <si>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</si>
  <si>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</si>
  <si>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</si>
  <si>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</si>
  <si>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</si>
  <si>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</si>
  <si>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</si>
  <si>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</si>
  <si>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</si>
  <si>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</si>
  <si>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</si>
  <si>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</si>
  <si>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</si>
  <si>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</si>
  <si>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</si>
  <si>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</si>
  <si>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</si>
  <si>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</si>
  <si>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</si>
  <si>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</si>
  <si>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</si>
  <si>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</si>
  <si>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</si>
  <si>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</si>
  <si>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</si>
  <si>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</si>
  <si>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</si>
  <si>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</si>
  <si>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</si>
  <si>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</si>
  <si>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</si>
  <si>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</si>
  <si>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</si>
  <si>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</si>
  <si>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</si>
  <si>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</si>
  <si>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</si>
  <si>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</si>
  <si>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</si>
  <si>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</si>
  <si>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</si>
  <si>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</si>
  <si>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</si>
  <si>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</si>
  <si>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</si>
  <si>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</si>
  <si>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</si>
  <si>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</si>
  <si>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</si>
  <si>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</si>
  <si>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</si>
  <si>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</si>
  <si>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</si>
  <si>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</si>
  <si>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</si>
  <si>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</si>
  <si>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</si>
  <si>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</si>
  <si>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</si>
  <si>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</si>
  <si>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</si>
  <si>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</si>
  <si>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</si>
  <si>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</si>
  <si>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</si>
  <si>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</si>
  <si>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</si>
  <si>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</si>
  <si>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</si>
  <si>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</si>
  <si>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</si>
  <si>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</si>
  <si>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</si>
  <si>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</si>
  <si>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</si>
  <si>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</si>
  <si>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</si>
  <si>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</si>
  <si>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</si>
  <si>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</si>
  <si>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</si>
  <si>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</si>
  <si>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</si>
  <si>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</si>
  <si>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</si>
  <si>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</si>
  <si>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</si>
  <si>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</si>
  <si>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</si>
  <si>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</si>
  <si>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</si>
  <si>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</si>
  <si>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</si>
  <si>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</si>
  <si>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</si>
  <si>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</si>
  <si>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</si>
  <si>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</si>
  <si>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</si>
  <si>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</si>
  <si>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</si>
  <si>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</si>
  <si>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</si>
  <si>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</si>
  <si>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</si>
  <si>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</si>
  <si>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</si>
  <si>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</si>
  <si>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</si>
  <si>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</si>
  <si>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</si>
  <si>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</si>
  <si>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</si>
  <si>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</si>
  <si>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</si>
  <si>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</si>
  <si>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</si>
  <si>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</si>
  <si>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</si>
  <si>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</si>
  <si>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</si>
  <si>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</si>
  <si>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</si>
  <si>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</si>
  <si>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</si>
  <si>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</si>
  <si>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</si>
  <si>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</si>
  <si>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</si>
  <si>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</si>
  <si>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</si>
  <si>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</si>
  <si>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</si>
  <si>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</si>
  <si>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</si>
  <si>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</si>
  <si>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</si>
  <si>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</si>
  <si>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</si>
  <si>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</si>
  <si>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</si>
  <si>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</si>
  <si>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</si>
  <si>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</si>
  <si>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</si>
  <si>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</si>
  <si>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</si>
  <si>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</si>
  <si>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</si>
  <si>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</si>
  <si>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</si>
  <si>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</si>
  <si>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</si>
  <si>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</si>
  <si>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</si>
  <si>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</si>
  <si>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</si>
  <si>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</si>
  <si>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</si>
  <si>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</si>
  <si>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</si>
  <si>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</si>
  <si>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</si>
  <si>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</si>
  <si>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</si>
  <si>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</si>
  <si>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</si>
  <si>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</si>
  <si>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</si>
  <si>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</si>
  <si>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</si>
  <si>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</si>
  <si>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</si>
  <si>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</si>
  <si>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</si>
  <si>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</si>
  <si>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</si>
  <si>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</si>
  <si>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</si>
  <si>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</si>
  <si>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</si>
  <si>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</si>
  <si>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</si>
  <si>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</si>
  <si>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</si>
  <si>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</si>
  <si>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</si>
  <si>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</si>
  <si>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</si>
  <si>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</si>
  <si>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</si>
  <si>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</si>
  <si>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</si>
  <si>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</si>
  <si>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</si>
  <si>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</si>
  <si>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</si>
  <si>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</si>
  <si>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</si>
  <si>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</si>
  <si>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</si>
  <si>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</si>
  <si>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</si>
  <si>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</si>
  <si>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</si>
  <si>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</si>
  <si>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</si>
  <si>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</si>
  <si>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</si>
  <si>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</si>
  <si>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</si>
  <si>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</si>
  <si>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</si>
  <si>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</si>
  <si>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</si>
  <si>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</si>
  <si>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</si>
  <si>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</si>
  <si>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</si>
  <si>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</si>
  <si>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</si>
  <si>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</si>
  <si>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</si>
  <si>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</si>
  <si>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</si>
  <si>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</si>
  <si>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</si>
  <si>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</si>
  <si>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</si>
  <si>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</si>
  <si>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</si>
  <si>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</si>
  <si>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</si>
  <si>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</si>
  <si>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</si>
  <si>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</si>
  <si>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</si>
  <si>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</si>
  <si>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</si>
  <si>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</si>
  <si>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</si>
  <si>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</si>
  <si>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</si>
  <si>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</si>
  <si>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</si>
  <si>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</si>
  <si>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</si>
  <si>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</si>
  <si>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</si>
  <si>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</si>
  <si>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</si>
  <si>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</si>
  <si>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</si>
  <si>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</si>
  <si>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</si>
  <si>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</si>
  <si>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</si>
  <si>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</si>
  <si>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</si>
  <si>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</si>
  <si>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</si>
  <si>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</si>
  <si>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</si>
  <si>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</si>
  <si>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</si>
  <si>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</si>
  <si>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</si>
  <si>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</si>
  <si>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</si>
  <si>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</si>
  <si>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</si>
  <si>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</si>
  <si>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</si>
  <si>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</si>
  <si>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</si>
  <si>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</si>
  <si>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</si>
  <si>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</si>
  <si>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</si>
  <si>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</si>
  <si>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</si>
  <si>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</si>
  <si>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</si>
  <si>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</si>
  <si>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</si>
  <si>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</si>
  <si>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</si>
  <si>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</si>
  <si>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</si>
  <si>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</si>
  <si>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</si>
  <si>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</si>
  <si>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</si>
  <si>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</si>
  <si>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</si>
  <si>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</si>
  <si>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</si>
  <si>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</si>
  <si>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</si>
  <si>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</si>
  <si>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</si>
  <si>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</si>
  <si>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</si>
  <si>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</si>
  <si>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</si>
  <si>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</si>
  <si>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</si>
  <si>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</si>
  <si>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</si>
  <si>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</si>
  <si>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</si>
  <si>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</si>
  <si>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</si>
  <si>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</si>
  <si>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</si>
  <si>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</si>
  <si>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</si>
  <si>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</si>
  <si>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</si>
  <si>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</si>
  <si>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</si>
  <si>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</si>
  <si>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</si>
  <si>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</si>
  <si>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</si>
  <si>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</si>
  <si>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</si>
  <si>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</si>
  <si>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</si>
  <si>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</si>
  <si>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</si>
  <si>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</si>
  <si>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</si>
  <si>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</si>
  <si>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</si>
  <si>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</si>
  <si>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</si>
  <si>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</si>
  <si>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</si>
  <si>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</si>
  <si>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</si>
  <si>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</si>
  <si>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</si>
  <si>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</si>
  <si>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</si>
  <si>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</si>
  <si>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</si>
  <si>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</si>
  <si>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</si>
  <si>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</si>
  <si>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</si>
  <si>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</si>
  <si>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</si>
  <si>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</si>
  <si>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</si>
  <si>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</si>
  <si>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</si>
  <si>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</si>
  <si>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</si>
  <si>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</si>
  <si>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</si>
  <si>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</si>
  <si>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</si>
  <si>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</si>
  <si>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</si>
  <si>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</si>
  <si>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</si>
  <si>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</si>
  <si>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</si>
  <si>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</si>
  <si>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</si>
  <si>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</si>
  <si>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</si>
  <si>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</si>
  <si>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</si>
  <si>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</si>
  <si>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</si>
  <si>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</si>
  <si>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</si>
  <si>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</si>
  <si>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</si>
  <si>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</si>
  <si>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</si>
  <si>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</si>
  <si>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</si>
  <si>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</si>
  <si>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</si>
  <si>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</si>
  <si>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</si>
  <si>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</si>
  <si>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</si>
  <si>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</si>
  <si>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</si>
  <si>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</si>
  <si>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</si>
  <si>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</si>
  <si>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</si>
  <si>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</si>
  <si>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</si>
  <si>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</si>
  <si>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</si>
  <si>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</si>
  <si>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</si>
  <si>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</si>
  <si>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</si>
  <si>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</si>
  <si>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</si>
  <si>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</si>
  <si>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</si>
  <si>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</si>
  <si>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</si>
  <si>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</si>
  <si>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</si>
  <si>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</si>
  <si>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</si>
  <si>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</si>
  <si>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</si>
  <si>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</si>
  <si>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</si>
  <si>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</si>
  <si>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</si>
  <si>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</si>
  <si>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</si>
  <si>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</si>
  <si>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</si>
  <si>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</si>
  <si>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</si>
  <si>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</si>
  <si>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</si>
  <si>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</si>
  <si>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</si>
  <si>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</si>
  <si>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</si>
  <si>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</si>
  <si>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</si>
  <si>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</si>
  <si>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</si>
  <si>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</si>
  <si>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</si>
  <si>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</si>
  <si>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</si>
  <si>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</si>
  <si>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</si>
  <si>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</si>
  <si>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</si>
  <si>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</si>
  <si>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</si>
  <si>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</si>
  <si>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</si>
  <si>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</si>
  <si>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</si>
  <si>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</si>
  <si>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</si>
  <si>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</si>
  <si>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</si>
  <si>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</si>
  <si>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</si>
  <si>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</si>
  <si>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</si>
  <si>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</si>
  <si>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</si>
  <si>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</si>
  <si>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</si>
  <si>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</si>
  <si>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</si>
  <si>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</si>
  <si>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</si>
  <si>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</si>
  <si>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</si>
  <si>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</si>
  <si>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</si>
  <si>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</si>
  <si>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</si>
  <si>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</si>
  <si>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</si>
  <si>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</si>
  <si>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</si>
  <si>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</si>
  <si>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</si>
  <si>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</si>
  <si>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</si>
  <si>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</si>
  <si>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</si>
  <si>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</si>
  <si>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</si>
  <si>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</si>
  <si>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</si>
  <si>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</si>
  <si>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</si>
  <si>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</si>
  <si>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</si>
  <si>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</si>
  <si>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</si>
  <si>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</si>
  <si>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</si>
  <si>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</si>
  <si>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</si>
  <si>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</si>
  <si>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</si>
  <si>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</si>
  <si>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</si>
  <si>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</si>
  <si>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</si>
  <si>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</si>
  <si>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</si>
  <si>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</si>
  <si>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</si>
  <si>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</si>
  <si>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</si>
  <si>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</si>
  <si>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</si>
  <si>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</si>
  <si>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</si>
  <si>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</si>
  <si>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</si>
  <si>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</si>
  <si>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</si>
  <si>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</si>
  <si>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</si>
  <si>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</si>
  <si>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</si>
  <si>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</si>
  <si>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</si>
  <si>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</si>
  <si>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</si>
  <si>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</si>
  <si>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</si>
  <si>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</si>
  <si>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</si>
  <si>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</si>
  <si>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</si>
  <si>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</si>
  <si>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</si>
  <si>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</si>
  <si>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</si>
  <si>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</si>
  <si>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</si>
  <si>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</si>
  <si>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</si>
  <si>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</si>
  <si>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</si>
  <si>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</si>
  <si>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</si>
  <si>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</si>
  <si>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</si>
  <si>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</si>
  <si>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</si>
  <si>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</si>
  <si>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</si>
  <si>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</si>
  <si>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</si>
  <si>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</si>
  <si>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</si>
  <si>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</si>
  <si>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</si>
  <si>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</si>
  <si>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</si>
  <si>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</si>
  <si>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</si>
  <si>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</si>
  <si>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</si>
  <si>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</si>
  <si>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</si>
  <si>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</si>
  <si>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</si>
  <si>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</si>
  <si>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</si>
  <si>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</si>
  <si>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</si>
  <si>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</si>
  <si>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</si>
  <si>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</si>
  <si>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</si>
  <si>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</si>
  <si>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</si>
  <si>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</si>
  <si>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</si>
  <si>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</si>
  <si>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</si>
  <si>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</si>
  <si>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</si>
  <si>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</si>
  <si>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</si>
  <si>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</si>
  <si>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</si>
  <si>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</si>
  <si>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</si>
  <si>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</si>
  <si>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</si>
  <si>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</si>
  <si>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</si>
  <si>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</si>
  <si>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</si>
  <si>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</si>
  <si>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</si>
  <si>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</si>
  <si>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</si>
  <si>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</si>
  <si>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</si>
  <si>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</si>
  <si>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</si>
  <si>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</si>
  <si>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</si>
  <si>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</si>
  <si>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</si>
  <si>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</si>
  <si>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</si>
  <si>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</si>
  <si>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</si>
  <si>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</si>
  <si>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</si>
  <si>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</si>
  <si>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</si>
  <si>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</si>
  <si>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</si>
  <si>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</si>
  <si>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</si>
  <si>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</si>
  <si>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</si>
  <si>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</si>
  <si>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</si>
  <si>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</si>
  <si>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</si>
  <si>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</si>
  <si>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</si>
  <si>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</si>
  <si>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</si>
  <si>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</si>
  <si>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</si>
  <si>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</si>
  <si>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</si>
  <si>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</si>
  <si>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</si>
  <si>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</si>
  <si>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</si>
  <si>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</si>
  <si>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</si>
  <si>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</si>
  <si>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</si>
  <si>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</si>
  <si>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</si>
  <si>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</si>
  <si>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</si>
  <si>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</si>
  <si>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</si>
  <si>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</si>
  <si>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</si>
  <si>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</si>
  <si>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</si>
  <si>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</si>
  <si>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</si>
  <si>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</si>
  <si>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</si>
  <si>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</si>
  <si>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</si>
  <si>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</si>
  <si>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</si>
  <si>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</si>
  <si>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</si>
  <si>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</si>
  <si>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</si>
  <si>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</si>
  <si>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</si>
  <si>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</si>
  <si>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</si>
  <si>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</si>
  <si>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</si>
  <si>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</si>
  <si>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</si>
  <si>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</si>
  <si>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</si>
  <si>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</si>
  <si>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</si>
  <si>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</si>
  <si>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</si>
  <si>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</si>
  <si>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</si>
  <si>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</si>
  <si>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</si>
  <si>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</si>
  <si>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</si>
  <si>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</si>
  <si>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</si>
  <si>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</si>
  <si>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</si>
  <si>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</si>
  <si>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</si>
  <si>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</si>
  <si>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</si>
  <si>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</si>
  <si>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</si>
  <si>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</si>
  <si>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</si>
  <si>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</si>
  <si>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</si>
  <si>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</si>
  <si>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</si>
  <si>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</si>
  <si>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</si>
  <si>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</si>
  <si>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</si>
  <si>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</si>
  <si>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</si>
  <si>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</si>
  <si>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</si>
  <si>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</si>
  <si>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</si>
  <si>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</si>
  <si>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</si>
  <si>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</si>
  <si>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</si>
  <si>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</si>
  <si>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</si>
  <si>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</si>
  <si>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</si>
  <si>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</si>
  <si>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</si>
  <si>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</si>
  <si>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</si>
  <si>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</si>
  <si>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</si>
  <si>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</si>
  <si>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</si>
  <si>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</si>
  <si>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</si>
  <si>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</si>
  <si>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</si>
  <si>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</si>
  <si>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</si>
  <si>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</si>
  <si>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</si>
  <si>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</si>
  <si>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</si>
  <si>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</si>
  <si>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</si>
  <si>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</si>
  <si>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</si>
  <si>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</si>
  <si>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</si>
  <si>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</si>
  <si>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</si>
  <si>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</si>
  <si>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</si>
  <si>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</si>
  <si>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</si>
  <si>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</si>
  <si>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</si>
  <si>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</si>
  <si>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</si>
  <si>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</si>
  <si>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</si>
  <si>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</si>
  <si>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</si>
  <si>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</si>
  <si>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</si>
  <si>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</si>
  <si>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</si>
  <si>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</si>
  <si>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</si>
  <si>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</si>
  <si>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</si>
  <si>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</si>
  <si>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</si>
  <si>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</si>
  <si>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</si>
  <si>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</si>
  <si>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</si>
  <si>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</si>
  <si>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</si>
  <si>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</si>
  <si>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</si>
  <si>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</si>
  <si>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</si>
  <si>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</si>
  <si>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</si>
  <si>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</si>
  <si>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</si>
  <si>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</si>
  <si>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</si>
  <si>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</si>
  <si>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</si>
  <si>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</si>
  <si>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</si>
  <si>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</si>
  <si>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</si>
  <si>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</si>
  <si>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</si>
  <si>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</si>
  <si>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</si>
  <si>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</si>
  <si>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</si>
  <si>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</si>
  <si>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</si>
  <si>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</si>
  <si>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</si>
  <si>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</si>
  <si>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</si>
  <si>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</si>
  <si>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</si>
  <si>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</si>
  <si>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</si>
  <si>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</si>
  <si>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</si>
  <si>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</si>
  <si>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</si>
  <si>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</si>
  <si>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</si>
  <si>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</si>
  <si>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</si>
  <si>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</si>
  <si>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</si>
  <si>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</si>
  <si>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</si>
  <si>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</si>
  <si>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</si>
  <si>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</si>
  <si>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</si>
  <si>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</si>
  <si>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</si>
  <si>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</si>
  <si>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</si>
  <si>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</si>
  <si>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</si>
  <si>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</si>
  <si>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</si>
  <si>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</si>
  <si>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</si>
  <si>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</si>
  <si>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</si>
  <si>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</si>
  <si>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</si>
  <si>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</si>
  <si>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</si>
  <si>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</si>
  <si>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</si>
  <si>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</si>
  <si>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</si>
  <si>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</si>
  <si>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</si>
  <si>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</si>
  <si>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</si>
  <si>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</si>
  <si>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</si>
  <si>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</si>
  <si>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</si>
  <si>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</si>
  <si>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</si>
  <si>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</si>
  <si>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</si>
  <si>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</si>
  <si>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</si>
  <si>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</si>
  <si>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</si>
  <si>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</si>
  <si>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</si>
  <si>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</si>
  <si>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</si>
  <si>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</si>
  <si>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</si>
  <si>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</si>
  <si>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</si>
  <si>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</si>
  <si>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</si>
  <si>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</si>
  <si>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</si>
  <si>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</si>
  <si>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</si>
  <si>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</si>
  <si>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</si>
  <si>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</si>
  <si>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</si>
  <si>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</si>
  <si>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</si>
  <si>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</si>
  <si>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</si>
  <si>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</si>
  <si>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</si>
  <si>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</si>
  <si>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</si>
  <si>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</si>
  <si>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</si>
  <si>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</si>
  <si>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</si>
  <si>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</si>
  <si>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</si>
  <si>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</si>
  <si>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</si>
  <si>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</si>
  <si>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</si>
  <si>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</si>
  <si>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</si>
  <si>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</si>
  <si>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</si>
  <si>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</si>
  <si>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</si>
  <si>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</si>
  <si>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</si>
  <si>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</si>
  <si>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</si>
  <si>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</si>
  <si>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</si>
  <si>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</si>
  <si>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</si>
  <si>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</si>
  <si>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</si>
  <si>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</si>
  <si>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</si>
  <si>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</si>
  <si>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</si>
  <si>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</si>
  <si>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</si>
  <si>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</si>
  <si>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</si>
  <si>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</si>
  <si>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</si>
  <si>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</si>
  <si>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</si>
  <si>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</si>
  <si>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</si>
  <si>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</si>
  <si>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</si>
  <si>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</si>
  <si>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</si>
  <si>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</si>
  <si>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</si>
  <si>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</si>
  <si>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</si>
  <si>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</si>
  <si>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</si>
  <si>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</si>
  <si>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</si>
  <si>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</si>
  <si>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</si>
  <si>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</si>
  <si>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</si>
  <si>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</si>
  <si>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</si>
  <si>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</si>
  <si>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</si>
  <si>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</si>
  <si>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</si>
  <si>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</si>
  <si>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</si>
  <si>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</si>
  <si>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</si>
  <si>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</si>
  <si>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</si>
  <si>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</si>
  <si>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</si>
  <si>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</si>
  <si>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</si>
  <si>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</si>
  <si>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</si>
  <si>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</si>
  <si>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</si>
  <si>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</si>
  <si>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</si>
  <si>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</si>
  <si>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</si>
  <si>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</si>
  <si>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</si>
  <si>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</si>
  <si>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</si>
  <si>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</si>
  <si>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</si>
  <si>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</si>
  <si>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</si>
  <si>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</si>
  <si>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</si>
  <si>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</si>
  <si>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</si>
  <si>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</si>
  <si>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</si>
  <si>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</si>
  <si>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</si>
  <si>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</si>
  <si>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</si>
  <si>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</si>
  <si>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</si>
  <si>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</si>
  <si>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</si>
  <si>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</si>
  <si>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</si>
  <si>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</si>
  <si>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</si>
  <si>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</si>
  <si>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</si>
  <si>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</si>
  <si>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</si>
  <si>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</si>
  <si>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</si>
  <si>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</si>
  <si>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</si>
  <si>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</si>
  <si>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</si>
  <si>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</si>
  <si>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</si>
  <si>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</si>
  <si>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</si>
  <si>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</si>
  <si>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</si>
  <si>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</si>
  <si>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</si>
  <si>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</si>
  <si>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</si>
  <si>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</si>
  <si>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</si>
  <si>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</si>
  <si>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</si>
  <si>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</si>
  <si>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</si>
  <si>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</si>
  <si>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</si>
  <si>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</si>
  <si>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</si>
  <si>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</si>
  <si>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</si>
  <si>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</si>
  <si>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</si>
  <si>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</si>
  <si>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</si>
  <si>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</si>
  <si>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</si>
  <si>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</si>
  <si>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</si>
  <si>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</si>
  <si>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</si>
  <si>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</si>
  <si>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</si>
  <si>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</si>
  <si>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</si>
  <si>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</si>
  <si>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</si>
  <si>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</si>
  <si>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</si>
  <si>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</si>
  <si>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</si>
  <si>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</si>
  <si>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</si>
  <si>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</si>
  <si>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</si>
  <si>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</si>
  <si>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</si>
  <si>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</si>
  <si>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</si>
  <si>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</si>
  <si>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</si>
  <si>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</si>
  <si>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</si>
  <si>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</si>
  <si>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</si>
  <si>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</si>
  <si>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</si>
  <si>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</si>
  <si>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</si>
  <si>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</si>
  <si>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</si>
  <si>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</si>
  <si>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</si>
  <si>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</si>
  <si>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</si>
  <si>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</si>
  <si>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</si>
  <si>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</si>
  <si>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</si>
  <si>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</si>
  <si>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</si>
  <si>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</si>
  <si>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</si>
  <si>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</si>
  <si>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</si>
  <si>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</si>
  <si>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</si>
  <si>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</si>
  <si>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</si>
  <si>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</si>
  <si>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</si>
  <si>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</si>
  <si>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</si>
  <si>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</si>
  <si>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</si>
  <si>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</si>
  <si>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</si>
  <si>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</si>
  <si>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</si>
  <si>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</si>
  <si>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</si>
  <si>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</si>
  <si>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</si>
  <si>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</si>
  <si>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</si>
  <si>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</si>
  <si>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</si>
  <si>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</si>
  <si>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</si>
  <si>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</si>
  <si>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</si>
  <si>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</si>
  <si>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</si>
  <si>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</si>
  <si>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</si>
  <si>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</si>
  <si>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</si>
  <si>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</si>
  <si>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</si>
  <si>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</si>
  <si>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</si>
  <si>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</si>
  <si>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</si>
  <si>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</si>
  <si>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</si>
  <si>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</si>
  <si>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</si>
  <si>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</si>
  <si>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</si>
  <si>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</si>
  <si>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</si>
  <si>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</si>
  <si>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</si>
  <si>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</si>
  <si>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</si>
  <si>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</si>
  <si>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</si>
  <si>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</si>
  <si>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</si>
  <si>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</si>
  <si>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</si>
  <si>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</si>
  <si>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</si>
  <si>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</si>
  <si>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</si>
  <si>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</si>
  <si>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</si>
  <si>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</si>
  <si>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</si>
  <si>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</si>
  <si>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</si>
  <si>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</si>
  <si>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</si>
  <si>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</si>
  <si>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</si>
  <si>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</si>
  <si>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</si>
  <si>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</si>
  <si>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</si>
  <si>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</si>
  <si>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</si>
  <si>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</si>
  <si>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</si>
  <si>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</si>
  <si>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</si>
  <si>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</si>
  <si>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</si>
  <si>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</si>
  <si>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</si>
  <si>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</si>
  <si>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</si>
  <si>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</si>
  <si>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</si>
  <si>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</si>
  <si>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</si>
  <si>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</si>
  <si>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</si>
  <si>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</si>
  <si>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</si>
  <si>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</si>
  <si>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</si>
  <si>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</si>
  <si>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</si>
  <si>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</si>
  <si>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</si>
  <si>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</si>
  <si>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</si>
  <si>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</si>
  <si>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</si>
  <si>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</si>
  <si>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</si>
  <si>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</si>
  <si>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</si>
  <si>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</si>
  <si>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</si>
  <si>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</si>
  <si>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</si>
  <si>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</si>
  <si>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</si>
  <si>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</si>
  <si>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</si>
  <si>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</si>
  <si>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</si>
  <si>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</si>
  <si>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</si>
  <si>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</si>
  <si>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</si>
  <si>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</si>
  <si>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</si>
  <si>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</si>
  <si>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</si>
  <si>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</si>
  <si>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</si>
  <si>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</si>
  <si>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</si>
  <si>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</si>
  <si>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</si>
  <si>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</si>
  <si>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</si>
  <si>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</si>
  <si>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</si>
  <si>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</si>
  <si>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</si>
  <si>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</si>
  <si>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</si>
  <si>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</si>
  <si>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</si>
  <si>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</si>
  <si>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</si>
  <si>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</si>
  <si>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</si>
  <si>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</si>
  <si>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</si>
  <si>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</si>
  <si>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</si>
  <si>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</si>
  <si>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</si>
  <si>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</si>
  <si>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</si>
  <si>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</si>
  <si>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</si>
  <si>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</si>
  <si>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</si>
  <si>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</si>
  <si>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</si>
  <si>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</si>
  <si>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</si>
  <si>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</si>
  <si>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</si>
  <si>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</si>
  <si>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</si>
  <si>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</si>
  <si>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</si>
  <si>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</si>
  <si>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</si>
  <si>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</si>
  <si>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</si>
  <si>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</si>
  <si>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</si>
  <si>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</si>
  <si>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</si>
  <si>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</si>
  <si>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</si>
  <si>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</si>
  <si>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</si>
  <si>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</si>
  <si>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</si>
  <si>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</si>
  <si>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</si>
  <si>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</si>
  <si>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</si>
  <si>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</si>
  <si>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</si>
  <si>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</si>
  <si>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</si>
  <si>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</si>
  <si>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</si>
  <si>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</si>
  <si>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</si>
  <si>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</si>
  <si>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</si>
  <si>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</si>
  <si>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</si>
  <si>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</si>
  <si>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</si>
  <si>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</si>
  <si>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</si>
  <si>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</si>
  <si>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</si>
  <si>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</si>
  <si>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</si>
  <si>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</si>
  <si>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</si>
  <si>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</si>
  <si>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</si>
  <si>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</si>
  <si>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</si>
  <si>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</si>
  <si>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</si>
  <si>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</si>
  <si>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</si>
  <si>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</si>
  <si>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</si>
  <si>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</si>
  <si>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</si>
  <si>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</si>
  <si>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</si>
  <si>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</si>
  <si>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</si>
  <si>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</si>
  <si>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</si>
  <si>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</si>
  <si>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</si>
  <si>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</si>
  <si>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</si>
  <si>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</si>
  <si>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</si>
  <si>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</si>
  <si>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</si>
  <si>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</si>
  <si>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</si>
  <si>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</si>
  <si>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</si>
  <si>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</si>
  <si>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</si>
  <si>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</si>
  <si>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</si>
  <si>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</si>
  <si>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</si>
  <si>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</si>
  <si>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</si>
  <si>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</si>
  <si>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</si>
  <si>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</si>
  <si>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</si>
  <si>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</si>
  <si>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</si>
  <si>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</si>
  <si>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</si>
  <si>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</si>
  <si>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</si>
  <si>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</si>
  <si>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</si>
  <si>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</si>
  <si>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</si>
  <si>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</si>
  <si>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</si>
  <si>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</si>
  <si>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</si>
  <si>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</si>
  <si>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</si>
  <si>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</si>
  <si>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</si>
  <si>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</si>
  <si>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</si>
  <si>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</si>
  <si>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</si>
  <si>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</si>
  <si>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</si>
  <si>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</si>
  <si>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</si>
  <si>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</si>
  <si>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</si>
  <si>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</si>
  <si>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</si>
  <si>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</si>
  <si>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</si>
  <si>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</si>
  <si>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</si>
  <si>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</si>
  <si>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</si>
  <si>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</si>
  <si>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</si>
  <si>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</si>
  <si>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</si>
  <si>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</si>
  <si>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</si>
  <si>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</si>
  <si>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</si>
  <si>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</si>
  <si>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</si>
  <si>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</si>
  <si>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</si>
  <si>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</si>
  <si>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</si>
  <si>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</si>
  <si>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</si>
  <si>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</si>
  <si>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</si>
  <si>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</si>
  <si>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</si>
  <si>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</si>
  <si>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</si>
  <si>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</si>
  <si>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</si>
  <si>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</si>
  <si>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</si>
  <si>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</si>
  <si>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</si>
  <si>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</si>
  <si>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</si>
  <si>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</si>
  <si>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</si>
  <si>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</si>
  <si>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</si>
  <si>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</si>
  <si>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</si>
  <si>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</si>
  <si>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</si>
  <si>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</si>
  <si>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</si>
  <si>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</si>
  <si>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</si>
  <si>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</si>
  <si>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</si>
  <si>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</si>
  <si>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</si>
  <si>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</si>
  <si>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</si>
  <si>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</si>
  <si>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</si>
  <si>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</si>
  <si>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</si>
  <si>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</si>
  <si>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</si>
  <si>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</si>
  <si>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</si>
  <si>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</si>
  <si>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</si>
  <si>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</si>
  <si>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</si>
  <si>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</si>
  <si>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</si>
  <si>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</si>
  <si>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</si>
  <si>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</si>
  <si>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</si>
  <si>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</si>
  <si>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</si>
  <si>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</si>
  <si>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</si>
  <si>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</si>
  <si>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</si>
  <si>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</si>
  <si>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</si>
  <si>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</si>
  <si>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</si>
  <si>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</si>
  <si>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</si>
  <si>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</si>
  <si>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</si>
  <si>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</si>
  <si>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</si>
  <si>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</si>
  <si>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</si>
  <si>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</si>
  <si>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</si>
  <si>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</si>
  <si>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</si>
  <si>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</si>
  <si>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</si>
  <si>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</si>
  <si>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</si>
  <si>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</si>
  <si>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</si>
  <si>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</si>
  <si>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</si>
  <si>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</si>
  <si>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</si>
  <si>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</si>
  <si>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</si>
  <si>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</si>
  <si>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</si>
  <si>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</si>
  <si>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</si>
  <si>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</si>
  <si>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</si>
  <si>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</si>
  <si>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</si>
  <si>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</si>
  <si>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</si>
  <si>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</si>
  <si>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</si>
  <si>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</si>
  <si>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</si>
  <si>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</si>
  <si>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</si>
  <si>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</si>
  <si>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</si>
  <si>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</si>
  <si>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</si>
  <si>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</si>
  <si>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</si>
  <si>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</si>
  <si>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</si>
  <si>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</si>
  <si>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</si>
  <si>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</si>
  <si>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</si>
  <si>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</si>
  <si>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</si>
  <si>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</si>
  <si>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</si>
  <si>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</si>
  <si>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</si>
  <si>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</si>
  <si>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</si>
  <si>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</si>
  <si>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</si>
  <si>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</si>
  <si>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</si>
  <si>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</si>
  <si>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</si>
  <si>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</si>
  <si>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</si>
  <si>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</si>
  <si>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</si>
  <si>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</si>
  <si>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</si>
  <si>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</si>
  <si>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</si>
  <si>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</si>
  <si>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</si>
  <si>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</si>
  <si>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</si>
  <si>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</si>
  <si>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</si>
  <si>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</si>
  <si>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</si>
  <si>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</si>
  <si>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</si>
  <si>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</si>
  <si>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</si>
  <si>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</si>
  <si>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</si>
  <si>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</si>
  <si>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</si>
  <si>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</si>
  <si>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</si>
  <si>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</si>
  <si>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</si>
  <si>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</si>
  <si>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</si>
  <si>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</si>
  <si>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</si>
  <si>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</si>
  <si>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</si>
  <si>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</si>
  <si>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</si>
  <si>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</si>
  <si>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</si>
  <si>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</si>
  <si>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</si>
  <si>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</si>
  <si>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</si>
  <si>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</si>
  <si>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</si>
  <si>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</si>
  <si>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</si>
  <si>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</si>
  <si>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</si>
  <si>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</si>
  <si>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</si>
  <si>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</si>
  <si>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</si>
  <si>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</si>
  <si>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</si>
  <si>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</si>
  <si>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</si>
  <si>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</si>
  <si>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</si>
  <si>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</si>
  <si>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</si>
  <si>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</si>
  <si>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</si>
  <si>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</si>
  <si>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</si>
  <si>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</si>
  <si>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</si>
  <si>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</si>
  <si>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</si>
  <si>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</si>
  <si>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</si>
  <si>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</si>
  <si>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</si>
  <si>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</si>
  <si>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</si>
  <si>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</si>
  <si>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</si>
  <si>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</si>
  <si>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</si>
  <si>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</si>
  <si>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</si>
  <si>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</si>
  <si>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</si>
  <si>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</si>
  <si>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</si>
  <si>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</si>
  <si>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</si>
  <si>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</si>
  <si>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</si>
  <si>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</si>
  <si>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</si>
  <si>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</si>
  <si>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</si>
  <si>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</si>
  <si>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</si>
  <si>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</si>
  <si>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</si>
  <si>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</si>
  <si>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</si>
  <si>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</si>
  <si>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</si>
  <si>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</si>
  <si>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</si>
  <si>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</si>
  <si>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</si>
  <si>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</si>
  <si>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</si>
  <si>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</si>
  <si>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</si>
  <si>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</si>
  <si>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</si>
  <si>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</si>
  <si>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</si>
  <si>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</si>
  <si>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</si>
  <si>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</si>
  <si>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</si>
  <si>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</si>
  <si>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</si>
  <si>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</si>
  <si>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</si>
  <si>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</si>
  <si>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</si>
  <si>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</si>
  <si>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</si>
  <si>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</si>
  <si>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</si>
  <si>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</si>
  <si>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</si>
  <si>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</si>
  <si>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</si>
  <si>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</si>
  <si>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</si>
  <si>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</si>
  <si>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</si>
  <si>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</si>
  <si>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</si>
  <si>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</si>
  <si>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</si>
  <si>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</si>
  <si>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</si>
  <si>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</si>
  <si>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</si>
  <si>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</si>
  <si>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</si>
  <si>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</si>
  <si>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</si>
  <si>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</si>
  <si>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</si>
  <si>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</si>
  <si>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</si>
  <si>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</si>
  <si>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</si>
  <si>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</si>
  <si>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</si>
  <si>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</si>
  <si>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</si>
  <si>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</si>
  <si>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</si>
  <si>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</si>
  <si>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</si>
  <si>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</si>
  <si>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</si>
  <si>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</si>
  <si>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</si>
  <si>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</si>
  <si>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</si>
  <si>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</si>
  <si>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</si>
  <si>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</si>
  <si>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</si>
  <si>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</si>
  <si>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</si>
  <si>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</si>
  <si>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</si>
  <si>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</si>
  <si>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</si>
  <si>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</si>
  <si>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</si>
  <si>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</si>
  <si>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</si>
  <si>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</si>
  <si>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</si>
  <si>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</si>
  <si>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</si>
  <si>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</si>
  <si>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</si>
  <si>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</si>
  <si>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</si>
  <si>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</si>
  <si>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</si>
  <si>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</si>
  <si>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</si>
  <si>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</si>
  <si>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</si>
  <si>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</si>
  <si>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</si>
  <si>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</si>
  <si>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</si>
  <si>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</si>
  <si>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</si>
  <si>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</si>
  <si>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</si>
  <si>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</si>
  <si>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</si>
  <si>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</si>
  <si>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</si>
  <si>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</si>
  <si>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</si>
  <si>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</si>
  <si>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</si>
  <si>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</si>
  <si>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</si>
  <si>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</si>
  <si>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</si>
  <si>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</si>
  <si>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</si>
  <si>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</si>
  <si>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</si>
  <si>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</si>
  <si>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</si>
  <si>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</si>
  <si>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</si>
  <si>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</si>
  <si>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</si>
  <si>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</si>
  <si>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</si>
  <si>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</si>
  <si>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</si>
  <si>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</si>
  <si>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</si>
  <si>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</si>
  <si>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</si>
  <si>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</si>
  <si>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</si>
  <si>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</si>
  <si>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</si>
  <si>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</si>
  <si>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</si>
  <si>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</si>
  <si>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</si>
  <si>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</si>
  <si>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</si>
  <si>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</si>
  <si>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</si>
  <si>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</si>
  <si>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</si>
  <si>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</si>
  <si>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</si>
  <si>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</si>
  <si>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</si>
  <si>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</si>
  <si>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</si>
  <si>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</si>
  <si>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</si>
  <si>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</si>
  <si>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</si>
  <si>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</si>
  <si>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</si>
  <si>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</si>
  <si>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</si>
  <si>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</si>
  <si>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</si>
  <si>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</si>
  <si>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</si>
  <si>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</si>
  <si>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</si>
  <si>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</si>
  <si>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</si>
  <si>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</si>
  <si>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</si>
  <si>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</si>
  <si>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</si>
  <si>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</si>
  <si>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</si>
  <si>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</si>
  <si>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</si>
  <si>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</si>
  <si>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</si>
  <si>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</si>
  <si>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</si>
  <si>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</si>
  <si>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</si>
  <si>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</si>
  <si>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</si>
  <si>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</si>
  <si>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</si>
  <si>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</si>
  <si>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</si>
  <si>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</si>
  <si>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</si>
  <si>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</si>
  <si>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</si>
  <si>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</si>
  <si>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</si>
  <si>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</si>
  <si>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</si>
  <si>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</si>
  <si>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</si>
  <si>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</si>
  <si>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</si>
  <si>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</si>
  <si>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</si>
  <si>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</si>
  <si>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</si>
  <si>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</si>
  <si>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</si>
  <si>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</si>
  <si>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</si>
  <si>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</si>
  <si>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</si>
  <si>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</si>
  <si>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</si>
  <si>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</si>
  <si>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</si>
  <si>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</si>
  <si>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</si>
  <si>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</si>
  <si>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</si>
  <si>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</si>
  <si>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</si>
  <si>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</si>
  <si>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</si>
  <si>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</si>
  <si>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</si>
  <si>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</si>
  <si>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</si>
  <si>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</si>
  <si>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</si>
  <si>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</si>
  <si>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</si>
  <si>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</si>
  <si>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</si>
  <si>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</si>
  <si>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</si>
  <si>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</si>
  <si>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</si>
  <si>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</si>
  <si>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</si>
  <si>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</si>
  <si>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</si>
  <si>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</si>
  <si>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</si>
  <si>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</si>
  <si>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</si>
  <si>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</si>
  <si>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</si>
  <si>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</si>
  <si>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</si>
  <si>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</si>
  <si>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</si>
  <si>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</si>
  <si>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</si>
  <si>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</si>
  <si>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</si>
  <si>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</si>
  <si>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</si>
  <si>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</si>
  <si>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</si>
  <si>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</si>
  <si>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</si>
  <si>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</si>
  <si>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</si>
  <si>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</si>
  <si>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</si>
  <si>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</si>
  <si>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</si>
  <si>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</si>
  <si>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</si>
  <si>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</si>
  <si>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</si>
  <si>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</si>
  <si>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</si>
  <si>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</si>
  <si>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</si>
  <si>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</si>
  <si>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</si>
  <si>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</si>
  <si>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</si>
  <si>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</si>
  <si>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</si>
  <si>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</si>
  <si>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</si>
  <si>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</si>
  <si>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</si>
  <si>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</si>
  <si>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</si>
  <si>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</si>
  <si>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</si>
  <si>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</si>
  <si>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</si>
  <si>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</si>
  <si>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</si>
  <si>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</si>
  <si>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</si>
  <si>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</si>
  <si>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</si>
  <si>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</si>
  <si>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</si>
  <si>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</si>
  <si>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</si>
  <si>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</si>
  <si>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</si>
  <si>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</si>
  <si>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</si>
  <si>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</si>
  <si>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</si>
  <si>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</si>
  <si>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</si>
  <si>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</si>
  <si>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</si>
  <si>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</si>
  <si>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</si>
  <si>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</si>
  <si>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</si>
  <si>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</si>
  <si>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</si>
  <si>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</si>
  <si>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</si>
  <si>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</si>
  <si>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</si>
  <si>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</si>
  <si>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</si>
  <si>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</si>
  <si>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</si>
  <si>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</si>
  <si>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</si>
  <si>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</si>
  <si>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</si>
  <si>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</si>
  <si>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</si>
  <si>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</si>
  <si>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</si>
  <si>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</si>
  <si>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</si>
  <si>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</si>
  <si>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</si>
  <si>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</si>
  <si>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</si>
  <si>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</si>
  <si>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</si>
  <si>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</si>
  <si>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</si>
  <si>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</si>
  <si>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</si>
  <si>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</si>
  <si>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</si>
  <si>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</si>
  <si>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</si>
  <si>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</si>
  <si>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</si>
  <si>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</si>
  <si>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</si>
  <si>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</si>
  <si>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</si>
  <si>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</si>
  <si>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</si>
  <si>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</si>
  <si>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</si>
  <si>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</si>
  <si>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</si>
  <si>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</si>
  <si>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</si>
  <si>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</si>
  <si>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</si>
  <si>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</si>
  <si>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</si>
  <si>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</si>
  <si>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</si>
  <si>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</si>
  <si>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</si>
  <si>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</si>
  <si>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</si>
  <si>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</si>
  <si>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</si>
  <si>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</si>
  <si>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</si>
  <si>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</si>
  <si>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</si>
  <si>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</si>
  <si>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</si>
  <si>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</si>
  <si>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</si>
  <si>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</si>
  <si>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</si>
  <si>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</si>
  <si>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</si>
  <si>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</si>
  <si>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</si>
  <si>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</si>
  <si>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</si>
  <si>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</si>
  <si>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</si>
  <si>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</si>
  <si>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</si>
  <si>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</si>
  <si>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</si>
  <si>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</si>
  <si>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</si>
  <si>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</si>
  <si>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</si>
  <si>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</si>
  <si>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</si>
  <si>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</si>
  <si>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</si>
  <si>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</si>
  <si>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</si>
  <si>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</si>
  <si>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</si>
  <si>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</si>
  <si>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</si>
  <si>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</si>
  <si>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</si>
  <si>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</si>
  <si>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</si>
  <si>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</si>
  <si>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</si>
  <si>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</si>
  <si>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</si>
  <si>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</si>
  <si>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</si>
  <si>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</si>
  <si>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</si>
  <si>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</si>
  <si>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</si>
  <si>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</si>
  <si>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</si>
  <si>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</si>
  <si>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</si>
  <si>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</si>
  <si>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</si>
  <si>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</si>
  <si>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</si>
  <si>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</si>
  <si>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</si>
  <si>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</si>
  <si>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</si>
  <si>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</si>
  <si>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</si>
  <si>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</si>
  <si>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</si>
  <si>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</si>
  <si>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</si>
  <si>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</si>
  <si>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</si>
  <si>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</si>
  <si>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</si>
  <si>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</si>
  <si>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</si>
  <si>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</si>
  <si>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</si>
  <si>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</si>
  <si>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</si>
  <si>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</si>
  <si>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</si>
  <si>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</si>
  <si>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</si>
  <si>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</si>
  <si>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</si>
  <si>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</si>
  <si>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</si>
  <si>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</si>
  <si>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</si>
  <si>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</si>
  <si>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</si>
  <si>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</si>
  <si>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</si>
  <si>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</si>
  <si>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</si>
  <si>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</si>
  <si>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</si>
  <si>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</si>
  <si>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</si>
  <si>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</si>
  <si>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</si>
  <si>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</si>
  <si>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</si>
  <si>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</si>
  <si>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</si>
  <si>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</si>
  <si>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</si>
  <si>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</si>
  <si>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</si>
  <si>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</si>
  <si>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</si>
  <si>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</si>
  <si>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</si>
  <si>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</si>
  <si>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</si>
  <si>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</si>
  <si>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</si>
  <si>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</si>
  <si>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</si>
  <si>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</si>
  <si>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</si>
  <si>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</si>
  <si>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</si>
  <si>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</si>
  <si>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</si>
  <si>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</si>
  <si>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</si>
  <si>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</si>
  <si>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</si>
  <si>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</si>
  <si>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</si>
  <si>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</si>
  <si>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</si>
  <si>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</si>
  <si>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</si>
  <si>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</si>
  <si>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</si>
  <si>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</si>
  <si>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</si>
  <si>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</si>
  <si>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</si>
  <si>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</si>
  <si>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</si>
  <si>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</si>
  <si>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</si>
  <si>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</si>
  <si>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</si>
  <si>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</si>
  <si>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</si>
  <si>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</si>
  <si>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</si>
  <si>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</si>
  <si>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</si>
  <si>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</si>
  <si>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</si>
  <si>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</si>
  <si>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</si>
  <si>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</si>
  <si>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</si>
  <si>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</si>
  <si>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</si>
  <si>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</si>
  <si>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</si>
  <si>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</si>
  <si>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</si>
  <si>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</si>
  <si>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</si>
  <si>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</si>
  <si>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</si>
  <si>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</si>
  <si>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</si>
  <si>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</si>
  <si>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</si>
  <si>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</si>
  <si>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</si>
  <si>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</si>
  <si>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</si>
  <si>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</si>
  <si>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</si>
  <si>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</si>
  <si>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</si>
  <si>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</si>
  <si>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</si>
  <si>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</si>
  <si>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</si>
  <si>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</si>
  <si>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</si>
  <si>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</si>
  <si>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</si>
  <si>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</si>
  <si>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</si>
  <si>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</si>
  <si>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</si>
  <si>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</si>
  <si>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</si>
  <si>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</si>
  <si>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</si>
  <si>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</si>
  <si>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</si>
  <si>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</si>
  <si>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</si>
  <si>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</si>
  <si>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</si>
  <si>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</si>
  <si>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</si>
  <si>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</si>
  <si>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</si>
  <si>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</si>
  <si>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</si>
  <si>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</si>
  <si>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</si>
  <si>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</si>
  <si>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</si>
  <si>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</si>
  <si>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</si>
  <si>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</si>
  <si>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</si>
  <si>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</si>
  <si>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</si>
  <si>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</si>
  <si>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</si>
  <si>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</si>
  <si>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</si>
  <si>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</si>
  <si>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</si>
  <si>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</si>
  <si>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</si>
  <si>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</si>
  <si>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</si>
  <si>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</si>
  <si>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</si>
  <si>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</si>
  <si>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</si>
  <si>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</si>
  <si>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</si>
  <si>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</si>
  <si>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</si>
  <si>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</si>
  <si>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</si>
  <si>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</si>
  <si>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</si>
  <si>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</si>
  <si>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</si>
  <si>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</si>
  <si>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</si>
  <si>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</si>
  <si>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</si>
  <si>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</si>
  <si>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</si>
  <si>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</si>
  <si>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</si>
  <si>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</si>
  <si>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</si>
  <si>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</si>
  <si>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</si>
  <si>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</si>
  <si>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</si>
  <si>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</si>
  <si>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</si>
  <si>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</si>
  <si>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</si>
  <si>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</si>
  <si>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</si>
  <si>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</si>
  <si>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</si>
  <si>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</si>
  <si>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</si>
  <si>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</si>
  <si>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</si>
  <si>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</si>
  <si>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</si>
  <si>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</si>
  <si>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</si>
  <si>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</si>
  <si>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</si>
  <si>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</si>
  <si>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</si>
  <si>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</si>
  <si>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</si>
  <si>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</si>
  <si>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</si>
  <si>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</si>
  <si>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</si>
  <si>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</si>
  <si>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</si>
  <si>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</si>
  <si>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</si>
  <si>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</si>
  <si>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</si>
  <si>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</si>
  <si>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</si>
  <si>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</si>
  <si>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</si>
  <si>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</si>
  <si>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</si>
  <si>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</si>
  <si>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</si>
  <si>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</si>
  <si>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</si>
  <si>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</si>
  <si>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</si>
  <si>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</si>
  <si>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</si>
  <si>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</si>
  <si>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</si>
  <si>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</si>
  <si>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</si>
  <si>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</si>
  <si>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</si>
  <si>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</si>
  <si>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</si>
  <si>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</si>
  <si>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</si>
  <si>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</si>
  <si>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</si>
  <si>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</si>
  <si>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</si>
  <si>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</si>
  <si>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</si>
  <si>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</si>
  <si>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</si>
  <si>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</si>
  <si>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</si>
  <si>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</si>
  <si>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</si>
  <si>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</si>
  <si>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</si>
  <si>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</si>
  <si>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</si>
  <si>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</si>
  <si>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</si>
  <si>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</si>
  <si>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</si>
  <si>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</si>
  <si>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</si>
  <si>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</si>
  <si>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</si>
  <si>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</si>
  <si>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</si>
  <si>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</si>
  <si>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</si>
  <si>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</si>
  <si>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</si>
  <si>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</si>
  <si>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</si>
  <si>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</si>
  <si>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</si>
  <si>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</si>
  <si>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</si>
  <si>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</si>
  <si>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</si>
  <si>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</si>
  <si>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</si>
  <si>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</si>
  <si>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</si>
  <si>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</si>
  <si>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</si>
  <si>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</si>
  <si>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</si>
  <si>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</si>
  <si>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</si>
  <si>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</si>
  <si>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</si>
  <si>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</si>
  <si>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</si>
  <si>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</si>
  <si>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</si>
  <si>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</si>
  <si>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</si>
  <si>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</si>
  <si>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</si>
  <si>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</si>
  <si>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</si>
  <si>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</si>
  <si>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</si>
  <si>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</si>
  <si>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</si>
  <si>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</si>
  <si>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</si>
  <si>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</si>
  <si>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</si>
  <si>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</si>
  <si>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</si>
  <si>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</si>
  <si>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</si>
  <si>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</si>
  <si>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</si>
  <si>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</si>
  <si>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</si>
  <si>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</si>
  <si>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</si>
  <si>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</si>
  <si>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</si>
  <si>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</si>
  <si>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</si>
  <si>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</si>
  <si>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</si>
  <si>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</si>
  <si>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</si>
  <si>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</si>
  <si>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</si>
  <si>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</si>
  <si>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</si>
  <si>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</si>
  <si>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</si>
  <si>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</si>
  <si>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</si>
  <si>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</si>
  <si>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</si>
  <si>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</si>
  <si>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</si>
  <si>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</si>
  <si>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</si>
  <si>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</si>
  <si>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</si>
  <si>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</si>
  <si>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</si>
  <si>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</si>
  <si>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</si>
  <si>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</si>
  <si>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</si>
  <si>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</si>
  <si>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</si>
  <si>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</si>
  <si>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</si>
  <si>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</si>
  <si>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</si>
  <si>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</si>
  <si>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</si>
  <si>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</si>
  <si>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</si>
  <si>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</si>
  <si>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</si>
  <si>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</si>
  <si>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</si>
  <si>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</si>
  <si>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</si>
  <si>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</si>
  <si>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</si>
  <si>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</si>
  <si>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</si>
  <si>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</si>
  <si>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</si>
  <si>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</si>
  <si>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</si>
  <si>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</si>
  <si>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</si>
  <si>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</si>
  <si>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</si>
  <si>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</si>
  <si>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</si>
  <si>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</si>
  <si>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</si>
  <si>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</si>
  <si>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</si>
  <si>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</si>
  <si>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</si>
  <si>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</si>
  <si>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</si>
  <si>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</si>
  <si>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</si>
  <si>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</si>
  <si>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</si>
  <si>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</si>
  <si>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</si>
  <si>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</si>
  <si>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</si>
  <si>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</si>
  <si>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</si>
  <si>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</si>
  <si>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</si>
  <si>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</si>
  <si>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</si>
  <si>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</si>
  <si>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</si>
  <si>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</si>
  <si>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</si>
  <si>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</si>
  <si>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</si>
  <si>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</si>
  <si>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</si>
  <si>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</si>
  <si>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</si>
  <si>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</si>
  <si>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</si>
  <si>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</si>
  <si>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</si>
  <si>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</si>
  <si>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</si>
  <si>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</si>
  <si>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</si>
  <si>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</si>
  <si>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</si>
  <si>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</si>
  <si>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</si>
  <si>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</si>
  <si>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</si>
  <si>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</si>
  <si>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</si>
  <si>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</si>
  <si>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</si>
  <si>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</si>
  <si>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</si>
  <si>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</si>
  <si>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</si>
  <si>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</si>
  <si>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</si>
  <si>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</si>
  <si>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</si>
  <si>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</si>
  <si>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</si>
  <si>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</si>
  <si>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</si>
  <si>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</si>
  <si>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</si>
  <si>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</si>
  <si>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</si>
  <si>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</si>
  <si>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</si>
  <si>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</si>
  <si>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</si>
  <si>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</si>
  <si>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</si>
  <si>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</si>
  <si>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</si>
  <si>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</si>
  <si>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</si>
  <si>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</si>
  <si>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</si>
  <si>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</si>
  <si>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</si>
  <si>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</si>
  <si>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</si>
  <si>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</si>
  <si>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</si>
  <si>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</si>
  <si>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</si>
  <si>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</si>
  <si>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</si>
  <si>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</si>
  <si>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</si>
  <si>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</si>
  <si>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</si>
  <si>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</si>
  <si>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</si>
  <si>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</si>
  <si>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</si>
  <si>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</si>
  <si>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</si>
  <si>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</si>
  <si>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</si>
  <si>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</si>
  <si>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</si>
  <si>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</si>
  <si>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</si>
  <si>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</si>
  <si>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</si>
  <si>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</si>
  <si>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</si>
  <si>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</si>
  <si>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</si>
  <si>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</si>
  <si>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</si>
  <si>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</si>
  <si>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</si>
  <si>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</si>
  <si>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</si>
  <si>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</si>
  <si>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</si>
  <si>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</si>
  <si>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</si>
  <si>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</si>
  <si>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</si>
  <si>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</si>
  <si>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</si>
  <si>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</si>
  <si>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</si>
  <si>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</si>
  <si>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</si>
  <si>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</si>
  <si>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</si>
  <si>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</si>
  <si>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</si>
  <si>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</si>
  <si>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</si>
  <si>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</si>
  <si>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</si>
  <si>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</si>
  <si>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</si>
  <si>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</si>
  <si>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</si>
  <si>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</si>
  <si>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</si>
  <si>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</si>
  <si>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</si>
  <si>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</si>
  <si>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</si>
  <si>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</si>
  <si>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</si>
  <si>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</si>
  <si>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</si>
  <si>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</si>
  <si>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</si>
  <si>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</si>
  <si>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</si>
  <si>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</si>
  <si>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</si>
  <si>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</si>
  <si>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</si>
  <si>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</si>
  <si>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</si>
  <si>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</si>
  <si>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</si>
  <si>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</si>
  <si>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</si>
  <si>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</si>
  <si>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</si>
  <si>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</si>
  <si>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</si>
  <si>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</si>
  <si>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</si>
  <si>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</si>
  <si>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</si>
  <si>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</si>
  <si>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</si>
  <si>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</si>
  <si>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</si>
  <si>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</si>
  <si>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</si>
  <si>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</si>
  <si>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</si>
  <si>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</si>
  <si>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</si>
  <si>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</si>
  <si>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</si>
  <si>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</si>
  <si>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</si>
  <si>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</si>
  <si>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</si>
  <si>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</si>
  <si>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</si>
  <si>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</si>
  <si>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</si>
  <si>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</si>
  <si>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</si>
  <si>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</si>
  <si>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</si>
  <si>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</si>
  <si>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</si>
  <si>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</si>
  <si>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</si>
  <si>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</si>
  <si>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</si>
  <si>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</si>
  <si>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</si>
  <si>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</si>
  <si>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</si>
  <si>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</si>
  <si>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</si>
  <si>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</si>
  <si>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</si>
  <si>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</si>
  <si>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</si>
  <si>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</si>
  <si>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</si>
  <si>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</si>
  <si>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</si>
  <si>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</si>
  <si>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</si>
  <si>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</si>
  <si>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</si>
  <si>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</si>
  <si>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</si>
  <si>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</si>
  <si>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</si>
  <si>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</si>
  <si>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</si>
  <si>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</si>
  <si>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</si>
  <si>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</si>
  <si>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</si>
  <si>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</si>
  <si>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</si>
  <si>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</si>
  <si>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</si>
  <si>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</si>
  <si>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</si>
  <si>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</si>
  <si>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</si>
  <si>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</si>
  <si>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</si>
  <si>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</si>
  <si>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</si>
  <si>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</si>
  <si>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</si>
  <si>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</si>
  <si>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</si>
  <si>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</si>
  <si>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</si>
  <si>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</si>
  <si>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</si>
  <si>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</si>
  <si>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</si>
  <si>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</si>
  <si>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</si>
  <si>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</si>
  <si>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</si>
  <si>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</si>
  <si>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</si>
  <si>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</si>
  <si>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</si>
  <si>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</si>
  <si>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</si>
  <si>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</si>
  <si>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</si>
  <si>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</si>
  <si>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</si>
  <si>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</si>
  <si>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</si>
  <si>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</si>
  <si>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</si>
  <si>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</si>
  <si>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</si>
  <si>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</si>
  <si>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</si>
  <si>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</si>
  <si>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</si>
  <si>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</si>
  <si>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</si>
  <si>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</si>
  <si>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</si>
  <si>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</si>
  <si>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</si>
  <si>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</si>
  <si>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</si>
  <si>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</si>
  <si>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</si>
  <si>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</si>
  <si>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</si>
  <si>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</si>
  <si>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</si>
  <si>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</si>
  <si>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</si>
  <si>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</si>
  <si>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</si>
  <si>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</si>
  <si>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</si>
  <si>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</si>
  <si>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</si>
  <si>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</si>
  <si>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</si>
  <si>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</si>
  <si>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</si>
  <si>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</si>
  <si>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</si>
  <si>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</si>
  <si>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</si>
  <si>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</si>
  <si>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</si>
  <si>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</si>
  <si>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</si>
  <si>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</si>
  <si>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</si>
  <si>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</si>
  <si>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</si>
  <si>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</si>
  <si>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</si>
  <si>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</si>
  <si>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</si>
  <si>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</si>
  <si>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</si>
  <si>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</si>
  <si>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</si>
  <si>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</si>
  <si>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</si>
  <si>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</si>
  <si>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</si>
  <si>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</si>
  <si>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</si>
  <si>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</si>
  <si>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</si>
  <si>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</si>
  <si>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</si>
  <si>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</si>
  <si>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</si>
  <si>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</si>
  <si>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</si>
  <si>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</si>
  <si>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</si>
  <si>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</si>
  <si>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</si>
  <si>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</si>
  <si>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</si>
  <si>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</si>
  <si>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</si>
  <si>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</si>
  <si>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</si>
  <si>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</si>
  <si>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</si>
  <si>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</si>
  <si>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</si>
  <si>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</si>
  <si>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</si>
  <si>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</si>
  <si>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</si>
  <si>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</si>
  <si>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</si>
  <si>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</si>
  <si>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</si>
  <si>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</si>
  <si>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</si>
  <si>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</si>
  <si>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</si>
  <si>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</si>
  <si>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</si>
  <si>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</si>
  <si>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</si>
  <si>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</si>
  <si>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</si>
  <si>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</si>
  <si>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</si>
  <si>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</si>
  <si>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</si>
  <si>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</si>
  <si>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</si>
  <si>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</si>
  <si>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</si>
  <si>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</si>
  <si>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</si>
  <si>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</si>
  <si>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</si>
  <si>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</si>
  <si>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</si>
  <si>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</si>
  <si>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</si>
  <si>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</si>
  <si>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</si>
  <si>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</si>
  <si>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</si>
  <si>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</si>
  <si>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</si>
  <si>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</si>
  <si>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</si>
  <si>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</si>
  <si>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</si>
  <si>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</si>
  <si>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</si>
  <si>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</si>
  <si>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</si>
  <si>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</si>
  <si>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</si>
  <si>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</si>
  <si>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</si>
  <si>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</si>
  <si>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</si>
  <si>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</si>
  <si>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</si>
  <si>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</si>
  <si>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</si>
  <si>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</si>
  <si>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</si>
  <si>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</si>
  <si>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</si>
  <si>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</si>
  <si>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</si>
  <si>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</si>
  <si>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</si>
  <si>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</si>
  <si>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</si>
  <si>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</si>
  <si>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</si>
  <si>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</si>
  <si>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</si>
  <si>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</si>
  <si>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</si>
  <si>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</si>
  <si>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</si>
  <si>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</si>
  <si>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</si>
  <si>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</si>
  <si>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</si>
  <si>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</si>
  <si>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</si>
  <si>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</si>
  <si>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</si>
  <si>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</si>
  <si>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</si>
  <si>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</si>
  <si>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</si>
  <si>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</si>
  <si>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</si>
  <si>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</si>
  <si>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</si>
  <si>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</si>
  <si>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</si>
  <si>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</si>
  <si>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</si>
  <si>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</si>
  <si>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</si>
  <si>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</si>
  <si>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</si>
  <si>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</si>
  <si>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</si>
  <si>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</si>
  <si>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</si>
  <si>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</si>
  <si>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</si>
  <si>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</si>
  <si>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</si>
  <si>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</si>
  <si>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</si>
  <si>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</si>
  <si>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</si>
  <si>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</si>
  <si>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</si>
  <si>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</si>
  <si>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</si>
  <si>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</si>
  <si>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</si>
  <si>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</si>
  <si>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</si>
  <si>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</si>
  <si>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</si>
  <si>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</si>
  <si>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</si>
  <si>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</si>
  <si>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</si>
  <si>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</si>
  <si>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</si>
  <si>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</si>
  <si>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</si>
  <si>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</si>
  <si>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</si>
  <si>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</si>
  <si>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</si>
  <si>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</si>
  <si>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</si>
  <si>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</si>
  <si>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</si>
  <si>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</si>
  <si>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</si>
  <si>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</si>
  <si>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</si>
  <si>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</si>
  <si>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</si>
  <si>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</si>
  <si>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</si>
  <si>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</si>
  <si>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</si>
  <si>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</si>
  <si>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</si>
  <si>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</si>
  <si>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</si>
  <si>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</si>
  <si>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</si>
  <si>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</si>
  <si>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</si>
  <si>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</si>
  <si>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</si>
  <si>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</si>
  <si>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</si>
  <si>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</si>
  <si>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</si>
  <si>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</si>
  <si>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</si>
  <si>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</si>
  <si>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</si>
  <si>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</si>
  <si>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</si>
  <si>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</si>
  <si>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</si>
  <si>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</si>
  <si>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</si>
  <si>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</si>
  <si>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</si>
  <si>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</si>
  <si>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</si>
  <si>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</si>
  <si>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</si>
  <si>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</si>
  <si>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</si>
  <si>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</si>
  <si>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</si>
  <si>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</si>
  <si>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</si>
  <si>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</si>
  <si>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</si>
  <si>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</si>
  <si>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</si>
  <si>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</si>
  <si>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</si>
  <si>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</si>
  <si>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</si>
  <si>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</si>
  <si>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</si>
  <si>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</si>
  <si>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</si>
  <si>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</si>
  <si>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</si>
  <si>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</si>
  <si>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</si>
  <si>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</si>
  <si>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</si>
  <si>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</si>
  <si>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</si>
  <si>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</si>
  <si>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</si>
  <si>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</si>
  <si>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</si>
  <si>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</si>
  <si>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</si>
  <si>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</si>
  <si>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</si>
  <si>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</si>
  <si>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</si>
  <si>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</si>
  <si>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</si>
  <si>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</si>
  <si>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</si>
  <si>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</si>
  <si>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</si>
  <si>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</si>
  <si>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</si>
  <si>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</si>
  <si>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</si>
  <si>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</si>
  <si>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</si>
  <si>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</si>
  <si>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</si>
  <si>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</si>
  <si>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</si>
  <si>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</si>
  <si>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</si>
  <si>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</si>
  <si>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</si>
  <si>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</si>
  <si>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</si>
  <si>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</si>
  <si>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</si>
  <si>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</si>
  <si>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</si>
  <si>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</si>
  <si>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</si>
  <si>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</si>
  <si>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</si>
  <si>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</si>
  <si>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</si>
  <si>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</si>
  <si>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</si>
  <si>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</si>
  <si>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</si>
  <si>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</si>
  <si>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</si>
  <si>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</si>
  <si>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</si>
  <si>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</si>
  <si>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</si>
  <si>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</si>
  <si>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</si>
  <si>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</si>
  <si>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</si>
  <si>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</si>
  <si>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</si>
  <si>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</si>
  <si>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</si>
  <si>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</si>
  <si>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</si>
  <si>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</si>
  <si>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</si>
  <si>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</si>
  <si>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</si>
  <si>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</si>
  <si>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</si>
  <si>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</si>
  <si>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</si>
  <si>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</si>
  <si>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</si>
  <si>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</si>
  <si>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</si>
  <si>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</si>
  <si>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</si>
  <si>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</si>
  <si>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</si>
  <si>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</si>
  <si>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</si>
  <si>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</si>
  <si>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</si>
  <si>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</si>
  <si>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</si>
  <si>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</si>
  <si>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</si>
  <si>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</si>
  <si>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</si>
  <si>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</si>
  <si>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</si>
  <si>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</si>
  <si>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</si>
  <si>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</si>
  <si>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</si>
  <si>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</si>
  <si>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</si>
  <si>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</si>
  <si>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</si>
  <si>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</si>
  <si>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</si>
  <si>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</si>
  <si>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</si>
  <si>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</si>
  <si>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</si>
  <si>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</si>
  <si>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</si>
  <si>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</si>
  <si>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</si>
  <si>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</si>
  <si>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</si>
  <si>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</si>
  <si>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</si>
  <si>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</si>
  <si>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</si>
  <si>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</si>
  <si>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</si>
  <si>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</si>
  <si>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</si>
  <si>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</si>
  <si>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</si>
  <si>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</si>
  <si>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</si>
  <si>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</si>
  <si>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</si>
  <si>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</si>
  <si>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</si>
  <si>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</si>
  <si>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</si>
  <si>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</si>
  <si>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</si>
  <si>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</si>
  <si>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</si>
  <si>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</si>
  <si>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</si>
  <si>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</si>
  <si>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</si>
  <si>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</si>
  <si>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</si>
  <si>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</si>
  <si>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</si>
  <si>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</si>
  <si>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</si>
  <si>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</si>
  <si>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</si>
  <si>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</si>
  <si>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</si>
  <si>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</si>
  <si>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</si>
  <si>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</si>
  <si>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</si>
  <si>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</si>
  <si>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</si>
  <si>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</si>
  <si>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</si>
  <si>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</si>
  <si>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</si>
  <si>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</si>
  <si>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</si>
  <si>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</si>
  <si>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</si>
  <si>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</si>
  <si>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</si>
  <si>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</si>
  <si>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</si>
  <si>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</si>
  <si>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</si>
  <si>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</si>
  <si>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</si>
  <si>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</si>
  <si>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</si>
  <si>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</si>
  <si>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</si>
  <si>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</si>
  <si>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</si>
  <si>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</si>
  <si>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</si>
  <si>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</si>
  <si>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</si>
  <si>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</si>
  <si>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</si>
  <si>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</si>
  <si>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</si>
  <si>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</si>
  <si>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</si>
  <si>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</si>
  <si>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</si>
  <si>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</si>
  <si>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</si>
  <si>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</si>
  <si>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</si>
  <si>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</si>
  <si>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</si>
  <si>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</si>
  <si>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</si>
  <si>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</si>
  <si>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</si>
  <si>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</si>
  <si>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</si>
  <si>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</si>
  <si>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</si>
  <si>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</si>
  <si>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</si>
  <si>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</si>
  <si>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</si>
  <si>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</si>
  <si>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</si>
  <si>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</si>
  <si>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</si>
  <si>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</si>
  <si>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</si>
  <si>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</si>
  <si>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</si>
  <si>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</si>
  <si>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</si>
  <si>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</si>
  <si>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</si>
  <si>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</si>
  <si>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</si>
  <si>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</si>
  <si>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</si>
  <si>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</si>
  <si>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</si>
  <si>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</si>
  <si>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</si>
  <si>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</si>
  <si>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</si>
  <si>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</si>
  <si>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</si>
  <si>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</si>
  <si>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</si>
  <si>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</si>
  <si>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</si>
  <si>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</si>
  <si>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</si>
  <si>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</si>
  <si>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</si>
  <si>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</si>
  <si>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</si>
  <si>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</si>
  <si>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</si>
  <si>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</si>
  <si>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</si>
  <si>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</si>
  <si>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</si>
  <si>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</si>
  <si>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</si>
  <si>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</si>
  <si>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</si>
  <si>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</si>
  <si>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</si>
  <si>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</si>
  <si>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</si>
  <si>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</si>
  <si>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</si>
  <si>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</si>
  <si>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</si>
  <si>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</si>
  <si>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</si>
  <si>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</si>
  <si>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</si>
  <si>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</si>
  <si>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</si>
  <si>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</si>
  <si>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</si>
  <si>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</si>
  <si>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</si>
  <si>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</si>
  <si>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</si>
  <si>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</si>
  <si>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</si>
  <si>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</si>
  <si>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</si>
  <si>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</si>
  <si>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</si>
  <si>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</si>
  <si>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</si>
  <si>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</si>
  <si>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</si>
  <si>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</si>
  <si>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</si>
  <si>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</si>
  <si>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</si>
  <si>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</si>
  <si>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</si>
  <si>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</si>
  <si>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</si>
  <si>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</si>
  <si>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</si>
  <si>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</si>
  <si>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</si>
  <si>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</si>
  <si>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</si>
  <si>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</si>
  <si>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</si>
  <si>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</si>
  <si>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</si>
  <si>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</si>
  <si>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</si>
  <si>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</si>
  <si>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</si>
  <si>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</si>
  <si>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</si>
  <si>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</si>
  <si>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</si>
  <si>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</si>
  <si>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</si>
  <si>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</si>
  <si>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</si>
  <si>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</si>
  <si>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</si>
  <si>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</si>
  <si>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</si>
  <si>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</si>
  <si>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</si>
  <si>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</si>
  <si>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</si>
  <si>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</si>
  <si>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</si>
  <si>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</si>
  <si>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</si>
  <si>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</si>
  <si>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</si>
  <si>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</si>
  <si>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</si>
  <si>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</si>
  <si>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</si>
  <si>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</si>
  <si>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</si>
  <si>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</si>
  <si>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</si>
  <si>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</si>
  <si>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</si>
  <si>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</si>
  <si>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</si>
  <si>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</si>
  <si>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</si>
  <si>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</si>
  <si>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</si>
  <si>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</si>
  <si>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</si>
  <si>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</si>
  <si>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</si>
  <si>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</si>
  <si>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</si>
  <si>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</si>
  <si>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</si>
  <si>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</si>
  <si>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</si>
  <si>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</si>
  <si>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</si>
  <si>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</si>
  <si>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</si>
  <si>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</si>
  <si>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</si>
  <si>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</si>
  <si>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</si>
  <si>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</si>
  <si>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</si>
  <si>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</si>
  <si>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</si>
  <si>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</si>
  <si>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</si>
  <si>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</si>
  <si>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</si>
  <si>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</si>
  <si>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</si>
  <si>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</si>
  <si>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</si>
  <si>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</si>
  <si>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</si>
  <si>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</si>
  <si>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</si>
  <si>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</si>
  <si>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</si>
  <si>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</si>
  <si>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</si>
  <si>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</si>
  <si>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</si>
  <si>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</si>
  <si>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</si>
  <si>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</si>
  <si>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</si>
  <si>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</si>
  <si>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</si>
  <si>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</si>
  <si>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</si>
  <si>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</si>
  <si>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</si>
  <si>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</si>
  <si>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</si>
  <si>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</si>
  <si>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</si>
  <si>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</si>
  <si>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</si>
  <si>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</si>
  <si>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</si>
  <si>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</si>
  <si>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</si>
  <si>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</si>
  <si>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</si>
  <si>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</si>
  <si>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</si>
  <si>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</si>
  <si>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</si>
  <si>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</si>
  <si>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</si>
  <si>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</si>
  <si>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</si>
  <si>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</si>
  <si>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</si>
  <si>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</si>
  <si>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</si>
  <si>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</si>
  <si>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</si>
  <si>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</si>
  <si>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</si>
  <si>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</si>
  <si>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</si>
  <si>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</si>
  <si>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</si>
  <si>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</si>
  <si>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</si>
  <si>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</si>
  <si>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</si>
  <si>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</si>
  <si>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</si>
  <si>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</si>
  <si>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</si>
  <si>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</si>
  <si>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</si>
  <si>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</si>
  <si>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</si>
  <si>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</si>
  <si>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</si>
  <si>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</si>
  <si>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</si>
  <si>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</si>
  <si>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</si>
  <si>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</si>
  <si>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</si>
  <si>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</si>
  <si>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</si>
  <si>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</si>
  <si>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</si>
  <si>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</si>
  <si>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</si>
  <si>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</si>
  <si>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</si>
  <si>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</si>
  <si>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</si>
  <si>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</si>
  <si>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</si>
  <si>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</si>
  <si>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</si>
  <si>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</si>
  <si>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</si>
  <si>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</si>
  <si>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</si>
  <si>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</si>
  <si>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</si>
  <si>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</si>
  <si>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</si>
  <si>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</si>
  <si>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</si>
  <si>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</si>
  <si>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</si>
  <si>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</si>
  <si>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</si>
  <si>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</si>
  <si>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</si>
  <si>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</si>
  <si>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</si>
  <si>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</si>
  <si>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</si>
  <si>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</si>
  <si>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</si>
  <si>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</si>
  <si>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</si>
  <si>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</si>
  <si>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</si>
  <si>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</si>
  <si>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</si>
  <si>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</si>
  <si>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</si>
  <si>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</si>
  <si>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</si>
  <si>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</si>
  <si>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</si>
  <si>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</si>
  <si>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</si>
  <si>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</si>
  <si>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</si>
  <si>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</si>
  <si>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</si>
  <si>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</si>
  <si>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</si>
  <si>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</si>
  <si>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</si>
  <si>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</si>
  <si>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</si>
  <si>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</si>
  <si>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</si>
  <si>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</si>
  <si>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</si>
  <si>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</si>
  <si>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</si>
  <si>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</si>
  <si>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</si>
  <si>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</si>
  <si>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</si>
  <si>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</si>
  <si>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</si>
  <si>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</si>
  <si>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</si>
  <si>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</si>
  <si>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</si>
  <si>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</si>
  <si>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</si>
  <si>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</si>
  <si>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</si>
  <si>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</si>
  <si>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</si>
  <si>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</si>
  <si>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</si>
  <si>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</si>
  <si>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</si>
  <si>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</si>
  <si>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</si>
  <si>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</si>
  <si>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</si>
  <si>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</si>
  <si>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</si>
  <si>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</si>
  <si>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</si>
  <si>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</si>
  <si>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</si>
  <si>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</si>
  <si>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</si>
  <si>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</si>
  <si>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</si>
  <si>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</si>
  <si>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</si>
  <si>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</si>
  <si>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</si>
  <si>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</si>
  <si>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</si>
  <si>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</si>
  <si>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</si>
  <si>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</si>
  <si>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</si>
  <si>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</si>
  <si>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</si>
  <si>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</si>
  <si>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</si>
  <si>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</si>
  <si>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</si>
  <si>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</si>
  <si>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</si>
  <si>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</si>
  <si>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</si>
  <si>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</si>
  <si>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</si>
  <si>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</si>
  <si>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</si>
  <si>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</si>
  <si>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</si>
  <si>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</si>
  <si>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</si>
  <si>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</si>
  <si>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</si>
  <si>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</si>
  <si>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</si>
  <si>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</si>
  <si>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</si>
  <si>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</si>
  <si>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</si>
  <si>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</si>
  <si>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</si>
  <si>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</si>
  <si>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</si>
  <si>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</si>
  <si>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</si>
  <si>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</si>
  <si>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</si>
  <si>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</si>
  <si>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</si>
  <si>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</si>
  <si>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</si>
  <si>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</si>
  <si>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</si>
  <si>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</si>
  <si>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</si>
  <si>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</si>
  <si>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</si>
  <si>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</si>
  <si>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</si>
  <si>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</si>
  <si>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</si>
  <si>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</si>
  <si>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</si>
  <si>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</si>
  <si>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</si>
  <si>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</si>
  <si>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</si>
  <si>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</si>
  <si>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</si>
  <si>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</si>
  <si>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</si>
  <si>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</si>
  <si>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</si>
  <si>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</si>
  <si>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</si>
  <si>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</si>
  <si>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</si>
  <si>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</si>
  <si>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</si>
  <si>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</si>
  <si>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</si>
  <si>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</si>
  <si>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</si>
  <si>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</si>
  <si>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</si>
  <si>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</si>
  <si>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</si>
  <si>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</si>
  <si>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</si>
  <si>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</si>
  <si>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</si>
  <si>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</si>
  <si>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</si>
  <si>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</si>
  <si>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</si>
  <si>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</si>
  <si>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</si>
  <si>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</si>
  <si>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</si>
  <si>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</si>
  <si>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</si>
  <si>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</si>
  <si>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</si>
  <si>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</si>
  <si>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</si>
  <si>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</si>
  <si>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</si>
  <si>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</si>
  <si>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</si>
  <si>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</si>
  <si>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</si>
  <si>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</si>
  <si>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</si>
  <si>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</si>
  <si>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</si>
  <si>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</si>
  <si>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</si>
  <si>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</si>
  <si>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</si>
  <si>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</si>
  <si>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</si>
  <si>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</si>
  <si>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</si>
  <si>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</si>
  <si>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</si>
  <si>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</si>
  <si>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</si>
  <si>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</si>
  <si>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</si>
  <si>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</si>
  <si>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</si>
  <si>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</si>
  <si>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</si>
  <si>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</si>
  <si>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</si>
  <si>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</si>
  <si>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</si>
  <si>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</si>
  <si>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</si>
  <si>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</si>
  <si>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</si>
  <si>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</si>
  <si>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</si>
  <si>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</si>
  <si>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</si>
  <si>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</si>
  <si>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</si>
  <si>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</si>
  <si>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</si>
  <si>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</si>
  <si>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</si>
  <si>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</si>
  <si>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</si>
  <si>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</si>
  <si>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</si>
  <si>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</si>
  <si>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</si>
  <si>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</si>
  <si>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</si>
  <si>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</si>
  <si>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</si>
  <si>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</si>
  <si>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</si>
  <si>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</si>
  <si>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</si>
  <si>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</si>
  <si>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</si>
  <si>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</si>
  <si>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</si>
  <si>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</si>
  <si>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</si>
  <si>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</si>
  <si>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</si>
  <si>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</si>
  <si>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</si>
  <si>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</si>
  <si>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</si>
  <si>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</si>
  <si>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</si>
  <si>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</si>
  <si>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</si>
  <si>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</si>
  <si>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</si>
  <si>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</si>
  <si>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</si>
  <si>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</si>
  <si>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</si>
  <si>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</si>
  <si>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</si>
  <si>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</si>
  <si>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</si>
  <si>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</si>
  <si>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</si>
  <si>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</si>
  <si>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</si>
  <si>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</si>
  <si>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</si>
  <si>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</si>
  <si>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</si>
  <si>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</si>
  <si>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</si>
  <si>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</si>
  <si>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</si>
  <si>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</si>
  <si>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</si>
  <si>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</si>
  <si>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</si>
  <si>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</si>
  <si>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</si>
  <si>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</si>
  <si>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</si>
  <si>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</si>
  <si>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</si>
  <si>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</si>
  <si>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</si>
  <si>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</si>
  <si>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</si>
  <si>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</si>
  <si>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</si>
  <si>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</si>
  <si>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</si>
  <si>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</si>
  <si>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</si>
  <si>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</si>
  <si>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</si>
  <si>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</si>
  <si>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</si>
  <si>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</si>
  <si>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</si>
  <si>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</si>
  <si>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</si>
  <si>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</si>
  <si>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</si>
  <si>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</si>
  <si>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</si>
  <si>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</si>
  <si>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</si>
  <si>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</si>
  <si>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</si>
  <si>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</si>
  <si>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</si>
  <si>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</si>
  <si>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</si>
  <si>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</si>
  <si>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</si>
  <si>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</si>
  <si>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</si>
  <si>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</si>
  <si>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</si>
  <si>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</si>
  <si>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</si>
  <si>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</si>
  <si>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</si>
  <si>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</si>
  <si>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</si>
  <si>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</si>
  <si>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</si>
  <si>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</si>
  <si>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</si>
  <si>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</si>
  <si>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</si>
  <si>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</si>
  <si>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</si>
  <si>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</si>
  <si>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</si>
  <si>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</si>
  <si>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</si>
  <si>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</si>
  <si>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</si>
  <si>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</si>
  <si>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</si>
  <si>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</si>
  <si>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</si>
  <si>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</si>
  <si>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</si>
  <si>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</si>
  <si>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</si>
  <si>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</si>
  <si>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</si>
  <si>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</si>
  <si>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</si>
  <si>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</si>
  <si>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</si>
  <si>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</si>
  <si>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</si>
  <si>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</si>
  <si>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</si>
  <si>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</si>
  <si>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</si>
  <si>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</si>
  <si>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</si>
  <si>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</si>
  <si>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</si>
  <si>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</si>
  <si>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</si>
  <si>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</si>
  <si>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</si>
  <si>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</si>
  <si>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</si>
  <si>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</si>
  <si>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</si>
  <si>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</si>
  <si>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</si>
  <si>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</si>
  <si>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</si>
  <si>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</si>
  <si>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</si>
  <si>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</si>
  <si>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</si>
  <si>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</si>
  <si>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</si>
  <si>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</si>
  <si>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</si>
  <si>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</si>
  <si>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</si>
  <si>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</si>
  <si>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</si>
  <si>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</si>
  <si>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</si>
  <si>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</si>
  <si>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</si>
  <si>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</si>
  <si>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</si>
  <si>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</si>
  <si>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</si>
  <si>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</si>
  <si>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</si>
  <si>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</si>
  <si>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</si>
  <si>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</si>
  <si>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</si>
  <si>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</si>
  <si>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</si>
  <si>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</si>
  <si>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</si>
  <si>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</si>
  <si>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</si>
  <si>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</si>
  <si>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</si>
  <si>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</si>
  <si>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</si>
  <si>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</si>
  <si>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</si>
  <si>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</si>
  <si>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</si>
  <si>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</si>
  <si>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</si>
  <si>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</si>
  <si>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</si>
  <si>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</si>
  <si>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</si>
  <si>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</si>
  <si>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</si>
  <si>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</si>
  <si>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</si>
  <si>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</si>
  <si>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</si>
  <si>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</si>
  <si>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</si>
  <si>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</si>
  <si>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</si>
  <si>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</si>
  <si>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</si>
  <si>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</si>
  <si>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</si>
  <si>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</si>
  <si>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</si>
  <si>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</si>
  <si>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</si>
  <si>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</si>
  <si>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</si>
  <si>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</si>
  <si>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</si>
  <si>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</si>
  <si>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</si>
  <si>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</si>
  <si>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</si>
  <si>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</si>
  <si>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</si>
  <si>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</si>
  <si>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</si>
  <si>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</si>
  <si>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</si>
  <si>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</si>
  <si>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</si>
  <si>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</si>
  <si>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</si>
  <si>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</si>
  <si>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</si>
  <si>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</si>
  <si>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</si>
  <si>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</si>
  <si>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</si>
  <si>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</si>
  <si>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</si>
  <si>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</si>
  <si>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</si>
  <si>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</si>
  <si>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</si>
  <si>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</si>
  <si>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</si>
  <si>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</si>
  <si>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</si>
  <si>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</si>
  <si>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</si>
  <si>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</si>
  <si>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</si>
  <si>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</si>
  <si>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</si>
  <si>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</si>
  <si>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</si>
  <si>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</si>
  <si>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</si>
  <si>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</si>
  <si>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</si>
  <si>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</si>
  <si>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</si>
  <si>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</si>
  <si>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</si>
  <si>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</si>
  <si>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</si>
  <si>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</si>
  <si>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</si>
  <si>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</si>
  <si>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</si>
  <si>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</si>
  <si>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</si>
  <si>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</si>
  <si>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</si>
  <si>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</si>
  <si>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</si>
  <si>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</si>
  <si>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</si>
  <si>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</si>
  <si>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</si>
  <si>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</si>
  <si>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</si>
  <si>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</si>
  <si>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</si>
  <si>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</si>
  <si>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</si>
  <si>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</si>
  <si>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</si>
  <si>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</si>
  <si>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</si>
  <si>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</si>
  <si>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</si>
  <si>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</si>
  <si>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</si>
  <si>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</si>
  <si>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</si>
  <si>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</si>
  <si>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</si>
  <si>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</si>
  <si>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</si>
  <si>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</si>
  <si>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</si>
  <si>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</si>
  <si>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</si>
  <si>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</si>
  <si>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</si>
  <si>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</si>
  <si>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</si>
  <si>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</si>
  <si>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</si>
  <si>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</si>
  <si>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</si>
  <si>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</si>
  <si>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</si>
  <si>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</si>
  <si>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</si>
  <si>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</si>
  <si>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</si>
  <si>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</si>
  <si>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</si>
  <si>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</si>
  <si>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</si>
  <si>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</si>
  <si>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</si>
  <si>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</si>
  <si>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</si>
  <si>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</si>
  <si>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</si>
  <si>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</si>
  <si>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</si>
  <si>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</si>
  <si>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</si>
  <si>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</si>
  <si>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</si>
  <si>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</si>
  <si>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</si>
  <si>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</si>
  <si>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</si>
  <si>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</si>
  <si>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</si>
  <si>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</si>
  <si>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</si>
  <si>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</si>
  <si>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</si>
  <si>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</si>
  <si>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</si>
  <si>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</si>
  <si>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</si>
  <si>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</si>
  <si>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</si>
  <si>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</si>
  <si>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</si>
  <si>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</si>
  <si>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</si>
  <si>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</si>
  <si>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</si>
  <si>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</si>
  <si>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</si>
  <si>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</si>
  <si>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</si>
  <si>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</si>
  <si>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</si>
  <si>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</si>
  <si>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</si>
  <si>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</si>
  <si>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</si>
  <si>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</si>
  <si>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</si>
  <si>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</si>
  <si>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</si>
  <si>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</si>
  <si>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</si>
  <si>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</si>
  <si>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</si>
  <si>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</si>
  <si>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</si>
  <si>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</si>
  <si>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</si>
  <si>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</si>
  <si>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</si>
  <si>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</si>
  <si>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</si>
  <si>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</si>
  <si>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</si>
  <si>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</si>
  <si>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</si>
  <si>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</si>
  <si>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</si>
  <si>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</si>
  <si>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</si>
  <si>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</si>
  <si>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</si>
  <si>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</si>
  <si>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</si>
  <si>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</si>
  <si>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</si>
  <si>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</si>
  <si>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</si>
  <si>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</si>
  <si>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</si>
  <si>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</si>
  <si>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</si>
  <si>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</si>
  <si>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</si>
  <si>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</si>
  <si>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</si>
  <si>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</si>
  <si>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</si>
  <si>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</si>
  <si>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</si>
  <si>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</si>
  <si>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</si>
  <si>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</si>
  <si>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</si>
  <si>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</si>
  <si>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</si>
  <si>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</si>
  <si>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</si>
  <si>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</si>
  <si>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</si>
  <si>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</si>
  <si>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</si>
  <si>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</si>
  <si>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</si>
  <si>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</si>
  <si>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</si>
  <si>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</si>
  <si>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</si>
  <si>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</si>
  <si>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</si>
  <si>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</si>
  <si>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</si>
  <si>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</si>
  <si>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</si>
  <si>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</si>
  <si>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</si>
  <si>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</si>
  <si>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</si>
  <si>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</si>
  <si>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</si>
  <si>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</si>
  <si>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</si>
  <si>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</si>
  <si>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</si>
  <si>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</si>
  <si>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</si>
  <si>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</si>
  <si>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</si>
  <si>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</si>
  <si>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</si>
  <si>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</si>
  <si>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</si>
  <si>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</si>
  <si>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</si>
  <si>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</si>
  <si>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</si>
  <si>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</si>
  <si>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</si>
  <si>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</si>
  <si>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</si>
  <si>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</si>
  <si>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</si>
  <si>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</si>
  <si>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</si>
  <si>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</si>
  <si>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</si>
  <si>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</si>
  <si>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</si>
  <si>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</si>
  <si>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</si>
  <si>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</si>
  <si>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</si>
  <si>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</si>
  <si>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</si>
  <si>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</si>
  <si>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</si>
  <si>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</si>
  <si>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</si>
  <si>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</si>
  <si>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</si>
  <si>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</si>
  <si>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</si>
  <si>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</si>
  <si>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</si>
  <si>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</si>
  <si>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</si>
  <si>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</si>
  <si>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</si>
  <si>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</si>
  <si>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</si>
  <si>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</si>
  <si>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</si>
  <si>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</si>
  <si>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</si>
  <si>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</si>
  <si>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</si>
  <si>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</si>
  <si>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</si>
  <si>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</si>
  <si>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</si>
  <si>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</si>
  <si>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</si>
  <si>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</si>
  <si>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</si>
  <si>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</si>
  <si>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</si>
  <si>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</si>
  <si>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</si>
  <si>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</si>
  <si>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</si>
  <si>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</si>
  <si>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</si>
  <si>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</si>
  <si>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</si>
  <si>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</si>
  <si>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</si>
  <si>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</si>
  <si>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</si>
  <si>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</si>
  <si>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</si>
  <si>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</si>
  <si>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</si>
  <si>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</si>
  <si>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</si>
  <si>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</si>
  <si>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</si>
  <si>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</si>
  <si>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</si>
  <si>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</si>
  <si>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</si>
  <si>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</si>
  <si>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</si>
  <si>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</si>
  <si>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</si>
  <si>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</si>
  <si>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</si>
  <si>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</si>
  <si>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</si>
  <si>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</si>
  <si>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</si>
  <si>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</si>
  <si>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</si>
  <si>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</si>
  <si>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</si>
  <si>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</si>
  <si>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</si>
  <si>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</si>
  <si>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</si>
  <si>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</si>
  <si>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</si>
  <si>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</si>
  <si>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</si>
  <si>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</si>
  <si>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</si>
  <si>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</si>
  <si>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</si>
  <si>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</si>
  <si>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</si>
  <si>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</si>
  <si>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</si>
  <si>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</si>
  <si>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</si>
  <si>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</si>
  <si>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</si>
  <si>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</si>
  <si>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</si>
  <si>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</si>
  <si>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</si>
  <si>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</si>
  <si>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</si>
  <si>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</si>
  <si>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</si>
  <si>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</si>
  <si>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</si>
  <si>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</si>
  <si>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</si>
  <si>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</si>
  <si>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</si>
  <si>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</si>
  <si>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</si>
  <si>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</si>
  <si>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</si>
  <si>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</si>
  <si>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</si>
  <si>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</si>
  <si>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</si>
  <si>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</si>
  <si>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</si>
  <si>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</si>
  <si>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</si>
  <si>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</si>
  <si>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</si>
  <si>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</si>
  <si>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</si>
  <si>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</si>
  <si>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</si>
  <si>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</si>
  <si>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</si>
  <si>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</si>
  <si>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</si>
  <si>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</si>
  <si>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</si>
  <si>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</si>
  <si>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</si>
  <si>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</si>
  <si>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</si>
  <si>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</si>
  <si>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</si>
  <si>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</si>
  <si>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</si>
  <si>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</si>
  <si>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</si>
  <si>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yearwise and monthwise sales analysis</t>
  </si>
  <si>
    <t xml:space="preserve">category wise sales </t>
  </si>
  <si>
    <t>top 5 subcategories</t>
  </si>
  <si>
    <t>statewise sales</t>
  </si>
  <si>
    <t>kpi: total sales , profit, quantity sold, no of orders (yoy growth as well)</t>
  </si>
  <si>
    <t>category wise profit (waterfall chart)</t>
  </si>
  <si>
    <t>Sum of Sales</t>
  </si>
  <si>
    <t>Sum of Profit</t>
  </si>
  <si>
    <t>Sum of Quantity</t>
  </si>
  <si>
    <t>Count of Order ID</t>
  </si>
  <si>
    <t>Row Labels</t>
  </si>
  <si>
    <t>Grand Total</t>
  </si>
  <si>
    <t>2011</t>
  </si>
  <si>
    <t>Jan</t>
  </si>
  <si>
    <t>Feb</t>
  </si>
  <si>
    <t>Mar</t>
  </si>
  <si>
    <t>Apr</t>
  </si>
  <si>
    <t>May</t>
  </si>
  <si>
    <t>Jun</t>
  </si>
  <si>
    <t>Jul</t>
  </si>
  <si>
    <t>Aug</t>
  </si>
  <si>
    <t>Sep</t>
  </si>
  <si>
    <t>Oct</t>
  </si>
  <si>
    <t>Nov</t>
  </si>
  <si>
    <t>Dec</t>
  </si>
  <si>
    <t>2012</t>
  </si>
  <si>
    <t>2013</t>
  </si>
  <si>
    <t>2014</t>
  </si>
  <si>
    <t>Column Labels</t>
  </si>
  <si>
    <t>TOTAL SALES</t>
  </si>
  <si>
    <t>TOTAL PROFIT</t>
  </si>
  <si>
    <t>QUANTITY SOLD</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</si>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</sst>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quot; K&quot;"/>
    <numFmt numFmtId="165" formatCode="0.0,,&quot;M&quot;"/>
    <numFmt numFmtId="166" formatCode="0,&quot;K&quot;"/>
    <numFmt numFmtId="167" formatCode="\$0.0,&quot; K&quot;"/>
    <numFmt numFmtId="168" formatCode="0.0,&quot;K&quot;"/>
  </numFmts>
  <fonts count="10"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sz val="12"/>
      <color rgb="FF000000"/>
      <name val="Calibri"/>
      <family val="2"/>
    </font>
    <font>
      <sz val="11"/>
      <color theme="1"/>
      <name val="Bahnschrift"/>
      <family val="2"/>
    </font>
    <font>
      <sz val="14"/>
      <color theme="0"/>
      <name val="Bahnschrift"/>
      <family val="2"/>
    </font>
    <font>
      <sz val="22"/>
      <color theme="1"/>
      <name val="Bahnschrift"/>
      <family val="2"/>
    </font>
    <font>
      <sz val="22"/>
      <name val="Bahnschrift"/>
      <family val="2"/>
    </font>
    <font>
      <sz val="13.5"/>
      <color theme="0"/>
      <name val="Bahnschrift"/>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CCDAD1"/>
        <bgColor indexed="64"/>
      </patternFill>
    </fill>
    <fill>
      <patternFill patternType="solid">
        <fgColor rgb="FF6F6866"/>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4">
    <xf numFmtId="0" fontId="0" fillId="0" borderId="0" xfId="0"/>
    <xf numFmtId="0" fontId="4" fillId="0" borderId="0" xfId="0" applyFont="1"/>
    <xf numFmtId="0" fontId="1" fillId="0" borderId="0" xfId="0" applyFont="1" applyAlignment="1">
      <alignment vertical="center"/>
    </xf>
    <xf numFmtId="14" fontId="3" fillId="0" borderId="0" xfId="0" applyNumberFormat="1" applyFont="1" applyAlignment="1">
      <alignment vertical="center"/>
    </xf>
    <xf numFmtId="0" fontId="0" fillId="0" borderId="0" xfId="0" pivotButton="1"/>
    <xf numFmtId="0" fontId="0" fillId="0" borderId="0" xfId="0" applyAlignment="1">
      <alignment horizontal="left"/>
    </xf>
    <xf numFmtId="0" fontId="2" fillId="0" borderId="1" xfId="0" applyFont="1" applyBorder="1"/>
    <xf numFmtId="10" fontId="0" fillId="0" borderId="0" xfId="0" applyNumberFormat="1"/>
    <xf numFmtId="164" fontId="0" fillId="0" borderId="0" xfId="0" applyNumberFormat="1"/>
    <xf numFmtId="164" fontId="2" fillId="2" borderId="2" xfId="0" applyNumberFormat="1" applyFont="1" applyFill="1" applyBorder="1"/>
    <xf numFmtId="167" fontId="0" fillId="0" borderId="0" xfId="0" applyNumberFormat="1"/>
    <xf numFmtId="168" fontId="0" fillId="0" borderId="0" xfId="0" applyNumberFormat="1"/>
    <xf numFmtId="168" fontId="0" fillId="0" borderId="0" xfId="0" applyNumberFormat="1" applyAlignment="1">
      <alignment horizontal="left"/>
    </xf>
    <xf numFmtId="0" fontId="5" fillId="3" borderId="0" xfId="0" applyFont="1" applyFill="1"/>
    <xf numFmtId="165" fontId="5" fillId="3" borderId="0" xfId="0" applyNumberFormat="1" applyFont="1" applyFill="1"/>
    <xf numFmtId="166" fontId="5" fillId="3" borderId="0" xfId="0" applyNumberFormat="1" applyFont="1" applyFill="1"/>
    <xf numFmtId="0" fontId="6" fillId="4" borderId="0" xfId="0" applyFont="1" applyFill="1" applyAlignment="1">
      <alignment horizontal="center"/>
    </xf>
    <xf numFmtId="0" fontId="8" fillId="4" borderId="0" xfId="0" applyFont="1" applyFill="1" applyAlignment="1">
      <alignment horizontal="center" vertical="center"/>
    </xf>
    <xf numFmtId="165" fontId="7" fillId="4" borderId="0" xfId="0" applyNumberFormat="1" applyFont="1" applyFill="1" applyAlignment="1">
      <alignment horizontal="center" vertical="center"/>
    </xf>
    <xf numFmtId="166" fontId="7" fillId="4" borderId="0" xfId="0" applyNumberFormat="1" applyFont="1" applyFill="1" applyAlignment="1">
      <alignment horizontal="center" vertical="center"/>
    </xf>
    <xf numFmtId="0" fontId="7" fillId="4" borderId="0" xfId="0" applyFont="1" applyFill="1" applyAlignment="1">
      <alignment horizontal="center" vertical="center"/>
    </xf>
    <xf numFmtId="0" fontId="0" fillId="0" borderId="0" xfId="0" applyNumberFormat="1"/>
    <xf numFmtId="0" fontId="5" fillId="3" borderId="0" xfId="0" applyFont="1" applyFill="1" applyAlignment="1">
      <alignment vertical="center"/>
    </xf>
    <xf numFmtId="0" fontId="9" fillId="4" borderId="0" xfId="0" applyFont="1" applyFill="1" applyAlignment="1">
      <alignment horizontal="center"/>
    </xf>
  </cellXfs>
  <cellStyles count="1">
    <cellStyle name="Normal" xfId="0" builtinId="0"/>
  </cellStyles>
  <dxfs count="28">
    <dxf>
      <font>
        <b/>
        <i val="0"/>
        <sz val="14"/>
        <name val="Bahnschrift Light"/>
        <family val="2"/>
        <scheme val="none"/>
      </font>
    </dxf>
    <dxf>
      <font>
        <sz val="14"/>
        <color auto="1"/>
        <name val="Bahnschrift Light Condensed"/>
        <family val="2"/>
        <scheme val="none"/>
      </font>
      <fill>
        <patternFill>
          <bgColor theme="1" tint="0.499984740745262"/>
        </patternFill>
      </fill>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6575F9E6-A072-460B-BE2F-8DB52471048F}">
      <tableStyleElement type="headerRow" dxfId="27"/>
      <tableStyleElement type="firstRowStripe" dxfId="26"/>
      <tableStyleElement type="secondRowStripe" dxfId="25"/>
    </tableStyle>
    <tableStyle name="Slicer Style 1" pivot="0" table="0" count="4" xr9:uid="{03710CD7-B6EC-448D-8629-C9CA91F3711E}">
      <tableStyleElement type="wholeTable" dxfId="1"/>
      <tableStyleElement type="headerRow" dxfId="0"/>
    </tableStyle>
  </tableStyles>
  <colors>
    <mruColors>
      <color rgb="FFCCDAD1"/>
      <color rgb="FF6F6866"/>
      <color rgb="FF9CADAD"/>
      <color rgb="FF38302E"/>
      <color rgb="FF9CC4B2"/>
      <color rgb="FF4472C4"/>
      <color rgb="FFC98CA7"/>
      <color rgb="FF426B69"/>
      <color rgb="FF991E66"/>
      <color rgb="FF9CF6F6"/>
    </mruColors>
  </colors>
  <extLst>
    <ext xmlns:x14="http://schemas.microsoft.com/office/spreadsheetml/2009/9/main" uri="{46F421CA-312F-682f-3DD2-61675219B42D}">
      <x14:dxfs count="8">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[Daipayan_maitra_ecommerceanalysis.xlsx]Pivots!monthwise and yearwise sales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DAD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8302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74973635204392"/>
          <c:y val="6.4102564102564097E-2"/>
          <c:w val="0.80708573362291514"/>
          <c:h val="0.7807803351504139"/>
        </c:manualLayout>
      </c:layout>
      <c:areaChart>
        <c:grouping val="standard"/>
        <c:varyColors val="0"/>
        <c:ser>
          <c:idx val="1"/>
          <c:order val="1"/>
          <c:tx>
            <c:strRef>
              <c:f>Pivots!$C$5</c:f>
              <c:strCache>
                <c:ptCount val="1"/>
                <c:pt idx="0">
                  <c:v>Sum of Profit</c:v>
                </c:pt>
              </c:strCache>
            </c:strRef>
          </c:tx>
          <c:spPr>
            <a:solidFill>
              <a:srgbClr val="CCDAD1"/>
            </a:solidFill>
            <a:ln>
              <a:noFill/>
            </a:ln>
            <a:effectLst>
              <a:outerShdw blurRad="57150" dist="19050" dir="5400000" algn="ctr" rotWithShape="0">
                <a:srgbClr val="000000">
                  <a:alpha val="63000"/>
                </a:srgbClr>
              </a:outerShdw>
            </a:effectLst>
          </c:spPr>
          <c:cat>
            <c:strRef>
              <c:f>Pivots!$A$6:$A$18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Pivots!$C$6:$C$18</c:f>
              <c:numCache>
                <c:formatCode>\$0.0,"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623-44E4-BC95-6201ED72F12A}"/>
            </c:ext>
          </c:extLst>
        </c:ser>
        <c:dLbls>
          <c:showLegendKey val="0"/>
          <c:showVal val="0"/>
          <c:showCatName val="0"/>
          <c:showSerName val="0"/>
          <c:showPercent val="0"/>
          <c:showBubbleSize val="0"/>
        </c:dLbls>
        <c:axId val="1694639344"/>
        <c:axId val="1692872112"/>
      </c:areaChart>
      <c:barChart>
        <c:barDir val="col"/>
        <c:grouping val="clustered"/>
        <c:varyColors val="0"/>
        <c:ser>
          <c:idx val="0"/>
          <c:order val="0"/>
          <c:tx>
            <c:strRef>
              <c:f>Pivots!$B$5</c:f>
              <c:strCache>
                <c:ptCount val="1"/>
                <c:pt idx="0">
                  <c:v>Sum of Sales</c:v>
                </c:pt>
              </c:strCache>
            </c:strRef>
          </c:tx>
          <c:spPr>
            <a:solidFill>
              <a:srgbClr val="38302E"/>
            </a:solidFill>
            <a:ln>
              <a:noFill/>
            </a:ln>
            <a:effectLst>
              <a:outerShdw blurRad="57150" dist="19050" dir="5400000" algn="ctr" rotWithShape="0">
                <a:srgbClr val="000000">
                  <a:alpha val="63000"/>
                </a:srgbClr>
              </a:outerShdw>
            </a:effectLst>
          </c:spPr>
          <c:invertIfNegative val="0"/>
          <c:cat>
            <c:strRef>
              <c:f>Pivots!$A$6:$A$18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Pivots!$B$6:$B$18</c:f>
              <c:numCache>
                <c:formatCode>\$0.0,"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623-44E4-BC95-6201ED72F12A}"/>
            </c:ext>
          </c:extLst>
        </c:ser>
        <c:dLbls>
          <c:showLegendKey val="0"/>
          <c:showVal val="0"/>
          <c:showCatName val="0"/>
          <c:showSerName val="0"/>
          <c:showPercent val="0"/>
          <c:showBubbleSize val="0"/>
        </c:dLbls>
        <c:gapWidth val="219"/>
        <c:overlap val="-27"/>
        <c:axId val="1694645584"/>
        <c:axId val="1692862192"/>
      </c:barChart>
      <c:catAx>
        <c:axId val="1694645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692862192"/>
        <c:crosses val="autoZero"/>
        <c:auto val="1"/>
        <c:lblAlgn val="ctr"/>
        <c:lblOffset val="100"/>
        <c:noMultiLvlLbl val="0"/>
      </c:catAx>
      <c:valAx>
        <c:axId val="1692862192"/>
        <c:scaling>
          <c:orientation val="minMax"/>
        </c:scaling>
        <c:delete val="0"/>
        <c:axPos val="l"/>
        <c:numFmt formatCode="\$0.0,&quot; 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694645584"/>
        <c:crosses val="autoZero"/>
        <c:crossBetween val="between"/>
        <c:majorUnit val="100000"/>
      </c:valAx>
      <c:valAx>
        <c:axId val="1692872112"/>
        <c:scaling>
          <c:orientation val="minMax"/>
          <c:max val="70000"/>
        </c:scaling>
        <c:delete val="0"/>
        <c:axPos val="r"/>
        <c:numFmt formatCode="\$0.0,&quot; 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694639344"/>
        <c:crosses val="max"/>
        <c:crossBetween val="between"/>
        <c:majorUnit val="35000"/>
      </c:valAx>
      <c:catAx>
        <c:axId val="1694639344"/>
        <c:scaling>
          <c:orientation val="minMax"/>
        </c:scaling>
        <c:delete val="1"/>
        <c:axPos val="b"/>
        <c:numFmt formatCode="General" sourceLinked="1"/>
        <c:majorTickMark val="none"/>
        <c:minorTickMark val="none"/>
        <c:tickLblPos val="nextTo"/>
        <c:crossAx val="1692872112"/>
        <c:crosses val="autoZero"/>
        <c:auto val="1"/>
        <c:lblAlgn val="ctr"/>
        <c:lblOffset val="100"/>
        <c:noMultiLvlLbl val="0"/>
      </c:catAx>
      <c:spPr>
        <a:noFill/>
        <a:ln>
          <a:noFill/>
        </a:ln>
        <a:effectLst/>
      </c:spPr>
    </c:plotArea>
    <c:legend>
      <c:legendPos val="t"/>
      <c:layout>
        <c:manualLayout>
          <c:xMode val="edge"/>
          <c:yMode val="edge"/>
          <c:x val="0.26657557011836841"/>
          <c:y val="4.2424239050008826E-2"/>
          <c:w val="0.44944912219530464"/>
          <c:h val="0.11931900745096577"/>
        </c:manualLayout>
      </c:layout>
      <c:overlay val="1"/>
      <c:spPr>
        <a:solidFill>
          <a:srgbClr val="9CADAD"/>
        </a:solid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Bahnschrift Condense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CADAD"/>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[Daipayan_maitra_ecommerceanalysis.xlsx]Pivots!top 5 subcategories</c:name>
    <c:fmtId val="2"/>
  </c:pivotSource>
  <c:chart>
    <c:autoTitleDeleted val="1"/>
    <c:pivotFmts>
      <c:pivotFmt>
        <c:idx val="0"/>
      </c:pivotFmt>
      <c:pivotFmt>
        <c:idx val="1"/>
      </c:pivotFmt>
      <c:pivotFmt>
        <c:idx val="2"/>
        <c:spPr>
          <a:solidFill>
            <a:srgbClr val="38302E"/>
          </a:solidFill>
          <a:ln>
            <a:noFill/>
          </a:ln>
          <a:effectLst/>
        </c:spPr>
        <c:marker>
          <c:symbol val="none"/>
        </c:marker>
        <c:dLbl>
          <c:idx val="0"/>
          <c:spPr>
            <a:solidFill>
              <a:srgbClr val="CCDAD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0037083880826"/>
          <c:y val="0.18202412237081916"/>
          <c:w val="0.75999815640943202"/>
          <c:h val="0.81797587762918078"/>
        </c:manualLayout>
      </c:layout>
      <c:barChart>
        <c:barDir val="bar"/>
        <c:grouping val="clustered"/>
        <c:varyColors val="0"/>
        <c:ser>
          <c:idx val="0"/>
          <c:order val="0"/>
          <c:tx>
            <c:strRef>
              <c:f>Pivots!$B$21</c:f>
              <c:strCache>
                <c:ptCount val="1"/>
                <c:pt idx="0">
                  <c:v>Total</c:v>
                </c:pt>
              </c:strCache>
            </c:strRef>
          </c:tx>
          <c:spPr>
            <a:solidFill>
              <a:srgbClr val="38302E"/>
            </a:solidFill>
            <a:ln>
              <a:noFill/>
            </a:ln>
            <a:effectLst/>
          </c:spPr>
          <c:invertIfNegative val="0"/>
          <c:dLbls>
            <c:spPr>
              <a:solidFill>
                <a:srgbClr val="CCDAD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Pivots!$A$22:$A$27</c:f>
              <c:strCache>
                <c:ptCount val="5"/>
                <c:pt idx="0">
                  <c:v>Binders</c:v>
                </c:pt>
                <c:pt idx="1">
                  <c:v>Tables</c:v>
                </c:pt>
                <c:pt idx="2">
                  <c:v>Storage</c:v>
                </c:pt>
                <c:pt idx="3">
                  <c:v>Chairs</c:v>
                </c:pt>
                <c:pt idx="4">
                  <c:v>Phones</c:v>
                </c:pt>
              </c:strCache>
            </c:strRef>
          </c:cat>
          <c:val>
            <c:numRef>
              <c:f>Pivots!$B$22:$B$27</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963-44B7-9C3C-B6751786B3A2}"/>
            </c:ext>
          </c:extLst>
        </c:ser>
        <c:dLbls>
          <c:dLblPos val="outEnd"/>
          <c:showLegendKey val="0"/>
          <c:showVal val="1"/>
          <c:showCatName val="0"/>
          <c:showSerName val="0"/>
          <c:showPercent val="0"/>
          <c:showBubbleSize val="0"/>
        </c:dLbls>
        <c:gapWidth val="100"/>
        <c:axId val="1694634064"/>
        <c:axId val="1709411808"/>
      </c:barChart>
      <c:catAx>
        <c:axId val="16946340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709411808"/>
        <c:crosses val="autoZero"/>
        <c:auto val="1"/>
        <c:lblAlgn val="ctr"/>
        <c:lblOffset val="100"/>
        <c:noMultiLvlLbl val="0"/>
      </c:catAx>
      <c:valAx>
        <c:axId val="1709411808"/>
        <c:scaling>
          <c:orientation val="minMax"/>
        </c:scaling>
        <c:delete val="1"/>
        <c:axPos val="b"/>
        <c:numFmt formatCode="0.0,&quot;K&quot;" sourceLinked="1"/>
        <c:majorTickMark val="none"/>
        <c:minorTickMark val="none"/>
        <c:tickLblPos val="nextTo"/>
        <c:crossAx val="169463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CADAD"/>
    </a:solidFill>
    <a:ln w="9525" cap="flat" cmpd="sng" algn="ctr">
      <a:solidFill>
        <a:schemeClr val="tx2">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3097267807815805E-2"/>
          <c:y val="0.23869064872190582"/>
          <c:w val="0.61401474231568731"/>
          <c:h val="0.67546239355743398"/>
        </c:manualLayout>
      </c:layout>
      <c:doughnutChart>
        <c:varyColors val="1"/>
        <c:ser>
          <c:idx val="0"/>
          <c:order val="0"/>
          <c:spPr>
            <a:solidFill>
              <a:srgbClr val="6F6866"/>
            </a:solidFill>
          </c:spPr>
          <c:dPt>
            <c:idx val="0"/>
            <c:bubble3D val="0"/>
            <c:spPr>
              <a:solidFill>
                <a:srgbClr val="9CC4B2"/>
              </a:solidFill>
              <a:ln w="19050">
                <a:solidFill>
                  <a:schemeClr val="lt1"/>
                </a:solidFill>
              </a:ln>
              <a:effectLst/>
            </c:spPr>
            <c:extLst>
              <c:ext xmlns:c16="http://schemas.microsoft.com/office/drawing/2014/chart" uri="{C3380CC4-5D6E-409C-BE32-E72D297353CC}">
                <c16:uniqueId val="{00000001-40AB-4891-BF06-AA9E1E2277D2}"/>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40AB-4891-BF06-AA9E1E2277D2}"/>
              </c:ext>
            </c:extLst>
          </c:dPt>
          <c:dPt>
            <c:idx val="2"/>
            <c:bubble3D val="0"/>
            <c:spPr>
              <a:solidFill>
                <a:srgbClr val="38302E"/>
              </a:solidFill>
              <a:ln w="19050">
                <a:solidFill>
                  <a:schemeClr val="lt1"/>
                </a:solidFill>
              </a:ln>
              <a:effectLst/>
            </c:spPr>
            <c:extLst>
              <c:ext xmlns:c16="http://schemas.microsoft.com/office/drawing/2014/chart" uri="{C3380CC4-5D6E-409C-BE32-E72D297353CC}">
                <c16:uniqueId val="{00000005-40AB-4891-BF06-AA9E1E2277D2}"/>
              </c:ext>
            </c:extLst>
          </c:dPt>
          <c:dLbls>
            <c:dLbl>
              <c:idx val="0"/>
              <c:layout>
                <c:manualLayout>
                  <c:x val="2.7501727880869156E-2"/>
                  <c:y val="-7.48075050482180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0AB-4891-BF06-AA9E1E2277D2}"/>
                </c:ext>
              </c:extLst>
            </c:dLbl>
            <c:dLbl>
              <c:idx val="1"/>
              <c:layout>
                <c:manualLayout>
                  <c:x val="-8.2424371037496096E-3"/>
                  <c:y val="0.1666316754275327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0AB-4891-BF06-AA9E1E2277D2}"/>
                </c:ext>
              </c:extLst>
            </c:dLbl>
            <c:dLbl>
              <c:idx val="2"/>
              <c:layout>
                <c:manualLayout>
                  <c:x val="-5.9587077075216523E-2"/>
                  <c:y val="1.402640719654080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0AB-4891-BF06-AA9E1E2277D2}"/>
                </c:ext>
              </c:extLst>
            </c:dLbl>
            <c:spPr>
              <a:solidFill>
                <a:srgbClr val="CCDAD1"/>
              </a:solidFill>
              <a:ln>
                <a:noFill/>
              </a:ln>
              <a:effectLst/>
            </c:spPr>
            <c:txPr>
              <a:bodyPr rot="0" spcFirstLastPara="1" vertOverflow="ellipsis" vert="horz" wrap="square" lIns="38100" tIns="19050" rIns="38100" bIns="19050" anchor="b" anchorCtr="0">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Pivots!$E$28:$E$30</c:f>
              <c:strCache>
                <c:ptCount val="3"/>
                <c:pt idx="0">
                  <c:v>Furniture</c:v>
                </c:pt>
                <c:pt idx="1">
                  <c:v>Office Supplies</c:v>
                </c:pt>
                <c:pt idx="2">
                  <c:v>Technology</c:v>
                </c:pt>
              </c:strCache>
            </c:strRef>
          </c:cat>
          <c:val>
            <c:numRef>
              <c:f>Pivots!$F$28:$F$30</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40AB-4891-BF06-AA9E1E2277D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874226014184024"/>
          <c:y val="0.28010787224541916"/>
          <c:w val="0.33125773985815987"/>
          <c:h val="0.4634135540680939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Bahnschrift" panose="020B0502040204020203" pitchFamily="34" charset="0"/>
              <a:ea typeface="+mn-ea"/>
              <a:cs typeface="+mn-cs"/>
            </a:defRPr>
          </a:pPr>
          <a:endParaRPr lang="en-US"/>
        </a:p>
      </c:txPr>
    </c:legend>
    <c:plotVisOnly val="1"/>
    <c:dispBlanksAs val="gap"/>
    <c:showDLblsOverMax val="0"/>
  </c:chart>
  <c:spPr>
    <a:solidFill>
      <a:srgbClr val="9CADA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[Daipayan_maitra_ecommerceanalysis.xlsx]Pivots!bottom 5 products</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8302E"/>
          </a:solidFill>
          <a:ln>
            <a:noFill/>
          </a:ln>
          <a:effectLst/>
        </c:spPr>
        <c:marker>
          <c:symbol val="none"/>
        </c:marker>
        <c:dLbl>
          <c:idx val="0"/>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8302E"/>
          </a:solidFill>
          <a:ln>
            <a:noFill/>
          </a:ln>
          <a:effectLst/>
        </c:spPr>
        <c:dLbl>
          <c:idx val="0"/>
          <c:layout>
            <c:manualLayout>
              <c:x val="0.21929824561403508"/>
              <c:y val="0"/>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8302E"/>
          </a:solidFill>
          <a:ln>
            <a:noFill/>
          </a:ln>
          <a:effectLst/>
        </c:spPr>
        <c:dLbl>
          <c:idx val="0"/>
          <c:layout>
            <c:manualLayout>
              <c:x val="0.13596491228070168"/>
              <c:y val="0"/>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8302E"/>
          </a:solidFill>
          <a:ln>
            <a:noFill/>
          </a:ln>
          <a:effectLst/>
        </c:spPr>
        <c:dLbl>
          <c:idx val="0"/>
          <c:layout>
            <c:manualLayout>
              <c:x val="0.11842105263157894"/>
              <c:y val="4.6546198751534805E-3"/>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302E"/>
          </a:solidFill>
          <a:ln>
            <a:noFill/>
          </a:ln>
          <a:effectLst/>
        </c:spPr>
        <c:dLbl>
          <c:idx val="0"/>
          <c:layout>
            <c:manualLayout>
              <c:x val="0.12280701754385957"/>
              <c:y val="0"/>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302E"/>
          </a:solidFill>
          <a:ln>
            <a:noFill/>
          </a:ln>
          <a:effectLst/>
        </c:spPr>
        <c:dLbl>
          <c:idx val="0"/>
          <c:layout>
            <c:manualLayout>
              <c:x val="7.8947368421052627E-2"/>
              <c:y val="-8.5333711928826699E-17"/>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00600911728139"/>
          <c:y val="0.14852718339832535"/>
          <c:w val="0.63074837684763085"/>
          <c:h val="0.797012849355622"/>
        </c:manualLayout>
      </c:layout>
      <c:barChart>
        <c:barDir val="bar"/>
        <c:grouping val="stacked"/>
        <c:varyColors val="0"/>
        <c:ser>
          <c:idx val="0"/>
          <c:order val="0"/>
          <c:tx>
            <c:strRef>
              <c:f>Pivots!$B$33</c:f>
              <c:strCache>
                <c:ptCount val="1"/>
                <c:pt idx="0">
                  <c:v>Total</c:v>
                </c:pt>
              </c:strCache>
            </c:strRef>
          </c:tx>
          <c:spPr>
            <a:solidFill>
              <a:srgbClr val="38302E"/>
            </a:solidFill>
            <a:ln>
              <a:noFill/>
            </a:ln>
            <a:effectLst/>
          </c:spPr>
          <c:invertIfNegative val="0"/>
          <c:dPt>
            <c:idx val="0"/>
            <c:invertIfNegative val="0"/>
            <c:bubble3D val="0"/>
            <c:spPr>
              <a:solidFill>
                <a:srgbClr val="38302E"/>
              </a:solidFill>
              <a:ln>
                <a:noFill/>
              </a:ln>
              <a:effectLst/>
            </c:spPr>
            <c:extLst>
              <c:ext xmlns:c16="http://schemas.microsoft.com/office/drawing/2014/chart" uri="{C3380CC4-5D6E-409C-BE32-E72D297353CC}">
                <c16:uniqueId val="{00000005-7F9C-410E-BED8-7F1B54D4158F}"/>
              </c:ext>
            </c:extLst>
          </c:dPt>
          <c:dPt>
            <c:idx val="1"/>
            <c:invertIfNegative val="0"/>
            <c:bubble3D val="0"/>
            <c:spPr>
              <a:solidFill>
                <a:srgbClr val="38302E"/>
              </a:solidFill>
              <a:ln>
                <a:noFill/>
              </a:ln>
              <a:effectLst/>
            </c:spPr>
            <c:extLst>
              <c:ext xmlns:c16="http://schemas.microsoft.com/office/drawing/2014/chart" uri="{C3380CC4-5D6E-409C-BE32-E72D297353CC}">
                <c16:uniqueId val="{00000004-7F9C-410E-BED8-7F1B54D4158F}"/>
              </c:ext>
            </c:extLst>
          </c:dPt>
          <c:dPt>
            <c:idx val="2"/>
            <c:invertIfNegative val="0"/>
            <c:bubble3D val="0"/>
            <c:spPr>
              <a:solidFill>
                <a:srgbClr val="38302E"/>
              </a:solidFill>
              <a:ln>
                <a:noFill/>
              </a:ln>
              <a:effectLst/>
            </c:spPr>
            <c:extLst>
              <c:ext xmlns:c16="http://schemas.microsoft.com/office/drawing/2014/chart" uri="{C3380CC4-5D6E-409C-BE32-E72D297353CC}">
                <c16:uniqueId val="{00000003-7F9C-410E-BED8-7F1B54D4158F}"/>
              </c:ext>
            </c:extLst>
          </c:dPt>
          <c:dPt>
            <c:idx val="3"/>
            <c:invertIfNegative val="0"/>
            <c:bubble3D val="0"/>
            <c:spPr>
              <a:solidFill>
                <a:srgbClr val="38302E"/>
              </a:solidFill>
              <a:ln>
                <a:noFill/>
              </a:ln>
              <a:effectLst/>
            </c:spPr>
            <c:extLst>
              <c:ext xmlns:c16="http://schemas.microsoft.com/office/drawing/2014/chart" uri="{C3380CC4-5D6E-409C-BE32-E72D297353CC}">
                <c16:uniqueId val="{00000002-7F9C-410E-BED8-7F1B54D4158F}"/>
              </c:ext>
            </c:extLst>
          </c:dPt>
          <c:dPt>
            <c:idx val="4"/>
            <c:invertIfNegative val="0"/>
            <c:bubble3D val="0"/>
            <c:spPr>
              <a:solidFill>
                <a:srgbClr val="38302E"/>
              </a:solidFill>
              <a:ln>
                <a:noFill/>
              </a:ln>
              <a:effectLst/>
            </c:spPr>
            <c:extLst>
              <c:ext xmlns:c16="http://schemas.microsoft.com/office/drawing/2014/chart" uri="{C3380CC4-5D6E-409C-BE32-E72D297353CC}">
                <c16:uniqueId val="{00000001-7F9C-410E-BED8-7F1B54D4158F}"/>
              </c:ext>
            </c:extLst>
          </c:dPt>
          <c:dLbls>
            <c:dLbl>
              <c:idx val="0"/>
              <c:layout>
                <c:manualLayout>
                  <c:x val="7.8947368421052627E-2"/>
                  <c:y val="-8.533371192882669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9C-410E-BED8-7F1B54D4158F}"/>
                </c:ext>
              </c:extLst>
            </c:dLbl>
            <c:dLbl>
              <c:idx val="1"/>
              <c:layout>
                <c:manualLayout>
                  <c:x val="0.1228070175438595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9C-410E-BED8-7F1B54D4158F}"/>
                </c:ext>
              </c:extLst>
            </c:dLbl>
            <c:dLbl>
              <c:idx val="2"/>
              <c:layout>
                <c:manualLayout>
                  <c:x val="0.11842105263157894"/>
                  <c:y val="4.654619875153480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9C-410E-BED8-7F1B54D4158F}"/>
                </c:ext>
              </c:extLst>
            </c:dLbl>
            <c:dLbl>
              <c:idx val="3"/>
              <c:layout>
                <c:manualLayout>
                  <c:x val="0.1359649122807016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9C-410E-BED8-7F1B54D4158F}"/>
                </c:ext>
              </c:extLst>
            </c:dLbl>
            <c:dLbl>
              <c:idx val="4"/>
              <c:layout>
                <c:manualLayout>
                  <c:x val="0.2192982456140350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9C-410E-BED8-7F1B54D4158F}"/>
                </c:ext>
              </c:extLst>
            </c:dLbl>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Pivots!$A$34:$A$39</c:f>
              <c:strCache>
                <c:ptCount val="5"/>
                <c:pt idx="0">
                  <c:v>Fasteners</c:v>
                </c:pt>
                <c:pt idx="1">
                  <c:v>Labels</c:v>
                </c:pt>
                <c:pt idx="2">
                  <c:v>Envelopes</c:v>
                </c:pt>
                <c:pt idx="3">
                  <c:v>Art</c:v>
                </c:pt>
                <c:pt idx="4">
                  <c:v>Supplies</c:v>
                </c:pt>
              </c:strCache>
            </c:strRef>
          </c:cat>
          <c:val>
            <c:numRef>
              <c:f>Pivots!$B$34:$B$39</c:f>
              <c:numCache>
                <c:formatCode>0.0,"K"</c:formatCode>
                <c:ptCount val="5"/>
                <c:pt idx="0">
                  <c:v>3024.2799999999997</c:v>
                </c:pt>
                <c:pt idx="1">
                  <c:v>12486.312</c:v>
                </c:pt>
                <c:pt idx="2">
                  <c:v>16476.401999999998</c:v>
                </c:pt>
                <c:pt idx="3">
                  <c:v>27118.791999999954</c:v>
                </c:pt>
                <c:pt idx="4">
                  <c:v>46673.538000000015</c:v>
                </c:pt>
              </c:numCache>
            </c:numRef>
          </c:val>
          <c:extLst>
            <c:ext xmlns:c16="http://schemas.microsoft.com/office/drawing/2014/chart" uri="{C3380CC4-5D6E-409C-BE32-E72D297353CC}">
              <c16:uniqueId val="{00000000-7F9C-410E-BED8-7F1B54D4158F}"/>
            </c:ext>
          </c:extLst>
        </c:ser>
        <c:dLbls>
          <c:dLblPos val="ctr"/>
          <c:showLegendKey val="0"/>
          <c:showVal val="1"/>
          <c:showCatName val="0"/>
          <c:showSerName val="0"/>
          <c:showPercent val="0"/>
          <c:showBubbleSize val="0"/>
        </c:dLbls>
        <c:gapWidth val="150"/>
        <c:overlap val="100"/>
        <c:axId val="1763909712"/>
        <c:axId val="1761106064"/>
      </c:barChart>
      <c:catAx>
        <c:axId val="176390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761106064"/>
        <c:crosses val="autoZero"/>
        <c:auto val="1"/>
        <c:lblAlgn val="ctr"/>
        <c:lblOffset val="100"/>
        <c:noMultiLvlLbl val="0"/>
      </c:catAx>
      <c:valAx>
        <c:axId val="1761106064"/>
        <c:scaling>
          <c:orientation val="minMax"/>
          <c:max val="100000"/>
        </c:scaling>
        <c:delete val="1"/>
        <c:axPos val="b"/>
        <c:numFmt formatCode="0.0,&quot;K&quot;" sourceLinked="1"/>
        <c:majorTickMark val="none"/>
        <c:minorTickMark val="none"/>
        <c:tickLblPos val="nextTo"/>
        <c:crossAx val="176390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CADAD"/>
    </a:solidFill>
    <a:ln w="9525" cap="flat" cmpd="sng" algn="ctr">
      <a:solidFill>
        <a:schemeClr val="tx1">
          <a:lumMod val="15000"/>
          <a:lumOff val="85000"/>
        </a:schemeClr>
      </a:solid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2573EEB-70FA-40D9-9283-783315F75EDA}">
          <cx:tx>
            <cx:txData>
              <cx:f>_xlchart.v5.2</cx:f>
              <cx:v>Sales</cx:v>
            </cx:txData>
          </cx:tx>
          <cx:dataId val="0"/>
          <cx:layoutPr>
            <cx:geography cultureLanguage="en-US" cultureRegion="IN" attribution="Powered by Bing">
              <cx:geoCache provider="{E9337A44-BEBE-4D9F-B70C-5C5E7DAFC167}">
                <cx:binary>1H1pb+O4svZfafTnKw+1UwdnDjCkNstLNmf9IjiJW/u+69e/JdlpJxr3dC5O3gvYHagpiiWV+KgW
FkvUv1/af72Eu23+rY3CuPjXS/vnd7cs03/98Ufx4u6ibTGLvJc8KZIf5ewlif5IfvzwXnZ/vObb
xoudPzjECn+8uNu83LXf//NvOJuzS5bJy7b0kviq2uXd9a6owrL4h2MnD33bvkZerHpFmXsvJfvn
979yr0/i7fdvu7j0ym7Tpbs/v39o9P3bH9NT/e2y30LgrKxegZYXZpzCcxxmBWX8yd+/hUnsHA4z
LMvOJEkQFUmU0PBj36693kZA/wmGRna2r6/5rijghsb/3xF+4B7qn75/e0mquBw6zYH++/P7beyV
u9dvN+W23BXfv3lFQvcNaDLcwu3NeM9/fOz2//x7UgG9MKl5h8y0y3536G/A0G3o/Ujy2PtKbOQZ
JwqSpLDK2PVD33/ERplJrMzJrMDuwfuIzed4Og3Pe9oJQvSvs0Tor3D7vI2+Eh5uJoNocBI6wMN/
hAdLMywgnucQt0dH+QjPJxg6jc1Pwgkwfy3PEhiahEm+fU3eeucLlBqeKQoWRSRwpwUHiTNRkDEv
AWR7TbrXZp9h5TQmR8oJKPTiLEGZv27dL0REEGY8VpDMvWkq/FFWWFaYSaLCywDZR0h+y8hpPA5k
EzDm6lmC8VcebONiC7bvC80+BhFBPCvuddMED4WbCbzCiqKI9xIkvl37zez/nqPTwBzvZYLNX9dn
iQ1N4nj3UnovVfnWRf+9AhPYmSiLrMjz4kkFJoPp4TE4bdwEl09ycxqaD8QTdOjmLNFZbb1494W4
iDMeHDJB5A9iM/GWJWXGsRIrIPngTQtv196LzW/ZOQ3MgWwCyUo7S0jUXbhttvkXosIrM4SwLHFv
qICj9d5PlsWZIGFJ4FnQecNvIjSf4eg0MEfKCTbqeWJz7xUvSVx48dtj+wWqDAw7D13Og5u8/30E
ByugyjhFBOO/V3UTl+xTLJ1G5x3pBJ77+VmKzmYHtqYodl8pOyIMUmB8AgKyR2fiCMAghhd4GIa+
DXIm7tmnWDoNzzvSCTyb9VnCs94136xdXuy6LxQfNGN5BYH8sHvxgP7/oNtAvGQsQgTqIF0Ti/M5
nk4D9J52gtDaOkuE3iJp35If32DEVkXPXxqvgWEnEmRZFg8D/ol3IMszxEocxvLBe5jaoUOc77Pc
nUbt9D1O8FPpWeKnQ6TAe/3CGA6HZyLYHpbjJz4DhgEQlnmBw6fN0ic4OQ3PT8IJIvp5Bm/WSV66
3+g2T0LvS+PSEKHhIR4g8ge3YSpLyozFosDK7GGAOrFLn+frNExT+gla6/OUH2OX5M6XqjxuJgkw
EMXyaZWH+ZkgCLwsoANME+/uEwydxucn4QQY4zyD06ttUWxf3KrYlWXxhd4DN4P5Aeh++aDF2In3
AJM7SIQYNQbxeh8I/TQ/p9GZkE8wWp0nRvMQVFzifSU84NxBRFSASPVp5xuUnIAlXsQHhwGM1HuU
PsPRaYCOlBNs5udphlbbvAu38etb//z341YenDmRkyGkMBEZaSYjFuZMlUOIZ6LRPsPJaUyOlBNM
VupZOmvz+NXbfqlPoMxgKlSRYTh0+H2EBsaqEBLFSFIOUdPJWOgTDJ1G5ifhBJj5eY5TV94QRkjK
L/SjhSFMoLAwZ3Cw8xNDowgzVgFXGjIN3kT0EBH9DC+nUXl3GxNcVueJyzxpvhISbgZhaEmUBeFn
YO195EDhZ4OYSCw6HJc+IvM7bk6Dsqea4DE/T4O/+OpJNwxjSgE8ZVneIzIVEgyTpAgU2Fsce+KU
/Z6f05i80U1QWdycpVlZgAdUvQRfGGPj5dlg6TmIgU4MiggGBcASBGlvcCYG5TOs/AKSnzcxBeXx
LEG5diEV69u8+FofDKZBIVwGkwOH2LQywUeGaVIWg8GH/LTxN/HFPsvVaYw+Uk9wup6fJU7LpPKK
L/bK0EzBEJzGIvT+BwPDzrDCYsgtPPhrE+n5FC+noXlHOsFleZ6mZuW9uJ6z/dp5NwzjfkXGh5mB
iexgEebdEDjTg0s9/Cbm/zMcnQbnSDnBZnWeMrPyimL4S1PvzUP6guElZHBwMGn9c2SvfBQemBaF
jFsO0qEOKWx/g+dTTP0KoXfEU5DO0yu43xYupGKXyVeKkDwTWJYXZQxSMvwmMWiWQzNRhPgnEvaT
c+DPvQ/PfI6n0xC9p50gdH+uKq4okir/ShkCf1mSIUPt0P1oMjc6JLHJMiR5vvkPJ2TodxydRmdQ
CXvKCTar88z2XCVx+aWhGgGmOiF5jVUg8j/+Jr4Bi0C/CTDvJvETr+ATrPwCk7d7mEKyOUtPbb17
zrdFsH1TKf+9yRmSCuFdAV6W929y/E1clBn4ccNEzumcz89wdBqaI+UEm/V5pkld5DvnSw0NP1N4
DClq/GGcOXEG9oYGgy2aWJjfM3IakDe6CRwX12cqKvX2K5MCIJ+QB7MO8czTs2YsK4FzBtPTkDgw
KrcJKuvd7/g5jcob3QSV9d1ZonKTVP9/MgNAWBDMvnDsISNqYlowgmEnzDfDm2t7r21i9T/P12mU
pvQTtG7oWaI15HqZ2ygFL/orU3MFfiZhUWKVt0T2CVhDBAfsEQdTOns/YTI98Gm2TmM1IZ9AtTbP
FqrVrvVevvD9HHgNFASKhzcJD77BBCcWSTMWYchExH9Tds2333Pza3jeaKfYrM4SmzsP8mu++iVQ
cJOh30GnnfKkZTyTFJAggG9/fILPZzg6jc6RcoLN3V9nic1tuXW/zpsenATIrAFX+fSrIOOL0zJE
PzlpYoB+x8dpNPZUEyRuz3Vs03x7TPLg69AQOPCgFU4Y3rY9KSUizCQAVPBuzkmnYDAUv+PoNC5H
ygk268ezlJL7XVF+O4r+Pp713w8+IZ0GXpWGUBrosvE3iaWB1yaB/QEDc/TqPsTSPsvWaZQmdzWB
6v48Pex9jqq6Db42lQOinoLEg6GH13bG38fINOADr1MNa0Yc/GsYrL5H6rNcnQbqI/UEp7V6liJ1
EYTwMvWXLj0A2dGYB5gOiU7TlSEUmNEGbw0h+RC5nmD0GY5O43OknGBzsThPbFzvC91oAUQDXpqG
VKhDhsfEjYa3CmQEYyH8C9m5+A03v8BkpJricZ6Dm/3o+st1GgxveLD9MNbcq7SJ9Rl0GscjiPhI
k3D0Z/k5jcxH6glCN+epzS7hJcSiC+vtlw5zQHKwAkvdHELP4zpD75MJ4N0pzGM8pE7tEYTp7PdW
57NcncbpI/UEp8vzHO7c7fIIpkTeuum/d+FgDQ8Er7bBv4lWg9UIJImTFAniA+Nv8l7bJzg5DctP
wgkid5uztDWbXfula3iw4IfxWIBI58+R/3uRUWCECuMhEJmDyz0Rmd+ycxqUA9kEks3DWUJy3yWw
wJrzhUICA1HIpeGkXyysAhNskDPACgJ4bnthebv2Ph/6EwydhuUn4QSY+/MYhr7845Jv70ehH1r+
b1e7U8AvhoQOCAR8HNSArEDiLbzn/parBiruvXmZLEH3a35OgzMh/3AL/0fr2/167bufywOq23Kr
jesKvlv+7p+PjrcLix1OSA99d9Lm7Ptu/jqsPQhy8g7B4SQfe/1dxO4dwW5blH9+Z4YcAnh5DQ8J
oKzIwXDo+7cGwgTDIVhOCkmw7hpM0AngUwjg78XDm6p/fodIEby+I8FkK1JgXgKWzvv+rRimqoAf
SFqAH49EVh4jFeLPxRwvk7CDKd+fnXHY/xZX0WXixWXx53d4duChSfcNB26BNUHh4Z0HAUGWA6fA
7C4cf9leg8KB9uz/JFniuUmHu5XEMi4JAycJCeSzpNa7oiRXcUhqr8qsfXHaQAgNPiJypTdF0Ec0
kftLzxUxKZSkNGK5opHUKHd1IjZ6lQhLp8s8I+6YS1dmGzOv8DLPmcYSbAFrDNv/aBPGu4y7Pqds
13lG0Qa+nuSMRBmhd4nUOjLlc64zfNlZR31TWY3rP7pM/+CyvkxCu/HMVGACEjStwUVVpkeyIlBF
YAsjzKRAjaoAkcJrxJ6Od4IjJU4uxiLDJri/GYtC1If1AvdJo9Z2WRCXSaUDgVeFb13x7jQj1bte
GluNlUjChlf0rFH5bo00ubcTiw0yqX4Yi3bVhLoguBtxODBWjZvA4RILxXF6sk5oSh+wGkhCwX4r
CkwdhGSkHA+N5Mfdse54mXgkHPf/Vvznqx8ZHEuOl4rzzsvbednkqYWwl1pjqR52x9LxQBGgQ92x
nSOmYUgmJMfDI8m464ahS5EXInqqMStKfb8/8u6M+9qRXHRkuM5Y9GRS95m7Z3bC0/F6R94nt+IO
DwXDCbV6pE1bAXp/3HdtzNE4rW2Sdp0dkHjcel0fW43gw9M5FsMQx5YUZVbo5IkxVu0bxsOBY5P9
OcbW+0bD4ePuu8NB4cLVKiFIrH1xbDU53bj768PjJd5x6ZS2Q1zFSxqihHFGfCaLrWC4lbFl5jA4
IErDpGpesjXZ7yewhs++0dh83O0Z17ea65F0rDieqZdKOMm4Hw6nH0tHyjhqlIAcaTBTSaSKOJ/k
LnPBp0xmlWych0Q8Fis7zq2I5TJrPN7GUaCmooJIwzgOFdmAV+tKFtSGYWo1EK4iWGtuzsZRYdm4
KqzYK5ZyVzO6XDKd2XstTfsYmMCeHVn7IstGsSVCbwYEJfVbcax1S3kh+I5rjHvjZiQc2x13351y
rBwPjw2PdGOdzQU1TfzY1TOnx6COo+S57jJX7e180VcJD5oiFAi8bOUROyyf8KDExw1ftKDUk1G1
S0MtG+UpTcAWUaFqG6tRvNYSZFsy4x6pQZeteyHbJGLYqVydy4Bs1EaWJC7zqOjmrg93j4f7HkvH
zVgXS3yqJlxfE2bojz7n455GmQ+KPefvBT8LwU6wkunmGW84btNatgObUGIz3evZjRe1TUSwUyDL
ru0NLPl7VXh2RdO8LK3Sy3niNZmnjrtRnhGhhLvg6sqnXRv0ls81ZUQ8zCY0qP2KSl6aWCnXglbN
M8VwlEovvayZs9WdyNdbHlesHhVOtvDiKl0oRR5QRSnBQiDe1lu2v7FDTKW0QmaW9YWloKywREY+
lAqcC6bMVZQfdDT2clcTpcIjXVGCTh6Ud5FiLyRj8Vjp1eiCb9xebwcJGjeuCOJ63B1LecewOh8J
63oQpHETuHlhyDE7V+Swi4gLE+UW41xkqGQMKZdSlUkbEIEuKlgqOUVBGVSrcV5dckrd7B9EfkDu
+PiNpbEuC/OOyLUQqqGMFkyShAYepCDteLjnXGlCctwfSxlXtXAxJe9MzIcqI9etFaTygDCfgsKL
XV/zxn0Xw6E2swGVhqtpLMiloBV2lakdintS4YZhKeqF1toXy8xUqoKbu32v200uWE6OM+KkSCKO
AwLoxooVJCzeb7JqLjQdGOTKx1aZF9gq+F5QPRznJCl5JyRtzxeq7OhMoLqtxoMgtyRvwaMx2e6q
8PXuBsWEd+fFTfuEXaOyCU6IF9P+LjSZH4lrOLyaRRRxBB7F4NXzSXDp1UbqPFQRnEvNkdlVD9oL
n66zmgiFybkqcrW65agm157GFZrouLSTzRhTr1876JLttEx4rextHQ2n9nPKK5SNtbBVy7vGVXNG
Q+424peVR+LQwu2iwmbo6G6s+ooqJQ9uN4/6HcdpvtiQ1LW8RhedeS1RxNAAkyagNa71RriVBFMQ
5zy/qJ17eSel8068FRUtqbScNXN/lUh3Lm9k4dJ2NcyRqFsIwTJ2Vzmap8jEuVqUWlJTwTX6nvRV
qaa8UUB3cgwpQOEIwJa3YjNaKXMGU76nzI82LYjMxaSpHvJWZXsNzminF25Eolh3EWWqZYev49Bo
qvuIKUjlXKblq1QbuYUXcqBmKcG1IXqW31G5VeNw7jIixdgUKquMLCe4lkMwcdRGa6e2JGwWEbWx
yW8bpydxYqDKSoM5FyyjYl5nNEFrV6FFTVzoX37j8Xd9SKLLzjE6DnxUAyWk/MGFFD3kd5ixWmTy
P3yJsOCvXbCrqFCZ0LRFTXI1zyaJYoQ9re/8RatozYXjqextufJUHmtOSQNbT3gSlPNOmre8kbrz
yCdivitl2ocLJ1nhgLKemdi61C8x9+z34FKDmqxI0S+RcpUwaiIZODfc3srly6Ba+J5V9yAXPGlD
n/jBj8S5E4qVA8/RIlWG/vZ7ghzDh3uTCPMjdsB/V0GHMfCYtq6VOtThNQkArI0+XYg/QGYF8dXt
NbdVM07FpcXCquFXcTBPe8qjocOgn5jMJ3ZpwdPJyWaG5z6jRRHlMyrVBE5WPiXVQmyp1+pJrHcl
ZTIiKjT2V16lxQptBCrjBSpNtlXRMr0WGY0VNkpo9cgUXLWYR6Vp52pb6HKyCHutycF1WMpNT4pc
TSUSFkRY9kFHtPapvXVz4pusooXiVcnNG5chdb0US73z9daA23Qkh4ihWZXzpl9IMWF3/pPEAKst
aQqDQ2rDXTfRUpZ0tOEYVWAeUbzy5AvvQWwJ3xtSbbESeOA0elR4qwBRcIyIvUxznyDvum8j0gsJ
AanN/TnyUuq4KivoQkXkjoaR2jQLzlFrkdgsyQMLymxHO55WFSmZpZ8/l5EROALx2U2FL8pQzX0z
UkjfUek1jYhyi0sqavxacontEhlss0Ls3HJtLRX05jFoiCQbfkeqWE8jA4ZFyQPTEgUUZ0p4SUWZ
CmcpGMN3qRKq0OdreJjllbLmF5ERm0mhMaUOdhxXhJQOKaDDeNrKFDjxGMInWl3ewsCJd0i6qB5E
/iGrTDnUSrO65l5tXgtyE1iTe5LaAgnxOk8N4MkuDBwtOZ5IPFGoc5veFyIVPINXFuECVZqN9IS7
iW1aIqqAKmabZd0sJaS7z5W37hW1qubMNgS4shKRjjEKb10TJeeI7FPvNr6PVpnlXggbRiv7a9fT
e5lw2RPPX7i2WiUVkWLw4TTkq3Vm8OGKbZeMsMrthZORKL3tEj3DmswslPCqdkkb0OjKiwgrmAwi
eUq60CwvlfsI+v8luZMXoWC2pqDlN7FLUmHuXPWLQCA9q7X3SkFxZ6BYbQKtxiQCWWZU/wHxltRr
XsyRWjGLEGwdtT2quGrQEwa8YJC+ZcpsRIZW/Ubora67amBQWmwVtCxzMAzU9QkvAsgUmou+7uS0
64mQ3Gwqd9P1FsYiKUvq+VYVarJkxNWN4/9ousdagOFD0RPPvY+KgtTlinMuarelCHaQztcUhUaI
r1FPwswM7KXUmjVoFs9Kkepl2yZdssyiCAzooQBMISZZRryWxJiELikyopSkhzJL6le8BS4v3AdP
WMDZgwUMaFye8DUJJOJuJJoZzXVSEJZT+1KLfRJWJIZxtspnWtaS8pmVSWK4uRFU6gZlRKKSxVGG
+LpMQdRfRJ+m92mnSpeBls+FKz7Qe91X40V3KeUa/2SbpU8TkcoaPGmyFjQUvaagDu6cje9RdCOv
G18DzlkKwuDet4pq26ZSEOdWuMSvqemsnNUuv68YIq79krAOyW3axZSBJxZ2GI2hJRGvC7WlthlR
6FPiUpa4unj9QnapVr0UuqTOXUS4S34dm9xlB0oBHIBboRkkJr737xFP2Ijk9+J1bVNeJpGgtqlm
b6SUwP9uuIKmTaIX9Vwq1cDgE9W+tGWt5m5DT8e+URZUtKkYEVEmTktdVQEXKlHLWncabR7CE+ea
bkmTp8JILzytrQhChlNcw3ApIbHdUyfXO82zBLWmISAh0lzQ63jdW7xMI1Z9VkhGe9PntIrT2fu5
UKnNk+1QftlpjiknpFgzL+iOTcAjIsXWATGIrORKNKMrdOtYwUrxwSSQSKK2v65Lktwmhg9cGd4V
fmRgZAga9z4KtCyh/bMMXGsBsBYTN5knFEZaLga3jUKdR3zVuyoCIpZEhm6/RyBhECaC0dMtu+Ec
Wt9wd8U6VmO9vhSXrUvqy2AhUV6Fh12vFCpAp1FxyS+LdX2Zz23jiUlIv+yX2ZrXcUYdk4FdxdVW
IN5RD8IGu21N8k1pg80geg8OQhffQIuEMARGOktRdx/LuVjDjXcatmzrqdi2y2jdqmJCsAHex5Kz
4qXLkV4voB8DymihqpCIVMRf2TQi0ERNVqGu6Bz1L8u5hGm6Cdbphnnwrlu12vobhfgbmaAf2V2j
pXORpKoUkPLRuZd6IqrKhvdBxYMKUGEblSRXWR2sxj1oMnh0oIcFkCsEWhae2NYZdHhz2V/nS+zS
dB6sGVNU5aW4SVVZtWlsKJcx9XT5kQHaUnVXUk77x4pytCUMBQ2FqOgQ6ZHhzYRiMC6PEdyV4Rjg
lMzDBTwOd/6mXDY/gjU26mW2DcHrgcjXA/rxEK29606zf7iP8WtkIugJ0DHiQlxUK4WhfUxAf95U
q5ijevWEbr0rKaES6BZSgFB5ZIN2sQoNUUu7W5YULdkoz9VTyQGywSK7iky8FW7zx24NihAUpLDN
H/0XgTZr31Hbm2ARLLhbidaX2ZVwG2iIQqca3Aq2tFcZuMBzGlDQPnpBYxViheJSNiWaWO7D8NCZ
zH0bD+qtgjFtSbInAYorj+RQ2ZLoijXjCzCJVraDZzW5DWMy7xe+Xtz2Cwd0THmfBFqyAusU7Mbn
vrz3L1yXwF8LUqS2iwjw8tWyJKVk8Tb1EpoiYscU5Nnblb1a3sMxECavUiV2gWGMAl0jECCLoJsY
koDNeO6f/RvGpn5A7Yawtc4iInSGiEiJQUyYZ7QCvSxRUW/njA2iG19KlmO28xYA6dbta/6YwQiU
8Do87/GmAZf8xZFIR5M75qLXWd0xE7BIPmsWOUF3Df8QGGjuzL15q4EtrjO913iLWfGrMvE0+Tra
deDaFaqrvAYdzRwScWAy28vgHstEUnT3qrtGhnzRL6vuKljlC3ApxDYAWUGPCVW02rQvd95VA13d
0iggbK824Cpb/oV31d+3owIctYQN3i0YIoEUt8nOIdD7cOficwWEGSljCGAQD8zgc7OSQBHclfNY
becsDNW25UVmKc9RqDEMba6VgOItlPJH90Fc1hdSO3DdLx2fFtd1SaucAu71jXyPbvOLIKVBb0RX
g3/wxD5nT8Cin6qeqGa7ulv292AQ6+ceYPQJEw/KGBQbuAjNqgC11GkM4XLSWZ32XJvg4cFY85pf
Y9UhDugKlzpafgG6FMzkUx+tms4obsMLUHnhRbOCfg1MRDONWVQOYS84ywUJBReIsk9oHuZEWioa
noPgCylUplqmxmYL6kYylAtkoHVilqUqbpz7XE/VDuJVxAU1dueYz66aaqLRumDT2itpWZMEDJ5/
AXy3mcaCkkS01WE0dp+BxXmWX/vHsqHiK/soXmCw3b6urOP7dCHNy4VbUOWa87VG1ipfA5PGXYI7
CHEYeGhvW5MH9ZzPG5qrzIK9wUZmgIcKZzYusSpeg0/R7PBw945VLxKjN6tdDXrCjMyCZpQ1fd2/
8a6CK3ER6821nnOUvefgEQhIy6jcbQ2SeQUya99BbBEAFHa8p8aehu66bbdNL/NNcB2ty2UMWlB+
US7cjXzDXuQh7ee2JRnRGl8hzVf9x2dfZa7bRQ3izJvDP6klbkO8nEp33Da8ZETNT0kTmllBypoy
Dyg0eY8E4EJRxiMP2F2BpUF3hb3EpQ5+sSVZgeYZCoR35zBeuPJ1dg1uJjy13K3CklAHPZ0083bj
WMJc6dXY1zms9fIOdR7FzlUgdYBiX6ryptwoiupYEjxHOUhscq3cAxPPjgEOvu/XejVGW2twrCRY
IgbGRjA+GsNuzBCITBr2sNnXFTaBzzJIECuA+BMeZweGEjuEqMa6fTQKs5WeNP4VjEIgCCUM4eRx
M0aijrtjyekaTLiGF+gYhRr5wSi0KldJ1UZmb4Kmb+eu05DMbtI5nzaULQt5zjbgC9beomCeagjm
sH2tw5SKltWcZ3YocSwMUj2w7zGNycpBYiLkXHAQkzfy0IEB8LCBoYuEGGnuZFJi5UMobywVBZ+b
Pd+oXAsTDIU/RPXZcJhXyIvoUAxK5IEVaEBdhkUyj12JcB6GCCa+dXAeab3DQ4Qkjq+TPhNDEvMw
4O19mE/q+OwyFyA26EkQcWCHqrZxa8t12UItu+CZLSWIvnCI+C541GnrwARV2w5OeUTbIFx1qQRu
0MAxRLVgRgD5SKZi4CmktFPPaPtkzfE8KNyMuYAYrZk7eQiKE3jiHT4nYnLf1rJMq6CLqKgMcyny
MD0yFqtWgpCGJ6SgTYfZujHGO8Z1x5I8TtY1WbaIbCcyfB7C3+OmG+bvuBwC5ce6lKk8M3cd3Ym7
GkIqbJNbZSbmVj1sxt1xg1IIXNUNjMDGOOi4SRkm47SxKNn2VVlFtT7GZfexWq7nQhivebBtXIkx
vTRMCZJ5iHgOkeHuZ0msHIh9DnXjZrI7thvJAiaFiY0o7p5YnECgu9gFqNihFlOYWwUFEFQgqgjs
TMkmC7bkOEvJ12GZwn21EKS0OgXlVsbyreEn/Tqy503l+CpX8aCJBIiKp8OsVFvAzN5YCrCy6GM3
UP2+vUyQFLOanUGUMcoquV6wfHVRZTmr14yUWT2XZlYGUXVAQ7qTOVzN93vjAXhxRlY9B2L27ypH
uv3+WKxbTYnldMH3EHMVQeFzOQSRSyeH+HEhii7MjY3lsXrcxDBXaYXD5rh7PJoVNkRc69AYmx3r
92fhqzzv6fGQ1MRXuJJLPclkntbIY2ndIXHlKTALSriiCyDKUBO7FSToXpBBO4FnmxFqTlPY9jEJ
xdxIFGF+PDaWnBRa4b6HexgJeCkrkDYeGjcZxwBoQhEmJElrTh0bjUQQvS57yo7TiMP1WjmElvtT
HWv3+yPBSDqe1JcDMMNj8Xi+fcux8kh+pNmfftq8FZ1Yz/P6ZkIyXrCR85w2OcS0j6c5tpty9m7/
JGfHS2diEBqc4sPM89Bv4ynfcf/u7vbFkdI+9vG7K+2LY4P9DSoVjDOlEKK2R55/2SfjleXCewPv
3ZWP9zm5mfG0f+PgeIn+qS+FW5ime4TVX2IrHpR/L4qHzaRusju2m9TBHADEtSanYcdJq2PzsXRs
M54iySQYgR3bHA+fqpteZjzF5LT7NjLfX5cw36ZXw/3hcS7W8bvEyArfKgdDXg32djw62ZXHGU7Q
z/G+IR5nVcfm++LYPoFYE4fFyjh1irHFuDmeZn+VIze/pJsw9svTjO2OVxrPd6xrh1mw9x/D/JC2
8pKkXe457uEzpD93/7NJIvgbv455rBy+YnrcgzWd9p8//cdWsCj3kMVWTBsNuUc/z3X8DueQ7/Pz
o5yTDKL9B1N/kV70jwc/l3sEid4Y/VPu0XRtvyGj50B0yD/C7AyWz4KID7x+CUs1QdLrIfsI1m4S
4auckJQ0LiMAn+74mX0Ebw2ykAo0JGzykDMLKUzH7CNpBqlK8BYbZAeyEoK0if9N9hEPL06/zz2C
RdnHb03AZ3V4yHOCVaQ+5h7BqjhuDh6qYzWt5sdhBnkrWcqqldQy8yS1V7biWKLc51YoC5soDYeg
ZOyaqL3ymBASBJp2Dt9oHWLGvq0j2S5JqCSt1pYQGpea3CUCTJ+qZRohGrZYdQP/JmBKUWvgE7sq
glhcaMPUD0x/gy+QNbuc0z226rfvIDmVYyUMi5ZM7hN6ClKtEAfvwLKIgyTX9zlWbSF2YsBhaW7n
PQvBzFJvvSAy7azILRuBa+JhSJ8qFUeG2Ag4KQ4LdU6CYQ4lK9Q66EMzZtHd/2PqPLrj1qEk/Itw
DjOJLVMnZVty2ODYfjYDQAQSDMCvn2rNYmbx+GxJbXWTBHBv1VegZDEmy0Cf9Ayt0PNxuI0zhQvM
mpnG63Wl4Xtmcygtq/oiSfA76afk5fMgJtS+GT2ChlHWJhnElGi/DGRqRa5NZSXcoykDUtA6z/cb
EeriPFnPg59M4/IDSgGLdhjkvMN7T37xWJt65o42eL9fC9KH1+x+oJgXrpOD5C+D6+dhsXtwdVzl
F09e/+/LNIe34qdONqOFukcjj3YrgmB5P/SD7SqGwH7F76DV5+GTq4pRZx6DCluW2gH6QDah7mbx
D3XWefR3Uz2vXAKDGGiDvYIy+66CgTZjH9lrv+KcSZqzuru75hoEyElm9GlQXMryWIv0Gq8mrbpU
+D9hMrnGqlfBD371e1+0wyTeMrGxq1YTu4J5Rn/NUXzL+1+9Dej/O3x+jei8XhI4vnqS/WmIl5fj
/lMLbr+l29dzdPTwEIRD5SPujWbk4AiE+GHoHK678Dmv2EqTqxFbev38k/M+vC7fODFba0OIKVnK
LAp3UaFmPetPKMTduxRG3XZdMBwAtkD7LIYhq5LYw1Oy5lfEV3gmpsMZCWHsuzh8DSy+5IOonUS3
PtAsn8uo33TzedBZMEHnVsNtI+lwW9VytFyvH59f+jx03YFvTp60eELQqw96ImECrOT6edDFv1BN
Wy3kXZRPfmouNmzQ+5CluKlMcKAy9j699trPdbKnIdC1FLWvvw0xXZvNxLdZzQ8CRAVgjuhnkf0I
1oU3Rw/H3hHUyiTAx9BDCK8/Jh+KoEfQezZerIawJoZIlRo+kfTjdd5u+33x7XI/VGorwipd6AfN
xqllcgyuC1xhO/nssoy2v0nXZW1Mh6/dOMeVSMVaHS/rFA7XeeCPeG7PcDK0A09gijMgzx2aBbT0
UZKSiDvDElD86iEjtOaHdSdixYMIyFyhe44rMrv9ItnP9d5kela4ckg3fkInNF/je4t2BB28KhPJ
Sh3qFeQhMBagV4AQM3SN6hten19wuaKrzw4wUOl6NL0Rx9m69GT7NLmOFEN02voQZJJx18i0xTrC
tKQwOrLlxgF+1pG2H/Ngf2VewPZez4cvwgsrjkree5x178WpH8yXTrvtlsa13hLdkl2+m8kXtdaQ
fhebQKcCQ5VMBRiHnaLV1j9At8RtBNAkN+lyYl0/Vz2JofLhFOEupqcoDjHjhUZ+SJtNLVpmf9m6
P8rBDDf3g6BvmDjchadew9RUC7x+TIpYMM05mTa0Yqk5wZh9XfI1B67D5zJJ1q6Z5NdZQOFd+hT+
pnIbWAg9V/Y4UpiFYLliLZ7JErurKqL4Qrv3Xh/x9eDylln+j3YwmBzqM85Iw6Pt76iCdvdo74to
fFjCvW+JoN/7PKkk0vVt0ImPWO3q0u8aSgozNR5DEpcu7Rl4IILWacx+2SUGkKdj6AeGwCIw/Ove
gXAw8buM4Ii7gpzsap7UapZqKthfl39JOvmTWUy+uqs/b3MnwPsNwH+yYvopgyBrzF0d6WgCd0Pm
O/AWMFPLnH0nmce7jLZmzBOL+2Gdym0RsEz7O5DUldgNYGm7JfpgEBzOmCfe8vhjCWc42IIsLVXo
YnFDvG2gSKIoT28+cqbCm2m0BNRio1WUJJAXOq/nsedBTVmQ196s6VMItiOZwrAeZaBqJ+oDF2dP
eYru3/hqTddGkDirJPVRNbvobPLZwo7C7SXjN3EksFKy4HHq4x/Jid61r2XQfzPXPyUFCetuGbN6
PsyFhjJ9zFJdOdC91WJXXfNiM6XGK2Jn86cwJn0TD8LWjIMHjeYZFkawNHEU6rY48rxkPDKnwNHf
x6jagXD26jtQGEEXsJqm27POu1sc8IuJOG3HTDSfkCzvjTwvkTzPrt2tdudxmlQZUvYsmOAwWM23
KOzhiNAO1q6j5TygfOm3+Xc+w8GDuONKchDdTGS0zSA2f+EkO4+dPvfxDv8pUD3U5TUEIeIfj3mn
FTd8rlNTL/EG7FkvR+MJxXzkxYnZAVQC1UMlqNkrusL182AclSPv+aBc6SUhr9ly//6YPakpukZg
PAoCWCv7w1iH/+ssrZYoqdMMPx9aDXpkG9w5N7A++QGmJI2WKqeYt/JCVLuRP4YAldn+dmAwl5kC
EdIX7GXPIvMl07A687WxQtBqLpK5mWPS3qeyNrbq+Yiy6V2u+HX8GzYZQ7WX7Vs5RGnWbPP84pUz
teLX3m9BKXn36PV4VxehJx/raxDM4kRWrW7r9jO16ccgYo8FhcM2G3BbhgkndWBDUWnqT6qbAXiv
e6MsLr8exrgZbLa2Bgo4HiN4lMYt/MGgYvsm1HPavzFr9+e9K34YCVd68dPaQIzlam+xf+B3QTVY
SUnmZl3i5BS5AnZYkX8fI9o1oLfhF09Z+OIWEb1M/X5KFPveD1Nx0nr/avZxrOMt+SfQqioHqJQX
QTtSVGRQ5NbaqayvRJi6eslldhn11NXLP8JtclsB84yWnWyRhpdujRsp4RX5IVG/FPTPcrfbiDVm
pOdDhUuZcmZOnVhgZZA7HcL0de46YDXUYAn5mkRTdM709BAe5rGIcGKG0dDKL5diDwHq0L1agm7/
6QIY1oX7KNR0KY41aexK6jlbcJ+mvt4ynd9yYJUhFf8tBVTIxcvvCQxUpvlUZol6tCJMSkkW2fih
gADEY9fQvM9+5eUMtCv3sKCi5CojsAszN0e1KvegcwZrfIgOiN6gs1IciJ6nu91m7PpdzdPvgsLw
LFC7j8t/uOhfVLy98hT2GxXTS3KPLwjwZUs0BtUG4arS4fvyWed141mIsD6ctBgK7rffPIwo3p9k
GrfGQBPpktfcR89e5uF5kkEIt/oeIDjoc8dA0Pi42dZjRMNQsCqXW1EVsfwLcz80XfbqjyKrVxk9
kmJ/LDI+t8rORWV7OMJs/XmIArUU/+4ggJJ8/JXZZa/6JL5s0LYt3nLNs6Qvu2l5CRWDgbB3aS2K
dS8DHawnRi5yZaZUQzSgcOiHEloYr6NZfbPuPydX4Dwye3KGzqdNRn05ruY9io6P48i/S82+qEhE
8Du33zYjeZv7aT7T40PL/JQfoPdix05DT8BurX3F70bvfLErRvAQS8iQ4VQDIIafyI0v9wSpDhT6
A4aTbVN394XCIwDHZZ823Z07XOVWFkK23C91Z2izMgjVabpA2BQfxugnPNCuYV2UlkHYAQzchodE
go08ZCRvYeKrnhZ/1fprX6J3rDegiaasztL1n462i/EH7tdhz0DL+RkKPPmXr2Jvu0ne4n2C3Z3R
R6q6G+GvHmX224JyTMVzBs/Iv4XR8DbOEyuzoIMtnv7x8ode7VQPDGXQFmW4D/cHxAbeenh8RATv
E0NQBNbIJYhEh6sxfjNBWqpsg2neFf4ix42Xjs1lb6e5XQMf3UEa13e4tqG/Yd3Xr4w/henFdHx8
yHT8ew/524ytLU6TiNHJpcMjQ/qmTXn2Etlkb/bdYB42cYQpRcI92Afg9JdjlObsM+DLe07QOBl+
nIxej5KnAKFYOI5Vvu+l7QdQj4YCbjIhiMjY1HEQKojPGwhAasqoAyN2BCgku2J8N0K9xum+X+bw
Zeeox2d85nSO81Mi8yc6gzrIVHojOvrPm61i3b2rSjeYIVqVLBv6U77QGMhKcxyxr2M/ho3ul++5
6p4P+F1MMUjeKGLmHh/6mJI2UJgLbeBFQwX9mcQ6ely6yvsd3KmCSybEszzMRzR1Xbml5KjmLsVM
DmkAK+bflZxdTMHwS0ZP693e1jYEzpCA/6HkrWfB3B7GFSdC5wm4mNDVPCdfubmfUsyFWTFUC9MO
9jV8N7nQkvNprYjMnhWJh+oQqInXZX4qVjFXBzYKhl8U/eokxPk4jJ6lv4OpPLwZkr6LLH4M5uIP
+PXXfNQ5dFXMEomIBOiXP2MICHMb0h9pAnwj6CeOwspV3V3Llqh3g7kaUi/Pq5DnLu4qo8EUiSRT
LXozEB/J9oTJEQYVL7uwqIvBPgkJv5k4XZHj3+qGH/sACK+Lwg8KiRqOP+y4/Y+2Ql+QVqAxSDy6
p6zksqsaOw7qxvZ7UYLcJ4JR4s+69A90AvsG5DBe0SIqobparZd138eKEhihFNMfdmS75et4CdW/
XSzuKyGoOYIoxCM+L3FnUXFP2Qy7Tv1JWbo3sDVfSBbEUADSJlzA9vZpbNrQZ6fs8GlZYH53awSC
n/m9nFfQDzMr+noYh0scDeCMAkCbjIYckCpA7YKjhM8nowDK8aHhnp+s7e1pOw6wZHR+JVn3LuOh
qEaqmoXzNy313zhb/0boRZJpjpqgTXL3czsWZL7GHIN+/ynW4sswg24j/CkaN7wHAQYkVpRVJPuJ
/ZrLAG5nKY8c6CIj38Xiz0uCxkHkskpm8wX/MMqmERPYUvDvwQKqhy/w7Y8ZuGuBIs8q3rfWHtlN
2R+D2OVl6tw1dCRqMIwlWl3U0N1DxvO8kcyBhYu6pxW9XDXuGq6pULXuPVb/MatcEPeVMravEszu
ZENzmQlQaKTbZRWgwk6p3sooK8ZaHcDFvddfgw6GczZFDSJxabX2K2pA5p/u/00XQWFErgcgl15q
3tr0BxRE3K7HUFmndbmiIHGrB/TWf1cEAAQlgHQLU4C8h/sMwB8KN0fFgOGAsgCUqwDRoqccw/9+
IrmOvhUPm/Y4GTnon1igA4/YUgVcj2i6gbhDeiwJjX4mHu4o42IAIKevdA8M/gn6T/T8ix5a3Yu/
BFqAOVLAIXHE6j5JX/CkOmBvG3CYLPWwdKfggtr+Y1T5qUjZO40z1xy0+CpRRFbxzMAFKvZKDBay
g/EKTyOyFUb4s/HFf4wMQIfe6EbvSMyVOYVyY5eg6McCcB+Hmz4QRFgSkcC7PQfRpqoFwiMWxz9D
ODBkXQD8JbkBwM0j9PJYJ7rjOM4sw3ljOwA3roqKLYxVu0scdDeDjlwfO0iMLG39Gg9tMoLT29Me
BNZCGx1PQL0y/ZtG+MCkH97YfUR22zI1VI+3nq3xybEe8kmEBWn80F3yIbaQnw5qHvRO/uz7gjXW
/hx6XyOAcVZ2e5zTpOLuEXPItpIv2BU7ANo8fXXds86S5pgscO+N4sf2c7Syp/lgEOz2lvEi/sk5
6tcWNPb+D6VFT8xbOoJYKdLDV8z4uGJHUBoYpvVCYvQht3n3rYtxAlHlvx+hvC734GaBhRKrHigZ
RL3KuUNmxGIS9Qwz3YBOQBgONEK5sN7ZP9RV25Ok7s0ge3YWnPHrBEzCENjS83JGsvQhSlDNC7Ud
Zxr699gcX9gyPNsiCeo+6//qJDllCiTJ7tK3VJiPpE9eR1A76fqh0uR5Ce4BMuB7qCnyQ9ySnH+x
MUbLhqq/n6K3aa45y1UjJwaqtMtvFHkO2KaTHLEwCPaDobuBgQ6p6rilEmhdb/+G846uJQAIG08X
UMpnSuxzcB9rsfprZvlN5egl/IGOa7N/vCIhsPAIGaYoe7HropuN2q+zjN5Z+IVkCdA/Rf4t1j0W
XTHgXkTqAXfPUYtpwso7H3+41+fc52AnQ7iFM/l1kAB05QJCPJri3yjYqn0AH74u3XeTDRe3Djma
6BU82Ta8LCDRxuxftIGfURxaWdj96mP6wtBxDko/ZzL5R8j0Rd0/M9nte6ZG5GcxkRfBUOLRtwhQ
4EpV+ZjA7RfqamTxGNEyPPq93RL7X5gcF4Gz+KSDx6Mboks8AllEmVrJuWDtLGnY5sEBPJRkrdBI
sRwzhDPo++hAxJH2pfNIWLoBEuJYAKJGJWmQRUoRoIkGu0HVt+TSEfplQK8QmwCr9PhBWOjPAiVH
iVAZmg62Vdnk1ssxg73Si267gAfPndTVlk9ZyRJVp5aZqhhcdYBDBU0SYaUH0XJMM76/2qUVPvyh
XMDLTXNz4lpeVQ4wd4g41PRgubEM+CNKbEiYfv8zWaCd28qbQqUSiiR682xCmEYNI6rXAD3d056Y
D96GegAbb8OoDYbko0hR0ZAtyKpDiyfDqaxi4n8LfZDG4TYqh00mZYhWoi02XQ6DSVrq+bdlnIua
LG+GibjOpl58OYIrJqKsEQsB2AH16WyU+qns9E5npdreqf8S1LoVeRVZ/xjqEWdazkPd2+0AWDr/
Z/sOnN2QhCfljr40Mc8fGYp81Fr+1zHR44LQcfKUeNwIpnAvk0/8je5dTZDKfNRIgNm5Q3zEYQ25
hwBtAViSo8VA0L3Ec1/yk9LZgEBOt1fMh+48n8V02KfBW2hpYVz2a54hnhKcgz15jFauT6H4F2MX
s5pamVTCQai0KC3xuWOItnbDxzyA5DrIzdQnUbWrr1GwstonImtDMuhy2sYXRyhDB3J83fscgkM4
pPCJfMPgfzSY44AgSrxO73vdSbCbPtt0fYz0qKci/UKjqb8NiE/043jVVrobqmRMX25NTks+/0Z+
8T8NWeaay/QKZudFyHBEzHjTrWZBesqzbG/YmP+eU9MsecE+ZBE/5d36+4D2czMKoRD4Ykt77KRE
HhGLI9KNmO5BCBfzMj4a1EgZmKcrlPhfI3fAmqNjrdA4+oelmP6OLhUNi6FKRQU6goQVaUW0eF1I
mDxmHPoc5OuWjyEgA9y99hD6bZ8xuI8svgyb2Z8C0n8wSYZroY9fdjTmYZYF6t5O6zo50qnOwVLH
JAie+91d3HEXK5O1CsIytgi6BRG4OjGjiotHRGKci58Hk8uTjEaKUZsf5zU3KPd72iQ7spPjmLg3
p57J1qtqDPT6OsigCebogmXC1Glw6SXya3L+N3dkf8DF+283o75DPDAzKIFnRx7yAJhZXnyP4Ymc
Fo4SPyfGP65L+r5HsXqm+knGUZ2gcW7pdAoC2AlTx7dmV7Cain4B+bPNGKHPphD2ygRoTxinSKlB
EUVKFEx0YP7LV/fWufFNu/7R+ux7gNWDJ+t3To70ZHZcUXj46LQPe8qGv8ZOyauO1ne0ywyJ4n+b
h0F5jAkiygMiO2jpj4Dv146sqnEDOBvi17dEdS+QjvYTpsIyJbb4IjfC2tQXXxmVfRUptb8u+/B3
4PJs0SPV1GGJ37n62IcegheGZEiXX5LHxenuFtbDfqTNENDvQ6a+hlbaZ3bP5wmL5S923feOoeMI
EH/2O3IR6Oo2mGBgMNkwfNNwCdrOfes8v4EcYqXX+Y81jN+WsQcRHCM9JBxr9jUFLjwiyInasJNI
RQ3SvI5xgK0Thum+TmyAFhJ3QQAot9AxRTqSShd7UvZsueac9w02dOirPOwfj92d07QrmkIvBgy1
543IWVGHkz8rnrbamq6exf60Rx5j0jylV5JQRAuYmXELoueM8vxBP3LYEm9Lkpc0hwSe3bvJnh+1
75C3KbC3RjX1y9+E4H32o27VNrI6CxAgCqGGboX/My2q5GvRn2OmbpKa78keI1fJoK9MWasITzEn
Lj0yidlLujsFcynxdRSOGYy8ELgtR1XeS8Su4sp3Ki1zBGyngP1jKpyaHJ5duALs7gR/Yn76g+aq
P41D1+YZ/XXoKIY7oyJIiWs9dsN4yee/Yt+AsQ4D4hIR+PWYJPlTyl7mKU4eAiPfOEeDx12M4Tlu
zwVdf3bHCGbTBZUjxTczbb9Uv/cPHG53TUe4nZHiLR7G8bBNBtkjqSHu2GCDXq6eOdrmBhTZqUDM
uI4tEuexdRedKsRENlR/e3J8zdOfvPdPw5SIFvYbWMk0mQBFlhGXps2pi5AoTLNzN8GWjpelJUe3
X6zXshZafVnJ8KHX/UwTl5QQFkW9aUwCE+SZcb3r9h7BerH0ScsZ7PrskLz+oSBVf+u3BK9ekGEN
NtoM64SdQAK936xN6nGWK+DeDCv9bhrG1cMU7kvtB7VcemPCOhr2t5132YV/tYL7ZjTYVWSPpxvD
TdLaoF8xUZHo1Y20yRx95wKRXoAtUW0CBIEIcJ4oAv+Kle8PygZw/QVQ/yiPX7lhSz1Abi6HEBWI
3hRauHx642RHcZ9SU+0e/DlsMVHOiv/XJQguSUverLA5zkveveRc7E2xhRAbxxSN6aufkuzZDxq7
Sfj8LZ2wGlBkiBM0hJi012rDA4YQ34/+yB2F+nEUiBdFUfeN2+d5/cdQm7/6SNKnhfjmfxFXQA+O
B7JaoxW326vKjy8xthI4WwZZbu/i5XkNwt+Tc8i0cfK8rNtaoeJ/ICGW503Y/tFofs6MrINkNx8z
tkUJOxGddhk+S8FPc5Q/CMDQw0r/8v7XnvPLFGA06cTEDVLcTa6Sc7ejBlzDPUEIF+lAzLQo/scp
P4V92vQJp7VVY1EnoANveCJpu34bvf6HMDtKZCsqMcc/aKrkf3E2XdOpWd2sHsc+H8s9Xk+5D81p
JpheNMBajwyUJkff+jRHU8RQeu+uxJkqMABYid1hUHP5IKs3VUCRRoBB7Ai1MUw/9mBllx5L5RZw
EkMMWN4hmWE35N306B85WSDDO8rbwSGSmnV9Ox7Tw7rytSzQOMDeOObadeQi9ApsFFmDdU35w3p8
n+WyXALURpUlCHVlffDAJ9VV0wRdT6u1q3VS2Nu+kR4tKdLruQNHTWxy3Sf/mu3c1SByf6PaIOU8
/xJrNmLjk7srJBEICYbu3nff+ejkxJMRi58Lp9f4Xt9kFjzHMg+N3sf8KYNcztw9fbHF4vlggHzJ
Zk8maSKeneGt/RmBojb5HI7VyJB3GNB+hMx3FS2ia74klz2BE4xfv7RaijcEE1/8xrfnlUCkSHJc
ztH437ArH/NUjH99HlzQ42Ex6xrX41OgwFnenOsfAr1gf440/z0ugADWgl8yUOJPabJi7fPIKXZx
2Iw8bvEM5+ERq0YJr80+Z8g3ER9iSHPzOA/4nRHmiiUoaogEKfIqq3qJekgn+UDiRphiOG9Mn+G6
wzSOoGrLg03QeZDzDuUPOsrnVE2qXhDsGO34II6Qf8mDKzYAEQ+fB0LG6SHN72lfQKu9xr2wgOFA
EbvAleSiTigUAjmM63VWaOaHKRrgHBXq5nNWRQIRuVxnPweVw7vtffyCfSUwa8JXBDUAJ2Ixwc0e
6ffOSqRX+60e++5ZpuP0bRK41hbmu8yGrexsCo7k7nSG8KuiLYveub3G7nmGRXilBQouRwuOmRnx
Jogm8rZmWUkH8zVeXd4smpIaSt200itZIHoVaXQyaRZX+6YQO91JBfoEueCcI+4TIRx+WFel6njO
CqFOfCGtp/HeGJSBKOL+HtLDt4SOua/r1sQU7kGmuwVIdKoaHXrW9A4FygyFKAn3G7gUf6JyOnXR
Nj4BdnzjwQTV2m8EZTKFcGcTiF+ZBd1zbHs73J1DhSSZ5q5Zs+hCF2aePg9Bjp0mhrTZ0ni4JDpx
EP374KQPTLPQ5BBapuP8rUdFlblNngIGFccgxbrKgj2twRK/HGKNHnpshsJjSK7x1qM/ZXYvi9xf
fBrTh3hCKyDl/NJt5l4sI9OD2umwcEBcdy6kRLISPIHr/A3bMn10Jk0fIjxPEzlNEPB9IH4VaWKa
SWgOb6dzNXM0qqN9/KZgbDrBg3su4uE4MDEpbS7kY0zAbmgCqh66834eFizuUcwwyPzWn0SINNWi
2Ut3oPLuduSSQ7r5t1jYogp9/NCtPP9CJ/+nKOkaJR86RlmrEb2Tei9dtk4Poy2ua4brE3N6GrJp
uiZD/tKhR5ijwjQ0ngxi/QLpwkP/i/nwX26CojVBtjQ6n5MmHVwOBSXBEPBKnzzuJhWlv8VEAdpM
I1RM4GcByR+WGSiK7PJLwbMfchigLln6uE6++4IYWjhKhCbGBDOjeDfhsj8B/opG1URp9wwnBB2d
xP4DoIqRKhF3G7aZfScrLCQQC5VrVR4d1TKNZx3hoi/oFkqxwVAbZrxk7Yo2OrLW+u5lhUEG+c4h
Kr8Y4IESezNgFXua98yh21xunY9aBrGwXIMNW3D00FC0nRMUdbVAqOZEXC5a7HqCd5pAfZvcBTYg
zGqUBwTObjurt25gvqXDkJwDuYY1cfJHVnyNQ1hDwcYfQMrDr7lv6AFdnY6XNJbTz0lE6LahAVHr
3tDys4sd4caEFIDDzKJKs3l+w2Me0CstF6gt2F9g3HHOovS6KwopHnYEeuQV9W3gnn0vEDcVr2qR
6JSwA0QPnO9EkxgK975scEHR9Gbg/Yqj9FlYVGIMXB0K+yPjBTkHKeqHdSDPJt1tyVLMu36CbBYU
WaMS3X/dsj2vCu1fk2MZmjhmoDDVRso1XVC6eXqb1oGd75L3ocfhNNjkP+rQ2wsqz9uuwpNM5it2
MHLXUYYfPBxFiwbeXen98PmnJFjd1Wb9DMox2JbyYDBMw2OpP7ck+zx80hhAEzZfieCACd2DMZrj
EdGfCJTSFR0HDJ9BoWDt0U+BDpPWYFOEDPHG+7c+v/95WA7TtZYU73jrsHxHXNErPSSkz3B56e9/
+/xSBznabHQ/j3e0bUgADolctYnwMKkwZ0CI57ZF1dl4RWtMyssVm13BlLkHafoxRe5+j9HxuXW7
QuHGBiX3w8f/sHdm640by5Z+lf0C6MY83IqjxEmiSiqVbvDVZMzzjKc/fybLokp2273vz4VhZGQk
SBUBZGbEWivSlj/aFeizXIEiXHftOu5tqP/CRF3cYfG/WGopB/kvOo6iTto73O5fZBxJV7V19L39
T/HHf8h0ddm3CJzvVQfyMv4XqtqxKe/lIQRturahUy7iiqtGA1rTHDSgKS1po9yooqf4S9WR8hKe
R2kP8NMUBDeJ9Fxx1e7/QdQTHVyPudAh1Ptf4arFx/+GN6ZOlaWaBoKT5MhsQ/zl7/HGk5YnWjgh
Y0OG5YZ8Thb8Yc1wTIO12oC6I0ahQlOOXXfpaz+tBsWH/rFTwxt1/qED3iQ6uYqgLwa8Uofhfii3
KmH16kWDNttG9+/+mf8OHu3+3bcFaK4BAqdiGtW4f/+2bOfs0nUDvi0hSy1kBd5k5T1FIGfisi+T
V+6bPlkFkEotZ6tkKm9CIJ7zcXIJaSrtNz1D9MLUt3OmrgIUOszUP0SFux4ICk4kOwfyZRGwqo5s
gXdyjJ8N4aGE0HDon7gMgJ+bhOwMweB7cbnJRktI2PBI6mFtVsV34SPgcC2IJPFxheVtB5KF6gzn
nI9qg+6mNPYu+yRhEi7ikoDZN+IbuOWwFpcarPKucbuVWn43ufqfX6oy86X4TuILyi9cDeuC9Knt
ZIQ/mMe4XEAK2x/spc/OuSkUMqSAdCN9Ic4Bftw0gw9Ez+SjYV4HMFNd9SR8wCWtaoJTIUPpNnPi
MyVDhGuALdYXE/s4tz2ZyXirI2dV9fxXI9/CaDPytmrmv9oNCXhxjajIl1VY3vkktSvGVsy1wQQU
AW2UzDuIy+kxCK1ma5IxEh5JNDxUeBfQJgHy8HO06h+6W98ECbpp5glkiCmkMZptknMBPkN+Lz68
0pz1n3+q+DyR0WCntkEspsr7regyjVD+f9xa6rcGvTe96lhG8QdwHZM8Kuk9ULo1yGfma/GfsCvx
qsqTtTgX/4S+OKevKeC1F8s4+aTy1SYjfzZVcih12JDYIIykB4A2UPzoSMoEpLFtzvviPtY/+Xa2
VCNuh/YughBsW+1KNIVzo403ReNCd2XLRSAe/buFCUqxi7NF16Fygt2fayIqPkTD14jPENdtkn4N
RWCRcDlxCZ1zr3VucvK44ltB2yAtfBnqkj2qiComCKGw7oCobt6IvkpcdkUWTF4tMaOWoET7qKb9
OmO4+AZiGNKjtvcFwCS5e3/bV9O690gxxH3xNYs1EpHGwrSREQFV0pZ7HSEP0tHLr/2YLeouOY8K
Kn2BQmTTKF8TUpSpxhZjMu79LH0eShvBD8u4yV2LhbCzaybnUNUa8bBu0bKPdkL90I0kj3OU+G4m
tGRaAk26635K8he9QfAKjjOaGzEI6UkdvudmsMxCkms2mOQbRQvvU81YNT3pI3SnjKF9gAK8KFmh
dsXMv6Bx4iUW/O8cepnoLnPob8rP7+dA3US9+P++5zv9roScR+3PH/95bL+2P5u/jPs1ddpMncyN
kJJMT4ec9zZzag6VsD3TgV5g6R5KxLCOfk2cFGA0LNNhJvs11/7SQtaYUA2dVDUEJwcYpu78V2wk
jb/m3bRp2i4zuRBcNnS2lyznP0xEqUbgUBsS62dlFAcrV42nsUoJ84Szt9HE5pqEnb7M5trbyF5V
YJJlr17nxqU3TdlL/T/HXp3/bqzmfY2CIlwGfVnt5MFNUyAW17Y3TtXOEYcPNpAozPMXo9Ls7bwd
t4E51/vrIS29983IzJQdIA6v8ozPAZiOPeuZgP0ezWoiAzOQHtvodmV+1p32R5KDjw3GmYgL0jmQ
dwD4DdOrVVaELzXvcx+Ma8uLW1JDqoP4IkATfzdNlb+TZ3bp+bvcD9A4uLYTXzPuehCsyaQGKwRI
gc2whA+W7jBruzHVHIBDlBbYyXZodyel8FUUXqJ4O8Vmvo/nsNin4hD6yJnx6JuLDx2yKQ92VBf7
pCRgdyNPy63HamEv+9KR9GoQjvEqCKZ+DZjNPcZNDYW/9N1jKM5mQB03NRHHJZM64NvmmaCNct+m
RbJJlLBA6akvwEBy8JWEg8OMbZU5oLx2CNCmMjNmibIKvI3RtkctaJGBLBXzUSuihtiNH6zrsbYe
w6AcDkHZwLHIfEQkVasnrh83d4h5OLbVnDs1bc/8Hf2WnXR0sckO8awQ3ImDW9m0Zz04/9MgeaHU
6rcG+eDbYTQKdF6ibtoNgK7eHaSt1J3xo419FkKS8jcnhznFCKBoQ3qqjSh89H3F2jSmrSFFZYeP
YzOBthpA/giF1k2VtMZO03R2Qc7Qb12tio7WSOIkR277rI9kTCwlCT8n4K1uhpF4QplXKtGFMQUf
1cTP8ix9O2sGEgnSdj1zqA62jdPQXmlpHS00ErIbD+wM6l6iPeQ9U1LmBdtem7plP4fVjdIM4aMD
F2Q71321JbLinsumZxpVsvgH0aFVW4XZa+sTvgxNJTpYre7vweiZLK4mlB87lkNZ6QekQlmi33DT
F+sy1YtjOIXFUXXq4jiJQ+UM1s3o1SVpeDpqdxI0HdGjhEQs3ar87nTjgWT+qx5nAypPXqXciWae
9z1gMGdWoKsVrzye/EFvzZqt9UMz32rGnO1mq2XDaSamtoNcCUihpUgbcyTLAmm89MeN9g1MeLh1
MitaFfCLFl2vxO7GUr4rbTYeEsc3jhkYGReNjfm5TwFfqBVyBjkpYSZrzWImDqxkuvdma7wccnPJ
iOi9JRhd5I3qeeObuI7puBhNJNxTJ4geCr/QbyDAZd+jASWjuBs/W6AwnRyYhXiPyANvPX9nifeI
bCJuwcvk2uYHPPkzEjgiTr0nPp8dwtp0lkw3MylOdW83uv0jjOZHc7aiz5nrDSvV8uN9MQMyjzzv
l2ufz/vYzIrP76bCv9nmaNrvQvumzY5RNz3LNkUJISYaMfu8E9qHxxB1wJLcn4kdpbeRJ0QKdCHt
IcldbaJLwLtQVRBkr3ftj67v2n85/Ti2gc65UNrRXAFxUJ+6KjhX1jSeMnJUTwW4i0wopxakcEmx
Gkd50OzZ5B2WIQKbthd7phdES2WvK0aMSu2vpN912NuIq93SAbDeyBH//hlVXh+qfMgfJ7dO2JGS
5o7g7ex9O4xhp7TlV/L1QFqM4DnzFMK8rp+hmOiWX/tdGwXJ1yYrGtSdC3drp0nzDGoJ7VXQX3P7
OAZzDiy1tc5Z2B2CyeleJjQ1QFSDfdMc6AV5TwQ+q5vwlFlNgB6Loy20GlU/1I3D195vpkWmquO+
z93pMUuqe5K54WvjjuFKzWb/toqs/PPcIUgm7J0XO4iixvrGz5LwVWtPAziJF3/KlW3fETqV5qBH
MCMuo6fAI8/TAoVcAtGNXg09Xv7L3ef+TkHm7gO0yhvPNKh/ZGvcir/ffXNsuI2t2tGPGNVzYHZM
XbGazK9kbmyAiTprhtI3zt3sMpUX06uaepRbCNpmPzeTcQ4D5fPEA7vWBvBfU+on+xp21D4r619n
0qa42X2SQ+/4YJe+I7zuBmQ6Y6/dsY3SjlHzL/43l5M2tYmR0e0eHMsskD7shr3aZtY+qd14lRVz
8NLa8ckRDzcA5PvKNtXP0lUPzV+u/UyQ/s21cFLnB3Dve4g22mcbxOdKKzUR7W0DgsaKqZCdvod9
ccsjuR5iNNxh58ZrNTUhPAVd+Ovs996PfgrCZmOC5roce+0lwaih1wKKz82RAVWm+f3BK7Xb2LBr
ENy/2a++iV+qe9kkqbJvx8zfRsk0iWTjXy8nbeRIT/oAM1QOlReW9o/DMk89K4k+LIH2rv05nT4x
ecZIsGj1iz21YA9bd/gWlO1hToKQtHbCfhI8YnSTAaxqLa8+a1FGJs7Kn7R4jE8E4/Wnt9bsBcYT
cLUnvc/ikyZaok+2dGaqq+f/17hZfMLbVa6fF/AJsvXWd/080XdtvX0z5Pud26SMkHPUovDgAqdd
jJZeLDPHDA7SJs+uh0R2BKm5sMHzX/z+zjkc0SL95yfZoSrM+02KiCsahB0BMVMmWGx6fn+QxzBS
9LA2FETI1cd2rt0H14njQ5MAcZRPNEuC711uuA8sfaJD9WZ3sTdv9h4WDZhyfRJLiO+jE3nv/KXd
CJzvqf81qr2z16Zzd8PDre39t9vsciZs6txUqxiprBsvbFQcxc0ru+VB3m3yTDoyOyLeZJhcURov
F3c1oHbVHKpLpWBRXKVJCcTby4F+syjOCggzoYr2m2yqMIweWhASslUID8OHURuNWbGLrNeZNJHr
T9YurdrmNOhDuWiJpnyvrJAMtj2+ZiyTV1cP2/rhW3dNj0KDI9J/rWazyLq2S+NfVgPoZPzlVxSb
XV23QOq4xsdfseymwuEd5P5QAph/CCZC9V7JXST5EVKRyifZSJItMUPlUwl06zGavvaZs/OhHRxI
ebMqfGsCLeQLx4N/6fUip37wyDGqzDfWXOl7w0yDbVOq+t4SZ4awyTNpu/aiukFu7M1Png2gZbR8
jvaD47EHMXUgMlXdnJI5+HWQHUXnoQzwZpMuSOSwOhUdpQWWFyAu4yhO+usy0ls6ekhJ3Pzzk2L/
9Ulx2BwiMuKBcdbZ0//+pARWHynqGBo/rByMHzpGGlr6fx4gxXKnyjaQIVaHZbAy2oh8jXCRpirn
h0mj3oDFaJlHJUrMY9Kk8BDC5mAC+Dzq4iDtEfDnlTdp5uJDh+wd4bq2NRiAtgMNflvMkZMeKepB
bEzPXqox0m6twmpOzdg1J0OcCXth2hPMQ+GbxGZyMjvEl1Hcepr1wrt3nGhXD6XxZABZvRd9JGff
9QF/0J9Mc/hEIYdpVehKddsMsAfkWTxMv87St7Nr7/UsGJx4l+hNvfnn30aTZaX4IOpTCZEak9eY
67g2xYHJexAOMj+kKEIn9NOYKOWPpM1n2ApO6a3rcFIO0Ezuwer0t7J1MTmgTW4AdU3LwHDhPl/a
wlv2x0k03SHHdTvlLrqlWWj1QKSKd5eRHdI3QqEFYJHIbKLuvgBEqnyxdBQAy1pDGprSVK3D/wMQ
AXpevQ4+8vlpm6uPajiPqxx5CbBPanyrA3C8de3QAAGU6CttiOtHIAKUIWnC4FVcMUwcVVzR9IPk
7KJ0szGV0qDCUZV9N9FvrsA5vkR95sPndoY7LbX9e+mR1vZwTOM4Jtkibldxe45mp+4dec8O1VTe
WFS1WF97ro4F7PylEfT5Ih+M5sEbC2gVY/hoVl74qA+dvow8Fyy7sL15tGOVLLXRP1di/2jNYQ53
z4+WpNLrB2mLUidbVx5rP0fuOIO3ds5O7UE6SpsCa385a3HzIDuu18rkxjUHVworrL0zq3BVtW5+
7IKR/bA4c/QMloCVWztItasPdukhO8VI6XodZImRtRj5dlnpIe3SDczS5bLS9GH475eFWfIvc7b7
l7e9pSPlZFkk92xe+VIH6d3Wr7UjNZ6S3P+eTPmS9KFd3HRzxQ5dZZtOBj7byWZlgSiy6nheFjN7
QHLfdH9wjN1Q6EKK0ZV0GoWT9Ly6y0vKprykW1qnVDeydRS30zESrEtkKNPuWO6kZR6M6ZhIs1Oi
pBQMZBhSJnX95tpP1JZyBw7ovlmLpuOl+9dVNKJIQNAya1UEq7J2u5aISVfvtbiAdCVP5QEmgr/L
gpVsAFio9++cr26T6AlV9BcVIapfcjlpupyCTWACcqjP46MbeGjyfFqXrNmpm9AXB2mTB4vIAkxC
4eMO4IHVqb61wzb8Zbs6hqAuLleQNo8KUXf/8rozP2z+HZWqUibbL/b/vKEMIev1fvMfeHMMSa9V
viVo17TELowbhZI2S63oRhC9zCzXucTtvfHovkpDlJe4yjllymDzImbxy1/a5Mg5msdj/503ibjq
9Vq/X//yoVHs/OFwE5DcbB6o6tQ89M45VM3q/rJmEAsHtuBXS+BmyX0Z780O9XB+l4ekTWFBKGBQ
GrMwN4HvWY/5bMc7u9LRMxa9ozZaj2IAxeWaywAirgygukfaNPlGrm0Uj4oAPDPFVjYDdDWXeqqh
ASuC6dQw+9UrI+/XXhlbl72qcP4wVgPW+lRkQ3Y7l+Mf/qRn95AY88tBCfofc5logteY38tOAOv9
bazXf2Rak9+nKojy0dMN/hLqFnfr2EAURawc4x5RhUmfrFM1qd3OaSz0nxo/eG0chKb90HiZZ5Sl
gqrY+GMXkqatw0fEi8JHLUHYM2iVkzSN0UgxBLUMUUWJmeO6AQHNlroeoRL1CNQU3qlCge3kiLPS
ggVNNCW9vXaMiWceKmUm84rb1S4v0rV5/66DWOF8YwDASo+RDzenryuiGwmrubgsAGbZ31ukvV6m
ngouDvoTG7sspxe/K05251KkLQz/5UXokMP5bfNCVEw1TdWE5kHaxrA/xMC6wXdrFRL/t7Em0g9w
agRuYEMqObBOeyiszC8XlIb6A/wd4qux2j8StiUzDK1iIZvy0JefbCBxZ9nQI+4bEND+WjZDoQwT
xNaDbFEArn/sI/+PJK26nd4r5ZHYqnmJc02TsiqGQdnJGNYlVpW6XrgO+xQJ8Tc/Q0axvM5fVZ5F
KaA7uQjL4AVDAktVMOGstKAOv296k5ct0exdk/ayDkZaPMrgvjygkgGIsC5BwbFxgfs7woFybIDR
IhsQ1/bVv9CoItOzGr0z4xHmpjjL7NH9VE31fhBxGmk3p8REes13P7Vu+dFuDCrLoRil60FTA//f
VnKWyIq9X8lpGjwKBAsEHMYwiW/+/mpzKx12YmMX3xpUope576MekXXHeJwSoIx5OB4QtRoP8gyt
tebWrpsj+7nGupPOopkNPuVtPOOcqil1a4oo25aeF6KDOQgBkBlGRZ6Nj8wsQlEnyr462bhLurJh
gYUiu9Mn+g9nAm2cq9ZRJyZ4IIifE+FyJ/JKrEiqWXWhC6dTfp+jwuI5gA0zH42FXk+inzqZzWU+
hZT/EFPP9WCHqLW44nC19cBaVQ14jAOWZeWxvGvPRW+j5lVvM300PhtxiPZRCWfJQuzoc2u7e1/3
ynOXTsMZNZcdr8DkuXROjjMne75Kspdn8uDONdr9cd/uiibVttJWez0ZIgE/uGybSTx9SkuYGdeN
ttybX5tyYy333W++0iQ9bOSHfMint00ZTLvrAY7atMvSbJtlrb41jKBERuvN5dJ2Qm5R259vrXgw
T7M9IHuSVQdDtKQJ3ZNqp7bjQbZ4x/yy9yjxUa5JpXzLm026kMN51bqp2QzEeOtvsaHmqwHe/K2R
UxAhLafgS2bkxoLY5bQrpiz/rKEcKO2F7yNTCBGP8mJB+MWgOOQNMjzeycxy+0EzIasKu0WAZJ14
o48UskOlDnhGSA/41ahNu34c7MfcKKKntljLwJPZaLIh40dm6IaiRzZS4Rb079wCIIExpUT+ebUA
AeYvjxTvRke3HVdn5WDb4pF7t14cjSEvvXw2vgF1aG4dU3X38qC4c7yuJnQwrzYzbCfI/wTCLz55
msIjIPX4Nkr6fmhKf0udUOrL+JOcqn2kfi6IzN4jMCoOkwVVELG449VkRw11mtCk21Z6YV7cQsNO
1rbauAtpM4ZEQ6zKq9aqBzuzHJvsFpkA71NlK+rKRjVyLZvlbNbbpEX4QTbjKScfWJTU5xHOiDFq
px4ulmxBMCo+BdZloLTA1Nz6cQxW2Yu+xyriL5lN0LkzIWvIFNgkNiAfbKqwJb/7XW0KPB7E2kSu
7cO4znCnnTXoqAUrwZcuyZLnpu8pZ6aHTClT4B9sQKrL1ErUL+oc3KpaZ//43TVBHmBnCler6vsl
/Ilh49ahQ+alD4+uOKArU+xVNVyEURoebauCNiB7ZXtwxyPbQPNWqXXKQUib11vhsUYmamGEU756
Nw6ROYfqT+AAqjBMT8bcvs6Opz7HNss0MyM4Jpt1CffGSaj1JpvA1EHzuoO/uTinPmTDtKe2qBgb
KNWLY4XdyQ5q7TlMqIhlWD87vyOZiMTs42RV0aG0tRc5i0kTubkd+9vo5BSesw8S82xOBXlOuSGD
zKdCNieWdN2pXbdlsleviBt92K8pCLbejlrk3nmzz9un7ab4rorM23BEpjLWXTKCgiEuDkFWNiQM
OZthtvO2o8jCm0meSTfpIZvyoLYOVG6wvxuy7pAKg87d6L5jrIoiil7sApW0iJIJh2QI/GdvOoXI
pb2ovuXvZj/PF7Kpe8jOOghn3spmAY2jzzUf8aH4i9/YXxNtcpAh9cc7DzbzUxumuzrtp1dpj4Rd
N9W/tTvE1KmWgPKZTIeOtgfUTzRlTlRmQ2XHNW16tXVzuy1n9VZpVOPgq2GxZvKDzSaa14P31oSu
DOSyQkdG9gbEPoBcie4a4YnDHN36ZWUcYoiEq2A085UxG+5hZBsOHWGoUFJDzSlCnXbXE5l8KiFi
a2NUfUGozdzEetqum1ktv1S6eYiY2R9dM/Quw2fh9mF4hgaZtLNUEtSDeB9VrvIO/mAUJRSmzDHu
JPyBlYB2ouQ2vwOgiSl3KLEH+wYRzCA5Od1TNPqOCw2OZUJIsnE5Ioa46mMSWNJm2RoZDOfJ64rf
3HLrJUFdo4BYpngPMJdRpEqLheblyjLR0fKwjC58VL3KF52VwD74vX365xkCIO+HGUJnCw9ECglm
WMgWu8rfZwgnU/Kqz/vylYp8/SJj/bWDAQ2Nzog0jpdz27esXe+U6kIPbXNhya6Lg+y6HGoLLvWA
yDvJz2rTZ3l6CUSXoulyb67klgtl93JTKJS5kxsyuy9+9caoBj94PKoSvyDxDPKsa7qn2umi26v9
CoUY/uyU/hITcXXz1OEpnptzAR9qzpPoKYnHlYPC7IuupTxTUQZtKainF4+yIzceMd5j4g0XNwV0
/yEbkdmUCx5WFypiwVp0yY9J23Ul9CGjcXX+sJz60LxemXkK2pdIiVwvqo/9HhkR94TI1FHmJTMg
sJqSDJ9NQfo347TdwzTw9kowhZQsirMXtPyOUUOAv5MB4hxdpbPPXHqjQXY+mRZr30FX75i1pxej
sSieMyFsJJvSDRnCYV9qVMspfKoKESHJ7q/3cjBlT30JuPpyMxt2SdmejD2udJGHVtz4oV08dUOh
3l3tV195zctDo1jF5XoxnJdFM4cU0ZnT5EwkGo29htqypWfFZ3nQs4jCR+a0ky1/0Nx7P3mRDTkm
dHwkQVq0ga+2D9eB9Kv+yxLL+gCRJ/MCmNAjKgPIyBBhuQ+7FnSdmwymT/nahnp2R1wuPKDwExwA
KoG6ZfOxtBorb5bS+HfdsqMtLQoZmFTNFBvN1jt1dtCfZSOp62apI21FNWH6lLHTDqo/ni+b3CRR
f1aFE+z72rW2k2ZFaOiM1kBtX3ifRlUWy6Ge7G0Vd58jtj6rIgoB8Myzd7LMgZKK3Wx8dnOTmgLC
ZotwQUy96L2KAqRszZPZCawd2KahL3kDFkWDopXvmQ8utV/ll4IZma/VhLq2crfsF134QKp6YRfB
8Cg9ajMlgYMa1a1sVo7t3g0i0CObmiFoUCC8N6k55/sS+daW1dLRphz9ca5a4oxaqA6roFNaVEK7
HCU/0dUo6qtXuuZ28gKKFwZBuC2mvF+iV6KdQweO0kxw5xyg/YWyCmexsBW+i8KiXLY7ieYxR0ak
0tPw3gp10ibiAKurOUk7m7572ZojitSFsbdDl9G5n5X+i3x1NEUwr3vYdRsEe4Jd18Y2OhNUsUnH
5iAha61ORdzQQ/PAFq90eVAy/yFJnOYgW1cPCXmTo96uIT2iADqfwRN/c30vypedrjVISPg/Pphl
0+n18ECoSjaur0z5fpR9fvfj+rKUZ5V56Bu3RuKVyap042RvkKu7Y98IGCa2hgMigIBl3HQk3hdG
/KNa8XMXIh2ctVXxtcraey81/T/s9lufT9R6VbRyVYAg/NG02isy6fmXILGDRU7C467U2VDriuEc
kH90DrHTOofIEvWVtOTBTXKUAENhkx25+2iHrAF7VREbcAolLfJehwv/Fpobc6QDvP7AXfDgBqH5
/e0kDeKLJf7zRHS1mnNSwp6ykGrqHqBYdchSIjgF/0xBwUMYPU3IESIcVa7zwYkeotiyqHw6Uh+t
a1X00k0LlRoVYV+5OODtUz/E0ylVKF8GiG1/ff85/GtQl553wuXV1zfnNnQVBB6AWSLAl37C/0Xz
ze4bEnoILWskeyzTa+4ctTRW6D1Vrw70DelRdFq0bOs6OWRdB+9aKGMmlaNTNrtg0nU9a4f+u72r
xUE2r4e6UjeDkYa3V1NnJ8PGoJzG/KzVTbch4L0i+BYekdEz70cy2feugtiQNs7OpndMigUWLtSD
sLKp/ia6TeEYjWHMziMgkVnFGzeCPGj0hreJ03q+o1h8vk+TFvq9VnPzmNRIbizf+Vw51nf0/PKf
ZUJZVg8YH2KF01ap6vFbooCl0LvGp7q7Cf6rL+rHAnVWD+LTQ9q41WMRd9Rw65IEESM6jah1Tr7i
rWWnNAUayp0tAclb2VTUdNhZgcUGf0jakjhN+pTGRnpAkTGHMw4ed101arZCRiXbhSnpEdW0yaHI
U2mUh0R0X85UnfqelLX65S6Nssnrlgrc5qjcJX6oOzcjijmUJIhfxgI9RL/KvFMvzio9gk2L1sxK
dqDAguobGjUQrGaHQuARrxV3nF50nczZ6Hwue53axGNJaUpCPFVmxvPzjJI3N64en+UhUJ5QevXv
FYLO59bKx5021a/XfqM23dVQjvpS2nS1+eoWY8xCwRmmcZNOEZmSoPzaWoimerZe7KNBRQ1bm4YF
dwoiI3/1KAPEFYbSfDHYnp0D4p9Qp/Un2Yqt4F1L9LHSIOUsPAtNWV1bom+ipM7PjCDuLi26+L4D
M3d53qqUoP9IJPSyXJfA47zpd74JYM8vs+PUasqz5TbIdc79J19p+rOqUWwxLZRnM7fGfWVQ83IQ
XnE5UAsbDtJK9qZxSGnKpgRdXAIhkJfWizS919ru3eagh9G+qX3E3eQTHwdGtmmRZIUa4xr7cdbP
XebMKb8MJSbhX45kdN3mLA/kS48Inlqr1m9OlgSu1A0ZMqpUELwXi7+LMZ2sYtPrpFL9IGYKsxX2
Zuig3JdGnwOFVYZTHN5Ky9V8dQ01K7uXHWmmjcJVdRRv05dwI7ZRoerUPDDQ5LTt9GcDuAzFp59O
hiacZrftk5V6QPapXrIfS03bOQolLRYsEqFkC5CPkUZ3nj33T2rg1Hd94L6zmyMU62IuvmVBZpyZ
fCgebXifZKSlQO7Yi4byLFux77xove9f4jI6QdBF31UoQYugTR+0HiobyJLLZmTYLXI2jr6UV7On
erpzdAW1bhcKe68VMSFNj1yxX1t71SSzUjswhwa/Db/x7D2gZ0gJZ4MJrNQzFB+iojpMIsPFbnrT
1Aps9JQSAryCu0e0KJRNF07IsUd2f05nFzVG4RInRFtAgbymg8Iv0oeA1/Ss/5cYuPkxXsdi0lEd
R3MNWJ2WoX3YjRngOgPI2umrkOax+6q7h05FeeZWT+7KJqluwCm1Z2krnQZt6SrtNrIpO2YUJD+M
GhVtOxVUU3m0bGRu0WwfPQqTQvF+OwFbgZyHGugrolFAAhyjbXby4GdWtS4s9eusKM0O3v2IjLOj
Nzs4lb9cZNPMUfu89FwHvxsjrzNO9Zd/2b1KcEfxDvyhO8xDsH8EQRYk28d/r6ZWm3DIjOGL3ufZ
OgtQSDPEekITB3mG8CfTeqS25zpy4ltpi8SiYqgsOsgDNBtHQRNNGrskcg8ZQpz7pKfauF9AdHVs
7fThrEcH+2Ib387+e79Br1FMDeaNzFNaAIJvQpPAmtwWy2ZgxpQpFllM2UzMMX7XlL1X5+vYlpIk
yIn95nxtBk3NB6UUBlZHzdm7RVGc3CnZZgLJIQ/E641FRq2lDQHY8DGdvfxkU83P1NXqW51MUFVB
QiFq1OvbMmETGbpmwr7AMG7isbd/JFAN+bV/2EmnoNM5om+n8Uq2kUu8ccc0fwkmXvlKOGob2UQd
95NSOPlDTsVOksjG0UAy4iWiWMc2VDqoBrIZz6IYkz8dhrifnlFNRyMgfxnSHMluEx19eS2YBtGy
cNXmTvZOprLwwrwGMKqObCf4BvJiaoY+lvwGl6bpfSrcPn/ovLw6N711zALUZiwLMeEOYB0yl5Sv
QHLDv49igZFNqugbD8cXVOmNR0ONjVs70sJ1Y8X1q+t8U1on/PZhoN9pn//5/tdtke1/f/8bcL8p
nEE9Ll3VTVeCo97F92eDt6bi2dmzPbLseDY111w3YWxPayoyILbk7xTb8HdhXz2EQWBuZEvayaxR
nefahk1D5B0YGERtM7udbAideWgW2cLRIVQ6PuL+Rm+N56qyy/sCtSgKjU5nacqLsV/3St4uZVN2
mLr3aNdIoUiTAzln34Roq4pLyMPoayXkLqIqSOtQWkmHt+TMDVqOnT+vxhioJIvMcFGr1LuxACNQ
4RlUgptNTyDpgtsqRs8/7HurFXAoFL5Mx13Kh/jyyMtHOWqLjWnWu6BT9RuLaWkTe3NzMkl6XQ5l
Yuo3JjV53nWEwkWOcMQI6ZyX9jfN8O1F6ZXw4/qgIznlJRVadn+e1bJHtkn0oghFAZfvY+kB+BaO
cNKPrWrff4gDyObVFlFqAxTbXlpQYgwO15BBqwcVWTYfLSqKl93BAFGeg9h/NXn3n2Sra0+pWSBA
ofvZg+qEJ9JOyrPeheNOVc1oQXEf5RmSUrSxCbU2A+jUMwSc/My7On5o+EHQ/bAelZhDFQ7FDSrB
1U7astLbIPk5bfy47HeKr3Q7hEp6VIV0JB2vbXl29XGFt2yy7TuGBJn1Xhu3l01cSPDiLvTLp/9h
7TyWG0e2NPxEiIA3W3ovinKl2iDKqOC9x9PPh6S6qFabuTdmNgikAyiKSGSe8xsBoxDACXGm+w36
FpkD0nyA0I8xCYY0v/sZ6PpC4Q5HlgeKfofqpjE3S1ZQ2lQUB7n2jLtUz+8nRO9uKI3AQqM2co9l
i6Ldn7uFRT0gqz6x4+TR1fdRVfp34pD2Jb71w1kUiAYSdiay/Jw1Knr9Y5dAlJ76WsGUfNIVwrZT
0eHHtLfr8MiME176ykJYuIvPopSbUUL+Iphmo/AiDgmGK6sRfhXLiz/q0EZhLZ+jKxi1/jEth5+V
22pPkZnbojS5kDyF0vihRM7tWqoSFe2myP3Q1kKKWhB6TRZejiCI4SMIIs7qrsf353cdPMxJrhwF
7aDBLM0y7HynZYpLus1q0hjZ4elc0eEpJiHC/xY5761dDMO2T5r4oNoufDxpQAcJWbGlRKrzkiV5
sEBcuX5KDQzCXfRBX/s2eAvZT/4wUoWfc1/DAJikttqALUVVljMr8hIPekdzSArJ/m761S80++wv
qZMhxJ4ryVMGS2yBu5T+v0TzkKj/84RqayCqJtUM1WIypfkTvAriup92RWU9+bUrQ9nn1YuKejGP
uzDeifA1njvFPJcR7ROvXtGaBNV7q6zE7623saJVNfpto2b5/d+NF5cTA3wVhLFRluqwTwu0sNPa
T5GV+xN9wGyA3LMZbtXZNYiFPFd30NWgwmC86Z7y0i3nnmN2Tzqb9gawqySpd7oe5C+jHYy73sqm
jCxFIoXy0va0gUmSoulZQOmLujiOOB+/GAbaVkMRrxujdpZe7ZsbuD/F2sDg4qkZjYvYCA71JMgN
4Pkh7AxjU3kyzjF1aD1JrXYJoEptPMPXN1pf7FDuS18NCWh+wDL3iI6Quvcd1Vg6GGE8J5X5LKLc
v7smVfre1Wpd5drVdvqXrMslVJZV66jb0JJRHII7FWbNvnZ81nTN4KEcTQr2qNWd/V1NxovJQ/ld
1oo3y+/NVy1PmpmTuOMLrDUokabZPmFrq7PmUZuHOEyHRdEQpJClul3aha/fpamEvzfOSye3zOU1
Vjb1wex0a6NKvYM+mpXsNCnrt1hnyHu7KLLNYEIGdIIsWDd9bp3y0JCWpj2MZxVYMCnArrmkYYYB
TWDXj1WJNRK2Jd0zExdiYkmvfAksRB6qvJO+WuP4hb+k/MEC4GiNhfVmdMlKbzJ/55G02RQdf06r
p/HdgPHRfZoXWFFpyqvioV9eeQq+hxVESCVGg3qqRxrZWiMnh0C2Z8mvvmds/Nj2H7vmrufh3o7O
gAIWVGmYUjg+kdSKfujI0vtF1LwNBWLsjdnkT4EbeyvVkLR9XaQequJoJ8Z4TrxEnfncOWPzJkXh
qmkM9KqzUN0M7GnmmRY1lwSnxZWGMtbeAs3KhOjlq6b08wekt5gufS35bhQjetZlvY+yALGlKLf3
JP6t60EUTbJxrEEMfyEaEBDvUKqY+shJyKnodD11puFaPab7KPhwGdEZP4xubslZvFUlp1r0nVye
XDlQ0TNDiM0DtfgI4BEpG0lP3zT/tRv98Uc6aRb2ZSrfI/qXbqQQ8xvcOdSz5Ns8eoVVfK+8ci7G
pLb9q1Hl7ClP9GjV8NPDAA9mNgqBFhBevyccXcq8FsNkx2z4EIjVx3TQplWKqC+b8QHk53vVrZ6s
5IModa4KKSLGNF5c4x/rxEXEHfo2/pJowATMwDYWoOy9x6YtqlOd2GdVCv1HUYUAya4imXwnT1U2
ZigQKAN5LRpDw0boLSQZIIqOOhCPM9e6JSPyVfXtEnrdSYsnXcVaqh+wlNkjUUsYS2njTYGf7LKd
olpQp9G1Vp3qrtC05gEl0Q/dMHT7OSbOC5LhwyYnTJc4HShetbDLQ2+AXRMHUUyigf+fYaQLwkeo
hijoH4fBDmou8UpRJXXGV0126ve60eRBBwaAL+k0gFVGvv9fFujqJ5yiDWHEBuVJapWHU1HkTwCc
AlG2MQsR4Sf/STJmxVyb77rRXpvE3e6R4NaeRsdZQ9t8L01tt9LUJnrW02u9/1PPv44TPavpmr/v
8Hsc8qvluitTpJCQrFQRou9IrzgHuWrBTNrmcBI14oAmPDaTIV7qnxoqM2YXIALFtp3g11emOz8y
YDJMaToe8OxklO5GlMRBrwJjzURRzhXD7yIQiDYys449rH3kakdwS3AAG7SUBoStAy1EsTt07kSV
OJMC0jWNN0q8Mf5oILpVrtLEG06hUy1xlVcnpUGAI0mRL0xMTYGdpMaDr4TynvUDtkqJ+r0kzvsY
KPbbWKv+U6mgAjmkrrJT3Mg46aj/gBj2qm2edc6SaBTsrdq4WHmSPyDPv44ShILNtAsPRkNsUBR7
8IrMWljwln2avwzj5KmFeW2WNycpTpGrd5BKJRpm8ph3RnbyyiWynkBGK0naspSoly1qwtkaN9Zv
kASRUozaeklk2n5qcvWikWz9kbSkUPoMSgjQIHMTa2TS/6YH0c1sUbuKuobIg3VIXpPUUJPkyB4Y
h8BcTp55l/2EKOK+qeprUzfVGSFLS9+4VumxdcpxSrVi49zFmbILiZQsIV0YX+RcWvkItf9QpPi9
B59exnk8s5aWSfqqyvVqjicRS/AJ8ktIvUFQl72ymgNyAXMaSHa3v0LkXL/xDsHQH/DxQyi8IotS
SxV80Ap5YixB1F+eop8IM0ffS7i9SCI57oudF1jTdHH0OLSBsnD5Y85x4NQrfJrao+Enw6avgbJg
6+Dv3d7INpmd2UfCjfEqLJEE4D+GKINGQnnwEvwqWYOPR60Y4Eaombb1ZGn4EvW8A/LeIWbulsce
/sFM1OtuhRmV39Ntmrh6DOZu3eSoMGb1NIMhzcjVauO9WxRB8Y6cX7zaoxedrxARhfLVQ+5gGZu2
f0AJvzzFSoRSGAS97wrKI55s/ghkOZuPdUQS1nPU3aQyx4dVi5coS06JGZk/kjh+S6WufLQKTBX/
farSjE/MAqYqpOl0VSGcJhs6dLc/I0HqPlKsuMmGJ9A6zqXUn22tYeJFLmNn4Pi1iOKoeE2CEC1W
qW7u2q7Q7ntVQVqDeuyUlu3QIWGLXZ2W99FWbEREMaiMj0XRamb1vgjyewf5xoOrYNbhl31+icsI
uyyiHa8aysSBwOU69jY3rOJXZebftCG2XyQonvOkU5ItyZ9fdV3Je0muSN40+fDVt9JLhWLQQznV
+4DxF56u4dp0KEI3u+tkQu9iR59F42TIikyy2O+LuAAJrv4YqLmxNTEKr9dGhjdwYWjh2opbVpYQ
x8lV2inqnyKYbnWoD9due8CtF+E2X+67gyi73uT/1hsNWQlMdT81iC5mbjJEdKydsp9ENJ+QqT0L
JKHAHsJyjw9TlQRp4N7PrRiJCbtbQKqUj7ZVYxIgT5shWc6RAAn6n3UAc1X1jF+WXVxC15a+IChg
oHlVKmc8zCzmf4VY3O/hgQtmTAznm7sONw1P/1UG7WXUMPRpdLfbWEGf3lXQCmaZZ6ZfyjKoV7Zl
JmuprNIvvmW+4szXnYNiDFCJzfaienBSG6+dComfaVA6sPvT1dI96L5cvwTZRtfc5IuDb8eeLHGJ
qzTFXhoe4N/chZMgUFq6Jys0ikevq+N9p2iIF0/1XurdAapDebgeFhiIKDMZCxO9rlmCs5I/AB7/
eLjVyVbdLfWs1Gaiy61BFEGKYr1FXmKRdtVkrpTE906ROkuWGzIvyqBdB2FSHLxiyLYRy8JdAnJh
r/GAbrSwadAISRRcfFu4FOGYLIck7C8olbrz3E4r1JTRgu0Vpfki+xgJJeGgfcPHihxwnr2VebUa
kPnzZ6OB8RRY1BlWirMm8pDeljOSMK5V/2i84EFrxzT81QKm2IqMWV+RF3Cb6B61Z+0ps4Ody/x2
L9rI6FzbtIkU/7tN5OT+Os6JSh8V8FS9sgccHR83N3P8jUBgwo3VdlnuQ86aqAa1Z0krvYtzoK78
IpsHR/a2LOO9XzAVt76bBa/EQhQmij46xU6s7WSkbVZJqFoPdkkWO0Ca5Q1DMp5+62epFPIMYXnp
Yitjtq5ZDOx6D7kkr2C9Wajx8JoV3j5w4vpYyZG2tojkzQh8er+AnCaprv2S8vo1I7n8YmHusijs
ZrzTLEx1R03Nt5qLZU6E+9gepZRgFfuVstdKJTjKCLkuAX1FL1oXP6MD0LyBclk1ke5/GyJ0O3Jz
8M8QI5hp8HvdeGWr3VuT80wxqMZ3q/vKkhm6AX563TEQNAWzxzpgyk92E19BNIAIej/TlaFH3yAb
Z/JgmOe2q1/L3Om/tPYwrKxUJ9Y44bJqRV/IjeQ8DnFXHOA1BXMErIMvTRYCV+PnsRFFZyyPWDF1
l9Kt6/suix6wfQx4prR4k9ToY4teBO+IfEr+j9TomhP5BL6KHDLSDSQ1TuLLaMoQy/8NtkJbdiEh
OXUnqqzUCjZl7K/JFWh7rOwhXHiWs9bziplBjqVFpTTNY2T25kwu2+5r7eX3Ib8Ob5YjBhhFSE+m
Yb4ftNb7Xo8KxH4v0J/k8XRdGEjRDybqZ6QVtRd8GMdNg9M9tmMUHQclTEniSbu28md1qWee/v3l
Z/7l3Ye2KQFiFQQ/fmV/YXgr3QhF2iykx85JFbBNmoaY5djeyV0S7aqudFfQJbNHbChJnamJ9TMH
F+jVPMS3vgO8xu0QnVgW0D3I08e88GP09zXz1j3B0+966RiC6+7ad7q0MbFJKrdW51eidjo2QOrj
eF8T8X0rawVX9Sz6WletPg/qMD3rUaluMvYdGy9TwrMHa3RuSpn3NYGR7bEoF4NaLBOIgoLTQEN4
pk4zQW4kwaM1SYBP2XkfwavHCG9QwUwQbb9LQzR+bpvGgXKxFv/+DwAy9ynwBvFH19AwkIHTyUir
fILREb5xdeCE1qNGancRNUOUv8SYTgIxi9YAxSqsGzq4meK0xLBjX0+Ha0uqD9hEizLmJ5N/uj33
EgMkqTkeBc5FwGHE2SdMzKdi1xkD6hG1qW+gSKEN1GAO2pNPe8CgjEUnwqx7RSqsQx1h8lQhrfGE
VIk3m3ZBb0l+QIzB+CkGJVLAICts8Bhgzy8GVfiALWXf1p5wFGWpH9+pau7/bDp8OtSKp6Twsrk5
AIaB3ffNwvjri6PUiGHD/LjIQwQtNgpM/HF0aQP/UN5GcuQfDeACK33spJ3j688+1hvLGJDNgRCd
swcfGq6kZOwe8ZCAbwRN/21yaKh1fiDg8cB7tOFTFzk4+zjl+yAC4cF1ENvW4vegQSAFSqS6ylgN
roPC6U7Ttul6J1eVukfZNUmRAABat7qTLFOAncHzWHvfFMNWDp0WhTscufHfnaKMSO/ny6rvvY2I
QRYaniJGMTjXGCTyUrNpv/mUxwZmeOA3JUkxv+Ttr2rCuddN3a9K4ikb2witqRqV9+yMmfeXxEpc
5NHg6laV+oKMoXsSVeIgik4Srwi8h4dP9XqlqvMm6cplioh6ow17fxJAJAMCmXg6ux1EXeS1+SZK
D8xQdsu+TX5IowlwHLvGQZkiyJYJnla1U/MgnBVE69DIxqF0HjDeq7Zo7Wov0eisSNKZD3Jv+fel
3z3EEwks0ytnoySRuZBGVVtKiJyusrxMNx3x94V4ahV7SDfOYDfXomhNzHzrKsPayOtfxrQ16wHq
rwjjmFRRlELlWID/vLjZT22wpEPloKgqFri+sgosuThe17yqbdYj0XkVgzy1ZjkToe7WySHqaZUP
upolGbtMb4FcgX/A+y15MMbwY/3Irq9PjeRh6m80ifOqq4d4AOGf1HBso8Zf6uITBUm+ZelvLzqt
lTfmaPAPSPxxltS1fawjP3uScIkV+0y8qvNtQnx43kVq84CrHA7IthauRKLQjXA0TCLdOUR8ZS9p
eM5lBQ/AqH68rtvBemmLUZNk7MtKa5e4jXS025rtZYg6tVFHZ2+KdbZhvjOT1HjF0hjjddZld4Ub
uFtHqqp14Dn6JU4ndz+wKj9rdaVH1a8UrsNrml0IBmeQCP84kaTPNR+bUtAL6NN+6JMWtfUqQ+4T
KQewL1OOCOMWkSPAbrhYqYHirURrC02yyIbvNqK+A3t1l3/nHCpBfYoDC38YI8Maz6pw20rKZRXX
yo8kw7MRY9zxPmaRBBDQtFdx0DlPSd0+ih5lErBhDeKnOo+LdWOnwVaJm+LSTME30cNCeCI32uGY
M6ct6klvpJwOnQyZBpdiZWGjHM6+HjOXu85C+zdurPAp6YOTpsbFWbx8MkoMyM/iZzy13Uq15n0o
/R7nuvwQ//3l48jWX9//E9yGzI9Cou6vWkiaIWHvLvfD4+jsSknpmm2QgElCZrzFyic094IYIc68
xmUDpMNxWoQVJjZd3bqrJkX2B3IKPHxiE/tC722y5/JjZEUYPzFVod5dY6PrpkSFJ2ixABmHk8ZN
naFPVEBYCxA12pvMrM+W7jyndqTeiZLsYYCXho/oEldn7BbcHfN2iaWgZbzCuP5pAZS7z51KOkUj
XnkJDLPTgOsyMYj+3q/bCvJf89NAqfa1JLIGdqEdXkKMmudBGZ+jwetOWQgLPbDt7FQ6lrsJMbna
luxOE/aQy6Ep2odelccD3rxflVFtHxD6Vudh3XoIPpNVyHnX/XRMnN357jaREkqbwkX/vEQHLtGT
nO/D0xad4pTfFJ72VM2tF3y63DV04HRtFnlz75v5MQbK+xon2kLkleQaBt3QZf7ZCov7TvLDbd8H
5t5N4aKIA69PEIpZgdzaxBOaeFXtrw73SySe4P04X/DfQGhTk8u9bQ31HSkxXqVNMCw1oy9WZeTq
+Ns03rxzC3tl4wVozWBto9qE4cnFduU7DRjcNwXAzCzLs3TmWnnOhgefENl+8Y20/W5j1zUrurJa
hmMTrs1SxnZGNroXxzSDWan77Q8POnzpFR2y8dojlpvOL6OV7tkUb2qy84vBgrEwROq8rpV61iW+
jcdS7eyzvuo3pi3t3DFLl8oAiz2u2pkMuvplTJt+1YKLW2Vuww4cIz41B79XATr83kTd2SbZ+kbK
iZiN5cw917dXyAXVuxhYjGD70eEPWmCKKyq0hfjQe354Lw5FISsY3wPhm6oiScJiHMvKZW5kyrGz
BvgHXf6lt5G5N9P8EeDto1I68R0iSvITPrTPmadY2GHn1XEwyjNEACD9SRiyhXsL5SY9YCl1ceB1
bz0rQWe8DDL9IBGAdpajbyavnUnUOG/wYBdFaTDv7Jztoam23akx637mSWn6qkthsCjlxt+rTnME
pmmDf0ZFTDBofIezAs2mKMcNORm693rRiOEQmk2iiyijNvZVslCkb93hicxIelfE4ROrk+o09CFP
0tgpO7yQ22cZO40Z0PBkTZDkJ+/d7j6xW+3Y99bGiHU/mCOoRUBPB4I+NcqD2923Pb5q+Rh9J8dI
jw6FhK0ToEt2LQco4uK6jrmP26forBNZfmYZgwq55fBam4qmZjpz2VGabYo+8ypw8mHe1ZWE/Iup
pfvrqaUjA++y4sKnd6qNPF5QtirN/e6Ud76zS6vhXAyhcWcn+J539VJ3tJ9Zp7DCC+vvnW6057FO
cqzM7HJVBq9jCdA3ZKczNGH1q9MfOtvqnqrIdw6FiwWlhanToo8aSCQhUzoSfu5G7oJklvM4nxOp
yc/pdGbpyjlh0t+LKtHYZlWy7jr86kURcFNykpTyO36++6yyjMcyktttV2HIJYpW4I1E3qJvoZSa
j2gLd5ekyebxVMozGJuB1zbLXu6lwzgdQJO9n8WR1q5b3/x2q7p1u/V1YBST2uDuv0daZrUHxfur
cHN71xdVuLUb14ES2icbzGy9YxcE1dovtehEKnFYablW3I12aS2dBGmPrvPODm/mDRZgyR494nqH
/6izaYLMPmgopa7UQR7v+gJLNBwy5UszRkhP6538mMf3ZWmAOrDH5B5d63DT6mW5DT2nvhuCJiDu
FZevqpse5YInPYrBFihp9TUsG20OUi85a6RdNwCp5E2bN9glZCp0O6KoW8Xkap0hTa+MDptiS1O+
mWwsVLk03+w8eVBYQ2AGIcvnDiV/xEXyXzqkMp+58NVr+YSdH2VnIw2aTTnUJ5tHaR2pdrfuDbAy
smUTWzB99UU2qu+qmYS/UvMIShOBBR7ms0nu+dXytRx3CKW6IPfSrIq4zg52X+JiRE7Q9aTqDMOo
macVmYAiw2wTY6s32Web5aSsSUxbT1fQCzFBGzXjqIIjwUG0U7DVHI7EQGwSlY7ClL3CmLv4FvjG
uOxsudgRprQuadW9wa1goiRrz464Mu+Tqgn3WuCh5Je0wylxpu2LYXwPldyDllEPG8Wvm7XpsURC
sui+AaX7wwEmN1PSZLgMid6BMC9lPKjb5oXwBAkSegTTwtkusuRe7aoMHEC1kS0v3lqjY26VMcwO
/C+j9SDX5p2jFw6+PpNcVR86m0ENhgP2WtGsxwfi0cC78GyV/S6Cmdpp3QyLclIUfR0fAwT41mSQ
66UAd3l8lwuzC4qtgH41CJuDFLFrRK2AflWNPWvQNH2U5Ta9yG5GyLQ29kbZxjhotN22aRRvOdqT
eV1svZF16c+FA7UDE7SfuNeD3oicWd5K+TxQicMOjmxu26Ad1n0bpRdP7RzilU31w8QpA5Vi5U0i
ZVHIgfVUyPq4VJToFa+8fJGlOIMn0wGCfTdTQ36orimp0oxAkLIYSytf+m7pnEVHxzH1tR3qDkYr
f9Sh7Aa/xWBima4iusVGb57t67WvF4tNZe2BasDd8GWQPH9pZ3l6lDwCgHAGWT+3WnxwQuerFWnO
MdDYX/vVw6hpAYahKoK1Diz30t1Zjq1MPtTYr6KvDfQEUXwnrtRt2sbDXT4dgk06JOmKzXGwydkp
LHSzUV+QO/2mlX3/i/zcCFKZhQq77VLC3LaqnWzZEftmuoy9cSfFTNS6ZNz3zCMbeZCw7SxM5ckM
PWvjRpg78pPneVXiL2Bm4sVoY3avyflwGF3QI4lmWKvQ1Hr0gKJsZcuDdciKpmlRUmoejMxKNqLu
dlAq+48ula0SV7OAf7EaQZGwql7sqqtmqaUHzy2i7os2MbRz5PhsUcFCgOdeh9oIRQBCAvgehCA7
tehmY1Afu1JjC0iE6iEhzzSDlN1vRZ2SaCb+1ZNjpGSfQy2w3shF4YIwr13Pvngaq+RAlb/JkjTs
QJ6OO12CaTJz0U4Ohik0UUgdC8Hoi1QF8Wsn+wDWgQNNwGWbALi/A5XeInOmmfOot8ulCYbe8DH7
i70kwBKyT7fBiDOOncvSorBGldSe414Gq7t4pneEG+35iANJBFiiZu0qZXZPPA1KslSk8NhqaOMm
qyYoteWTmQ3hsSeuQSikLp+iPLNPTqQ/8vsxH3Helic6+B8McWtSi7lRwQp2cYuiJQEsCOKiIcQf
91TnP0TB9H15mVldtLCscjxHSGPNNKXGLM7XxvO1DrWPtRrbYC+mLqKB3QIaKVhYTzUYcuIkZqQs
gCcBtd6xCrxE4/czLFaiJbKRBjJfXVWTh6XP9ZSZiN9VLLcrJPPRRTSQnJRkqN2J4rhHceBn4Gwb
mFY4M45HozR5ASThfV3geiZnTIusYK17ZewRR+Gb2RqlYd2LutrOdmpUYb8c2pPnD8yuJjbJwveo
wckpmirFcCLrpJ3lYTDmmut79z6fej1YQ7yR2FoWqjfCRhumEMIdCNZFi4EVr2mQm06uwsUJ9dcW
Ut/Rb38OWkaitRnylWMTuM2DyNpVbsVabDpTIuRzrpWiLA61dSLLi3NNE9Q4qcqkKHKYkJ0Uv7qR
H33FTGBSRJHqZ+Z7BecZ13sAixIs9bB070yZH0UQfWNzRQK+KQHvNwavlqkoDp2jgqo1HKID8Npo
UnvL3OGtKnWxetaqS6BjzohEDdIrLl8wkggoJ8tOGW9dU+3gb2A+P89H4gF6ZMSLYJS0e3Eo8AZf
sNpqVoonv9eVddOQsFGLbR+X+rVfpygnEnrmIcJ6apWHE07cUvRdHRBpcdCwflR8s7p0FdZeiOA+
6la7dCJZup8W6m5TKS8aiNUDAQL3WjTyJJmHQxeuEjUPccdrccDIkf9fI8EUk4vNfthumOEc0HU7
nrWAHbPe3xsoacwHJx7XhuPa+6iUnv0wiy4dDEm9KatHbxjKxww0Uq7Vyin3pPIRi1Bj3qJRzQxL
ERcWd620hGbc2j0ZGaAqqFvuKQ3Nn8o4hi849pTbQPbJCDle9GLCllnqXRVsRCuMCLQ7fT0HvUIr
NhOo3EbSg2zr8oX3BzAWqnurhbfoZyb+jn69t6QRwGBraBtDq+IFKiImjKmoQrAJ9Bg8cPMpIZSA
f4UtL4jr0zrIyjrPeL1LkWUQYvHR7wQmuhRjVaf11rmS45IlxjaAznjbE+ebOrPCq1bZCDJetEYt
sT99GItrEZgWLyzc2Vaic9ph96z3OnKG06VkL0qXZUNg7Dq2792FRUJ7LTprba0uSt92r62xWTXo
WyTF5jo26Ei8taSExJ8Qjb40J8MarTHj2RiW0961SN+vkmDMD3a0B30SPErVvFXk7lHCC/ExKftn
WFTOMdPTflO0kDclre/umhoJuqB1oBdJgXmtq5VvxYie2rWqRazgpJNsduUcnduQHTNAc39nd3Z3
J66RlkGM5kkarO0U51Ir7VjiBdYC+HS89zyI37DefqQEp77lua/OQHkYd4lrhJugt3d1PSZnfJOf
GjnyXuAjqzt8LVC8dnrvpYzqekWsfViJVsAD1ZwcobMTrZlePmDl3p69wNaem29VkXgb1c/kRd4Z
OPwmZrmo4K2uq5AkJ54WyCA5Oe4gy9Cw/jiNp1NdSQp1/qHDh1M9UfJVNBA+8IyLCwnz2eTPe8DY
fAHW1HvW+LXduzHuDlNJMjr9LvSGiyiFY4oEatr9EKWSPxr6dlCQbi3857FEO8juydGJq4b1qK1c
kCmL0JS0u8GV3w+6tLUwGb+7VbPgz3ex6z2JTrf6WG8UnHjJFH9qyLwQazUXtsCts+hCPIK9Djpm
3e/buS0bRqNUlCf48Kugq4dXezTdxVgDasaAUD7KKuEusNMLG60X+O+lPw8msxNxwFfp/SzWDJvH
O+UdbuF/IlqV32dxljjLvoVQ8qlBdBatXSN5H1oh+2C/YnYVUQlir9erVpU9i6sR4F4DqZgAyzCm
O+TC3g8hS4VdPB3E2a3h1u/W8Knff9DldvkRQHyEHxw3vo0TxVuf253+gy6fLnUb+4+f8h/vdvsE
ty6fLl9h0vz+8f/xTrfL3Lp8usyty3/3ffzjZf79TmKY+D4UTO5XjR9cRNXtY9yK/3iLf+xya/j0
lf/3l7r9GZ8u9Xef9FOXv7vbp7r/x0/6j5f690+KvEPJ6lDL5qiAsLQLpsdQHP6l/KGJVBSj0th+
H3UtN3qUXa9yLV8HfBj2t3cQleJSH0f98ye63fXWRybvPC5vLR+v9H+9P5sZtt6dHrI6v93xetXr
fW73/Vj7f73v9Y4f/xJx9xoOhFF0eJH//vZvn+pT3a34+YP+4xDR8OGj3y4hWuLppp/qRMN/UPcf
dPnvLwWmvlkMOPzM9HCoTk3vW8sSRDzenhT9dpIM0NMK5A5FMFrGXC5sdyHZVaau4wpTv6p0WFFO
zaJjj3E80nhje4CkXu7UDM+mhWj22qWux1ijWiUMOlHVjk68LxxWgbmaq2t10KyFTlJpDu8Pk3oi
6sKu7WrmJnzdhKUbXDwkPcWp0Y+RNL8ZvanW+8Bb1c0KznW1EJXjKv7mBpW01ZF8nqdJEq3JSRGP
kpPsAipzoxdpfUJsKb1IRF8OhlOfRZvoVfDkrhyz7BfQwtOL6KZGWIn5BFt2oovqyiyRUpamXFV0
iPMMDJceAhacbiIa/sO7q3Z7tgzVJYj6N3d2BpSXVPe7l2pE4FK7O44gsYaZifbHUZQxm/Tnfey8
N98acNB972LqEl2yni5Z914nxoqD6Of8vopRRP4q0yHvKjmMFq0MyQKIU3EgSohI6a38oVNk20fQ
l8P6wxiQp390/1CLuGJsz3tN7pDpQ8Mflzfz1CqBdRJnMd4VbZs2x0/1LIiCBetTfkOfBvS1f2gj
D7WGP64heohDzvYWFSizXd/qxJkfW+0GGuTbp3pxkbyy92U+mjvRKKqsuFsl8tBtC/D2YCbJE2Lk
ZPAVWfPULJ1rvWgU9eLsdgBeZ+5FcRQCeOLUJpniluH7WDGs0gN3EWhljedZ0q+AALTzIBxVB7te
pzrjNkyQBFMjiV8tEGrCdma/Cp2sPneeXJ9LJbd2Vms/iqpbPfJbj0ZS2+w16CoOCXDklal77XyY
Roq66z3ElW6V4j625Q3X+4gGOR+/JFlZrQVNV5yhA3X/ztf9RN1FhM/JZ9e267ng7Ar2LrKwoB3q
hYMup08OdyfXmhaja14k1U4qJJNzV5LLP53XilbKc9Hdrcu239eKas68qk0WVai9c6cjqXFsohuw
o28HLa8Q6ySaL6o+dPnMvBbtXmhDx/7QVZPcTgwXRGzkC2YBOv8YpxGz1jWI0lVsm3v/f2g7s+W2
kaVbPxEiMA+3HEWJlCzJtty+QbTb3ZjnGU9/PiTUoqzuvf//RJxzg0BlZhVomQRQmSvXWkARKESq
3zPEn0VJ4xoR2poGafCQbfXTB9BPkgE+P4jRWdRC6X+1SIDsijdsEJxGd7kdUDlaMoD8Up4iqqgQ
V0KLJwcI2TN05dp+Jc0rhU96iWuphq1xQC2GPawnDdRxZfO4MBQcoraOdyFU7+EWpGAOHCSLdwPS
2o/lMNWPYtMWW0dTN5JD5GgPMhb3h3VGNX5oOj849XYznHt6n8/eQIV4I+MYFvo7V78vumLMd6uD
5BN4gNHpfoSI21C413v4l4Nyd12hy+PXtT7YwmU9X7//YLbVSDkq+vjYvamEvnuuvKqI1v68JYeg
vXvCrI8dSoB3a4yM381cHzKDH6nbANDTlg4/+HEVKqZZGr0M9IUd80VsTg7p29kkonLXsbj7IVln
fLDLkB10fwT5/60ZOnfekPika8qjiTkzI+VyPeR+8zo0g3bTARM5i1Ps69yebpxtMNfz/jqNrLq/
68tK265styYNh7RBDZABmkYUAQLWqr3iNL8ZU5cFt23uDOc8ztmYRk11iue0OiVG6qpPg0XuQB3d
fCsx9RKYSKvC5IGM7qi6kYe8F5Mb6sWWl9EBepBGU9EK1234ikdnvuExpz3QzKo/yFmGDqg+R93l
ateRbjtnugV3EaGeCqh2o42ldXT42LT4YbweSOvxLwH1vYsUb6kMLO7I9KCqfLua2JrlkmOhUJLh
atcPENZ5c+4bc73aO3ueVqBj0MUbZv00p1F1JE+tPntdBlGl4ts/deQ8wi4bfrhtPmxrmvo/+W+x
keHMH2IH51vNZdIKPuVAowTQNZCjpV5DOikPbgz4mobVXdkRGUmQDq+2gsaqYqxQ2FlmrJNlnSFc
knpV6G6axVPDY6btZEV7DG8k5OOUZW1aayNY35kh3sKqdqnuOKP9AGY937sNRMP819k/7ZA+ES2p
fg/tGF4Pq0kfqjpB+xcxw4NFn8tniRW6ll9j1X62KNMAfVD0Wtk4Go8k6RloUD2gGSZhuMCIVQNe
NfFKt4F4HRegg3hlbtFRh1Q9w/Tqrc86W5M6+aZeVA7I15OBr8BPXYfirRYlKvFmBaoytQmgqdFg
+fW6jemnzQNEJXTwLGdXx9UWLl4QHNrRjulWkDg5DLAxrw56N37OVPjmYaCIep0gl/iwklxigu0E
RmgWluDrtdPlQ4G+ai4VsCbDMcu9PQHHi+wx/o0+KORg1N8C/gAUCyOohodO+62yNEBW5fQ8FQP9
eUqSUgkPtN+cXHUofqr+JUhnFQFEvrDLdFk1b/P6NJLv/d+t6o863BiKgr4PL48na3Cto+b3dGaD
z9rAH9afIz0KXsJyPgUV2f7WjefPRVVsx4UYjf654l7vkI0KliiaFnl3ttGYEa+X6BX/FJYUryxJ
V95wFm9kqu+WzKecQjFruG3xk5JCSoXBK0DQO92TCuH4qXND+4DYlf1VmaN7eQ5fI1KAn6cycqxD
2FiQLpuwUw2beraqo7wnz3Fk3JlOvv3wrkxTJW/gs6oad1b86n21iSdq6neeaeTxs1lf1Sn43BhF
85ws8o1GmsKiYza3rToow/3bkKJocJHDnDsnmqPLi62gZ8dCxU2judGTHDwAHmUCFk9GcFvol8ps
74zeRAAmm7LxmHVDz02WCTO//ycnS9vtor91LKCiQySmVW/LtnMuEjLp/nBvu/PxOkG35+SGOyhd
9TLBVwtr20Kfvsas152Th7IownURA3rHh3Ci8CmfwgGGj2y7b20kVg6gptMd2KbhYC7Lz4pbbkdU
EZ6VdKfG6KgUXTM8T0Gtb6MB4VuxjSBuz6CifnoL36uYqsKEKihTL85iGkCnH5La5i1yGZZs+p4M
65v4JNyM6SP1Mlp2WtU3b6fM/w3ukOHOC4LhbvJHUOhyKgdu74qCrsVbwMeo6s0jMTL0izaoNjKG
6iza69bcr2teY7Iinvztdbasa9XT6+dYl5BxmTmf1aEOjh9C7EbliRp4X0KrRkml88xbt1cisIOz
yqkcrmPxS6S4HaiyXiNlbF8jV5eEUpCYtloAz4gEyRpydr0k2gSKsf3Xq0kke9QQ1kGQiarejA8O
BIO7eNSSvQx7L8TWG+ND787OZoCD4vDB4Q/pz5B6y+mjvRhvwzLT7uq8Tm3kVFhkdJ/1qRzuAz1o
ASdlzsFjZ/kIqX298et5OMlQDknnPqlmH59lVMWx9thZ4y5HQOihWEaeGQSPNGZep1SwcFy6zrrx
p2aOtl7XwjLgZb9rtH9HWzheZn4iOmR/Mn258GiGw6GJMnBKVb0F3jM81o4aPtMIAK7Sf5aDEdst
CCLLv00Xm9sAVJ1nBXGXZUi1vnvIA/22Mr3XCXoPhMFCSFBMtKJle2fuoY1d4sHe5ue+cP66xtMa
CLzLRt1uCaj6atoGfTjdyHBuyw4wmh1tZai4qfGUl1+zJH29GqxIFelL2zkZaZuAuikMkjbuolsG
l2jMvywOdlCso1i22KLCAkR8HZsng0Y5uPoJ8JcAiZKhHIzIjsHRFMHug+M6RLvFPISWDUbwq6G5
6ORMRoBUikuxaYTH3gL4uGuHZj5QhYe63o3CRzVyN/FUZv/wylwTSR6JTQ03eJb5NPd/nC8RIeS0
a8T1Cm/XF+d1DUDBcPkCQveg+j9YIRxeSY2E3sameefiKu2ezowAIgFr+KNu4+A2XjDWG4nu7MjZ
TqExfpJDC2vqpfQbaO3b6VNu0+SRxX52lM8ExTSSDFZ9XkcuZbRGscZNIn+ON698uuxfvCkpsXdz
u2XusPzpcjWxbqhVB3Q4pbTeJGV9C1wQbikAsE9juE2jpeC/WAo19m7tMf9LXGtQ7Xf7tHKj/XVO
MBTpZuqD13XEAZnx/8d1rtce/+fP0/WzujUsGMqq1DLORaMf+1i3Tq1v8L6V9r1xniqW4dUrNc6p
bcS3Iy3AyEIaZzEN4l1jJLyiKWevtR69JMsUiZS1ZaiMqEfsqgDCpzappr0Yxb1eUcJHmpD2NF/V
m8iNkte7dDmB89mUpjHdoImxR/0uMrckNczbqMosoNvc89uARx4SE4w9ub+Ln1zO5O7Lqm1vXt9r
/DE6keVT7vmBBA9ul7qHsWgNuI7/tqmLA/07OnNqfbXnMO8glryEIEv+rdet8iTzxSQTNL4+O74p
0KIs88Ux9Jl7tvVJOcTZSD/HUJ7BSlTnWbPK878NxSEhE6zWdj3TWvs/x8pKaRT87tgwotX2c6kY
ylbOTEAr61m+2MpUQfzvzfvf49CDVUAFk8x00/0HbiwZ6sB4lTwCMLu8x4lJDnXYB+9kuFOgBalv
QNuWBRfNCcoXeo03ppmBcR5NAwBz/GwsZj/rktuJvfRWhlZF6z0cSQoA5rl40TWS8GSBIBxdgnmj
X9eYeaf5FDvhc0Cz0guHhJ+tyXsMChd2ht7bsSidp8a3UZO8DmkOOfUBhCZHpfFWbwBZ2WNsm9YZ
ivDx0wxNijUZ3R0kaNMn3+TQRAos2FWk75y+5OY1xnZynt3XCTJLDq6RrlNlJPNHK4n3DlCaXelW
KbnObjoWWmQ8ljRa7buSPJlpWUjqLTZfMdttWdjNGiKOiQU2MLPlt6U+/dkFlnZLath4hNT0Vo1D
9aJ1rRtti5eJXrHHdnFNXatcNHu8aQ3HixDSzqbbRNH/WiNNmrVAp5vFVq55/TBpANd3DCymBMN+
J/a09dpthcTHcV3q+mHELR8wdtL1g1yXK140L3FOeawHECawsTOW/aQbKf0NUH/6thS29JurUZtm
cLeyX5RwMN9EQlq/xlyXuDqutusyqP3Em5nfKVr341dSaC80VCqf22KyjkVnljdtVqefYfL7oQN8
/OPXgDFC8KIOSMsIFdCk0idjQOQlZIBqaBs7u8reD81lKMHileDrULwf5hY28PQWjPV26CzjkiXg
gUbf/Qa+VfNvAw26dJp4YPmqS2UiTRObF3K7xkWim7HdJbUx3BXtX2lhmbchFE93dJLyX1Up6FTS
GVrUkIhhRcd8vCMlJN5pCZEzOdQNTVKr5+PYjlrj1u7/QNLMpi96iZPlZEwSqaMVurqNpwC69iDp
M9qgORizFio3Y0XCfuY5su2tKnf/SlMzuwMNXJL6jLLsrgERtU0cX9vKpMZNvX3UdRHvVrmjmBe0
mulaHyY6ABeF9GUIa9T04IV+hwi59+q11L5+nJEGuNCA98Kus/jWZfG80YrIf+k64EhaX0wvfhVZ
G69t8hffQXawKAIPFYVG2SgWPbudQUcTZQPvVkOddu3TNuPYX4eaUD3AVvNuePVKX93/dm6aBtHW
GdiSt0v3p9EBjzHqSONdwXMu9sJ2QvkMFPtEzfBuCKq92EYgl/NudS9Tsr7Q9vWygklD197T9Hrv
1kp5A32Ku09o2/1NT+KvDS0Gj2pf6Q9DVqUbsedZb+4yFRi5t4B6aX/m1Uz75s9Viz4lkDrgWslv
dLc1mybw/HuwgPNTqbSPYg/0rDqkvmmRGOMiUdMeOhM4UQvP5kv03Qjj8ecwB8gVcFt77Mt2vkH9
pLpRzSx4YjsIht7O7Z/Rd72F/0QioTebHu0YWpjXN2v4Jul8QtNxB4VFSg/Um/y8GGk1SPfT5KQX
0HjOQ14pylYJLJ5mb2dBTqpUbNHb2dW7nsVjcelyyLGiwH4MeXs98V007uVAE7t5b8U+qo0oB24+
OGQ4xf5jWWbuSWKvEfC8kwmzwJz2afAEuV/+rNVpvPdVYP9FQ+NYrJTl1uqd9I92jLezOY3fA9TF
9nOdvI9oFrHx/xohPFFpHG2zKERNNFBo+Mih2jzCbpPxK1LU8MFfNhxN6Dk7S4UTbBVRDmVz4izb
EPH7Af0NSmTdeXCGdjtvcYjXS11+NGl9mZSypilk2dO8m7asTQ14vGvqS7tI7eo9CV+j8sqnCWDi
aXAV/TDOpfKVDNYaYdD0s8kmiIfsmJaonPqwtvCtowL+O6Vn7Q5m3fYJHsXpHu7zGyPnY2/VYioO
1qQPO4mVg6Gmv0Nhp93JqOqimZ7K/gY+9+YTm8ttP9eUJX3E3EQot23IwxUG2ZG5aacvjp7vpAUa
elS2w8ip7KTL2dUdbePatnqhQXGbhlqvPEf+NO1h3S9sOmWgxZVDaKvqrWItB7DmGXcRTsHWmjot
Bd2PjHsjlYLFI+FLT/t/Os0DRCBr2mHpe62m8TFa7teQfVnUcFKLbT2NC/mfs9/mh6uk5wzuFnW/
Cq3AybkR+0fVTwnJY2O8S6fQ3MywcOwkUBzXpeQsSJpj/LbUh7DEfVA8LWuiI5QrerxrM2vXtnb+
ySpTNppmEh9rvU13jR6x01RTGuc7FZ1Rs/4xlJl30Ht1RooAfWrRrhZb6/XzdlTG5lEc/9GmLnPp
8KM19RojU9K6GbbdNGo7KTxeCaLXsuW7OmaIetHBH4YvUrVc3St39D/P1/KmaSBJt3JOd0VnH/qi
++JGO8gvN5Y+ppdh6vtwnyi0ejr5P4bJ0mWcD2To0r49yugttF16kevl8GaXFWUkdol4ixe7uQgk
vcXLJSXU+25XEDCVC2u1HIrSt/dNX8+bq03OFv7Mi1540NhKjOXCS0i//uu81h1oCpLIIamQ0hoS
Z19UyfuY64otxGtHqlE/UT6wb6vKul//HjKE9Yq2aP4A138RVbY1TExu7lAFeJu6DsXzwUbG93c/
qKuNpg/qvmm5swm7QNkYPwHU9w8B0GIwrNpGOAiaoMrOpglPqETJJCfoYV9YqMz/OaltkstrqUSL
NJS+zZx2tzKZ0JBCnnmTlPZ4kXGAPM6hnyglik1ZYt4H0nW9527lrLPFTU5Yo7JI/g3stQHxUPyn
SeXtpOST8UkOc9s7O2dogv3VVtNeRwlRDTZZrppsi5FqHxaRMDmQrYZvtSbnnY8+DI6LcFhoJwZi
1N8l4J2567UDdLbZVmzXNcjJgXtqHGddQxx2rnkXPeBVc7lU93Y9UEDpYZ7N4aODd44/KL32p+vi
lcfPoDQ7vnyefgODEpQwi2grpIb1o6EX9Fk75kOTo0KPOGT9uASISQLkEDvvTRK6TASsbK0Tf13r
uvyva01F+82LYu3W1cONY1vNkxxirUDxXvO7V12btoAUSZ8989SpafvU95n3qc/CJUeFlswQoK/q
q0SvYxJX1OJz7TXaoR3nU8FW5mP09XoyQ13WF9tkjt6nkfVl1JXaS5SFL2MSOY/jwOtelRjhSYbS
uuPNzh1daM1Feniy2AseY+1OBhIUwkxPL6P5OVr6fsROtH9MelBTtUUz2LZDOm+nNfxyZIbE0IH8
eqnrUsulHJK4yG7zYbS2CB/9mj6/ZQ2VzqvzwGUyb6lsqX5+CNQQkAU4/U9h1t/XczrdiUkOJaxO
R0SxdcgcCSPzCJd8TJxqAR5IFKe6rUYzdlASRnb7RrYSiTzi5FQOcDj6u1bTtI1sU8Qm2xI5u9qu
Mz7YZAGTqt9GdYtuH9IACmQIvrB3pGE0izqnWk3vVjox2l1fCcOKqd5blg5FZo+44EGhf/JQLwXS
OSmzA20GyaFaqqlX7xTof4waCBpKetGWPiVn/wEmL0PxlpQcV+8VJi9weqq04Tr3g2NdavEmM99k
tA3JbtFFhKbR17mEqcvXYPR3e8366nf6dwSZ8gdxdq2+gSRP/1xltfc06eFRzGGGEJ8x0Ic76pH9
dSzU5pSrZbITrxU0yj7wYupoywV8tI/XC6xLjs6HC1BMfHeByG3cA1SmoF5pc2nPVphsGZJ2kWFm
AeibNH2bJv0tBJ7uufOnaNdYUfSjopFj1uE/RQjOPAx6YUNqUSRfRqV+lAAAlA5kF4HxcJ2JPGD4
o9LYBHu++S2dM+uAuAtfKwvW+nTM4IdZMCv9Ana5HsSWI7wCvW1+vNq9qB4OFUBJ8lyIg32YKkNF
wJTLXPp00Yt6W3h6iiO+TFYX1OWmW/Qp5GAXHYkqOa1jIFjtcri6xTbNQbibBxJB4vi4xLpOWVMo
Jgu9M/TaPl8PQ9c3t30JdOnNHoBGOhsjRHu7v09pOezn5l1M0UbjMWm9H30wFvdwJeuXWjnIAGpo
ZJ5tXsdXe5UdxS4WOWuXOUPS6Bfeba7mAEFJOO0osv6y6Lv1rvZfFg0QxOrzJnKdrU7n1LKnkA2I
5bv2cRyT7+sWRQony+HD/oNG4W+IfoGnXZzgy/RDFI9ki3+NdZbVqjD6vu6AxLvuZ/pq2AFocu9i
I6tI6eT1c5PSwKcqM80oWeXAI1w5nyebznQIa/5Cws79onH/JIen+ec5rus73QAIiX6R8czffNiE
Sqv+VNoH0fla5liV/jrH1xT/3AQR0txJMe21YdpOWcGumIz295b786aHxOWhbnroPNSA3VeYzd8b
B+4H+CKnbdrA5egMU7GjohI/AD0eT7Y7KUfdaYpHV/Mqdj70YRkedMsLedgUDZ/GvtG/fZiktbUC
26pZPLY1vAfupDsnc/CmDNUJXiDpD6qdQ2LlxtekHu/TyU3/SIyETkre3p7g16zpMSUiVFTjaz30
95I/+7eItzX+YwRNbO42pwt453bJF3gpsk8CdOj2KtWtr9bU1DSAhZ8FUFGEqn07wrG1whyy0gDq
iRrGwRhhr+rg2z2WRt5vi8JEbXtBQsR5tC4q89udLDqBlpRFBUNBY6ezLtppU7ePES0BWsxriuoM
nwK1ys9oG7ADQZxsHYpIvfDGapjIncCwsrzuiH0x1bGan2WJt3XEhKDn1okVjT8z9P02oEcaryD5
CM6zrScPzSKk14Vh/kcXgphqPe/7NKv+LmWjtUZYrdpvQkA6Hki7g93ENFC95VOhA2geijLVcCAj
N0n+9Gq04MFG5lJh6yKzKdpUGx3Oh+WBHNi7YpxJr01Z9pCVcImKrnlXxSOAqn86althL7E4AjJq
64yk9/gWL44gLs2zbsBDfBlJVWVFozbPr/mdwXCyw0iBWvTudn4/qb+3yQtKodkfZPrUbeRN870G
vulMAzsUYa8BeR/t61QBz6fE7nFqu4Olts6dPfmWsyNdkhxyiBRBGaExL+5I0Z27iH8P9EPoVaa0
3p1SnSZ2+ZcBs94boP9fuhGmj6sdbpy9mSbhy7/E24tdj7wCZGMDF1kBvUea1PxKl5ykjFU3qDeU
jS0E7chdeKU2bkw7a5GMrYyXhspL3ZKEJDlwH9ZduRGWTXhWoLRS4DuUoWmb/31SpZmA8/LpQpKq
gP52OSjwVAIvRD+jnf+2LY4YmTIUYQZgT6q9n2A3LjW3OsfNND2GyyEfrX1TFrC7LyM5APg3o4aX
zsXiZZ360FErlhGUjvBxgOxDEjm4u5risc7uhl79TUxysDuvOLmq3q4zm6gOT3lt/YlET3cH9ycy
Rt2Y9IiDFt0WInSLGtNQkm9fjOKRSDlbw2VsBtmfeaqq4GWS8cyWSdtXcz9sBGupDXTf8F6OR8YS
I2dygCUN3oLkfDVD3wuAs+y61wl1g8R2NasPie4gZaS0nsM9WdH5y3W1v5+qwN3FiTF9bvqQPKrl
PeoqWK5wLGEPtTXlTpzzoKo0VCK0Ll4X+qcbRKv9rXhdHjUXe3J+p7N4+mzBBf2MHEBR13W3LWrl
oRrgFpPIwqI7u5py9STr6DU/ncYapr149aYbbjX6XWHD5BOB44g/xXp5K8tKBEhICPuU6klGUQ4R
JVvO6iyrkbPqILGvJmi0bPRGTfTwLK1nGzaH+hefZlYKHhE0USiR3gx8kU8GNLoXurK5NddB+bmC
HGOjDiizFfzRfBI+AXJBzU4N4vGmC3IAF0tOle20to2isIIVj2GmF6GxAc2QXHgowddSmjTbKKaz
i9tY26Z+9ktg6CAC4FfZQc0rVICXEpyylOD8pTSXkgPy+rG9F5M47QYCG9Uzh4NEiMPuIHKS+WK7
LqJZHRjdrLsXu9ooA5I0aGbRr6+d667Kb8rQf/RnxYT6SyitgkyHyEqDI3X24z8ynuWQqyyesPE4
RQsmOdhoB2/ECHcz4XK6hkJdme+7jrIU8tQ7z3sJi3Z6uKYAJsWkLcCPlBtJHIgjaswRIeym3nGD
NT6JI9Ubat6F9gJBRnrrFEXOjc/Tj2bWefdli65BZkUIKvjzvFVrJ35pB7fYOHPm/1651f0wkJDf
jPP3kg0ff9WipYOkr/5MzOyrNST5907hv5b+5ekL+4FsF+Zp89j1BQkB09IubjjON1PgdLeV6g2o
8ur/uHIxmu+vbC1XVsLyvpwK8ixF+p2i/fsr913yNS4zdRvnZv8wR/kBEjPYuGdTOZrFpPxuDHzP
vS7RIcOu3T0U/96Znv/+ljq6djSGWP2UQGi2dZqq/GY13csC2mb+X1AbUemck98VTVFfgt5Jdjo/
+k9B6itH+rfj2yiJm8vYxvPe8ubisxP6EEaHpvYDIY3Xj6HxMRQ/CH50BknADx9jmr1/fIzIdItf
PkbNi83F4D152438nqsB+QqKENlnqGCLR6PltrKMTE/lAJYvd6b8Xky8bTU7rzG6owxlejiDVZJh
a4zrdPq6nWa7TKUxgB5zSJGd2Yx2vRFaz36hZY9stQAmtNYzegLWcx8sSRhEkO7EVgfBgvpduK4g
OX4GYZQ92v7rdCTBqCdGFtkEs1PPXWu+HprlLAH+bis96NJlZEf9TG4lNUicLh7IeVDt0dSTCkvl
TnQdTI3sAiWQ+QwbLJp66h9iRl0UqZglSnRqJCqfp+lcVuoj7y3+NipL+DCnwazP/cKgIge97Xve
jyGDjqB/PF0dSCMQrb5FT2O9L1r/BrnObmuQPztJ8S5N4L6CYcKFDBWctXjhvPZOUvjL9Bk5Xhd6
Wdv39ytwYB7CcOP7g3ssIq02dqL3ri1GNBXcowi7i1i8nIlXh8Vt0y7eqgU70w0tquuQhD3MofFZ
7239i4wmW/0sFLZvo6tviVTfIn+dh8Dwukpp1AaNZMDC/MGa9kkLh5K8Aq5vg2IcoxKdkOVlUUrl
clijzdagy5fS/PXgTcq0n0refofQvolNxQCkEE3fAXbtytRLXqaoLmn1wy7ctEnkwWRRpavdnRaG
Mdefvi/2a7ymm3/y+jZwDyP3Mi6M7XJoE51ukaGLSLdhu3qDJS5z2hmwg+wW8zQL7wONB1fbDnRa
TM74zfP8YDcamX4r1R2n+DTPU/PyIWpw4qW2eJuyg39U+E/rDJvChRs55s7NQwqcizDrYDTjYzXx
XypljV5nzybltdFQnMfUVI1nWHb2Cs8bNFOs7qyk7NdEqUZPNV7n9JAmokXHBtmXHGh62NyJt02t
2wnaiqcgCE1ZQ8w90qLnMGMNWdIgDwYeKck2WVgkKFh14XM5VRX0OwCVKiMKnwuI+yFrcbfzCPvs
tjJ6NA193zlUpv3qTdhWy1Qx/dv8JUKcDg12ewtNGnoHaqctl39KsxKYO4VZnfmnNCtnuWqF9Vm8
81IZFy/VcYJD+M2vXvk1yTB09Pdz/y1Yfmvc1ZLzcJdHzrjNbU/5rATTP86mUX+1DW9nH+KUGC33
sanHY5Mnxl04upDuLF9acBBPUzlOz1bfGndlN6WoGvLlrKH7Nti9vLPLl9n/O36I4QKd+2Kw1X1p
OySIIDG5m5tQv5v01t4hCW9sxHZ1/NuQXIJebWTe1W3ks71rQxSyPzi0Zf2UJ+6udQ0kvhQtfJBD
VqSf6V91QDz+bZIzeN28LZzy6b4QvUwxlnEDbYrtQoH2a3QUAnZP7R9XszEF0fUKmVO8XsGxwG4t
rHHeVg/CdC8zrsG2kj0HQ3ZSFFg26V6KN1U2xocWlU+05Fz91M5qda8ulV4lzLw7tQNisFR6edI2
Tw05J2QWKnRblwhxZI150ughWyfRXtztGsTNJm3275EjbTdK6pW/tSXlSEvPwrvM78sX9MhWez2h
UoQgkbmvkrr6reRdVdOK4snIfdiKsgmk8WLvl+l0QAXX6RWSq8+B3X1F5KLYob2XPA8q6RY5E9uw
2KbFJmf/b+KUgvRCrkJdPo6htvWMGbr95Y5mHed+ar+ZejjdTSqYZbEmaaZtx4E7Shka6FfsuxkS
bA8RHgWCvEPdxNpRhC5mx7i3tEJ9SrIx+RQ1+k8xS5QbueoxN83p2xKles7RyMDDFIr5zLtmfqdZ
3ASox1vPYivCcDfS5PhoWIb1HCPUvHNAXR8lQiaYE+nORQD2WWzLhN6GvXXNA7h6EAHiS/awdocv
wKXrk9/X+j5cUl8Odqu13tsLtkXfl/h/sw9zivps5W/CMezuk3xwD4neF/siD7MvUBYaN+hSetvQ
b7MvQ1jTtOwEzkbxGMazT1KihB5TgjUDPp8+G+7FmZTx/JRAQhbw6jSgs7XLgkL/rHdD9Dg47XDT
J7arkoaz29uSh2W6GbTAP5nGUbOapv8pDqWA7uou08f2dg1Htg+9GUSoQE9VsLDM5XhvRkX30u7s
0RxeVKVpEZwa040Mg7JbGCYVZGAXL6qkJeIKtLLIMBtRMAus4ZnKtPfodvZFzPx1YSgKALmXSc2S
LipoGUIwN+J1tOm7b07tIUnZ310ft2RH0mkTkSFBC+DdY1ietteHrz/ul6bedwHiC0WBBeeMzMv6
rJaJOjnoCDKkswm7O3tIbTj0S5Ut68b2KZr9Q9uFwYOYOtVF7zisf4pPTNdJV9uvk9pxru60bvgp
8f+3k6IOtBhsD3y0rnHJkzrjgxcHQD3KZjCqH1Md3Ckxb5vPud8Wn/PE/0tb3roqp442Li+TF+gE
jXVo/zoU7zWYjFVzuQ6HhI4zLQ2qnaecfHPpLB4Nd/7EKJA+4/5fR4aT55shtasnICH61spC/dHV
temArHR9hgiuvx0axHI8x20eyC8bOwXAxJe5QkhjKqr6h1uFp0YDb7spgHPDT4BQaGb8QHkn/Gbr
jr5NKLetS/bKQvvo5K9LDjOApW6wXpekpfwc8N2N2mb4phR6DzUjZxM9eBt0DoZvecM15WxYbP8a
VxgzNLEehKXbsc3Cg2iD+aRVLrYDxUUFcfJehnVXIxSOIqcohYlmWJnpzuXNLtJiNgkMHsZJzLvg
xc2RDd5wYvo8fzZIdawn713/JUYF8HPbz5FxCDqj24Wz458iz5u+OchZd0NRfm20Ir6kMERvRnQ9
vklYFCXKCY5gdDZNZ1PqvXcTJ7p/DGlW3NGYbO6joeT/ukznbmcUKbofMp5as4NWxDT3I6JC6ILa
895QnSNYpp++NQUn4a0HdNU+yNmb/WoS+2xpa7xQ3IvJWgAjI3aeqsFJ7GIS5/9o/7A+3/F3n+fX
9eVzeoLoeFt70K2DR1fbQVNsky/k34ceIttJ7x66PIH3vRpcShd5/KM2HD/Zg20n/1N3kIwsE9YY
Y44ReokdVGFi7tL/XOpqeVtunR5D6WuPGQrhixqCWVjLt6gpt57mpgexiXZCB/Pp/ZCqG6PX4cXm
UWqYgXaiNKquuLHBTc2N1bjdxYFl/ktUGa8P4Lh8DVthZEuY1xbdBdYQ+0vyd9jcjv9Y7dcwmV74
Af/FNt9+Y2ZjjALTQ1taaNIblfMYNZH5CNpzoH+YL3qhntMWZguJbEyjvbFtw4UrUWdTssTXcwTV
YVjDdSsxk2LZm7oBTadTY1ljlivAvmy9u4K6W8PTwZ/P0EZ8kmhZdvS4bxlrcUhtxtvRAbVi+kp2
k6KD+VUtKUn4jh9cZAjV37HO2uhZQZHuOZuM3bT0uCapodP11BQbGc6zZtxAxqyu3nQMAcKMeX4j
XlkyRHDjIsNlySmFk0+WzKHXSbugvViBDy2K4pGsCLe65E2WQ1NnwMSRgztLLqULyhlNvCg4yFBL
wuFOV9Es6qsw/xxQN3o20zWVIgF1BeXzdXrTVOrWc7q91hqoFAax9zhWtKrpi1poOfTQTjgtQOPu
/7D2ZUuS6sqyX4QZs+A1yXmsubr6BeuReRQgwdcfV1CrqNW79zl2ze6LDIVCIqs7E6QID/cB7A//
6SG87tRKvOr/8AByCmFxlfL4yxoM5/e1TCzow2PPUpgbIHEQUnEtG+2kaPeHVNsSkf5sm8dBqg+S
/aYFC6xTasbOaWxkJUywmiIP1pwZdZEymbuEsCFMTSyc2bRgaj4mEVqHvD5M1CPXj4kmyhHOcYRS
6tSsbn2enSA/yB4BDWaPzDRfUMbVXkASyyBZ3ngbxLflhgY7pvmXESGrTg2SqSzza8VyE6y0mJ0l
TrpBSX27pemezg2cRNvv82w1CVIaO8D7kzsy6d6ATRWIn3f0CeTg9acYesArGqU1TOTgSt0c7skk
ag0VRIJle/oIUNdujo7p6gCA/POJQPoD1S/tgSydXkD1afoepslwoAAcB0Hubmr6eg7gicTqrnjR
3tMgfcmQjYXoexrf0xcszjqUffx7Oi/qeh27Juiby8w7JHgPALvrHTq/KZ4cMy2fCuyTLJnJW9RY
+I47ph04Zsz3NAiE9LS3QJQQ0ISP6XheFSBxHdnGc6v0almPBJow8RJaA9I7gX0HfPdZg6RyK2Ty
HTS439we+j4gGvEPRQw1RpbnxldMpHGaONaat3ZSgGbKtaan5sFREHxDa8Y90uKGgl7we+SFnVVY
t/nWA2uBgAzSlz5LLLCd5shg5EpJSkm5KDuQteYn+7/9kTO8mH4b9weULktAWDMgFVTk748YYM2S
OrASJDSWgU/BwpYigUyAVbNM8AwfhgpcGiK8h4pXeO8ayLJge+zvBsjY3oMjADF/F6VfwvPP5GGG
qXEn+2/T6DhpkPuxq+jDf4VMuGngKHbgVi1JvrQGLek0LTT71B2awUTwtod6dzig6E2d7PBcciHj
F3UH6ramvo7BCvuc4OSBbct/utGrYnCgoO0X3V/dGrUaAZk/3NQ5Zl6N7HRTrbf5clNarR/AqDxk
AsAJCJPtuinLTtAFy0+Fodm7ESiEWywqwNgrw3vsQ4SuG9Op3swkfktiUf9qUujdZUzGK0sCAt3G
1a/eb95GLS7fiqZMIY2TscfRxI+51uL8BoGK97s0hvx8F9dO0g3yYC3oj782lv7OGgOlaXECZos4
Yj6ZoQ0508r8zUaTFAWHFxmQ2PC9TY7Y2yNEYqqjg5QNhHkc+5FsEf/SCXt4EAZeB74D2eF2AhfW
4g/pK0AauY5damu093PzOnQTREsr+84ZpXu01GbVBXZja2RjijT2xG9ItkugXf9tnMXjyWgpz3Rj
HyX3vJ9Vpp91sJwsF8w1Zov/z8W/fKrUH1+SrvlKe2TaLdNGeRwgNs9D/UB24Xu32PKAfcintz6C
7MAS3qUwsLLbJsTObTfaUuXBKF7qCEoVkIow1gnyjJCcS6erFXI9IAfHf8m6xg7iEsXqLY/ygE96
tJ0Sx75qQNzOjeGb8dnn9mYoQoS3aIBcBOSWghI/si3ZBtT/rXUniSBM1/PbIEAX0jmZ3FYlx79f
U2kIQPLxiE3j+AXsuQwSlY527FXXNLeNL9lrDfKak+NBvS9W2tFGMbGg56Dwn5hWggmr/lWPlvZV
XXhZ/X5hgB834xAEcQxkF0sjN14ar+vWcc/tmzCgLZC1SXFEwgCMDuHkb2oTqgipEZZBXoN8J1Ly
dKW66j2gvQHkQV83kPRLpW5s/rsPOVKTpmA7iZX3shhdxcW3sux8HLesMx05hyqe7kxtOpMMWZaa
450aoxMmjbUmvi3qcPox9r/NAx8KWO6l/bWFLMMKxEfxY2yF3nb0gLERoDG8mKmfbPqGGy+V1n8r
Kgk18wQ8eNjV/QDds7WSapJm/jMJ4Ft5QUFPCmZNTX+ZpJwnQVZ1ntRWCGgBbqKFQ3ZKGkcL8kmk
AWJO2SkKJUjaaaQL0/H9koamTEcAxSmmoyWRQCtVWWWloRA8MSC8Di2w5OyHYNDQCt4+aHZaB1XN
469jIW7MQa3XahDfBu51v1Ay9Tv2HO+F5RZ4mD1p3zKmZ9B94vER/7L1JRstc8Ntjz2aKX9Nwmg3
qfwRNaIafWBrYtSNUz+3kC7OHHk0KAP1yedjOPbi8Ui9TofifDf6044gQZWETvnQIqI3I4QUfAiU
LH+3cRcMFCRKTc7kJz/mEuqI1iO//7qe02KP7mXdGfwbKE/RmbZeIiyDrT+BJR2YGxWkKW2AAivH
BVWZQkerhiaF0HbaLLYp9a+G9rXBsfuYeH6NU7KuSfwbRuu5K0Xh3kZRpKjcTXyEC0CclKiGBsBk
F64sp4x3n7yxW163Yz5cFmeHKWLvrH785AYh92QjnaIFF/grCGL8C69qx1p1iAccfCt8rU0zvI4c
55Y14Pdb1wID2eyCmqtplSahhqfLWKyBJ4KowfJ8kmZeg8x6Qw+mjuz22NvXMu+KtVDONBLmyMCt
dA6AYMpn5z8efrR6YVoGyBZRlq7YDl1FjxiZJeoy6VIn4sNliIzCSG2g+oDNUFNIA++TXzwYVbwm
RycxUB5k1cw6mLaYbfMK1ljvW8i02fGqqAvITRiGfZdkU7N3ki4/lJYz3iYIQUIjLm3eJOQemRZp
vzzR7N3KZF87VsiAJhVu2uxFboB5xO/Hm4Ul50mF7l7oiWCX3R4xIneeFALXduen48aEQt+qUJUK
rqpUoKaWTYCglX+xbGEAV6OO9uDaiEF/hdIDEDK+++HUBOYSXjfAmyPks/qYrFeJ2EEfDfLGSOfc
gBmWtyITzcV0oVDPzcKF+A4oUPSkHY+Vr99Tz1UmugJvSb7vXVWeoKbSIjRQalG21WvA71jYlu+r
+Hnerc0ekdTE8MJkU9o4aMrMBCHhcivklvBpgKDZ02pyTPdhmvIrB6nCxvNEsqFfVKV+VnpSPkLJ
zTxTrw397lI2PXj/MEaN3+hi4wJxsUkr/92GytX7sNK8+beIqtryUk/WjfzppwjyeL6JYtFsloVE
yO8syBZfaB0Eh0G/MbIUQSZQqtSK/8rIkt9cpOzOGSDezUOw1pOduw4LjNYwT21UymczjXfd6Blv
uTCgZF22447cMqTQcwMH+3YazON/W3YytXrlCtBw0bJFKMqjRbDAVuutPaoGw03hTN2WWMiomyK2
/qkbqy5RlultE26W0VAgKKGXvyO8Fp4HaAodeYa/krp2jGh55XooRFCjqaM4IuMauETV1VNgD7mi
6acuUgbJJau7bO5Go9AvUa39mldCxuOaRuU36kXcca5Dp7+waZqeu5J3Nw06YjQWG1Z81+b+lcYk
kIt37WiBMwB3BKNGc48N1j4Ewcpzok0aMEXjlsaKwTQeXBAG0rze6dvHsUsCGqunKHlyi981vnk7
kQLr3ofl8CiKMgMtVz6cXEXuBNiwtU9Nu4aWDviiZhdU0zSW49xTLy1zExjAxNhSdzCA4S4z/0o9
mlRig75CgGA4UZeWZF5/z7L0aVS0J/nQZg+aitqWdWzvsMEYIHcT1weJ2v0ruSApE1+hQXFYJnQF
13coBACCQi1CTV8kfF4kKprhYAG6vALDhI9Udu2u0sYHmrm2bW1lak4MkS3ur+1+Cu/qvArvUC2Z
7xPIG6108mlMlNmVdX+lUWrIeTyWfuTezU5Zi4dLi+/AvG7mgylJd7Jov0xa7lWq2xgpKGz9rHTW
KLgChsSPdPPk4B/nYy9QiARobep/evvLZMw3PUMQvO70Xdrnw95FtdBjFDs/43QqfpS6j8wBq54L
0KX9zSFr2bM/VvXsgBfvsK9HHLrUCjkOSw8MPDKrxIWmfWlE9YXlmvVq8u0UFslr3cjmKpMIOG1l
7ksR7zIAx7dIRlmvy6T3LnbrKSJZ01Sd5jejNH38RpK4Qnkf5JE+NX0IwFs8jFD5xUCr3q10BZl3
dsWBJ7GkvyaLb5rY52RVtQvzEmp4ju1D1jXnG4eb6TMvsBVMuqj7WSFWpZm2/ZsjjVWzMX1zOgQ1
cuCzcdLucTzE9vto1C2K7dT0EGI38/TJ09tnpDyGTZpjt98qLISr8BG8tfG6ZP2VekwHm8LUZTww
RgP4DjXae+J9NIpQLt84FRBTaurHfN+T5Vb3wWCagMIasQAUwg+qRiW3QKuCH8gj8vYeuKJwFhiY
qX/txRONh+B2W5uWP51oYq4mdlTcMsmnJk/GI1NlFU3nlVdHXVE3ckP8TsPhbEzQ2gYLB/gZm0qc
yY08Ji2qdl0PstgDwEd94DlFg4znqM21AWGeVqvE0MWdMXj1FdgXDWhWpE5dUVf4ftZKnPSfGVaU
+fcgBASHeW7/YNzjJ3o59W3iXyGDtutivOmD1oyGLZj02vWy1VMTXJF3JzIJ0PRtdc8CSBrhUZ66
8muY1wcQ72i/DMc4Q7h0euNgFggY6v1v4M3S9k6vD3uUlwK1qSYxB3WLqd4cJhlXtym0y1U2lvEl
V1WpWQJ4tIAk0Nz7sDvcKfm6EMWxtMCluJDMABYKXR+tZ2BX1csjDeT4em2q3EaO3wyh5Nrr46UB
Q9pr/7sWRv8amTICRy5Y0fzGt145+L+2qSHklpzA2vo+x3Qb+9X4YUf5XjRlct83VvxoFhaA8bkO
+qo2TR5zXrVnPHHeaHCK4/oCiupLKd38bI1ZvoYyLgQWVdfv8QZc0SU1oZbiEaZGRplhhEG4Uwn1
uBsyDs53QOLye3tkzTUHfnTVDb7+JW6ltq4aszxQN0PGAuqY4jkz1BEMONtVDGaYL2HaSGArdO/A
Yi89oerUDbAdWvUZ5y9TEcUXXRt9EOgCBgAh2W6tVV50rFRXuXHlpkdNfEG8EppoUYtkGFBYa1DZ
xEfqfrgZajWAxcCNRqCCqf2Oyg4wbNXVN99FTF1FzFO9FUBa9d5V+mV1RkWcu/7wQEoCJQCpEIGr
PMIOlPLkAU2i6lvUvK9BHhoU58BFBI5kPJD0hw7JtM3UoAZEVo3xgFJ64yHn/rZFlPJGHkWSWkAc
+HKF6BR4dlnqTis8bcYDOdsWarL52AJzhak0o1VrIhzZbuxKTEVQu9pWDs6bCU2tQwY6plWnmGGc
KaxP1IVIjfXs9Py9G8kx2SYoVV7Lhrv7uoRgGJ3VXfzVe16JZE0HeRqlLp3WF2e7E+EJQZ10RVmt
zu5AFZyWwzZpPQ0g5aI/ctvyTjpQW3N2LAtBySWRYaUJZKfUWTvKZDcCAzSvtEz4c01EiqBKuM5i
bHvMHEC3uBiyOz/DG01O7L4JS5iAIThJ0/u6mIbUhSSCXYgg6vI+DVhc8HWqddl27tfRpDjLE+sw
940QL9+mKq+0RFW42d0oe5wP1WTg7eb1c5TYgqROHvPkVEQiO2O3895MXgqwz5/9uKqHU9GeyE4z
utC3QKOqE9WMdWUKbD4NIQSDGWoprVAzV2Rz1AD++6ugBChqs9CA0BXC6EijAmkXJ8Xj5IzOk+SA
yYzJreea80QWS5sOoI/o77gyDZberNK6ZyfyKJGRWLccSmit1rrYUaFUkjfgkKKpMaRkjyjG8lfU
RUmscf0/7sSspr9LAHFpkYX3+9xBpfTUFKdONYm00O/HuABmaCpOdEXDld1LkBNbEryNH3Micqdx
8qynGnw+f17SuNYOzQZSWsnOzqNsTbrhh0JVh9X4nqzNVheXHgD8i5Pn2TrXTesk3eoXD7P+bIj+
vYlSuz+TzfXAr+fY+YkGJ+XRg60BcbQPFxqRqKADpTN41QrtfklTTQOLT/rYvPGPynIbaQYyUZqK
Gq0DRaXyoh650sQp7uaJc0brn7WW5f+9Ftk/7risZf5zR1rZLEvrhFpsPD7xMGoyVN4Sgtf76OK4
Yz6nHR4ryyi2E5+7NIqEeJyb7cV2NHGRJg8PeLUdOzMFYods86UHgMohNYwj2agp3Rr1zKpBmQFI
Sl/jDicI8HZxNj5rgN97qfZad031vbS8Vw9fhO+ggp4vgCedL/41pIeSvUAq46iGSzXz/1ji/7sP
JMBQ5QX+7o3TO865ka69IqKHIs7jbQud2pkdwmJQdqlr3bl2+JNfTO8pmUzr9W+TQs9sZ3aI/5wk
09p6jSw7OYsSxZd9ock7arqE5dDKDBbLhEDcnZuoDXkWK9FXXbFZlrWxMxKcUV1hjJ+m5n2ghU0V
zksOBrg6dKmCEuoOKqZ314SxsctCEMGSzUaGctV2rAQ1aFlvBtTUH0LG85dRm3ZlYwLUquy6lfmL
XUTVu52Bse3QAF/34lQ4Q37YF/9/26sG9WuUvZoTXyp7BcpLaDKPc7KsAW3tuffbpyV/lg9msxsc
TwZL/kwghYkobOJtl6RYb0dveWTLE5lmexxUISrKKOc2aWF2jq36abl1jwfOrmniMViWacPh89I0
MBr5vDQtpIPK+a53zWAyUCHI3QmBwRyQlGteu26gtbxAHYAMr/MInlDjAXUtz4WykV9rhlBQBIJk
RyvMc2mBj1UE2H1Q0KQW/WiwPZ1XWkzLmk2S7fC+YScaBA7sIXXy/jygjH8tC4Ydt9rIzDsPvPjq
0UZqVpk88Ezvq3wEVZfq0nbFKSPk2kSYncjmeiA4ACj8RoOzm1rXRSp8u9hK8/eyrDZ6n5elSb6G
YFYqeIZzFLZBtOwARmsapKb7WDbkOCqMNXZVstOcQ91hZ0f7GS8CDoK6tJ+hrusNAoVISE0sXRpF
LRt+L9nZi3DqGVBBvAvl9M3vcCSKmD6cQSiOPR71mTLSFTVJWEIiNmt3NDUEyzpeG2oK9ZcVwgoE
/9bQPvxhn1f+dJMx95MV80qxRYhjOEgWPZr2oH9lEGL1Qyf5UfTpELQy9a4Q/O3OoPFAOeFY+d+M
5kIODlSJg4qBU76RdX0poSOypgF3Z0Fj6juUnZu124jk4sdRcY0nYA+Q2kp+uObTUBvTNwtF6Wvo
2JZq2xzukCJG7IFDuBPv3PFrodt8lWRWdFeWrn2lARwBUFuhBjSU2M0DtQb+5dBEHYVsjsyIQa3o
KAiU5OKBbKJzgLIbh/GhQWRwa0WauIV5bN6MVr/nalObIpVEPdFp8VYDYz4UgSHyGDFmHhFVOVBR
y1LoQl2oOztHkJ/Pg+RPdmpGpJaOTuLu/7SrZcEOrR0ro9t/8ld2ukE2afEJBTnz4B/TUb2L/LEu
5o+31NuQGyCR5Wmq892yrAlM/SX1RNBoXF5cFwkdCUz+bQjxukahWfLAMx+w3wqKDbL1y8CwjfqV
8RZlfKLNv3oeUABClD/8DORJpdv/7u1ynWUFg37oA5JBKU4pOQ9q3wp/I3UGGHeefZfJT9ToNc92
34+bGI/Gc6OX1clAdnU7eTY2lSAfWEWF1/2wzCjQprz4DQ7ul94Z7VdfkwjuI/J+dTVdP1Q2SvcZ
zmT3aekNgeh04+toDwfhGvlvnU3HfvSbrwBtQqAL7Ies56tYDNOjbpbpLrSb7Ngwnt1sL47Whj+I
r0DS78Y6y3/pY/ylz9PxZRByxOnTKM++0dtn/LKrDRtY9cp6hAOVq9VNh4R58alpEyeoo7QHBbbD
T4lnTI8dNx7B0+F8hUYz1JxCuztDP6x+AE3bd7Ljj0FUZmjEpQRt3X3LYwCpE2+t+SiuAwFmdNWK
Mrk0RozDvmUN31tn46ZJ+QPgGshkKQeTu+MONZTxJjWz8g7FL+VdFaLACwGHGvF6p7gzoL3mreoC
n3jKb2RCDZeGzLTwrXgltWofaV26FQr0gf9q7d708mSFsLE4Wuq9Nw+EqBaYwuqOerEbVpfCjC/L
pLzCW3+ME5B4fixUImG8xo8p3WoEEcGG+n1h8mGxwVeF1/4gsrdJ8XHWWT+eumJVOorybSZ+m1vy
oeZTv5bRdOLAuvaGd4SEzcpxweJR5dZ1xixMkMZAcCDdEsYhKk1+QYHGCw2SyY2Ni2kN7/4cCHek
ySLnpLWeExAdhV21X6rENh5MBM3Of7EPTfnZnprdFyfn7/4NAEABsVfge/PFD1PzQUaoppojWWU4
8Hd+VyRBzswFNyhhEqhUrQD/Qtd24J4I7Tv8w1TPAySZ9h1KuLfdaBlfJjx4o57F3/EKA30Kz7Tz
2DvTDSrVHogyUJCsZiKnWz1LNZNXCAxFbj3PJAcnRBEYzbSAqLj1KUTH2T8z6Z46A0SRZjqxp3/h
AB+RA3Z6qL2INkXU2g9AiKdb/Gf4Z5El4BuGePXe4laNvEBsQS2816FHbYFe1TKzH5Au2o41myLU
JMYbcHQZP1IblYVAzKYvzqSLtW8K81aJSNsN09Ad3aYbz8izQ3ycVc1Dg8c8yvOG8g3biKcwA7h3
FT9MfQvGsJrVSlXEfuOaXgZ/+2xTb/3HZ4tq/dNnSzQNIruq9otKt2LJi4BbcXeci7NUF6j57khl
X9zUHlBHwg+1yDKxQmQVFHIUrvNa1mysBIwBs9FF2nbjyVhbIY1d4tTasa2EmFkQyxD/6mTkVYJ3
dOScJ6XiJVVT9jrb8ghi56yWO0uy8qgBEnIRbi8vdEVNn1ZgKAtdd70MNE34PeF6uCpaJrdWGlkH
j9XxgzeqkrYRVL9AnpxR4lm/ksdoWybym9Yzqn9EAD326CjxKLGWtP6nGP98SU4TnCgFwNLE2QoZ
49gPNroRwV2HeahBCfNNo2DF3OLdyuiADBwAC3pyHUCk7Wz6Qm6hDppTp64RgRtw1kiSrrt2ym2I
UMunpv/NTeKXvysBRYSMFeuf26LYoZQbeT388ramE0+7QnVFXgcpdENes7LRj5npQnZcm/Q33ZG/
xtT37pBoljewaaNiXflbhu8GvGfIXKlli77ckf+YsvdlK8SN91OBynZQa4Nhd+sBMxYgu5gc6GhL
3VpP08N88FWjqNhIPnURy0wOaaMjE92gutQj4GqUOMPKMAZn45e+fnYI7YqXxOBuUZ5x935HqNOc
og5xmnwyuzOKTEAvUYCo+gyBztDcRjWKyismxZbGqdFY8i11a3MnS7NHDQuapIyGS8WbCqX8uQMG
Gc+VKzImFX/3sdy+D2rOkf1V3jTQs0iC/xJKC1mN5C201vtLL0KACaEvFXQVJBpFBjQ/Uve4xM6r
24LxrVt5CE3KFRlbNUJXHpAyh6pht8VeGyaoP+bR3lobNYCGEjsDB6/xE6cfGn5C8aXLbPzm6DL2
HmsrT6Fwhrg5NchR5QIh3X/6HfiFSvD6k+XTTOpPWWJAszygtZY5EBJCKF41ZsGsjS1zN7+CHqzb
6uACv9ZGaF30/tlQcC9qyExXUyyswE3HcpNgp8JwBgm98xQVAblkZBv9soV+T2xvlhXaRH/G6SQG
TZ/XlysNqmRHXzV0FWVOV4JJwYUR5zl/Q9Zuam3Ad5WXw2wonfNxTz5ksp3qn9m05NInH+pWVeHY
wTLiGqxaGy4EJVuBhJEok/cmRTSyRb08+rn0GhAORb9mW04j5O60rNoOhfabIpCfgpRZkkDlJwZ5
egc0+xlnx8/RzD+CmzTZc6JnLdFegIK2LqYGfkBhxSOU4sf00ox5Ce6lXrtHEZoZNF1sIsaTRysw
RpY/ZZRtAFIsgf1IIFzjhPGvPm2+V5HbfWlH5O01N9YfsOHxwD3Jdfw/VtkBL60BLDgtqvlZtnHx
csXvwSnxb5GK8TxfalavHY0We6oya1BJpEaocQWQWSNo8SROg11iomgPdBhvAF7eQ6yzffSm2j+j
WLANyK71IF+s2ri5ZaE13fmOxP5FTYjBFYCMUeWcbNQXP3kV5HSFXj5H1dSuJBj5ztSMQivOumoW
G3V70fPAyc1tNQEQLkp+4W5UPftAwT5wLwx0s42Ba1m3bpk/O7KrnhF5Bbyx7h/IMaryK1BS3o16
bdr+lGUzzotArw60qnmM36Fas1IHWjyIxIG6+eRMa2CB7B11O69GehAB7i11xyTkOI213tpSNwVX
aHJAdsMKaBSZeO3YVKC3oFHPHZJL12GHSqO6NNsbQgb3NIita7KqnVHfF5pmTWBbzloUZLTHDpsD
hJKKLLzguxVe6EoT9RfwZYu9aVTOtDKbcEAAfgQTvFHgYFhAmVldURNBFeAYJmiW7t/8lmk0g1xo
2tL9f19queUfS/3xCZZ7/OFHA4yL/jAYj2EMkWUNKiHVii6XBsQfzrqyarmCUEJ+WgZYAkr6pir+
mUL9ZdhTKy5duvrzBnmHjKTBwHL4vy8TNx8fjO5Cn2Q2Lnclo9s2drVybeN+6hOc3dSHWKZQd3ah
S5pS1+krlDebg2Yl1V0HaUgHqaBzqRg7qalHBygQLayD0bTebYKu0myrQdToMqpfALDRPd+2fYZa
iY+5NKNKgZaTzLws9klH7faU40lEd10GRtDrCFdk19KLsTPv48HdZHXiB/MdPxZGlAqF2+DwFnTv
vC9xSm6MdD0vRZPj/i1nIr7NS+W9UW/iRGtmF1/zrxZIiHZgmOiPbq/3x/mK5cP71V9s5CI9m+X4
YWMeNeXH1WJz1TLLqjSw2BqwhAapjV886N38h3pg4KaKwaRO3dDJ/IfehIS2yMxbrDwayKvt484Z
AhpsbM9/qBBvKRqhX+ZJoodSIIp4EPkCRLTseXnzLOsKmpTmZz05V83V6592z64xw0UJixem/MyS
HNxMvh4eWCufCZBOMPRIYdERCZjti4k8yF400w1V5it9xIEgd9I7EOjZ92mSsiseSBvqUaNNYHPO
re7nMEYZMn0dEHm13/DAc0OwGLAiOrW5rc7zjfvWfVxlqfFuo6sht923OB7zlV4V7G0ejXa64T9m
fZ/dO46T3YP32j3zbjqRCeIQ2X0HIP4txLMMqnkyCshtGO5jkDHdkRc1Xcv3mVWJC/Vkkmb3bVm9
VqwEk4ZamUySg7PC1czosNiGymoDL9WzHbnQQN4XKLqoUMRDNlozbiAnGnV2tl7uGrHe2mUSDNTL
epGVmwdmSOC1DA8fOK0m72S73T1Noz8JuIgGSqX1p9WNBjS86fwRlj8hw4lSgP3rupjKsL2TPovP
yyfrWZisDNAkoiYV/2Dky902XGmayz79VY0ZAkZqgq6KXKjxJ3CAcIMb819Fi7LBh+heUfTBclu9
K7291gC3vvylQztoR90TX5Z/OARIwfvf54fl08nS8W9V9EZrzf+HvqxV1HW8zd2pto9g2BCqmEYc
mAmRBK0q5LeUd09mXmRPKSQbj0zXgdBVdujZWVrVXSfswwH+9Pi2A5XRwStq+7kH0R056a5pBJ2r
t5fEcrS15lTFqocA3+MgjRfRjeVFqJ5b+9MWWBEwJze+8di6sr3zQHrVeZnxSKbBALVXVETJiWxy
iOp9kVR6ME9wzOhRGtuw7w0wcQKih331kB5ocXDiZkdERYwVdWmCjy+L5hrynkzDhFBiLod2R4uj
2qQ4p1b5iwbp42qJcUIKN7rNd+8sAbRZ4m5oMY9l4qrb9ZX8qfHT9FuVMeNMPYnt4S5k5gA6EfxB
kyajeyBV1jRIpgoSmSu7DeWRutlUW3uWIFhHLvQRBCrj9OmRDBqDxovfTPqePgBoPfRj1EscJXGm
EsmrnljD/WSz/q6exM9Q+P4XSLuPGygCjvtIohv32hqkW8Bopr5/rtsCCnyooP4CnkIblLhFd6qH
BNA18342D1Dg65sGfCGI0QTvJ25QqO1nnN6Czc+Q+jgNZb36BNSzUg4xccN60PCx6yh8pfx1pJff
e95XTzWSbPueQ+IHUVr/STlQaht7wO82/6ohyPk9dQCAzIT9O7PyW5eP5lufdiP0QM3y3rWSYec1
pjyGjZshTpHpYA205VM2Qhm3hEDnDzUdGqX27wTTWYFgML6i4Ta0cnw1ch0lCaqOPPE0MFsYGYrP
8li+QKMCXM6wL25CVZ/nPkMaEQG12c1F7T25oTrifbVRuS2rJemPkIgOIHk8guYb5R3aqhh/FiwG
utQ3XyE73ACUaBR7LrvspRnsM6uN+DvqefKgBjz62jNTv1TGiNSaNSbfP2aKHGIUNLNyI8C2LUtf
a2mKBFFU5i90VUZuNl+Jv9j+5hfpho7nZp1/yrNprjWewAy2/5TVm3NszvioOZN7oPTaPMqQJds4
WoMyk48cHTnTKnnD92SXab4qJyR2r/VQ1zsX9AOvZlHPfFZu7hmbzPLaA1BIEOfNq5nPCntp2NMO
BNqmr70ofw9xMlSpAabgjBV4lM1amBuFnQ9i1wcPdhNn/6UvgrRfhUkfnvwMsiOAymTVtZgcJFwM
saYB5AmrawINQWudTnINDFV4WtzC0Ym3Y5SzQNqo5hQAapz6YhieYmGWG7CUye3cnUDEZrstPpLJ
hqdeGBMIXPMzDVIjGAjDUNR1Tz1aTWbG+2q2Id5Xiywt2g592SHi5ZnZijizID90Fp7RXqnH9Zzv
U79oA+pSgyAviDkjfrUbH4BN5cFBIBbYSkqEbH9ZY/ZQE/69xt/uYjXQfq0HcE/Go10/aplxIm6G
EOqk+wy1VhupfhTQ6EtULFrcGoh2P9piOukQf93g4chOMY/ioPMm+8yzynrRQZc+09b1ZXUEC2W9
joCa+0JuYd7YZ0OPdp5ZDSiqd7/TL4bz/yHsy5rjRLZ1/8qO/XyIk0ACyY177kPNs6pKkmX5hZDt
NsmUzOOvv1+uUu+S7T7dDgdBTlCiCshc6xtgXFEiZnFpGGv2TdiJBQuT6GubHfPS9r90CWRXp2aK
dixL1aMeSO1VksNDxwJcyI4Sd5ukOI5bW+73EAEfKZv+K7Kl/bzjvjwnwjRh5jpBZdTOJ5goJ+99
HTiytLBjVAsTydMOCr3Q/uBsMdCejaVqr1qBcAH2bq16z5ZvTjPAxV2AJqQ3EMVsw3UNQO/aaTiS
si2eRA2mEdD396a1j+fMpfSQWtd6abcvQzbjonYRdKXvMpVdfIGznPbgOjs+c76k0NqFmWL/xZoG
Nm+TuIeXXthvGrczNgyZzocelPA58nLTazkMB9LQ9hXUO6O8/8LKFHaQ4F8YfZw9KVDvQd3GXlgV
sA3FI/nJiNv3unsr7SnG6mWvKigDcTwoQdHIdvSRAzdND25Zvd0+sf5T3AJiX9Qjk+0GjgXxs58V
hzw3/KcYgk87PFH0XdiPX3R9yvC2sKTkO9eDVMrP9RMSGbPcrMsNHn/DERP+4Tg5bg9/aJ6vE6uI
ZiUb4nFGLZ6MpllTOnKd9yN8zQz4IAhfB7V08V7nJem4AbatunR6U0NYH9kL1FGRGu51ee3VqzKw
ujmh3AjvhjXwxeNusCV8273e8OJpzYAdnqUk03p3tvLt6oLcWr1ULZ4eoWFaDypxjGWk90J3fN+j
ur9qBbAU8jnASq5j/Hp2AqmDVT15xXNVqe82oozfo7JeIRDXfzGzIFkAPzWeWiEQ2TPzeqVSz51b
ajJmgcjMgyBFBAoUU9lBRA7znHBHVbTxdBSZ9pCmgJdrMcGIFuDVVey1YCtrwh2BuKgOAgDwv7Hd
IwI5+cnXj1/VWq/W1LBNzB08kgtjSLacGXhLlAk80Ls65DDTMePvAe4KYbnOW+HLeGE6TnbyEyb2
csrr5dCqFlxv8MXh5vmd19mPMe+aJyGjZh0EebYNMwdOafpg1GOy4bge1c4bQvvxIvAmtfCYGDeQ
ECSMOm18pcpl4DnWkoo9yHtX970Dt521m2WAi4/N46QCUPuTKNsipwGCIRweLnAGea8rvaMRxFsl
3eVfeVYENl61unHSqXhPSbYAZLE3HhFdw1Xoo7BYEPc/Qepqg1yvhVcYXJ4gpFhdJIIxtzoqUgPQ
7c3GnhseBBA63lnPoIF3O24VWptaIHxYwRriXnQhoIjrah9jOwRCWrj+PNEK47Bq/eTWVfjoOU16
6MYkmJOit/tnfZvb6SG3tT0TIvBLaPmmMCUsZrhtza/Q22iB+bfSs9e6I7Re8EWkTtQ9MlFBcEg/
akf53reTUDS2rVZepQnx6jZAIgtrw+kLZ3DmGdrxBXYx7/UExIBG5q2e+k8qDpahMYFj0DTJhveR
XCHJgbyemPBcRK4c6jYghSRpujGTrPlMPWQT8XUMc74ZJlvZ/CY93xhsWP9lmYTnkS8DS8YR/sZy
IQ0n3RruZ3RJ2+pjkVoR8e+3dP3LqP+t9Zex986dPlQpjHY9hdOuH5F0hRV6uR8QAVipyrQfFSBh
sDlW0/c8eCiGPvjDnsoftiPEc5uaWFmGQ3AACry6jWmzwliqEUwlut/YyKt1bMgcsSc9B2r1hKfX
m9Sf7Dljb3fO9J1XXUBMYpuVMPfhYF73blbDoHhs35nY937wZMDcvMueOasZfqd9BW2azF6lDsDF
UVIWR5Dg1RKwp/JT5ZnfiNpouN/w2Eq+38ewaJILI3BeWxdfJrHWgDAuV/eiXw/lCvbIcpV6YXhw
RlCvnOGF0O953sGaTgbjSXDRH6wWC5moDMy3Orl1sIdHNpgzZAtKIERwS+SYYSIszIsD2dBkuujo
IrXaHbid1Iq1ovVMrX81NnElMheZgoCqoU6YJmBeCQNaqxzEvmwZppq6vq9cCAaMzWvZitz+0Sae
uMKPdgGF2zC7yFATGNroAKVuh39T4BAvIKvBH4wCrn+j4SXPYZpXSzhJTUdQvtKdWyTueipy+2zH
hTPvHFe+dpa6ZmnOf4DYD3yj336X5Z/DPdkCvtElFoT88a6APoKPUIyfHZymC4AeGD7R7U/1Flfu
2iuqm/uQP1rZGdzuvVIwRrobEmWFbNZOKyGGO8GQ6N5gFhyGH8YZCjZQoiqA2kdwZVY6Ub+nYjPm
70WiHuLt8LF1/LlIrTEDPex/HZtPwOiUKltA2vbg1J7a+nqCBTQiHNlEmckjlWmjuwT5pLZx4kUH
E5NP0jOI2/6PwMnl2e0HfmVTciIxBFv19hqw0XhFvcZs+gMsvfCMue2tF1Vbo41eQ4peeub6n2NB
v+LWS9WFu2pFbS8RoQRAeKjYS2RDGw73dXBRsoYeNx7+R3BkkIMKOomgS28fJ0DFYY5Y29cmr5t5
bqrhc+zbb53vJX9YZYPhOg/lpCWWSiz57vowWh1Ch8GQLcQ9HdbQRulHpEk6MzoGpvGWGgG/TSi7
xMwOeSzfaJpGCwQBlutM2F2yo8maz/EbBBm+WJKaF+l6tUOQHo0Krwqt/EX1zdCC2qHreS/m965U
D5vOFC8Gv5xBsHdagzSTvXiwF1emkF+zADRoD1pspziV/UmAQA2oQSO/xrAGcBi0NywvCtY/j0zM
aDqrzH5RmNkcIcGkjpj1qiNWIPHGGYxPwo6ivR1Hq9DKysc0jbuzm3gAtPRwBh0Qc5lXAWMbajU6
pzmEofhya2Wj+70G+WOPyRFWLS43YHmJCBn1pQ2E61ZOr4wHKkWl7y7+/a///n//99vwf8I/8jNg
pGGu/qXa7JxHqqn/598u+/e/ilv19vv//Jv7whaOw6Fh4fhQH3FdgfZvb1ckwdHb/C/ZQG8MbkTW
I6/z+rGxFjAgyL7HKgjBTQtLhG59vrF9raoAJv21SUbQcNvW+47UOdLn6ltnLG7r2LCXyR6MlXVC
M6zecboNoGZOenInma0F6crBLpXP5FhG65vLYBI1P5XBIz5JAGHu04w4ceIFsjEZDEKgTESbMAk+
1lHnMksXDL/xHeyJgZ7VG0dlw9HWmyFuqlWOhx4Umf5sTav2M8T0s43TMczYncytgEcS3a0LjaXO
dAC4KbDZ3196bv1+6V2Xu/hlOQ5y0C7/+dJDHi83+tpzH5s+GjdIAodATZnTMuNG+VolSJro6UQ/
gQddCl6dqYcLzhOo2gwwsb/uVanA2GVSfDhOz7TMhj20MCs2do5Ty9c0qqxFbCf90YMl5r4soJMx
Ijf1aYLoMy6v+113hf40MN66KwvgNBKm44FuM7MaH1oZ2zvOLTxzQWnw/uF36du/XhzOEPXF1eGA
hriO6/x8cXqRlALQefV4m6S7hQNefs4/IUORX+Ao211A1X+mx2FUK2NFjzwq6l6Aa6nLWMCr2JL+
G2LA7dJ1MgXVNDyYpKph1uA4zWerrY6eniPipXhVMctfHKOAZVDRo+uY833tnaWRV2cA7VdI2DuP
uVbTL6FtC7mDJNhTHSTDknVTQP+RWmlAFQ0rR+vyI2oG19oq4uDt2dkcwal4O3kKqv2BAuVxCKCZ
YfdJNa8DsAhl8wjveufxl77cPNeutRVw7vhlak8Oc1br+DvdSPZzUxeCndQj6IHpLzuYPPqj6v3s
qdEbRAqLyokhAIZCFrndrAP1cJf5hXqyWrNaGeaUL6mVRvd9ehudQ7z34RZv5IXFlhZvkg/i8l3j
6aey2ayoobSY/IdfBPd/+kU4jAkT/x04ZnugIXu2vp0+PKnwZLFGSMmEjw5eUbCPY8OpNyGvTDzD
qPxk+rX1RpMwbnTDIXSC4WRIH1M0o4IVZJwcyVX25hJL5rE3e1jarfyiKGaNdnuLAAKE904Zw1wm
Kfc0iBqo+L/W3Q4WsiRY17UAyma0Rbrx+sncMy7MPe3xIbHLmYpGoK2QKGIbLuLtvfm3PrcKXrXr
f3j2/PzY1xcTAlAuZ67wLQjR+e7PFzORFTPTjAVXb6hHpGIzf2aCv3C2IsMH6Dszl13qq9ecOUua
61KPqpJg6fW8h8IthGeRRiwEuMddsamRZ9DP2Uo/XT9sQDI6di283NCBquHxgaCTKRFOCyc1rxIT
8q4Wyy6mn0QzCrZQA8uM9wZkZyJECSDrbvBWzeOigJZN4KcXFziXv78qvvfbT8zmHnM804LkLuP2
L1cFMyoeqiZ1rwx2uUdbG2ZA2iQBhE273JImaujG8WIoLpE7pYsP0ss5DA1ILpnqoJ8HYqyAlDxJ
KwfeCBzc4DaLuooNaHFn9ZyggLkDeQ5YIYd7RyMG43DttYX3cu9Vu0CneQzWjb0ODRVBDFGMyAg3
VGx1XS/AUJKj/Vsd9St0qOnWWfejurEWmGpz47XS8t4zL5z4Ix7D8BWxwhhKXW65pZaohMdWUMGG
i1o/9PZ5XcMgl/sH2Vr6JzB+wc+pWMVWPW2UA6CKrmf54OIZgaAiVFOw4odgvwAY3xGzrvaHR0sT
SAoQkZG6xUpJl3RbP8JBKW0QloNFmAwV5J17M9jC3Ls4tU0EmfmpCfYi8z6nqm2uVJXj1bVIkcNY
UZEazBQUKma+/f1vxHJ+u3V8+G34JswFfIdjFa7bPzyHRp/hdTfa5VVKU0ed1UtcV9FX1QN0GAwu
OyPzEwGeBwAw9PXk1wKKGMjvB68F0kor+KZCJcNzo6efR/pVx7CAGQ9+ZkTguEKLxe3jCjEpyNVS
UUTTUhbt9NhJD6oioVpF2hGvyI38CJlYQE11ESuMZiM8rXKji1kF8dFSOMOGiiAavR+SirBCXkaA
mi2FjV85MYKiwKqX0eQ2H6jXYItjZlRVN+IQAlXTNuWgut2o104GIQk4gZk36jXc5vKHwHY+UK+L
cKiXbZ+1t1PQeUYQc4D7thLv1bK89uJafviQdOC/DiDxvNqtBadwxrIDEArekxmW20AW5itURZoV
nqnBmrrFMfTPC+S6+kYA79RhBUH1Lm/e7oe1wwkRYD2cDlu0eYhQfHGoWz4BNwrrxrHs5BM01znw
OYjWVV69HWtkBEAr8OZQv4i+Y/qkZtlUBs9JN1mLwBjSBwVs6KbNO2tLR3IaZADvR+pZFl79YgA5
GT5ZXTDMLZjGITgNbrLQG6p3qmZc1o7dzk13eq+jBuo3YJTNmH07hojWMLGqH0SICIribfYFAvA7
coZs4mbvDJP/ChCjO4+9UYI/AftUr6nMzRAhYG9ato1PILIvIqp3daCeQWZIHhgeh5cRCyN4XsDg
2sm7J+S5QtjZhflTnk01bAKKbk1Ft0zbbd0BOE5FmDDb57pmq7i18wsi7OYiZ6l3tco8fWCltzbH
wbtS1RAFzSKwgmll6zqLlzWcO27dgz5VJ6tQWwrWwjQI6oapu6WAkaQMma5rBg/Y6I6BEI7JkoB0
26uhzEtUOQjq5fXWDqryR2clb3Y8CXBe62COZTo/l6Zdr3laG8ADTZBrAItzVURtfv2r46TJdsiK
co2ARbcsO1jiqai4FpqNAhgkXJI1EUUZOUwb61ThlkIdbRwYB1Bfd8JTSkQlcvLD+Fnk+WIa8/E5
TkDQEKVrIteCFTtmtxwEjRwvUi1u6KTFAsSiYddXTYUMXN/1ybGO83Jem8y/QJ9Urm1RRHCcycdD
YiE6D0ii9+haSBS4uRRfwalaplnIf4Stv+8aZGRoOOAA/oWHMloD0DSt/v5JaP/6tsSsgTOb4cXg
mqaJZ8rPD0KEocrGGowOhvEmQqx9gPQSUQYgN3X2ZWtuIBWGiAjVdfCOkk33NDVuCcMbqOS7XmFe
4k5hPtCX2bccv0qAy/jLvQcw/CES1UG08bTECumstBBZxfqn85ckqtJqA1vag4UjjHHnYV1nt3mE
DfTxvOVjcmplY52pgSEDcv77y2D+Oi/Vl8FhmDfof65LK+wP7wNvGIDzFqw9vWPaPV8zSXHLMzgf
Q8QLYQDbmqCXeb/p09Be8MEuf30Y0IgiBcif7n5ZQM8OmbJ4/vcfmZu/zHM8U5hC4JsTeHjw31ae
YJqaMBqM4tNtQj8FXgUl9DD6gphwqoPyUNtJ1qUfsPWf1fSOr0xAqX6vDqHbeKtmdht9gdXGvXcd
N97CiUoFjaYlhTkzz4+eLQdaLnm6HGUN4WCkPBYqMeXVCMv3PRgh8EXfguahQpMvRr1376dgkfcP
y3FaP9wjIQ7e6VgGcywsbNfnDOWff879OA1RNTnJZgxA9XLmNkxZuglW2x4mmgggedd+6mGoqwkn
fZucAXqrPt17BAafkB+yhlkfBnBttEBliIYBVk4SAtMp3jlggeby0WFZuet1KxVpEyIRPLpDeJCc
wavqP+NV7yTgCZvmV9bv//43YOnows9/Lm5e4UElhFueB07Wz38uqBbZiExWuLlxuOxifovIILbv
H61QIXEJDZVKb5IprKEDjvpuVOC0QaB6lrhQcQzbDsJ8zEPYOrTs9QgtZ4n1Aqi7H8r3duKEieof
fs34kmwdDfjwxzjMwl/i+7aFCA8X4tcoFoOrb+5Fsl6nbcJ3LezC50AKAcHWO+HnKPMhgQfgufAq
MCX5EM2oHgggbwUtRiSgIyU/+yxPYXbkuCcTOYfnDHlR6qZyR+1DibALFXMHstR13DOIOkaYLQ9N
sUPG7CvAVvGPrDhh0og3kgptZKQC8aqlhueIDLZXHqTNKmNleWjSztshidyvm4pPZ3CzwwUe5daL
Pk7XBNGPaXo/jmVA6dFFMrEoTmYo8QKBgmR3AtD+KMIk31m4u00dHmqhQBW2x8l4rqC7caJeVE3F
sS2nDdjPb1RPVdRIm7Erg4WJaf/8dgaqrPUha3PoZq1S4ZrqPpxMeM26HeN6/6Eu61R2aFi5cPoS
fpM0hE7lgPy1ttIq+1hHfQynyrUHWoeAxe+fGlbUWBMK5q8x0yq3IYMKYgrmGFwcTfAzRaoWYPtZ
ziEuLITrEzOATF5rdHsq5yIP501oRpjdjss0qF24qk3JOIeAMt4obpM9eq30jhMPHlwuUdJVbRqY
s7phDrxCnAz5m5DvDZ79uPfoHfYDItgeHu08wXwRI5GI87aNB5tlOoavDwThdIgWtM6RevC0TDaI
jSMArRupzk74EqEreb6dKfPHVTaO0+J2jAgz3niKH7xqHdUJlOL0OKsWamn6pre8HSEPyosNf8v7
QT1zihYgehZrOiqfiuAUpeFOOMzJ56ADwpGiCMZNym7nacKAH2Dd8kLd6TgD0vqzBkKaOyoGUnDN
2gGuU38E2pQh9DRS1zrQqFCExqYq8J3Qp6I62wIdAbnuE/WPeARxjsCUC7o24xB8sfM6Oghow+EZ
060syfkVQo/8ak+QwoKfhL9sXEeq+WAkMzi2ZBfqAoyBDQob3Egjy8qXVsybtd9BTbhO39I+TVfD
xKMtN6ziUzoFmIB46RsQkPXCbXJrD9fR4Wp03VezDJI34KIwlVCNeRKhnzxgdurOqEG5w4+u9IxL
FOTJYaqbdEEnQGR8LzScMe/GE6T6IGM/4Kugk6TBU174NtRXh3SdFr2/rrlRfIb19nxkVbCy0hrU
Uh9pHKPZ93GJ3EOLYOAcT5d4ayYeA8calwyRRzYrhoiV8wAPscAM1YVaTTfqFi5W/msqSsMHngnG
q7dDVfgNl4jRnITfskcYYkSrwEIgj4qlqtgDKI2bW99mAD8bVgH5Kqjtb3Q0r/CMNUx2nTlW4eaj
ZQz8mtl7arvVKDAhMiDebh9VGI3aYc0CqxX9ye0U6yuIiIA2VOOliXjs+2fWMdEYybo1fY42Z/xg
c/X+mXtXPABOrG6fWf8cVtA2yJd01tQBgn3yPGTS9Qn0hj434s397XP93WemQUNt/PaZw6SCYD/y
bg+NGla9kTjrtvK3BXJz4KC1BYAdRoepBe2OaVsBtoqcSBF5zsanFmHkYCuqFLZut54NSB2xI0K4
tmlciD5GD0T1KojES2JLGElTHYO8qDzQ7q226Cw2A9QuUEaykBFeAHbyGNcl+BwVVN4wBUkfwbtM
H8sMjpS9f6EOAA3YSwYq1ZKKBUusKwZTRxoCBzCx6GWvVlRXCySL22gOK9Rxm3fp/H0YjlvLBric
toTuttWljyx0mofRdNf3Hlk5tvgz23xDx2qnxj/iiqhuXhbFnvrR0CocYMfGhnpLdWpg/WHk8etU
Tu1W2GW6QGQ3XvNmcHYsUdkxHCrM1IdFoIqtSHLYWzGVzVJZjH/IaZUqr/4xptM3rKCtTyJHciGu
AgVMOITvpppjYWk14WUIoCOjOiv7YpkCuWIMAmAWK53GeosdG0L8zZRd6czDmDu7OB7cLaQB14Vw
IS9kTd6+ieUfdm+VSJMaELd0hXOM8NZY8SI0waaDZfaYlP6cBcA8GPWy5BDmSIGyeBMhO0FCW6c/
EbURAy5yDKCAjKz8u9GG30o4u352B5bMeT8GjzX0KRewYWCgfUzv5waLv9j9ct6oDcUFfAjQ5qTs
PwElDIKzCUTBT+eDRTf4fHldrPyxgII51M9XFTRAFkEKCx3VmZhwj535BmLeLOis+tWvQbWXUI3b
MMQyPvnc3ZWZPmrlm3MxwejIHjrzQUUJcjk0ErHIQJbjY+Cbxc6DmfSSBmRqPVmx+AJqSQqDnL7e
AqYvnibfPVP75MaI6Zplf5IFwvNgN8LvXJ8p80MIfXHvCbddsx2YTFalVQVfgmp1G2iLbmm1U74z
GSJcMPn7fPsgQM3ODIULl2BBcLSQv5nn+oAALu3yqFWfJiHHjQUq+Cpr2vY1KcYZdTBs8PPg3Zft
Ib5UXn0B8yk6Ve2AvF1j1nAOgYE4uFDAXFCD4dQrH0/Nl1bYfC0gVbqWyWC85BzfvD4nJO7KxSRF
ihQuED/wSC5vlyuHsfoMeJfw6hpwqAm0iTCNqGIgfhBIem0mN1wPU1Ft4EIyfppy+KzoC51k0FWA
AGZ2dCfDBwQvtmYTXknPSFY9lyMcPCLgCTZ5mMA27Jb4RvbbgXYC4lkuUpdaCIYazNB7NAaYc+q3
aWXEzrXQG5FiblfasbGk12fkd2gQ36Q71LcXapFF0zqH7s+cBlGvDujdEdPJI5XcofXhutHjNZzn
1hrTXHMHBtXMAyrmOeWGcUnCYm8GXfgyeDkuDsiet1hkVZmAObFsWFKrm4XpwkDqbkvBRyBJf6SF
YCcq6SNaQFE8K31EyNNBWB3xS6fEef8ki6cSfpMghRyAPRWH1ukwO+3Kwdr0Xvtg6QZw3UAi+9Bs
DMUGD313OxUxPOyAyxKHwLH+3B2lC5edafgeml96HkLsu+0yBMF8O5lLTzZzgXfkurQZT+awY1xb
nbBPNfgm16li8mhn7OG9szKQ8BvabHErW4gXgqFZNnC60QerFXxIWXxJIz+9IjWOgL/0/2jdFG1W
K7Kl1dT4mdGJap5/a4vGXAKJzpbAO9tQ4nLjlzQ03GVm+DmMbVAse0iyBzIpDlQcbGsDDBpmUXng
PKqpWOajSl5CWSGToU29MJFOXuCWINYVC95b43RIFlBsGrfU2jHvjeeyeqChRricbAbGQloWZwRf
nuk8meLljj5Upo8PyvhffyhqzRB9pA9lQOETk4WkXAfjxA6E8rzhPXVRIQE+C7CSuYkFUJebjMAH
ZGhoBAiw604eiQncD3TrRMeMdCcny6ZF2YRLLOnngCXFj8CBTM820O5JA3YwlVifY4oGNXYqCdPe
2hNLbqW0GA92mPdnagsa/wF6XeKBSlbIHktIS95KQFW+tINnnqhNhdlXUzrRTTWcwWEeuRHeH2+n
YFU6w70RHEgbHAKr1Uz5IwAh+sMFbQ7NAjMVe2pVeM/PzIwjT0Ot8H/HPZUCaduG7Nn1/HSesWPj
VskWqbH8aXK9eJ0YzFxQMUxZcxRV8NljboRfMXxKwxFqY9TIGpwqt2t/p2ojfxqSLl+pGCF6au0D
OzvUI55ot7ENdFJE+kRdMwWpcgTqMXHXJ5Vt3y3h+JAi+44D+VBg2AH9n1Z9fUptWAukSWYukF+v
T04Jn1+AcrAbS2AsRjg2rG6VpfTRVNbmOc46vkXoYYQlnD4GAxAks7PPVS+3wwSMOsQR1aPp99mp
jOSJGaaRAyw6YcFm2rAT0q1OVDf7YATiLMjK/JHqYHT1xcksALF0VeT3MI3XC6GRDjCaYC1YeY2n
L8YPJqBTgYS5IxVphFWsZNKxK9WYEnO90UmTFbXJMenPCIPculOPfoDhdVsgkkRFgbAnhPu76+QN
XyCV0xyoujEAa8QPtNtRMaxLDqYR6AJUpE1fWU92k6ZHOpM/gV4R4e0FyhI+KG2Ys4D3xgI/lPTc
84EtbdZ2SzxpypVqcm9BA7vcNK79H7e/ti79aTGCbA5YHo4yxbb1kKTx2pKjeqTujkJi1mKT9f7x
RcixBnJe/AR+U3PwRcHHD+dwdoKyt2fb58TTyGxD7O5VtJcM3gpIvuFIpVsVDDeQNhyGNQi178Oh
828DOj52cygdbGUxeMuUg+cwAgV77mKR3TZBLbThQrDz2xwyM1kNubthUO/9bL/tV60HYz9fFtGi
T0LziHx2cwQSMFskQyq/BVsKM9/bGe/+tp3G49WcYfGX5itkubxFiRTRvm3AzSd39HuRRHTuRVCH
ID+jO4OmiM6Yfj/fW2lsDVjmovLZsBXIYD3UtvmDUsKukJBoqyp3TSlhzNqOI4wIrg1modQriL3n
sYdecZj1/urmoWSZz10bNRef++UltdNPhIQp4lCsvKLwVy1enUjJzkYXtEqQjPP1XWcrNarsILFs
SZJIFkAB/dmFNLaSQZYLSOEMy7HPk3Hm+eoM3cN4SwCpWx3BpNyhqRc3czd4fgMgUgxQQHeZwEWD
kLKcOCC7CsQZ6P7Zz9QKizEYHMPXIU36cDWEiNMVRg81TdPK2VEm/tJEduxs680I9YtzmBVfR6tK
dlSietFa70OpjjbMNYbFiEXbg2ND6ziCOPV+9OruyUnaetmUsl71usgN09u6cRjNqTXnsf9QVnxH
jVRVdN3Ct5l5oRL8ciDPO2b5Hh7sH4/GzFUUVu4FTtnN1UiOraX6i6ntz/sMKXQ/aNiM2qjODQ3Y
WEU9AkK6P9X5ybGpWuvQxdnpPtAdBzaj4i8DbeUgLY5B4IP1CFNM72eiAXGmgk1uCZGeFOYJEF0w
EcIKvY1hKGuvgt79bQ8z/JXpBUB/NYgeIZKGKIVmIQAe0Jedc6BSOxjOHsYYb1SiDSD/4zyG0/na
znoIdXcivHaIp+rBdJggagx9d0eLrk6guq2P2EjHOfS9Ia+uBEgqVfCAnD5Z9CfFkLVecOkKSKDi
8tEmrqp9atvGkUpjDx7t0JufqFR5fXeocjGtU2TODlEo4SipN8l/9pzIb9dNUr5Sj9Qs33tQcUzT
ucOLGLaEvIEELUhAEyxrZz7Usk99mfoPTDdkuiHnALNCEBY0/bz3H0A2fh8BtuuPqbBA13HSbach
CrY58QuH+uVk1ddMwxQ8PNo3dYEwCnWgul6LARnAwt4G1bnBL56/Ut7RdYa5m1gRwNKKn2jT+wNs
2OChu+pgqIQFPRqk0EDnUbdw8BcHGyE16ketABc+dXBl25CylvJdWKK4Yk/CWr4Jjf0ZNVBZtxpB
+A2YT/DvJbyElN9bj/e90BjlotB1RohWnvgfW+/9htw5wOzmq+z78hXBWaRD8PWfkHe1riWykVRf
wYMeYbO62LAhKl8llknZULifuhYTHkhwYsmt6+/DFVxq9hWg2efGgmLNBB+nFywkIICu9ypdR3tU
R63Ur+8q+Wur8Pv3sXkVVHO/l9bamGyQ5BoJkSQo8e8AQFlS1b2e9nK3CY+t4PXad5LpiafB0YBJ
x3e9A8hkTzswhb/VeBWcfG9W5AG+iTZu5c6ozHMaYA0R0TdHu7U/waxHjD0CJPhOXb2hBnuy5M7/
c4TAX3q6UYE8GLcA42FPCysfmnUvSvMJX6Wx7tNQLaiY1kAaOwjbzKhYDwmWaZgphFVktXPbsFZ9
H8fADmGoD4TjrMSdtzca23yiA1dxicCqLkoXB/YVYu0BIrzQCR7FGQJjy0Jaw8nX5KBkgEUoc8JF
B9YTUtlBw+0XKIZB0jDJirnpp/zFcBWitYYqwXMr7ZeqqF9Hx07PIeKfT38xyDBHtlC55R4VbLUN
I04wV1qEIVCXuGMWEe300wJvLHfj2q6zygxLrUdgvBEfx8uXinbNsbLSL18qNvBTnU+ZLC/jmPKd
lfrGHDJQ42cG0aR51zrZASGX7gWYNMXhmUC9ZMEN0M384bMvINoLwafsYHcG9aLBf9XLNsAFUaYr
EQ1JuhduHOkIRdO+n5aKv5wWveq0z1el0ZsL5A+z030T29CDK9jxXpOZeI/PgMmaV5VTHKgB7iLq
BPJ7e2AQ9v2sMtzLeM88wyXM3WRj6awSZD4/d1W9SDVmKfZgYhAWjTjEUIJ9GDpYnt/ATBgZVHHy
nJbN+0gzyG4jqUP6n5Glldm3kYR2gsXkZcybTQSvirdarQcIVv2o4EQ5K4vOfXag0rHMuz46VqWR
7Kv/T9l57EaObGn4iQjQmy3TZ0qZ8iXVhqjqqmbQm6B/+vkY6nvVaDQGMxuCYci0DHPOb7TJ3AeO
Wz0TaSG35Q32H/3Sh+qqrJo/erEk3zqC8VtQZeIqbFKrhkP8DhJs9pTKSGziIm9+JqOPygOZsyxi
RtVq+b4kQYNmixQ35CKHk99WHyz6i20z2cSiMF5C72n2v7PgBFPbJ3+uRicZrLePsjC8TVQ5yYPR
RebR9zP3WFkGSSLw99j0jtOH7VbY2DC3Glr00TMh9IYTXKPGqF4GKASbGo+QoxFU1YtOqgq6Z7Bs
alvUL+M86rcOt0Seu+pF9XAm/xgvc/6gqtw2kJvU98VJ9V/iwTk0hZFvVStB/O6KPNqjeilV5Ytp
i9VO/6hKnbAC+Eb4mKh7J0mr7V08lZGG5c24sVUBgq2/q75TVbTXInFgfCeahZlOUrwQuroOeVl9
txIw0jaSPufW98HWLpA6pFF9n6MZNc/e5k+Bl8d7rf9U3TUDbNLks7BXRXQZvKobPyqrb44468m9
qsbHdNvZaQGXojBPlSmanbrpoDnniofxxS07KHmWfQJDlj1llY1vjw24W3oD/lTVEDEVNszVRJOf
6g6UkZgHSF7lmG3cuO2PqHhpJEjX8v/x4s9bra/2rzcwYlxA065CfWVVbOhg9qNn8ZoaiJH1Ru2E
qr40pmVbx6P12a0tp7916/z8791cFksnnXXy/ZwoS3CSiL+SrAtC6Rn4JXSL/U3HebdED/pN1wNx
c91GhMs6iLI+GA4B3IydKrqNQx6eQMGdKkbW6xC73ZuwWvs6FXFGGpObDa4DmbhH4jAdQpec/x+w
2be6WRKcANh0SY0g+G5buMlhnag/IdYy7Kes0y5R0PQXyN3+3kpq7TGdEXwTcLy/O0N/NdX1S4YM
1Ji0v+oSi4rJ60YUWvEerqOgvHr13J+QsZ6PaSS7WzFrqApjRfJGguh3kQ7iz1g/OqbF+2gM89XP
/Qk3Gp49bSWZpWljHGAG9OdOLLi1DqWzS9D+fNHXgYLd+/RTcyVa1sTE8IscjpmlR8dZa+NtJ03r
tUw6/1g3BCFUcQZSdsy0LP0sYnJqHc1AZp/FMeYpLbA+2+pVar/m+kS23CpL5leKnZNOFN3qs7NH
uvrYYKT42eq2cXf0iAh9Xisqj3VeLrAaXK+tXbIncjawf1zfFfSeAts4bfhsLRyIpL2vo0K5tgZB
nRxjQ5s/W/Mg0g7xYOifrUueRgdS7JAx1ju3HokQLMGtz1bHwOnZMREcV7cSiW4d9A4dVVVkbjMO
Sy+RLVivLadxOZhOhGnK+rrGYE4H7Nugas3yJP26O0Zz+Yr30DSFsCzlvTrw8/51llo3Ty7T3T97
qG4CymtIIi8/qKKsMRkuhYNp0mofWdimfx8sHTijOrox+Voe4ihusm9ixE9VpeqnDnGV/vQSkKWq
pBpdDf3Jvhj36Xr9V9c0JxaVp+TCvurUWWfqL2aJpenXvSXOrBdfOGeZRMx4qluUwrlt0MrZqhsb
BYNPmMAeL2BZX75eLKqwH2m06iFjQ/6314fCIRE5KtOd6vv1Yp6ZnRxf1ndf9X2sFWe0q9/UK3/d
OylNf0NgzPi8h/cceQZU0dVuRR20BKcVEeCSPa+ssv9U57lwulCVTawy/nvqkEpDvwXJAUsrtjoA
i7vPU9W1q3MtFB1+fKrlf7ldlycHM4pJLawvOa/3ceOeXZEq27PmIzESmDsj9VmboYMbjEZwamL+
5aroOpnHvklU97oTxG8tHm6q3ph869S0OstYwFfvhoQK5krgzqCc7deCaICqz4pgOi1ighyobo4t
DzkScIXEQFjQGqQC1KHu0uCuXQ+q2HVOs9cjiOKqbmwaktTk+OtQN3WbyFTq3ade591nudz2gbVc
mIRtYmNrgxt5w47AF/NKVrLOVh1Vi5Fg27j2Fuu1X/XqLIiMvy5Txc9r29g52xWaqz+bXB7m2dTu
gDTkvl3cq8NsJwhWrQd1puoSEkZbcNDt5h8NSI1DQFyvVZ1TbTjMel2d/1GveqhLSZNH+5bl8ucr
/tuLqWuNNvhJAHGNzBH6zcdo3uurPeK8HsB1/XWolYFiDq3k5Mb6rlXFrz6jFesbPdDGgym9NHQM
J8FQuo1PXl3kh1HE+VsSZY+KUrLIKOVv0f29RwAY/X/vEWlNt52XDnnYAAXRoO8IXnVxeWfq3s62
8Nr9qvLyFHGEr/LXFa2Z9Uerau6hxxR3qv6zszfr3nYocLRz+r57QGseZouNY8dE7CQg3dd6R2yp
qrCZne7hs7Iu5QFA3yrkSl21HmSbJzv22PpW3eazwfDwj8lQ01701cZp9XaatFnf5HnUb77qUl94
3me5Ut5NX02GgZxqqK5UlX9rV2Up0cL4x+3+teO0vgPVog7qjq7h/1X3VeSpY2JXffyywRFmn0FA
2wZkXKawjuf6fsKNkcxO1eiXBm6KbgmKqqWPpNlv466FW8mvvFeVbuuupiCzlW6zFu1Ta5RPTaIz
lpiJd/KDjHDJ2GaPpv+u2lQNiNP06BF53HzVuQ4+HkkJm87InPZJgBV4qp5Ud3XIrYBlu+57n6+h
6myhp4iGCHk0K388GoUOBqYo8nuCcfm9JPZxFKhANFFljPx3fY6qRfUBy9mBxx7QcV57qwa4k8a+
Giwkw4rcPFdONsiXqMDw12mwwgv8+LlwkunDKMCst07RkYduMKXLYwASpZzPcwOpnoVj/ICQJgaN
GgzMjK1zOBb2/Aui/QYSyhiHeT+CNbICMEs2ggJ50r9oEUm8wWqR7vCQ3tbzLD1p67oL7lK1s6Z5
eqklYPLERVnf8LPT550wOiW4EiH42PP45UV5jZYCEdWuvliOSR7Xm/Oa7NB/yupMHWQiq6MtLcSe
4vje/e+B0Brc94lhrUh886D78kM1ftX/o+8yNWLFtv3rPb4uFZk/nPHk26l7f9Wrs6+6pfaTuwTZ
7PUd/OOVvurUm8kWpJd9XAj/29Uv7eTQuCVCW7Ej7xGGxajei6395Bdy16YL+P3iMfAgcmpV57/U
pflQY79000mkvsjeWMLF6/LLMBbByxL1ckvcxeM7oNWWo7u3WP7vzLUYrF66iwYER90pHVoD3xjx
QzU6SAU9RTwurLnv2sypsWGLedTxXucYrXK2ZKDAMqiyOkUmfTyDaF15H1PwWkT4fOfTeFUlqJzP
RamPt8+SsAls+dPDZ8n1jsVS6Y+qFGRESFx0A0rL+wb+HNrw2C03dTABwu7KyNKBKFBXNvZfDS2I
SixXfH/X6U7vwvBfWxBVCWNGqOPXHRp0Am5pLA5lnmBG/987Q44PdqUF+jLAhBO6U2Hv0B5zHzpA
Nw925aXH2fZglg010JL1YBEVuS+wnjcjdiOsSqnrrfhgtcvE8pSS6psmthm2bgJdHXufhx7TpFSb
7vRkHrcFka2fqPA0hvuzRWlvq2eFeWdptXedB9JqqqGBbY5vp/4xjA4czqX7DSHLP8yyq84FZg2I
AH6dpsCzz6R15bJJY7M6d4aLd9ekRScsHYg5Q6h0nbZ+EQMwcGb49kRwr34pWOAcWqywt6q1gFx4
347FG8HovNv04xL6fSKf6jWpisrMEjoeLo5DHGAKAEMKW5G+1M/SiJbPQ1aOfy/+1Ba3QOhXiy9E
heClrGfRUom/FVXDP+rytV/tl1jQqkuMpdsxtjjHFjjQJAQZj7kQO0/oLazYJH00nBYmTCObn3Jw
X4JJt16yfrKPmWdH+7weom8aNIIJKM3PZkFytBzm7prqhXU/ke3cNO1U3qZE6PIQxzDRSlBe6GGM
0cmQGV6R0owezPXArqm5jiuRLSXcvwMDyyJdjrjG0Ki6MUX/JnydntU91EG4CSDweA8tFVyasBe8
zZEytK35u1XXKG2SSMcVqk8PyQAiPBoccU3RcbhWjUDzVUYukQiKXw1iLRZ2B/TJwoTpq0FzneZe
A7jpNSXKuaX03q04QmtZtN7FhVj8bex/umt1hAfUqV+Dg2QJmhAEc3w04LqigDVquKO62h3kYXs3
xgWJn7VB1alWx2Cbi1g7fYDDNhs0CEOtWLxb0IEQ9z07+anP+ZNsGu2lBtp1lItt7vOm1N5LR9uo
DjMO29u+yew7dWVUAtVR1ivYjDwVhk5+9y8riM7Jme0y65a6jnkjIjnu40LDQeS/deqsTUWzWcMZ
+zmYBziE7IyGefL5Y3KtOjhtbl6D6kUVrIoBIiwA/Z2myvvltXOf7Vh35zsbBt/266pmvT626iGU
c+QdVIN6KxHYByx8YkTmV1dsDyq+1kvxNuP5fhtqIw5J6BNwbpf54DXS26lufkSKwLUD5t219f99
lTMkzWuP+ZJmmcMD4kTDA2wEpD4sfJLJJN191fdJSaJ4WXy2g3RTDVmu63eEWE/qIlXP50X0oRvX
EJdn3ch2E2Efffeb7ujvSlQnDQ7oDni/tVgi32/49ZsnNXc7BODrrFh0J4lj1BFklnVzavnX1Xyj
76CH/7Ti/je3i+8/df6UAqC3StMIBxenJMLQ80saUDV0w3Qr80zfmrkBGFj697OBqppSpEoH8xDr
iX+vSqp+rVK9gkVEh8/Er1lWAP5sVzzXsxk9asUTIGEoL+thwZJpmzZTsldF4KKrjXIzH5p0QdjS
7++k0c03ZykQsiTrvoFStZxUY+JN8x4X5nKnWvG7nS5FiQ+Pam0LFL1mcFyqUVXBtABqa883VXIi
YgyRvIvY3pTmdvWbzlc7jQFA6TYHkL5RxS+/6k+jG1We1j6y0bqN8rTWPX+CG23Mz76PbKepYWTK
knd51mD1sJmYXue1pKp003xDJja/V/0lf9kDNvHMOmsPHxjR4yBsAvjcLIBMgcgGSDETGx0zuWKP
xRJwYvSp88dZd1k92sk9eSl9yxsaH5G1M1nYhoybj1M71IArzWwzFzN+e9qAS0D/HndO8JCdXQab
Rw9udz7PZFvzwjvYRNf3vhe4e7vK3+u01gDpu9pGkJ48ko49IQScPAYRg7sBR/G7T6Db7lBoNkzb
QuPCnq7qTHOAGzU1Ao6my8+aamOBfXu9ih4HG+JPzNKEYomcMSWPeoTbsYzsrV+ZRHGzFUl+9KbH
OVhXRAHSvjGvjwTGXJ0ts102r2YCyxv5jDPP/xQCY/ujQmLvqdat+BT7xUcwxD9EGgeHKDGCYxZp
xLbYDjNLJvyLllcnmfODu6IZfDmd0rbms6Kf4yfYFNtOOCMn9VDDRNwLZA+yCPR5Y7z0lvE9MEw/
1EGEbe0+ItqpeWFrkSDSZ4A/Y9xvhpGnhyhBiedUh20XmiH6QxDoyJ+TJwzNRUAAIhGxA/TsQTyt
J7kl07Ebx555Wc/TywRsMRRVd98Tjo+J2P/KnBKJ2cbqdnFlNPu604pwtAGYmvmwQVcSoFPyYbj9
8qNr+gP+hSe5ODerbvVLIMG2MjkNuyBpy9BI5j+j/kdbor7M3vc3Uth8F/IDlcFDGpTfhgIwiVn3
UHGrJxO0Wji2mMub2re4zDZO2zCtNB32Y8L+kZfv6H7tLb6ZMsA0b/Lkb51lwtax32ADNGcgx+xO
MHsJ7XQgZKBp48ZcyhyAlfPdTMwFwDdryiCpxIYOH5BJd3XJBDsXmE01dXZNXJDVS0zezsnwKJiq
/gBa9Ic2luVLH/3ZIKF7gIT2qhEdZZ2wXOuJAFKRrIJTU87ksXhb3TCv4DH5JEuDKhPhBSCS4+88
jdurMVuYoeUv/TAYr5Z3HkBQbrRIvBjwQrYVygbbiTGAiKd9wl78ai/TuRI6TlxZcR07PJ8MKDK7
JePHINE7HBLwpOckPgVNt/NMzBOjqsUixx4feyNpWXx2zSFxER0chv4B6MfWbucRFLJ9NipfC/Uk
KUDa9c/eUpGwnKtl20dlexbpeGp7sLlILZGaBb6u9fpxHOGYVXYJ8BVcF7L1ZPsTDwuVmjRR1+MW
N+DKkETu1feAOeOaI/rGPXR9gnZmom9cEJAC6YXjssBjsLEACo2oNM5sy/3N2Gss3aP2RAw7tJtu
BsWhn9NAwA9vmsTcNXMjz32GcPpNnTbw3vLwb22LqVNRVu5wkHp/qmoCXaAjuUrdxVDNnzeI8QhK
IzMspmU8QPYoYTvbbYjV+4SOxiLPIkjMvdPrN92smzNA8oUnLPGxS2F/vJUzIJPenH8zV7nQZJbg
UYpVTZ6VQcjsF59dE3GFMt5EtYcHVe7/esLP6SP12cDNXpOEpfnTdL1nEfWhSU7vFMNV3Xnp8Ect
+XlEsDzUtouAb412Mxn4qlxFsofg1uZZgn4wxquueCmTpdnlPUDktv9deGiWANT1kE2t692iJf5t
aKNTsfjac4TAbzQnF8PqX0unq/Yol3x0Za7tvEjy4yHsiPrPcK+7YiCFT6LakNWzTIbvcWt3KBkm
7iFzSajUY7+Phrbc8H6zS1FMhyDhCylqNFvMwhnum4ovy8jFSzGS1zcbti6ROGRpsV8IKB9dIe+K
okLaJ6tex1rfiNUbBp9KbKLwTCOjme27Krpra1QlMh5G3Rge6sh4T0yPUI1sLzr7jU2/DMMO5qJz
1kxNELPP7FMuELlou+ZPYVRViCe1pbd/otKThpOdYk0ucwxT48eutIwjCr1t3DtbFJArTz7ruXhr
bD0JA2ti6+sX18Rz431rjegLx2BT26A4mQaLhMzP3rs2WMI+8+eNJ+/qLg99d3ZDEZQYvhe1v69I
91x7IIttLLtr6fREc5EjQUwNHlYndDQpZf9KTD8NxeC8W1UMI4uQ003owXHM0Tzx5bnS5t+Bh/6V
E3w4Y4H9pzWeSjJPYSJIFzM5T5vZAc5XmYG/IQw9Hdl55WTXULPJi+aSjh1jsD/Ze8wzzLBfnT6t
3HiD0D2BXW3v7NkPtmk94J2RQU4VY3pRh0E46YXs6CUvWhfqsFsA4x2e/QyCBZGlsHC1sO/aP1PL
eXPG+Y/W7MiBJfYdYOxLDQvRm4kj2q7fbNFB+CYxG915Zf6CrLhznZjuw67N22Mdy+KhmMHhaUn/
KPoltPsi3xUs6rYmxCxEsVIcvowRLG3hbnoDZ+XGFBaCQH52bAs/vsOWJkLtx0ouS1A4p4iV2lkk
mXFORwuGZlIulyrNxmOJCPId0HDrYAgx3w9JEbOYhdYKPKbZDyPGiOSajF2dZt5D0cXJLm7vmx5a
jy1ckqkYQKKdwZK4bPA5TBD/3awoyE2X6eTNbSDxjhDOi2sF2AUuonmV8jhoLn4DZeq/diTtN63n
9KjtJ2gM98CArBlLJiTy9W9Lw87JaIbqXWvIiQZZN51qx3a2UF5l2DFcvk8OTJ8EXss7tOIOcDLY
B3CquP71wnpnAsNZEarW++T2PR6+Qsdb08E/g7jIe4wgSsiwPr4TT2fDljXDuxFEQ1iAknoPHKSQ
nMVv3+OKIQIdw+YdCtmEqDYSb7FmnTEcNK/oTwYEJLxoq4qpWMxrqcEimpL3pcvqDbwkG0x33O0b
e2KSte1z4rInjmJ7uHaIuF4ln/Uy+e0ewBl7ZSagbR0UUC1zz7lnrU1EKXjQllZ76TK+stHeDC7v
EomhDCnvaUQjGVGYPrbWKChqPkCjgP3GOOi5k21sXCDje13XJMYp8oc/5KSY0QaB4189k9OZ9wN6
IluQQu4GNywrHAwrvzXO6IWzyKxdRgg4tJzhYFZZgCd5Ou6X+jpkzXzsZRpdFz6Llrp3YBZf8yQS
DwRS+xBNKqasVtNvSKGj6FcuD649M2FX7bwhkAC6DuVuElPsZPUh7TeQGbq9tZqg9mW6gRGf3dyx
r07BgtMq0o54sNTL96qv8BmplkODK99uroM3wMHbvh1TiC88/9EC4ndufMFHccGGYDjcLaC1PXcX
ZUkcRjmBVtmigyM43acplCERofFljPmDq2VXcx2645zAlVv07bZHO1RDh42JW0B8ICCAFmvkbPqg
8EK9qEhEMj10aeQ+jXVAUN0p9rK36nCsCGpUQexvMwzgQklmeSeT2t3OfjucEepw71NhpPzpFnAL
knCZYTOgliyhb16V3pVWA0jXupuRptsNzpxe4HY0Bxb+Du/shm5aczRQzBCajC4djyriUPUftrf0
GLEJ5zggRZMkKSHk2TN2XRdVhyoW+cZOX6VrNA/xPJkhEbXvjN5kmEcxn0snHOahDhMZaze3lv11
cictLEnX30sxig2azXxwPTgnWG+UFWGerGsfiHYDbugB/lQtCpSlg4G2Zxgo06N5GSJK6+tGdoXe
uOcvMV07SbYRG8XgHEc+jqmFf4+Q+2GItTwcfP1mE9DZWe48h0annbugehXC9e7KTvvdTvxQk2NY
93bdlDs5Z7+kBX6nRVQc55yHqm/Tu3wYp1BLZy+ccBnomPdRhWBa0d3ijJF3tJsj3IPEAFO6jyJM
15DuEJ72257s8WJHwLemOtkk/eRspOB/0tdmcdbEAAXUIjA6T9XJnwecQfyquUNz7Kq3bKksoCIW
logmlhuAZVmRicK9tFOAo8vE4sloB3mAZLtLJg3KWiOWY+HkEmhl/dLJ6lHTAbwhsC0PnpQfhsjN
jdUaNk9YzsMX2Leln2DJLfHJj3EtWmOi/ZBkO+SgWcHHxrzV2X3UQSLOcJR0slfLdyktsHIsC7Y8
FHAo8FnfLNOE+1AffORRaYedNxDrQKZpytGGlu6NVOl0nQAZolkk97kfv3mI1eymwMTNVOS7ZYpd
NsMDX9AwiL0bR/pOePkbhkDTtiFktkNyVd/lCWjCSosRWjHru3JCD0tGTFGFa1uhhyTcXksHb9MV
abcRUXIgBpefM6R3Xd10L6zx7zC77JAxTx8sw9AONQ9SGM0POQCOsUjFo2Q/Gzskmi2fvImAV9I1
kh2r3pqs9NnZ1VY8HYraNbYpAJtQ+MjJprdYTA7LGzlsChCSW8fLHpNAXFzHb3cdErnkrQt9P0DH
Oy6eHsD4ReSEMRwqzZAV+x7h96V3K+S8UrwY0FPfR7O+k57fhtCV830UOIwkkYh3qDx9GOju7Jpe
js9GQViogH3TmCZWX0GAZ6mF8FcTpdMW88dnfiqfGIv/g/BnvhcaTheztfVyMDIxQTnQ+l6Lo0mL
oJ0ZFcB8JvGWEJ+B57rRwAYCau/azcCSYt84KJg3KEGADq+6pyaHwmWRCAzI+bcTCPp8sudQZyVt
91iDMf78RGZhvIg0f9SiZtkMuhHdC2l9uDZ5+GWoz2mfiVM5M1zbGnCuimxG7V08dplQTy94724N
XOg2TWOgiFRFUOcicEqZPHdmCchrytF0jJswQmD1oGvsWYbGaT8PzgIKwq4KrJFc5zEKsmUPRxMz
jAxCar9o7NSnIgUIEDQnLC/78zSK4azOvg6xa/fnIgU6BaeGmdoj3A6+/TCXuX/gx63PVq7XZ5d4
175bquuM2O8ZSaTlnBZs2gJ4SRt1N78jGdDn06EhwYgMzYXohR8S6r8KI2jPWVO+tX5BAKW0x/a4
JAVb5ABWs5/PyBL383m0erTMPYkXrmsUReg4qLOYpX0atNUQrz5M81KemUVKNkFTtHP66s1NQAV0
Q1xxf0ItEp/dwq42WlIl7KX86KwOLF9ZhybZ1SHsvo80vT0vfYte1ugcWobDc6tnYBcTlqVh01Yv
adb9Ibuy//yu1Jn6mpLFQft8jhYf5ZdeHKLVjVLtM9SZvxZXaz5+721blxNvmoM7RePZjV8hNdUM
dDsDqX92F2RlAy99s8q4NDZSb7JT1y0k3JetMWaPhhakuNnzwUi+OchQogTBCl7KKNowSK1voLkN
lbxmGsMFErqbJJujIkz0KDoseXMcZYOwQokrYpqcxg5eosZiDRjsZJ3VO0DMg7ywt7yStqvxq7D8
ZaNOpZHUbH8jK0w6QJRIhUD/fqnKgK3VaBOvwZDqDNDBPAs45pvag8fW/PSX/CdxF59vNkJDbjAd
n90xZTywsEFNxEn9VrU5Ved2PaiiOtiIefA3X3/Kf2uOMKL/W+/RC+R+HgXBxfJg1OMGs+UPNif9
Rtqowu1czUZgpMyOQ1MEJHXoENf4f1d+ilj6HLZBCz5TeA2QOw4DiL/9/EvgKUEGcDK07i7K++SU
awVy7rcem8B9nwyPZVTfZYwDZ1SycUirix/IycUEyiU0rR6P2cW8SbThCYdr/s7LWi0EGE06IU6X
p6gpSsbupdgbY/zokRWLimd8119b3bcOwxom0B2nOE8xMpFta15mA2ubA0QE77lveYaDwQcvWVQv
gaJBYj9QxhAph/GkVW7Go+PPVzEjyOZ4mmTVRJwxQLyhGfJzpAt0uTuNZRVkrAtfzQktGM0JF7LO
oTYB0vItM8yC2H5G8ais6+wcVMsvfmz8aQCtnuyxxFvTTLttQorMHLvgOorFOhBUrmGNbVK2EFun
ldVNLyA1DmyjNiKv07DP4+rmpGScEbJCtL88QLRftmRhAnoh+GxNKNvicWP6S/YO6r+9RGVqb7BE
LrdSW5q7DOEMy6i0t5phdu9NrX/K8SV6xDuTnLSzdH9MmTh4S4f3fGc/e56oDjwC5TEijv5WlRGK
Can2o4/seoM87QBiVORXTWffI4NhV+eJ+BHXySuRpA0O3PbHEItHBFG934Ugnsa8YJaae8sjli9l
nDZhq2PbZkv3J5F5n1gAY5Snd/2RYMkTqUE4Ln0D0YpoybaKZXYyUZzfeoW9HFExXQ4LqYMtKE1r
u2id3LF83Fb1mB70Zo13BESkSiKtnejdK0B/7ArF8FTCJ7HSKvmItNqFCU4ywXzOar1aySvJTrfc
5UmO+kcnjfdy7BrUySFMku0nD4NXS+qnATpAY7lFczl7FGlWQG7NZgapXTcX+aUp6vHirNG7Gajv
aLXNMRha7RXr650ILEKqMPa2UZ/vpjiNX0EK/hQYTd3bram9WLqjYZ+hjzu/L0A2OlWyz9vJ/2iJ
X7eBD7ZeRvOFwGe8zW3klAYyyEcU+bc+Su4/ZDBaGy/zjBs7AOvU1ok8SLhnz4ndwXonE/67RT7Y
CdJfLYbErKcN6zGo8nr1HrGPgTWIR6uJCG1oovwjr38jK5CQI03qcGnd4Bm0cbSPEw/CcLPgsbVk
y40Qw6/Z7E7LLLrnUXb+Y4+wRVKCZ8Zouj2gBM5wpPLfOW/2rHLeGbm0PPwqfzarnqpSldVBdf+6
+qvuX2+hmt0lUuM8YmXaKSbyCftjNTX+PK1G7I5VWZ2p+WZIdDqp8t9Ov9q/uqs6dfhHnbqPqpuN
rtxaej2F7O1ytN/KsmZSXU91jyUM4dT/1FqDzYJgbc81ILs7/Nj+Kn9e+nkUM2lAzdH2cSaaszrU
6zQ72hXiY6psy/k/ZdSrWUUO6V01m/GTY+g8Dn5hbQARxU+qri5cRvfUHg+qTh10uOl6MkZ3n1WF
mz3EDGNfF3U4N55s1Pw/61RDKZeW/M6qdbze/LMu1WRoGIN++qpjx7lBzN66VXZu7BK/jg9OjdR4
pTXOVa9t/RoVQcLUN3U/Wt94KwAiP5u6Np2XSBQ7FwOix2pe2D7Fc4jEW/WRgLg4pBhAHkmMwFqG
nYjJ3tYwg2E7tDmxlKi8d6tB3tlpfvCZYy84ebJEWrL8BHPskLHlv5RIth4Qd3kt29y7Qj/Udxrb
LoaV2L0fuyllha/fZ1N3RgyluODeK7DUAcgNimrZWYHhYnpSoB9XLT+Eh+wkX3TwTED/vuxa/QO9
tXIrRrfc6YvxQLq5Z4vZI9NYZdNGom54sNuKTI+OIJNhQpRj6b3NhkF/bbwRwGiXrWwKIkk5/lBY
UMXWe1r/smQv2SkDaOxj520Z7XpbwJ17yhNECuqp+kksf76oqjY2+2uQFydVUgeIwvFeQv3eqv6q
ruvN18AZ2jtVGpJqIcM03XfdHIBT68S2KrLxqRRRCQ02GXdaPI5Pqi6pWOwCjrqqUoAr5yVpit/I
0PzVYZmQqiYqCQZlvYc6FOafyeiIR3WboF6Sk451YfjVYeixe7C1Nj+puobn9q7TomsgyeHP1Ra9
xPjBWAodE89s3nt+vIYnGLZVXewkj0VJBlVVOdUA6jav/lDjuqpKxmXe6LVhHlQxnWX1NBMV/7xD
iQW2CVBJYV4VyBU46ENap94xlYyvSLb8B3T72UUurM+N6NtX/T/7EeIvgUNa5l7d76vjYCTPE9k4
djbFuEHB6X8YO69luW1gXT8Rq5jD7eSZlZNk64ZlSxZzznz687HpY6rWtnftGxQBghMYQKD7D8UD
koHm1RgX/ZwqGnfSJkVfqMVDuxRBrADn1Kd50XyCmvPPjq2zlszOpdTV561JtqbULx62NjfO/lK9
mtlPHXk7t27ih0InZRxi1rtubW220gIiqL2b9FDIMK3d8qBKL4oOGKbVUR2PSxMzFDVrPwICQUef
OcNJqlpYZLghdPCuHav5CH1/AfksscKlczSE2SUOQ0DVS3UIuxLHYHAmSDWx9grtD8NLwbcVJhHm
pWqSVL/oDcj9dujsjzGvh0uoMGOTvenYJJe2LqdDYMKV71vbufk1kxI7ITqnKlqISFpqvzt9zhLM
C79Izcq05G3JE0gtcn373TAtVJLa7EWaii5gNpGV871UQUyZezwcf6/QeTjoY+W9W1GvIAkWKUfL
89x3janRRc2Z1Em1QOoF/TUmOdLZYLh4hsFwJzt9EB3vX3Vu634/TAbPVVk+q8uHJi3T3dbz8nvp
iC0xc7qpwxkJ48KdtA28eY5hgwqVx/rei8oeEg2vvFFebPJucnXHJ9y5pHHaHrrI3rD1+eKkzSl0
+hTsZxCdc9RC3oPhpSzr7OQpGEOnw6J7OdhvBAkskr9adyxAZX0oSU90KlW/dkHC233Ksw9LGyfm
+YxymMakzMUN526OoDujI5p+9MpIssXzvyAHjQXHiPiz15lnqVXlUL87xpXRMTraeFk6oIJujq57
0LcSpKhzP/xoRiJZaUVKChqNftHywNmH5ASWKJ+z70G6HKPU7E6EsZbYmMt0PnubOiPfm3oWXDz9
gPio+2wvfjBS6OnFMJUnI6+/drqCFY9bTU/8aGQ4ipF4dcraRTGgRcYkj/eBXUI11NEQRDWr+KPN
+2ffr9R3nAwFcbOrTc9/y4hrJRVzdVWpOD+TBrpoKWQrXOYYdmE+BHmQrk3a6Ec3xehf4yb9Xtqu
cWmwsXgMLfThJqa4d1mV/cbcu/numuFjP2baX9hsnBKvsVgsPTXTvGNCnpPDblvgElay8xBX/hos
+Oswr3cB3hgfZtxcI4C837UMYTjlOcXG5FW3izuUefNToRGnzZU4P7pDXJL0jr4y6avOvQuRIWy9
EH36pH02+6ImEGBH3+vwDzWY7bPXaAs6P3cPk0qMMI/DAuNsl6CtCjLWnvWXOR7y96GLF3ZhGt6k
mlbojQKauId5bz/73UQeqhsquBrG+BzV5sIvi5sTqOD40lRohFhKfsHuCROH1K4vBP3qo7nQylmZ
G69M/fn6mRwkCYoDIKhjrJDoJ6mV7mK9jQje2DtTf8F18DWYGYEMhtpT4OsFbt85qC9FKz90p0Wz
NstfLFZrH/3sai9to59kH9Kn3l2Hh/ZutH90DM4fZuh4b1mJPD8WGR+9ZUy4aGPCvOwbEYIj1oyr
6VJT0Vt8rXoi90utJ1n8muPEKzX0gMvXxktOoV9aH21RYbabZ2fZ13mW+uL49WWtlWb10g7z1VQT
FVkL/ZJU6fyYLUWrDndz3OqEa6iVXdOfelex0TLS7cdR1xzWvFO2I6KDZoA0Gsue2OIdM03ZXabX
9qM6aOz1p3Y+mlHUI1i71GWXFCQwsXnqH6WyflRWNRZJ1YIwajaEl6HPCEs2IYZprlWHEIZQDpNq
sXwBSQCboxfYM1kL4ERUx1an9+yq87ULp/e1Knu0uuxvkZU8Zmn/m1nExTUj4vXY99XfBQqYzhFf
uWr/acegeuODzk/Z+raGoxm7ZtSqHQBypEWWT4lagkGjHiMYYPrBk5G44ynsIVNqqRo88SRBErD7
ebpfPIykTfq5WAM9SdWtzGcYd0QZluO39rlqkC+qbQVdxqBmKudrh3DyQxinFHnc5gCMoVgOaUkS
eWmLTEZPhIAC4Bx2+55Z+UfpV+Gj1Dxv8hdoJY7ky86hjZWzMtgxC+m8e1ftXH+w8f0AMdICeqFH
BSyVxfGbVMKaHBN69fO9VLUWKAdkvPQs1XLK46s/eCCHlyOR8cye5iFav1iabGvaR3UavErNygZC
rAOaKFKN8H4/2uYSiF4OD22rvMHFsHdSTXXHeq6h4EpNfl8b6JfUzupn+e3ZgvMarVjBT3P53Quw
aNK18ijVEnN5bs0ctxv5bXaGDFKMENRSk0+L/P45LQnxklgmtWZpubpXqqa+2SQLCCRPFWO1WTQX
1SYzFGD++eGMxbSLg8D5AwDxXc0WnnQ8T401/yRu8WUiEvp72UEXISkfvuHzzaueqeEOj87yEQRH
eikL27+1xhze+b4SXchD5pcCEc8nPYu/pMiz/Wgn59Wc8Gt33PJHnhU2lsvJeNNKTI3dGPQNsZ/o
x5VEfEMEn4WBFrjxYzrmMUicILgjRXqOx/ndnnNjhxwn8I0ytR/auSvmXVZp3N48qX2aPUmh2Hb6
RDQUiWz/DweFx32fwEB3h4p8WlD1AK6AnsOhU9HY7GCxeO14B1h+vtZN9Se2mcrV0rLp3eoqbrvx
WcMP/gu+a9/z2d2ToEe5u/RPoR3+VXVZ8hTFEbq1qaOcoOmrX0or1pi0tifN1e2P0D6TEku/GvM8
nAwlio+ukt4Fived6bp6M+voLzMq/uzG0CS9UzkXDcQoWTYX4yyExsY6TlFggvzghUbybSBJlE6W
CxSpIlnp8GAn1egd9JD0UgUQ4LUozkTkY1J+mJ63eYz5C+rEZAm0r9UceBfLI/MJ8D09ViHymKYD
WGkAC980vX9vfXNhfT8OufZqqM0NInq1IwsVnNSCiJiF3CWBl5F4r8rcvHaMp3H8puN4YrwUre1e
pqxD/nAEoFzviTMqF00hrwanqTrBndeRB/GN23egHupjSgTsgL6SfcjtfPGRna+8HpHYtIPfq8yt
32adlzZN+pND4h5wtxMSMaVQzDG8H734+5RjujgOaOditfhzhgZTtrqHG2DQ7K0+bF9I3mpnq7LC
W2DlROWj0j0EuWp8Afn552DF5U8TFUxyQX9FXVdB/g4J1hcl4hBD2+1UROquOPcNr2qhRc8VKBWp
SVFZrXaCOE9wbOkhhV/qIF1G786HrPKKjIoG7C++gI04xngxPPWaqb5NpFaPnk6uW6oWQoqPWYwW
/LKzB134NhiQsUe7v5cmA/bB2Yns6tC4ifbm9UYLyhMA0VKTJs2wEHxr0+QmByxvn6vBm5m5S3Qp
NH9R+yy7t8kH0mpG5YvU8KQKjqnrY6Gz7BxZ2ZCvbm9S83Ste4uUFISAgyS9tOl4hFx7L7dh0XCA
FExKTjwa2IsuBwSuMh2TKlFBI9CDWXX83OlkH5adylKMA4E/BdLAVXoQ6h5ufoEK1PaRgZveEF9N
1t+cRUOxj7zpbYoJd0yWpr81PtZoeR3e0izkTVe08U+7tdGVZu706oT2azr8KPHEfSemuZ8Ma8Sa
JDfey7H8HiYITcg+QrTqHnFK7wJi1Hy3NfwMld4bjtI3N/TgVmFTs5e9g0qmB/t16+ybz7zvS8Aw
9ZTdvJAZBFS06FUKxFGKY5X4xTH5p02fomwXVB7i3bYevU7BCMrL99D+Ns9pGBlvbtEZb8msMOiD
ablKNVa87qrNwEOkizbYxhsvsMnJorV/3pBGHlFpvdjL4VVQn4C7+wiiw22rlM55lSKJG0a7Zhiv
ThA7ry3a6I9jrEAz1wGgFWYAOxpHmrN0JiIYvqAlx5rGb/M9qN/myAkajwCb//68uvtZZIp/hNkP
MArblFe4dDoWd023VqWtNetDrfE+kxompsV5rgDYrVXd56g5O/sAN56kaTRm0nldrGLrUQVv0jbN
/k3LeTCkVrdKf2mtuqAHXypFb09PJeCQh7UJFiSOVoO3M5w8enZcHvMW7Sx70s0duV0yxcYQvErh
qeFZLYz5UWqj7zaPUe2eCz2Nkv3cLFHgunJ2sreIeMunlk7orEni09ZmeMlfnqry0uvL5kWLYJX9
5eAtOjbqqxTcRyh49GSrtzbfHD7qSB3vUfRRX/vAj+9rzf5t65CwTkF5o2nOW5uLXVk7rh/a9AOC
FcgI7a3Rnu71KH5uRy975B2YPZJCv/WQIG5SwyjTVney6aXhq9aa7fWXNjnMaoo/69YPDlpZZYB8
cudFCrcmSuhACIChTlupKoB0ycXUwyGBo/pWx3755icl4TUvjs7SlkU5scoYiHmYF+V+qnx1x73v
X6WzaeDRWqBSbJjAf0oVO6yUYfYYdFH9Vs/la0ug8AG91/qtSBC5NUPF36vQQfF6GO6czuw5AewM
gU8dSKSClNLs+k2d6vipid2r7JQmfMY0gveNd9WmoXyczPHOrsOe6zkYH405lDdvrDtQQVOQPdRB
eczLo6IO5aFpnPqgWcEM8MhvTqZiOA99AkUj7v1ksR874uP2tTH8Aj58f++X/YPVByi2h+Sk4CX8
6XfxyQoRPEgsVjoFMwCv1KrLGNk/ZjcHwVZf1T6AOaGEYLrVXj+0zEH2DbOP3MNfSM92Myjh/Rgp
EEl93uaS7QMfA7veBIOuKsMNxMSHVjvROeCFQIBbBZIOSLnv9Tt1Rmuu1RSD5ALsJFc5p6P+hXUX
gw3ohUNpqI9Zl14xo1buq66EHtsP7jXrIcAZxkfcDDHLP5d1MmjPrA/dtzmztNtERpt4R0sw0Sh2
WT61cKZ26oiTLurEpG8n3AC8sk927cw7ksXwg9q/aGHjPS8ifBMkBnuqTHiPgXFvNrF6UjBG2RXR
l3me38kIHaJWK0+F3bp3fYYbDIEANrdiGlCAt43qDtGyryAsRlzo2v5UOiE+rrruP/b5Dz4mvCG3
YuzQfR72jmmQuS0U7T5jrppZo/pipHzyUGXznYXgbBACEskULBcTHU7elFwabahvdefXR+wjh0Pj
OMF96tbzQW31r8GIfwCIqe4YzFA01Ll8sYB/vFS6+aHEUXXJUGu8RyYRXAnvlGPaOO19WRRESfQB
/tbs74Nq6u8BEly6GkHGtk72eV2evWz0rrkxVYeUeQNLKzPcGbhp7eu+u1jVgggMOu1oDnZyAiD8
J1JNfyxmoheTLPmes9XvgcN1e9TZiOBx39iNAlwvads7jRKdBOBaaEmwYu8M3vaGDdtG/bNK9Ale
nVnfDQANrsoS8DCaF5lRa8u0mikKt1FHHiQNEWbJEyQjoqFVP/Tsj95WHtMUni/iKPs0fgG9/HN2
jepG/k3lTZjUaK6pt6motFcThofJbU+6166HBPyNU+2NPIzuu7wKbsHIDCPTeH6nEF+etCuR2xuW
u7fMCFk5PZoUTvSBUS8TzIQYql3V9Tm0pz9dU3XvRzdp94QC25BQ6Ap2wFuN3JLtXIM+xBEigEyj
5ZiWFfUSKfkKESDfD3H0o8lKXLIj88K7vE9ArCBvVZ84oT/rFIuYkTA82QdMOdrKeiYwou9i0GUH
P27ePLeBY+Y2uL+pRnENa8bBWDH389A3+7IjJlDnz2iaqvd9FGn37VI4JoaVDiTMNN+FeuAfzQ6k
XqjprFAUp2PstZpjkCTuHlDWKSqCHwqZB5QYIhSFCGV8762h/NIia85L+9Ll2Ng5LpwmPSAHoo7Q
Uz2mxw9BA5BnfmFF0u7Je1al+YitebbDDeAjjdWQr3esBUJ9mCAXP40eAfZa7yaywsErwiq8PtsK
hJKvduDwzfh+BHm5wzaLWQWLwi5R4fCYLcHrOQ1Otreoz1b9j8D1MwTKDOCNrp4CYjBzgIf+OZyx
atQhzO86DSpT+9cAaTAC9ntsPOB8te0QdXZ2Zt6qe4Smi6NadCCUOwUDFk1VkI9ELyYIfBILpfs2
VdPrGNrNPaHGbD93E6JoWfsEe/mVSHOzs9CTv3qTDgpU962rY7s3xe+9m5L47s1acDpV3P3RuN59
GTHMmo3CMJZW1WVGYQkL1W8DQNRz1XXf8D4w4ATbwVEpk+lhwKvo3iF4XCwE4iDV31LHvQP/MDHL
Hn3O4PBtZNVOdCMAvhTHR93o/F1TQKLI4opARRuYZN1K61K5VbGzErs9A10vAMV5FqAbXgYnyMw3
JycppRdobiEd+1ZanUuUp9AOSRyfy6k1z31deb+l3jtcpk5t/e+zXR/gvPMu9RaIjPI9Mvp9bmXB
TR8D/BErtTmwUvcuPcCzswUOFNwJKSnFZ/HWQbh3rIKgh2oemDM+eKM1PKcDGkUONcRkkmNrBu95
pth3W1ENhbNWbWb+V7uGIobN16PlM3f0Bgsco5sB9Kw87+QHvrcPPdTXNIa+PUvmna4GPIq+adzN
dUzalNnHjzTXj3mQTDd1Rr4JoagXLQ7+shaHKKg69+gWy83I6owX8VIs4jlmPmr3qlm3L0PfTo9t
vIzc1LwyaF/qiKluVafnMnDUcJ86XEYwYVelZf3R9SkzDyv6kqQ6Oodm8WwZo30a84j191L47sPs
dfDQWi0+Nt1L6jTJLWR5cEt9JzoYBQQA2NjRnWWbL3pgwN7wRu4o7B4HEFfE9+LjoNQvMwaVBPZY
nHWLwJmWXQQDZi8ZaajCwBJNa/G6AoH5T6F05It6tE0LD7sMI0RSyy9BaoyZ1xJmwa/BQfZ8SQQo
s37UfWxdMdyCI4EZqAfHOuhBY03BMLHi9DmW0Mg9gtJXbtTirjGnZzWcR6gdvn0YUaXZT0sVmYJp
35tcLDN1AZo5YQqvpEN6ctZAF3lmcQci4zJMMFKAKz12ZveitPg/5WacHHRMNOe9YObChcBvgT87
OsOUwymY3ccx1TSmgl325JGau8VN9WUGbvSB1wZow+KPcIjSDzXHJcZrf7iFz80tUQJnCRXUs85K
J+WGcjxXe5Bi4hUGwMpTDr70RgMce7VSSgWwpw9SYKpz8yYfg2vle1QH+TWLS4bssXMOGHYDDyGl
AAiumPcFimmRU9g8F/beZMh7GDQovTVAAfzXhlPS8H1IjvgPMQHWSzKHX0Kk4BAfPU1Yyx0cZ4Tg
vuCNAGgfEo2ri/5vquzTvv7Juqa9a4fsXI81r0lQgYmDpbWaQBJq4XHW9dUJfy/y0viKhDyKnOOr
ngTWJR2U15kgwEJvVc+VuRgPxN/UzrjE3hiSrT948exdw8h6jEml7VMdWaVWzRH+M0CM23euqU/3
Whq/jyqr1LAKkFEMoQwvJk2Vj65N0vB9QIG+rAoQQVZ3J5uEN1iu0l6FI9LpZzc42huwXRdpbGVi
IWAyTmsLrj5P++ZQpLb3DAvAeVKn9xkE37MBGMHOg+ZUxcnXkokB8pUR0MqSZKpU51TPmPOVGQBN
RTknnRsyfzJS4C/WIQ86Y1+VRX+BHVG8d2bdXEbYInup6onTgDeuLfxCleaB6TL/p+3sg14GPyZb
mc5FnM53CH889zNgb9O1k6cAKZenoNFqMsNIYTq9kx6t2q7OJTRwI4CdoSRIzGX8vIWp4Q5IBTsh
ScYi2DnzmB1ZRT8ZxDkYxQ9Z9tSFgMX+yO13TMvaa7ZgZsoFVxeCsLiazlO04EZrY1KvACPCBUkq
xaRHXxTF8I/xP03SLt2z5bGrb2XAefVa6HS7rEgpBejZ6CCntboKDv5pwhHyYoXvcQNSwH8bmyA9
BdB57daAWzSMbwiVo26I592qqyEYIcENZSYLBjd2UPJeBDdkR+enkCTHPye3CW7gsqz5yGSVXyKb
8kRbFVyyi2wmMxEkWFj8vaEuQPu6rY6CUKmcpwVSyFw2uxU9cOugwevB3yWKtsQRaA3AYh3Jqvzu
KPkhUQMccn+Y/QCKeTlxzfKJsrXhE20tUeejQBWlcZyzKbtIz8hpOTPIIgZ/H98uHyK9tFCddraT
pQf5lQla0yRgET5bXP3OQaOeRWHE8faQ3IcrGM7v3XL9RjNyLjlq1JIDliKR8y+bMUtkUloY30k1
y6pzWCo6/jPLb8rBfQZ4Z1zkK+Vn4LwcRtWAOElfHb2y/CHHpWMAx3y5jOsVlkbBS+U+WRdrIY1u
bWOpd2ekVvBkAvSxYn/lboB2S4Z6nNLxqOr1H4IHlmIARt3V8OuIpyI5klWDjRlR5aSM8W5zlKT3
ivMK1eBbD3Px6DUhV9RGQvTUJs2bXHs7cZ8G4j6nuTYY1q0hQm+PqTvpreKWOiz/2hDNtu2igR3W
gVA3wUEul1wN2Srx+Ex2sil3gRXqPnnlbucVfX7D19EDfSabSwERgXtDOVd4vTO2DMkMEAGYM1bD
GIH+silHOzhSgER2jfy2bs5pDxrKji7yfWPTEKNuDnGbfJ1H/SZnbj1LUEt3hZVOBznXclaStmD9
32qIrywYALkmcoRsSdt6O0hdCiPFMaTpQiCaiD4O3atc+PXWlFOz3Q2ypybyuavAsB/kVMiP1Pua
89MGhb4ngs4s16r+bBfbEOQu1/Nr5k4/A7wyThmzAe66N63KW5i24SmfITq3+vSqL0OHvLaz2HbO
czCDBMaOb6dC50QJt0FPyEry4n988S+/QTaxvYLsrof62nO9eqjJ4FDaG/pBhgB5v3fIjV9sAFnj
awqXdz25K5zil6fmF1DF5zNokMYrIliTc3Mywlybj7EbflO6TD1uZ5hB8KY7LpTubXBR++cME8uT
/Jber55Se1ZPaDT2877Jwvt20BVgHss4tDzWcqRs/Web15UzwgFhcpA7oY/TE1MYli7LjaCPSDuZ
cKy322fpYFczHUx9PyDBdpE7eOys4TLlFsuS6pg7A8ZH7gKu/M/vtYv06odghb3cAK6wAFK2e2+O
H1x9ATAahV0v8jYMb8uwLHeSVLe2gujPMiJZ+uwcfacawKykz06gMEZKfym2p/WXW3TdlP1z5Q0X
rzH3ciesh2ArcFa+tA0JAhkLWbA3ZxS6r9sTvt3L0ibVYLkL1b4/NYD0zqETnWSfKTe79NiO/3wL
Sl2ummytx0h93fy0X6qf2tbbtqxs+++hB1s5EvypeQ3gyu1S4DFFCsitt0E4Ly8O3YNoGugsVCf9
hA8FeXrmBXLFB1vHGNR5yuf2xWFuwPrwXidiMasFHtvJSw4oZai7O2vBqs5j+ZIPbncyzZmpRKOr
BzUoiN30CMzsSPCehHcw5YtdpDkP9SGIyicH8+Ltwsu3SnV9nLa6NG63yadDiiFtLz32g3IzSlEv
w7Vs6Qn0JTOG8yRnXz6kAM84gVnhtut9aPV7eUpgtdMqm7+0Dq7xW24hoiTrlgnX4COkut9t4VKE
nLAuVtIrcXCoIfGCbxgT/SPqgbsjY3KUcyyFXPZ4mZ4glMsaeUr/zCf95sVGdlLn8S4xSwTKvO4i
g4zGqN3C2S1Rzz2ERbC+AYz2B6T87CofKFdethjp24UNY0fDj3nwnjGLc1fMsp/Ybz6eZ6dc7oht
MFA11bly3Pb79HbUDv0E8X47i2XmMJImy2smczPr4FvQhYRUAi/gN3DJBjNxD/lR6UJuDcqJgS7K
qFnHVcdMJlvgdavz5DrXCWAO+dwz9Eg0iiN7n+EYts6u1lVUpAUFOTddWwdhuNSPtZEYJ/l8+V2+
HY3XVn+ajbw9qabxIld1u7SylXfd99iYot1YFCj9QyH/e4G2DRyKvPulvk7sWJ6WONKwfADjf9Qy
O4ed3+bDA4Ls5gVoWnUT1s4QddWNe+FnGWbZen3lSmxjzHZheEH/lULPNCevPlgQpJHFcAwcTgoe
ApcR/IBC4LHklMmVkds6UIk9WsCD/QLfkH8Gc+mwjejblVxv6GW8307Ctle2pMv//lHM1UbYSw/b
UC8/RqrrXHyry9baOEfYfjChRZhBJrpKZ19UPBali3ztOuWSTRw2edTWTfLaf8Pq1xel/M5fZhnr
sWXu7oEF3JMQxB6DF73MX0mOELqWx2QukIPZB5P5Da0V4slhn1yKJgzVo3RfN/3lDRoBBumCdJ3H
yZ0qM7qt2NqmOSPloKEUqQETWyZh8ne2YkVJSv2Xuez668t5hInzMBbouvVsN8DTTzZZqnmPXm9B
EupPV36IWd90V1evMi2TSZ1sSbF+9DItlCqJIDSvAwggW2fpslVlayu2y7i1bd/x6dgo/+gQ6mAM
Y8yUgbMDCJBfpC5PHmc8YRm/7F9//FxqxS5SBvWXaaRcwvXOm/8IINpf5XaNUNIFNL1cg7DrkNyQ
O+XfN+XodagClNNc3DI9fKaCBDBFtiXcJ06IEDxk77ZjWwPKDim2flId/O+DVufX9dcvd/JK9tie
mXU+s97M0urpeUf+5J/nTrbWXrL5uS4HrZ/6S6/PX/D5KEUjsdHa79qM1KyMK9vsQY79t7ati+xd
59myuRVyPbaqbMlx//mpvyxnpLd0/PRV/9b26VM/fVOwDPgYzdVdCKNvecTxcCZXUc3rWlUeeCkI
pUDOhEbE4n0Js23F1jZneIJCv6NP1Rpsrp1kuJUP37r+skc2fTMAIUQKfr2j5WGR52R7WLaH6j/b
tsPkuZN+/9b2f/0of84Xcn8Rg/YbDy4ObUxrl7mwvLi2Yl3JbvVfYhX/1v1T27qeWD52/Qb5nE99
1m8YEu9eU4afaueFexkaZA0qW9s7WsaQrSpb24Rs6/yp7VNV+vk9ggH9d61GEiEpbIh8PJzk3pne
yi28bkqr1GdC2Syrsyo76V7xtg3vgKmgjW91ZV5o5FKXkZ+5UEBEycosdw0d+YHVznsZHoj+I8na
oAz8N11tHTRslRiCjC5FOUPCRPzt8G/D7XYrOLLo3/pst8HW9ul2karsHYMmJWThwvQa1Nk8dI6e
zntZ/yYADAgXJeN70A7RaX3i5aRsxTqsbnU5Xf9ZlR3boyvVgEDK38O31D99grTNWQJ2Qkt4jLbB
fp1Yr/vl+mxHNniVsHjLrhaBEWOJkPyycty6ybFSyMRgq8rWp34yiG5tv/xx2fPpkMGrlONsPIAK
fK6hUuAaID2IlBsaSI7lxVXiiNe+ydDlZ0mWXeTMlEmfZ5dZdXZN5lgXedi3K7o++78EM3+ZKmxd
ZUsub1T0RPTWTmuQK3cQPTHiCJkUHa3sYfZK0jGouWjTozyia5xS7oBx1uPmN3mQ/45q1WpwxDqb
1ElDcjDPs2uCRDAscUhrUtQN2crdVvetQEH/LLR25aI77MwWBmQMyFvkw9K14Gzq/p1wti0SAJGK
do2cVbkudQaVSa+K9zKGZyJ8cn25wHOL6E67xjM/nX45qb9conXpup51WbPI5vqYRyQnZ8+cjnKW
5Wu3Qn7AVpUT+6ltXdXJns9kzq2n7N7+kh6G+t7GWm+HjSFWcUHuf+mKeDwbCAEedRizVKGeIUBa
XPGZZK+lkzszHGR6lr2eB8xTTxK8m+rgLdKys7Z8hprU2UMZ1O1Oes1dNl6UuTQPap8B0huGYtdE
POpSeJlr7m0PgKcGpug+TdyTGoVWfkQyCMNlVvZHopKghifn2uhB8wQni1wzorEQzzMH96JYvU/9
8X1BtL8GyMC+wr+pD6jGjahyUJW2DMGjLCE9UY+oQMR2lb7GnoOyoNk9TDFaCA6whZNObv/sWf78
nFbNd/iOl97Uyi9jbuKqlfrf8pIpeY0P/M0PVJDiWfPee7P1h0e0nsyuH5Bw0FrUcYZhFzR1/bWe
wfSyJC8/dDW19yjqAK+KkO1Si8UWwCSUPOdWhX6Tqh4qJIJRhirBcWPEWD2Oyx5CSZgJDDgKhIl2
bgq7fJynpHqULSmyonDQPctzhIUJwltFHBzKCvkhfxp+N0menVt1kfLL1MrAjgQljsMSAN65Piu3
uIhRvVYhfBo+RqIqCoaHNivABHntwHq4KdwbSA3Sax7B9hbVr6mfoudhKSC6RM++mnxDVlO5SlOZ
YdKN7iKqXAXCZ4ZFtsYJnhvUsJ9VMqHPqaJp+2kcA1YQ7IhtD2hVanMucyxF8ZDdTcPQPWpJ5z3N
S1FnwPZs7i3Y1fTYdoR6lu610sEVbSA7Y06YzY2jji6M/9eURPPjWgPNgfKvwz23HV9FlveEyky0
r8J2h+6pcXQ0yzxMU5Oj8QaYvjA082Y7QJ2BtWoH3daTdocVPDIYOICXXljeV1Dt7pul2Krcn+ek
IIY6IG1kw00r9Vs+m6mx10xDu0lRTMH/byz6StlPHix3L0wJNiNq8N77AEZde+x/T4b8N4NUOrhw
6P48WyZ8ZpCJoBWKCpWYfv6LdOfXME/036cmAa2AIM57MGbArtHBepo1csnWlFh3lZv3N72P20ua
xsUjl0CD8t+qr82ocHNlqfmgGv17jWrQgxslT4NdNVBflfo17kkcOYg9HqUqO0iFfiC/nh/rcddj
3LGblu6xlmLKF4PlWo4jg02To0C7Zcw4/HKwlX9z0tm8k4+qG1N7dLzwAjkMp84MWbQTL5zqsP2C
Nkh+huGcrJ9bG3P71HTtMVeRtdn7WCz3QfaGUeFM0L5oWCvb5h1Ei+YV7nn/SOj4KjWMdttXTOsg
Q2UjYk1LD2lzjPLzQYn7rrroceEaCFAb2g8Ri2VTgUF3j35af18PhJXLFLUT2eGgZHFFBjMBzcap
0E2lPSO2qe2lKqcnS9XlVeWACVvOjz2OAF2qZaIXn+3x5/p30iT3z3ZRwzlbzh+q0yDyssnDn557
ZhxMlFNkU4oqmGG4b3W528YWCclfGmW37OkgdxyGJ4AzIPCCYQeuC0uFsmJQ0uvf6joIL709BGi8
h9W3sjzJ/ngI61Oqo9pUzYpDwFpxcQsnHnhtgii475ZiSNA9cQ3//MuOvk+xk/kS+HZ8hMIQ35Vj
hofhUsiWtJmssrFssFFUi7WowW/wPzrKIWvv7ehuxBzw/3JI6g7gK1Tt/Plj2q5A5PZlfCxVooH7
T79OesuXTEWpN/dpu/AoSDuaVgsDFkXKh2gpcgQmHqQ6+T6KhZE/QF5XY4Lry+5SRbl8t3WSLRz0
7njxdeSROTh2iaqEZeXhiTEpys35YgHFR1lK9n46VKryxS2qoxcHIfD1UPm2X47IdPPYlQA0Pu9Y
ftVUxpAdX+bC/i3FnhTk0uymd+1UpXfuGAE40VDe7DLyjCrZimNShNqbWobDvfv/GDuv5ViRtds+
ERGYxN1SlDeqWvK6IbQkLbz3PP0/QN1bvTv2iTg3BK6oEsJkfjnnmGr1OwsU+b43cvleDapLywP2
wtg0Thegg7z9Og3+l1k16tFAWvJkpRyKwZzinEAzeApL6Rk/sn+3bBSFf/byyLgu21AKrxMMdb+y
ec+heop7RTwoXpg/KvF+2YV3Tnov1zX2y0tQJeOp85XkPMwT4H5q74i4YtaoJ4dnNmq8eXHZB6Mp
Azme9SXHPemlFrVLnEvJU2pXcLQVrVkti1pX9zuN1FS3EDpEfMfQ2+4XMVagi/RBXYcYKp/qjlgE
Gb/edvZXPiEFK1wj9cRuIDLzWhjDAxKa9lUv3iertp51yWoOaRGCTjLU9rWeEFLIpp5dgejA0g26
P75pNK9ItlR3ikgRN2rvQUF8BsO26dF7MhcFzXoiGha/8N+rsEX+tfFf61TdRBWbTqeit6s1eW0F
hDkzf0gl3TjUSTvC3O7yBxXH9C+i351lo4SM7QEFxjNOXvm8rDK8mvEFqy+2y+IATWKv2GO8Whar
yBLXiVG6ZWk5YtvLZxnWm4oj+uiPE7qEXA+0YwUrBlt05UFhM7IzRfeoddHigfUELbsuvd48LFu6
xrPXQul1rjvSTiaPJw/AmPCpk8tuhccnPCyLZigbyBTC7rgsGgQRkQOpeqdlcZLGd4t3/mVZGrv0
yvM6u2oR+h5v8HdB2Eu3JG3kc+hhIw484qr6rLwi9FmDnehuhd08xlEjHxEr9DdVbbhVIqjyZWyd
lh2W9XARN4VUpZdl1TIRUI5CAwND1aoEruakx6aGf1t2j7CjXTNxq+t8Y7VWSWBhtQZjXhyN0cyP
YYtZboYFF0dJZlK3pQVmVh7dyO6AjhthfRcoJlHgo/4AISx5lfXSXsPNLHbLIh4dJPVq/lSIASSl
1qElmHdTutFzYPqhqskG0pXlBqF4mbyiok632PHNjcrYx6uha8fMkvR7EaTmuYh1BBbzbs0of42o
Jfe82pQzzTqFNCLmrHkyKYm3ooJXo9/9e93PLsucLjVfZacq2//1ebVBANMa0V01TPVlkErk0rkF
+g5Vl+BN9JXJ3qMYeuOpNgf4QJman9JAMyAblwmKuH567krrtuw6aMmpCjX7paoz2bWqSD8nhU0A
S1VBS4EL+4gd6UMCfrWO8pWFbOgkF9xU1hC9twoCMV2z6jtbtP5BMsx4GyaBfA9VpXKWw5vTi1zY
9UfLuBEyIhHBYRy1HTXbAupuod9sA+Y4t7sJ2FLJnDitcsi4MKpOBc/Uk1EEbuep0aECTv7Xhu99
ls3Fz1p8JIifwfi78uTLkbtsD9A9npajRabFSqPETliaYv+9uGxWbSUeNtza4feevqLedBHrW9no
8W7/HEI3xdFAXn4wA11aJ0quEkvVmzsdve+erJv6pGjC3BhxOl5HclzcrpHrR+5GGemPZb7Rdr7B
5pH+1PaD1cc0SYdc39zujSYXH3gSgUUKnvNcfdy0aWxiUvGndVWW1SVSm2ontLI/hFajk+7rFcQS
tCZ8LMSqPPhwZqoFWCyv814jf3iMQyF9SSgtv78ozRRQcbn+OSb9eyBJ5oti1Cm0Y2W6DwzY4DRR
/Dss1NY2naHisuQlxy6J9C3lgOTOwgqExrnWqZ/xIDO8KXjlAfyG+VD6VH1ykFEn0cKmER77lvhK
ISOrbffgE81RN7+6Fs0ynOL6wW7oE7Zdqdyh22iR55CwhO/KdCmued5OVTUyqAZzRhrICWlxSpse
lznTrBgCBIFwbmOwLuTX/FLM3n7IEvtFGSPpLDrb5hyA762CpDosi60GeS4zo3avRh1gKoV22b4t
kLrltWU/+hjSnbIP5HNXFt5jWE2vqu6rl2VpmhXgpqrfLbvainkMFd27LktB52+bpEh+iVz1Hr2J
scRcr+8LzTQfve3gpeZrxKty2wxyszWb3n/L1W3VV8ZbgSKLyJyy2vV+n78Qc7fq9ND6RT/yRMhD
fqk8CXi+j3mj7QLF+V43bwhzRpxJ1p2dLMMW2NHITQR4TQu1ryXuUAemFph++/izQ61Vmlsarb7p
iRS8tPOEC2N0a7KR3WVx2cCAbX6pJ9K2iKw+Inbim/22RN1A4KhD7S6/aPPEAMV7tCTtnJnl9Isq
wEtbhOPbGM5CjwY/BxwokHuJ+hJN/fg2VKG+Gub14bz+v/e3QC797O9ZHsdBnraqfQvg29/H/1n/
/zr+f++/fK9a9ji3bbEWmR6tejrst6Ifq5tqCnVrzOvAZVS3ZUNG5/d73bILoMj6Vszr/vVZ3pzg
rCR7G6m8E5eJPrst7bKWN1wZ6V/rZOKj7UxsfnZbNg6RbTtVhd/AL+6ktNExTOL5GpSq99cm97rb
wbFx00HJ75bJIPh/5d2T6ih1uVaDWD75JUY8HlLLAoR2+dTMk2XR0CRM99/Lael2dNdgPf69dVn/
s7h8YlkH2+6YhQjaflZ9H+lnOeGhNw3WXcHpeu+I/4BIZr/G+Jm4qIpsb3t4SdXB/DUanf2uAaCj
Wmj3d7plETgaw1vJEzlk9BU3McbjfV1IG021p2eIDP225agL8PQJW9Z++Y4gRc7XlY1+Jgnbvnit
wkDXfGzCK+5UztojuhGd1AFN26h1MxzUKoDZPQfuLIk63+E6epBjzqXztWxYJh2s7rWFyAonemfu
RSIK4DqNd0vNWLoBiG5ddWcTIxZPE0wXDXYMEHJTODRB8MVEQ7WVyrTb0vkDi6/9KUXzBmKkfw4j
kuDjtunuwrpTdnLUpHtvSMQl8FUyMaRiekqC5A+iw/QPHw6Igz9IQkDHIvr3Rp7MVhta/1LmdX3L
54km0zwMcnCJ8w6aOluRaiQbelNclARfPMhked3beXtZ9l92I+BpTWjkSAAacJp4zmRHMk+WbBff
fGAd5KrVyRXoEAEROsFoWisPG3LQqovut/G2xFpzjlNMFdogppNpoSzGHW8czbQP9zko46MtQn1P
2SM/2OPUH9JyGPaSHBbHVMsJ9vG68BTXHoin3rROcTGS9VpRJAnb2NtETSOTwCBXG8vOB4yuQJcB
QHVXxieKdRKZ7c2D9gQ3GO0gTxzUQGXX3U8tUT+EOw8PoQ4euRVO1wYUpfxcfqwZg14Fg6w9DZYF
yxvu6TPZM51ThuNw9sihAkGdJW45BiEkLPhxvJswfHjJ9DuurbVHHtkLo9c1XJtw9tpP4T1a0j+h
IU+/pVj7TeEXe7nuUyj3LXWTNrycvV5su/kIVkR+BzqwgoiHgQ6VMQLpRGLyO0eXqLbi3UZrQBcw
7Y+wUYdrRZD6TOOfgK5VZ1sfW1DI3AH0jIpdWiuAZID3DZcIWguN8mGXCSl88CTbvJgKbtolCD4Q
HZY73et3XdKPL8Kg76Qo/oOVc6coY5aDDZCHlxAB4Nov+m63fEqN4n2l9cohM5XepZaYH3AERXRV
Z2WwbhPI4TXO9yoxAkRcdlnm/rHSmLcsK/+95Wf3IV34hHzBz3GWdWVp4UNjAG+Vkhh40YuGKMdG
ap9aAiwPgyen4Cs4JSm8beqWPU6PeRGinb0em5ycy3lRFSOmJaHn+2XRSyrFwZ0YOYQ8YJIzTDoF
80TNAvKeCjEWx8GOSxIsmFsmP/ssc8s6ksbZu1aRKPUZaqz/j89NAKMKDOr/dexl8R9fbZIjsKcl
5Pxj3c9Hlu8fwmI6pMlLPQbBA89cz8kjU9+rHt6KLtPuZdv0tlofSKsp499s2nl0Ncp8tywtHxKa
fd+0qX3WdWkHumi62G2NpbDJmuduMEtH603/vfGlBwxF9qdQlE1m8TiAA77ylUwN2QEob5tGfyhm
3EEHiX6XYRXx2qmblznufhXrbXGmzn2UgbifMQqU50wpgw0408mJhVyefzYsW2lg/bWfIJInb8yV
3D4hkSG5eT7C8pFlx5/FzhhMx+wrxiz/8yX/OrQ0xPiFVO8pQaMKMHP+kp8DLItJL+8Y/IoOrtVL
5qkdfAKIiA4l8UXqAiwkqnkVkByviTE/fZUchYEIrO91OH2JVEqsnUmp4GzKBJdEMqj/78V5HUnd
/TmcJ8s6JJjKmlw0RkHmrT8blv2WdWUlpxvRkwqwLDaGlq1DsDBuG42U98vqd4hxwc7l6lXxR+xv
XTE+mQWd9mqsvftsyjoXqVh3U9sIGqY5pHeWBlQlAuJ2HvWu3+WoaiE4hmj2ia3a64kNE2R+ivem
HF6yRC43KX3dqwxrl4oB1etEryQK63n6yK8LVtS8refYgICiT0K8kSn64tWJ8VHo3kGmkOlDwsHX
FFcxTenHvGgM8H0UGRjQaP8Mo33ysiz/0OroXRJUqXlaIqBHNaTrHWlYAtSCDtIzndL+0av6GqY5
HYhl62AGxTFIsQIuWzMiPE9eN9XOsjVKgpTMS5hyy9axMZJLJYm3eD4SIx7ZXVKV98u2SFjUnAAt
0SYP74pGli4RSULM+/oU3i1zy0RO/ddJlcv9z6pljjTUwI3I8fn+1M9W2UzNbcRAlLOsM+sA3KRV
4zsFDrr62e/ne+Q+PdciNw7epLLvFJFKhRPpfojtgiEij8ETJVGOttUqRxkfFZ71UNkmE6iYZcMy
GSyoQStp3qeSpLHc/HxG8aSPYiog2/3nMP/YRTcjPGTLwX+O1hHTserMsXC/j7ts9pKIr/jHnpMh
SSvisISrGTZGsPnwUl9hEcTB+o8PLhu+v3L5gUEqextbiKfvddryC36+fLRjLkHPbOV9HTTu//yb
fvb+67jKZ+rDbfj+DfNZWOb+8WPnH/f9m5Yt31/aFuldBNgVq/hWbyz5mM+7LTt4oqLMs8wuW5bJ
uJz+ZVZYLeiG/rfNiNBZavsNrQ3i1Ib6XMdhuaoIsPBDrGZ+nb3reT3C0EPT2Ml7I/CmrWm3X8hy
RzcBrCiHH50aEx0pDPIobPhgdt/ug6T5rFLP3tBmOlogTMNSDV3FGGeUrf1hSERkR60jVTzIAc0K
cPiWTY2xJt3KquIn+pk7THiPou5sp+O2g+sxPlReibi4fVT8gYNh84OIHV86uT6ZEf7LEtUTBZ11
QnUrF+p7kPcniVHPMScScQTBUMwDfrnEoEOM33eHj5huqh0fQ0m5VU0sXeWILm9BntG19I6Ctgjx
cvOqfuiwSSXx+XudQoiLM+V9uv/5lE8lz00rkEvkpkrXZQMetPdmwnFVNh1Wzum+Lu/rRPTXnoZQ
Y1aw0DO65P2EZAR4WcQP8R+lgpAVEnKIPShbE7JDMzgDVlNhozfUk0unDCSAzZMx8W5Vj48/zY+m
3+uo/pnkVItXeMyGjZrDGlvWZRAYthMpaxRM/17XTjQkQJqq25IUvdzSvbt0noCjsAuzvDYGuKak
gYsz0Ia5TvMkTLRiZ43m6CyLPEG0awSNAsNQ/b3qZ31tiOdQb7TDssqSShUu2TARF1rn62XdMtFU
T2WYCGbjsss/NkDM08b6+4uX1bqaM7475tl++eJlnRf0jmE3mtuMFSPW849cNoaxnB11AwDhvEqn
rH4xTcnt/SC65cU6xxB8bRQlvDFm/mcIS2/fK9oZEHlyGgirui4Ta4L1D9ZK3/ysS8YuI8QNMn8s
S5GEpdHTyLxuD7Ee61eK/fr3Z9vQWE+5R/pR0NSkaFl02ryEjKFJL6zt9zIJSeWmyhOxQufL9qDQ
1ePceI5q626yaR10U8lYUdmKq23H0p0eHv15QQujvyaDXr22VC0Po0jmbiF+H9L/EGb87DfEUI6S
iUfvciBTzg2yK8IrgXftpchH9/uKmorQR2vcOFCR67u8Sv2boEh2U6P8vvD84bjstkxokqkOsUDF
bllc9lWgrLt6iXJ8+dSyDkdFgiUhPtOHG1a27NvXJNPsK1zu6aBp7ZvvVVBC5vWqmXYkSUWOF1k4
/5fdIGDuGbkPzssetPyucqhox3Di+svHsNlJvm1cMYuaVxLEyrUSWGQZDJN5XTYoDXBPuWBwZllc
NgBMEZcyocFI8oYEOTZoGErWtFUX8vyNO/30s29A7ZQws9rcJmoZbawRxQQ4y+BW4IZwiWeJ15oJ
GW1lNqW30WwNcjj8lhuo5/AmmhpvqBZTPxioh1paQqjQnGWyTGi7TKRlkeapTgOtjcInDk8iLMSb
SX0e4OG/5uZF+HrPWUOWH9kaNvq7OVrFIxz6sMwR15wyfn1oZpdQO0sYl7ll0i9CyXlCpxbh5LIS
dG27tVVGvIcI4Es+PgTfwqtZ5y3T7K5eZHWizNLQi52NDz8T2shYHZbldHE9dCJ9FrPxqJ2dNNX8
E8gmwnlkLP4jvQTsBg2SogDc3cMyUctmmAg4qmb+xn9m1cT+CGMVBkadgX1cNnfdhEN0mY3AzoD8
jyOGOQDnM2gHZe/7jFkjESQxnJHIMhhCXM7i92ZgL8e5KrOFfULcAQ4z7AtiLY2ahMWu/Rpb8elB
i0jycjsQ/+Xqyr1PruMhb7sXk9N6DIkD2zSKeAtGYa+HWVUbc5jcPvLESdfL3/tztpe55T/AGFaw
Fj7nSiIl7Si3qlvFvtg1BLUdDC0v9gadhLiMKkeS220vjMeEv1rXBxz6mDpk/sNcAkpFm9wCSD9J
uhtVmJhnU1o2K67N+Z+1zKVAG9YlWBDeu51yqCFb+KXBQJdWQOKLk+H0jxODRZnzZtg1CEVTWUlS
6lHvp+BWBvqHSANpremnvK+GQx0Y/fdEE+Fw8NT5zKXjW6qo5QHLb3mwsxLo+DKbWXanrJfZJXp1
mVsmsemVqJ1saBizdj6f41gKrcSgQ6Pjf15YhW1m+zAFBDB7ROc/c5ksf/DPYptqkGUUcjO92cM0
zRrF5XTki+d0mW0mCl5Zao7uz39muU5/Fpc5W+mJt8LAy8M7hxPIRJtlfz8TvRXBthX6MZ6198t1
sEzCebFniGMzhfVpWVV4OuEOvkVrZIk16JZEA0Pq+P92ef4rUeqK9FEtwwM2u8a+Z81W7fcxkC9M
8pzTmQ9RCmIMlsmyGIVQiJVQ+lPRpOyPBEM2zlSbHakoUjQcTSt3NWK6mnwYHT8lWjcgn9qVrZJe
jCp7W2o/n3YyPCjFDNalPUJubE7gHFb6kaHztZp2+Ebjc5qXgQOjjIHSqQhOBlqYs++1K8bba6cf
00uq8IrI7FJ3bSirR7lsVjwyCobQqSwWZbsHNzB3bSf5hvte3U09CUKGRSat+dxUTbYRDMKgYm87
slhqfxM2BFGKzJG6lPERZIIuL1weGtGdUBVjNSqjtPakhliYTt3A/gdPNz1qItlnRUH9jkiisBav
ZV+SWTgmG/BL4VrH6Jc37SnwK9nh5YgzOchzt8aQEbQnwK/oSSKGdCWZoVc/oqiCl2oFlC3c9OWc
Ed1oqHApUTA4vZoKtSff2KrdAkRFbVFr7IY/tcmJsTqbqBQ+P3X2yR/jaBUSsOVlkQzXlIjSUKFc
3cmAb7UIOj6hmWX3J/JwZMsoqVbDpFtbD9aNVDS7Rg04CXDoQmFwpkWAV7zuBbqY/sm25tIlQZC0
x+pPk1f3/GxRFNgxprHP4q0mjRiBJfT+bS9taVFMK8Yf32g8B2trxL9fSEYMmwiZjjXR9hR4cyzw
aMg3+cP9zB53sXUbQCDtGPGUT4hpSc+wSGCQM/7RBS5dPPOtDzDY8i2ZrK1WwJzC9RRIfxqPbJlq
OM9XkBoZzTkJpi+djaus5kVZ0smWTO+Sq+1HmUJHUrlFV0rfEdY09ow3BiaJOXIkXAqipzyuScA1
8Inh4HYTygmawBQ+xXKyMpoZKQJr2RnU5tnjfeFCeXXIZSYfNGUIx+K7jNIOYUJM3QpVzgjRSz+3
pbRJ/dq7jRDXp9L6XSSk6vmy/z520qax6Aj2SufODcDO0IIjWrmNbgefEhxWJx/IJlaG6cUuKVhQ
gFSkL5OIRLhGWrjXFCp5diTfIC5YK21MXC/oHkbF2hCEi3wkQIolCZnRVnpIUvwRl0q7mcqhdccg
KTaS9RRIWeboUeqtqySjPtNlG92Q8tMUcMC+oTIYKsqdP0QNaMpx38rv9PyDlT2a3bqt7uuYqNaK
vC7q+WvDLl6VpgPPAiDJ0gg9bronFLkasKMoWJHimTq0BpXVBH/VsQlMdZpxSJ3IDHa6kGSnA9ll
ROIJkFgpEEmC+UpoH5Wym0Wkr1gQQ2Wl3Smar7NtfPbt7t3zywqoU/4ZTS+TGgNfS4IPxLmpW6uP
RCg+duglGXWBltofbZCp89hGM7SWS61tGFuTkhkiYMNT/1C+AWFivEa9fskHBu0T+yRUdkuV/qzJ
tP55pkfrjtThpqhP3tQSIJuNW+J5DdJls2A3/iY5m3r1Q5y1b0pLoLzcjFcR0fJvpxnXm1MIJBqd
gT7BEzoDMtmiGQZs6HNNrKq8BQgWvXecJKcqCAWWNGlfDDSyAqGUq2bLuZfdxKTgT6TAUSs2Vap7
N7INmzVDO9FqKM1HY0hdLWt5EEhgaJPkhYz7xFVsBrzrqgmduk6f0YticmzoQw9xSF4S6k2jIkh4
zolFGT2sayl5AuZ/A51mOfVzZ0CgK8MY332/t0L1M5fizzRUP+pSIyywgswv04eiwr3N+nbcWCmD
BaGClt1K0BEFo/+iUAUdUmB//Zjfy1F5KedCVTbOA7FfWm0SvdDzgwOksnUnHLh31XqQjNnuXNx1
QeSEuUG1ZBbqlv6wzxVeCikaIQN4H6wXnpqGv4qUfZWGdyZCDKdI8ksa539SzdyXpfFeh3S8BnEN
rCR1hZzsEKpQD/Ia8lp6D1+91R8a0sx8UNVuiQJ93WoRRJ6+i11DIo1elZrRkfRscD1N+rAgGwVe
hxA91NaCUCm1MY3tOFQPxLwxDJ2KLVWArT5RyQyyx2yQN4JU740VGOiH0ayEOpeZlL/Ych4dupUf
WDND7FenBdDGk6dxahIX/sxDUE0f+WA8q/l464yVmhrlxvCH8wSaMzYgz9XkTyqGcc7BWFt5DWcw
VxlRE/U+9jxk2sa2DyXXCsm6fx3D4s32kwejaE+DgaZR7p+CJtnVaHDigWsiauoNSDbQNN0pAByI
oA0wWpXoblzQA5cqV6u4P6HK68murPOeIu4IMw4+NNAAsit8/W1shjeyqVPHTKTH2gJk04Tqa53G
Hz04Pa0cXvGXfSHbRRerbacu3LcifRixka8SOf9VtMDLQzhMXYyimvNxLwgR2+YMA6D506gd1dOW
AUhgavXeb9sbmUZkCFrUx/vG/KpFDZqCNywZ20S9ZwLkLwBlRxI9kZdyBrYpOalNdotB8zjK1Otr
YdvbwbD3r2kNoA/a0D4f9AbefoxYfkQeEZCjSRr7kVCM/IJvGAmfCTZd5Y4sPCo7VIUb/UNOm1Ms
9y8tP4qu33OICAPSZ/JkV9KRJ9894rLCaVuTU+9fFJLpc13dNlG/G3JvU+/qPtvUnBYeEvT8GTsc
HMb2Qtr/PShgs7iEVKl2DXlqck2w2GCf4hzWZ6vFjKdkmz7k7u0t7ytJiFCO0adlQ/VstM1JtZtr
ayUr8hxuReO/6Sn9RixkRDf0yauJpx4+ad6tGJoh5UEQ/TlxbTAiADY+o9lQKT0tmmFtaTIC43Yr
6GfsbXrLeXoherSiHRDK1Kq4Xdpno6GoPCXW4MDhuUuioXZKEyKgLBAcaan/kBvJV9EMlZM2Se+W
dktiJKbDKpD3nWz/MjUakWMAOTvzu6NW08ouWu+tbbjvplbdGMC8zbo7a1TvIKfELog7Q0oYDS09
UKJop0DuPsMgROjkU0LTqB1WncZJNjmNRJ5MPNCV1G1V08bwb1lOF/Wpm97XKYyoLpbkjarBbKir
8BcB8I0H254XHC3Jm/0pD217UgCR0RvTd5bXPEhiBLtpt2+igTQ+SiG6l/atqu2N34EUrUMyiu3Y
dhNKBBUDHAnCeDeTJW4eGmGliFalT0WgleWUinW8S6fO2hMy+WyGwHt4g7dd8ak0tI3Hntszh68T
hSch5STM9TAUIy6XMvyl8PhxcSehaiK/ZwrLkx/mfwgZDRyhtAwraY9ebRFUkv1WINdZU4VLQiER
zAst8jmzc+uXR4PGot9kl85m0JB8EVBXZwxET7S1nywGLVa6P2dFqMPHqNMDiK1uuFg2rxpjdGOr
nRMGeZsbBEhFNRzV8jlWS+6OfmVUk3ynd+lAYzyJHWHRBjMSdBt++Kejnt0c9XwmZOkDvLehf9Tz
fq2o+kDDitCM0ITtYLRXqR+KfSjFV82nQU4mbabq2VajMlWWU0+DNui2mLS12khdCkKPRuD/hm8F
OzVGsxcoJXcAF430h6Lfe5jHe8/QBpKBG0YrL2kBxgzEvXAS1La7Sfcrt4aIaffRKpr0c9XaaFPb
L106ELV8CglmzShCA3xEexcXa6yM16gTYiNn5SuQhUObTRCf8xnR/FYKgqsHW8GsnwePhTBpCaGB
sigSOKXs0+7MQzCTSNAza4toSSca0uxXkYG5xxhxhejvUQsCsutHMtsNdSO08UGVjVMZcQcGnOFY
ECrBqOSXbnqdmzQQh9N1oBjb0BjepuGAcuYxQZHqkAtSrlOF80SU+AUnBrKRif66gVepGecSvP4s
QeabtW0r6CEvan2UlI1B4JFj69K9yMWmA3A7P6RyBw4qVqgRAfV2psuR/hHzYJO0I+jA1y7QfquG
NG48tQOWjIUUoiHd0yQBb0eLULe5+nMJ7wANE2ITA/wrtPGbMICRFGt/NKPJHGOg3K9DTeK5SQlR
By+oyrfQklWocqYbk3LqSDZXiamr7xRcvshQLo5dzKi1ysD9SFRRrCq/APalLlIZDJSa4spxrs8f
WIfUiF1VZWDfirdCh0urDMPOVDqLdkBUrEDN1dBTmpdIKcFRN0cp5GrLK+HUSfEYJRl2JOMAGNOd
ctrPfWOT6kuRwjGSYNuTOA61c7oYSNgL8Tkq9keRTpGLkK3gMm1vZta/mnX/AUl0N43jylCVt3wI
dWjJPYhezBfeUOnwSfpsxTiIXIj7LjZvbW1hy4jSc2e1DKCUMgPZ9mukNyTap9qD1/xqhQyqG4Yo
CWIk7sim5w5Bdk50cRKKwa3rN+Q5MY5RyeZdQa+jy7PeDUL5SuDIo9qRimm32cYPxl+Bp3doAc0b
AyoEuEQezObpxbJ/WYaESESdWXxpM6yaJqKBTQMTfJ3vRmrujlBsiTl3uqplvCHYSkV2zpJHsHk2
g53ejmtyVRWBth4ihZ5Yp7CrGmZrSTW0lXWofYCdFP3QLpANbrdoTjJz3Zfyi5QkDLW06tYbYO4N
HmF4CRi00mxXftd8BCXSe13b076os4QGRm86Oq1Kel/9nRzvaUnrUIcTUqpCe6XkncHXkIeQ2NLK
Q5ublZqysqzoczSDl4BxynFs05XUwQaMbHXcm+NzLsJk7anbRDAgneFDxYPqrw1yYHLRvsSZP1eo
6fl7Ef8126hWvBAYK6kUKq3k1UnbCBPpaMSPw8DbWyfVe1P0NDk6o2GYsGZ4OCAk2jZtGMqfhUdG
RhwUl8YPNhpBIht7HI5FrP5OJAy7QQT5feYNlc0HiqRHBsTzjYRGxSm549e2ZNI3tLmV+r6+ZOPG
hgI8jpTb0XOVrhf70NlybIElToSEUa2oxvuXeNRCwvAz95KTbEpAzaOCZCFPZ+gprHcBgA0H0ZLp
VLn62Wtgp5JHxTCzrZ8rb6Yi7cxpoH5io+bRis88B3UKr/sT3sw7Lep+U6rBZQI5DNk3jlekwUIh
mO6qgAjX68DblFsRw2H2jiQG6Xf3h3zLi2cTsRzyjFIIOk8788lWhuNYASOBM0eWvFbddZV4z/hn
gUS5hbGtbqU5cjkoxlOiy1Dfw6zdhCH9NJm2f1H0T9yjyEAQ1c+PQ2Nd+eOWzzEK3vqAb4M9sUKP
saJKLglY2yeMpJ7Tlx7qoU97eC4t7Zna9oOZtrQ2EabqE4ozoquxThyT2KabyiPK02jwcm8isqXW
W1bIa15lQ30rFbRUKZoJCra/ck6ek/XaTUpiSoZCe+kYt1T8vnNJ/5l5KrZ/CnTx4E/GTklooAuf
UD6eTrQAIO3Rh7VU2K1lqyE0hiRMwepqB/6t+OLB6zHy0+OsHILulgh6akaFnybqiUUR8ktQEdQw
qjl5UP0DANJkg4brGpndiWEFjH5SchGJ37h0Ak/9TG4dtXvl3c+sd7Otn2qZCzPWn8i+uFeNzBU+
OYVEAEMBJ0h2PNQVdwu2LhTiu1qTX9pG/y2ZHXVllG61RnZdJFOMiXj/m1Oo4Zjo9mV7iUs44DwA
kMHN8Gbl1Zs7r5bknyZIhSC1T7FqTBTu6o+iHDalKT0lRBI7ZqD1qz6n4S3rqBk8rhZaMW2W21jF
hezoIjnkXvM7E1gognYCSon8qWrvzUT8H13ntdwos7btI6KKHHYloWAlZ3lmh7LHHnJoUgNH/1/g
We+s9X7171ACGpSg6X7udDRyu1nrSseYqoB+r2JQPSSKsjHnfN7O03yk4ETRJ+WvKI/2GFfc1XG0
VVPrM3Jr6lQ1KCBJqkQpxjt9rC6pTaBoLbJD1ROZ2qmVDyv8PdUa6KI6Cd1W7CcpwHPSwn8LCoyD
LZ+PcOyiqxMXkITlqVA0/J1sLVohegyk8Ri0SCiC4PdUKM86UUKDXUbPSvoTz8TCmvS1EqqwsaR+
GfEe2xit9svp2oPuxU+lBFlHAfjZBvOPHWU/R62/pQW6atIWcL8q+c6xvIypPJcJ9LwgfGcI8U6w
arRyyn5rVePPrpp1eSoPciX3YAROJd7jOmw7xuZzpXLYgeJFG2OkNKvGOgHwOtWE6KdnkUiRNsUp
z4hTKq3H3JUmCLryYwrlSRVYSHvFWacLNx1315alu84lJndF68cyfouz2lz/Flb1yzKyj6Cq4Frq
5UOOW2Pr5HQudk3aktVij3ecCukH5MfDckKrrVVHdEZPutJDTkf5i8piP0psCSOyQZNEpajXFT1X
I5zzyTQ2KpgqHlwhWpBCrtV1Ow0JSYlxup1C54iC8t02xc9smq49Pl/AavaZO+Rmp7i1Kd3GK0o4
mG640+tk7cgOwrFCWlQyXRAv3eFaO+2EZfgW9gY8fzTyKLO1q3N39ZPa78l0wEUfGvjgdpis86Uq
w3scHIo3DvWUlcGIjqu4OBvZa2emGwJU7+uofYt6IPD5EpxGIqYglqjb0OZCQT9xmbJgR0X8LXDa
C5Xba4BRPrMEdGiZ0HxSiI6ZmT+1kf4jH2yTiV7EsBY9levh8mS2PBiL+GmhCoQqRRmKx9We2dgT
odpvVZv8Yvb7jAq0PWCbT6byFGzQvbxZ1amugh8MD+BjRAxRAgr1JwUgp9YIW+lGK/XdXN/DMqKs
l4wGQwYRkg+pnEqnUi7MNW9DTm136pwtednFprRsyZx+8Lb5hBXNZGbpvqjPRakAEHAC302VX8x7
VyNaCDMO3P0wKegmcywrCckKBze862PJpBHnBLB9ZV0lFrHFo7Ubm1y7UzIQLIESASTCYaLmRiry
DG03jp44II+LV/VIBtOgGfmjMjaYxjtps1tWv7dhQ59wXzZZsHGQcGDEX+k8q1rCxp28JMtgTn8a
3lwzxoybAAvbGca18MZD6SBJR+T006aOrJnwTx2jU/Z8n+2kMVDtzIBKHyb2TG1ep6xudj0j9Fry
DOtrCpBx+0S+8HvXZrOyi6fPpMiDqfXezgl+O2R2rsdMe4dHxrOmge6WqGZIznH2Q+kwVC0Nhva2
1L6CwuWmYYSdB8GHkZjdmhKRu8E2wPQMTJzVgu9k0y254i6W85AtUo6RA4cvcH5Fnv6rb6Bvj3TC
QRcccGLGIJ2KVevpNy/F9NvaVqNyFvPbxTMCY9jQpyTO9577in8etocFyRJTse7H5DSp9mNeXavE
7FdJJp+KEPQ5c91DXZmUNJ1rqqMmd9zPerAw8Q/F/WhlD8kMHXhKTtlwqI+mGsp1UxvcER4p8KjK
7sjHKDYiFAMYfrthcC25rY1D0ZsE6ljM3vZGGJmYTcDsUG0cCTSnwhM1NRwcGsPaT6zqWif925DP
QYtD0u8CI/8t46k5tzhthJS3VYuZshF6PGBHA3zAMHwvUt/i0Tl74W+9McBka/LQXCacVewWdI/J
Uy5fAyPGXchljhaFRrhCYr0aWrwchnJYu17C3Nmx5ApMdZfEqnZLPXprvGOZ3VJiGXLyobT4aHZU
X+zevDDHfrbV/NbkbuYrtRlDtAjf8BhBwu7qO9RM6hqiB93gTDp0iB2ickiRqlvPZU+/1xGr6/zH
+oy2TgrBkFaa7ggy5Sj9aICFbVXXfp9Q8ueSUmXQA65goYLEHcRdtgNzOIXcJbfI3HVq2xqKpv5Z
yzAEVA0sX/qyglZFwcqqPtNE4P1SyH02UmfWMss76OahzdtuNYYAU81E8clx0veOIh9Pm1JZFZAe
mqyMDmHSzwNo/YeFxGVFtTLE7mSo79U8B1jRrY9yhp6Cn4IKy1pLFcau7amhZglNtr4LkQZ2DEYe
ApursigpdnYqupP+0qOvW8NRqXyvsHBJH4E97DmxphNU/OKpk+BlXDA4I6S7OsKlguHdaqjT7kGQ
mb5piDeaDfmP1OXPoSXWWUfdZsBRQ5OUNRlLVYekFzh+8ESIhBmsRRer51aq25wx5Wp0UE7HE4nl
pnr1KtPYmWontjhEHiaROCs7LfxIJ7BlCnk4hKHZHCX19tSF4J6kw6tdQDJV2xdQM/7/YoL6Q0U2
iJvkLispqzNvxac2sYle6bd4MeAiIYr41Drgp6KmaF8Zg4IoFj/IzMv9qTV4GMvmDYsev7Dm8WeJ
NG7qD1ZKT5rF5WthT8be0UvYzGY53pnNjAnV0GmI34DD56Q149qMPHG0G74ZcVko0kSA3VAI5EZj
mmVbr3lW52tHK4I1lisFXE5Ur1WyJrKtwABqviWv2cBbpCO3sJHV1to0zTlPQZwsM7m1Nr9toLX2
PolTCEzc9sh8Xmubbyws3hI9EZWY0KZbA5Kx3f5meRbE4jQ/YfU5HMPyQaWEwhVVrAL+FT9KG+y+
m5rpHu+tVeOWoJEe1JlRlgPW49tuVa6TsN+bTNyJF86JWO3MYgdYbOARs/X6cxkR3oJW9l21zfYx
1wO/T8abIVFd9k7/0gRoPaEB1buCIBq66PY6xBONlN8mKUGUdcKPyrC7jeN2dyEYKoVDT8cYJRwp
m9vVJ/7N/ERjct+rnUL4tIsCpneJ3SgQJogKPq1OhU4nbKQjYbPgSrYC7Na4kVD9V2dzbOluhkI/
YFRSTgwrLK45s9I+h9B6V/Xf/TB9Yj1DuAVG4Za4nxpbxRknoA4dvGO+xdGmbm/VDAUFkCHuNQ0i
E+oeiuwvEozZJsUniXq/iZQfXm26fqfVBK7FaXkG+XP8bHJJxzPBdIC91qrGSId5DuJeRqzMa3cY
+5hrPDHSDY/tQ2IE450dqGAbTH3MAkqOE5bDVsELHh7yU6tk6rZ27/G4YGCojq/9oO2nRqUqPNQv
bQ8iYst2rYdFsx6kpzFQzCY+fXiOmvZHZgORGb/1Pr53me0zCeap2PcDVCOmA90AAB15CmP2fY1u
/BqSR6KUhFkT7rSRjfJZl/0PIyTXKwvOaQe30uw+pUtBv0oowcOufG4pCpD35uH7W9gUP4yXPmB6
mODe4CPQeVdm9VrkjMfBIbogT5IHxaxwz7dGLrmpKlclVJSN1jPnc2ZP/KYqvlRDfrS9yojFlnuN
vmc3m27LMvuAu0F6Je6n4L3MjHWnfuQbJVxVUUL5xcp2ERa4kA03qZLsc5VA5zow7kXjJXdlw7Vt
iE3Ij7waKw96ICC4JjzLj1opL5XrG7BnN+5gkrbRvY9jeeUJmzAKNlZmhXyuLgt4INV2TGbBbsu8
g9A2CPJT9ZkgsmKqkDzpqhesI0HpNSqtmFcUTrKw7K6FjTJX+UWtXf5Uwj3oq4q1k3npG2C2aSh+
Oc7szWIyNaobiHU9/4qmTrvQm5prPC8sqm85TNq7ZZOdCaKMqDxUqc23beYImmDY59Af4eTq9KUE
q7uKh4t/3Y+bStAPB5X2nHRxwnWg3hrsJTaarjvr0Ni7tm1tzMm7hXFkonKjpl02ufTrgIlMLtFB
JKt6KMVBDM1z71TTTk+M2O/r7DJAGQM7Bp0z6kzsuHkINna7FB/hAawWJI4hHH0sKn1sKqgO+0bd
dJe+ch+zgh+0mLJVXmn1pfXaigzvrctD363wZGmBN3Adu9bBSJGfMmMbDR+y03ARd4Dlk057NWyY
hVXzsxI4uaDoYiiU+17tXHMQsU01mc2aQasfIB3sgVjxzJmDNuRXUo+bwO5b4gvv0robthh/w1wM
Lt4UnkObuQrTsm2qV9FaKin1GE3eaeQPMMgZvuhyMY9y3HvNqB9El1KGscPXbAT/NHkuhThI18r4
eyA/OAkM7RJbRr9pizzcKhnJCEJzfzsWHM28fR3aPliZ2CCvnVFdO81I/2xMn+bg7muDmOzkt2Nz
gU559ksMaGtVp2XspxBiVIzhURrVS51Cpmi5uPTmGR3H0ath+IRB5AdxjYtHp68cz/w1K04YiONO
0ni6sQ5056TDvM7AX/w+tA8elJ87hIov2hwzHlYKaHvJD+CYn02G2BIdUUnxdTsELqY2Sfbs2eDU
ukNGEV4gd3Y5XnsD9MAygx/RPQwUepV1ICe/06Hu9/V57NJsBy3jMPbBlbgQpC/UIlJtgKrjcM5w
HG95YX3V03A2ze7KKBXb4uiYBrTg6lQgBDXb1Oy4uufRGTjK1U4ik+Fsk1M5MfbCag/aQA56Pjwp
46SdO7hAOjzgbRnv85ohbusZX3pqdKvCbm5K2U7UuVIeBvxuOspMAempdqNjC5ZGze1dN9v2pBEW
m0TuuFXa1ts0U7n2zIirJX7IcGZYh/T1Zb3DVukAZ5JHearq6Purn5lNnFgwGCROK1+h1b2nZvrR
1tHE1a/vpOB/MWPCC8lb39pT8zM0KEImySynT0DQDDKe9NIN1yYWZVQYQGwtfua+7rcQn+hh75I2
eeH/f3Q+6qr2NiH1Asq0FP0bT10pkmmVFX4NzfDY6M5XlbU3d2yeQCGCtZ4o+OQ7BGd5OEqJgOmA
qc3sHXBUhdRg24SSTeSBu+rySTDlV0GdncA4YpT2oQXSXYsCntiMZhUt8nxmatmG2J1DP9iYP9yN
xrhzuIOKsNzldNyBrbwZXfwbc7OCyrMYdqUKrQ35e1R/FU5zI2eKanRRXoW51QKenPTpuCt7+9zs
cT8uPvTUhZs++J0bQ6lTzYpcBnSn1Rw/o4wQ7ALt09G/ADRdP5q88wAlbVNoWCNAvY6FCqfXi+4G
a9JWSRydq1IhtdLITzZqtbQQ+a4dLdWHNmcxupDrrrB3mhxC3MYqQQSLeNQ5MQ5r3P6peVczKQ1R
dJLuGCG89kRLD78bq+QrKsVsOtUejELhe5PKadpUcRjeMgmbM9BG+apNkXeksrEeGrLHXSvW/MEp
nqOqvjc6giCwqeZjxBuZw3V1qZaj97bOdspUSACXr+NRJbjKSE946j1A/8b0b6hArAZAjIFwJ5hT
O9EqlS+razup2rHI+60slHAjUgZlVbMvC41xKzXhuIj594bCd6PpHOd0QEEkCl+t2rvQJbg9VIld
gHGkeUrje5mCXLl/y4bar/uGIUAb3isag35ZlJ8hgJ5ICKP0QiXeKKP+brfiaqrtPvey0W81xrtZ
m9rUgwzEQhmOLIG8b0PjozKPoUGvSU6gAxz224PjUJoWMvfe+yIj5Z3ilyncVxCU3UAMHJqWo8Gk
NAoZRgyhfkWwco2keo1lB9tDO1Rhlm81ygN2bt8PujdTeRiOVoIgxRGua1Xrt2aIn2FYMhzFh8pq
e4QahX0pJuMpMJJHkz5l6zrdLq2nnVdpdwFPcsSi664EICOa0k8SqpEkdiZxvdLFYGygUbLmhgx2
KngxTU7VHC13XEa7sde2TtsyKqHY6JFZsKqU7GQO9WeQ9J9pA1aRTCtNPGai67hpkPwF5Zse2Z/x
YH11fYlfv74x1KzaYX4PXjZirCCYtdvRByVZAPuqqCmeKVejnJ4jy3lNnGGv6sZBRAxVlVY/Yb+D
3MOEo9PxQLQat1udfmum4gu14oGBNUTvmVtL8IRV5UddYBuYfpiGSQ5beqCo+2A7VOKytrxNgbep
x8ncRa324pHDKoT3I+pmRnwcnRQJkQKiHSkQ+XCycnJPS50Cd+6+qLi4dUF5xfCoh3nVP4meWkwb
IoYtHfuMcIxAu6B6zBEyrLxpPBWdt4knixQlmoCYnAx8UoBZ3a3l1o+Glb/XDVlliurgtQ8hTe2f
PZPysuEhK7DcJ9lqDNisDV0uCDQeCdBwzZeUgE7kJtiLWUb9XqjdRoGlKkgNHWL9amsOmaH4BibU
3Lsq2M+PPHCB21Sk1sqMCrTpSH0CYT0Io7lY9eCuwRqZdhNat1KEcZ91duMXcHqkC/NxaI96Bxoc
AqfUyi+cHIh6pLa6kjUOkvBSdYe/VoKXZ5nGvNQ5UIKnb4y1iufatOu07jVXKYHhijQr0ncKwu7G
sxmUMFCUqFVmGBA/qRjbCTUcKQ4w+g2an8LVtl1tnjrHwQ+lIhkypc/G0MIpKWh27VlWZnvWyrg7
U4CYgPWksoc+IleNUg2HvDGrx8RU0kem1fPrZUPZoH/Ep4jHph3gBRlEobauLbXZ/dlNQ2XofWIN
xXXZBB0AHMIyf/w9SSLDhH7cHXxraqpH6jDiEbrYU6Vi3rFsMoh3vQhP3X83mFtlBJhu+bTR5u+J
KKSj0pe6cljaQbYeHgZBfP181mWBtmQfIagEtuaTLdsau2nXMOwsbFz+sy2L3bWGqc91aYF31wjb
JaGgbaXyag79nwVzuwfXLOTdv7abjA2w0pEAWv9prwkbFwvzBE6qX/5uzohWu4QwjJaTLtuzciR6
KrLumYtsK10E9wmZns8igDhVVrK9W1Ztr0znDLjJj4eke/bqMDvqglpiEcqOJ0frPpCBsM6Q37Tr
whnOUqXzXQ4da69Zh5D1DstqknnJDmGDufk+cRjIE1mFFM3mt60zXOdS7bvp8lauV91AXczz8k4y
JrJxCtyQggTNZSfyPdNpZb2sxihPz9LTX3Kh8DlU9WoIrXlazqNxJKWMWpyWE1kFpD5ReMF22dsm
1nqE04uqJisfloWViXqb1txaWGVF0bqzS7wuZN6sl90wmssH3jDe12Qw04vPbfJ4imBdAWr9PU/a
jAPzgWJHkULftq0RXymxR9tSDtk9EPzMHKiqByzqnE0Zxv1jiqXmpsFV4Wmshb0OUN88M/aq16G0
s9eW6hv3nSVv0YSfnZNZzlsxWMUqU7ryp1lXX4TKIpesi5vbJ/mvoSqQDSbGZzFBZM/c8nc7MKLI
wVRAOMp1r1Z0HJN6HwyMaFb1iWoVlNwcFxrTTqAfEE3McKen9VTuIrCQL4CIo9FO4jOrnQcHhv9H
LJMfbhHV7ypzAkZvjfdDB7tdpUk2buMqJBrF08QDYfL4amYOXdAcuLxsC9MKSeWkMPjphXhYdmih
5tBJBJW/rC476pjiUBJmCsMdTvXdrgoH34ZitllW2/kEpaO7fj+4OOr98x5kPZfQp8HRLCnKaD3V
jrpVDA0X4rnNcn4PTHA3CKv//qjLjqIJul3RgGktTZbzD4oKz7+PwPtLAZ8NRfp+6lPiIoFAr6QF
5ftOWAmRoFV05jZT/FYZkidMDOJ1rVntzzxTLrpVyRCM+GFyg+i3yK13CN7eTdq6SwRyi2xWOhlV
FU8claI0jo4u3S2T1577P9fBxY3+TQb9m1Vi5RJZPuoB/qApnR4Kp7J/DLZersNQTo+eFpdbz86x
28mb/g52v7sjtTm4EmvabAyRqq8wChMMk6J7oaaPxaTrF6PKMVowbAk0ARbYpZG4cOEAFIVlekmZ
Ou0MvBbOaWpmu07gkpIVAFx5KsdzahntzihgFRQm4H9navlZ60Z9h7NNeNY83d5xozinNEUIUNLh
cpfdFZBOdhXS/r1hJdEDoxGGdJpj/wqzO3wl7M+WefiqacPxcWkaW5NCVeY/TYe++VdTA5nzo0rG
965vLXrfLn2CPZWcyD7byQBvU9yWKWcs2yh47npRyciXxIVuqloF9QvkQ643JCsnweTr8SQflgXx
ss7awE5iu6xqczutR4kbGpW1q+jaCO5OqGXj6hMe9FgM38dFCUVlVw/qO0Dwz4k0P4yqqPTD9b9v
Kw/bG3RKzAbdfUmKChxLiRgYXcKDgavwBtLO4C/bZOkGD4zu4ejjuAkmRLtlmyONjRyxZ1rWZBTk
FyzK9svaciL0ad4+IT0POjPnWBaWaQUEN3MP/d0Gn7MGyrX1Q/dPO/CPjY613XXZVHlugaVbvS9r
ItSHLGs3qi5hV1BAabdKYvLfEQcZ+agR0WMqU0otS2+uDo8FiADzRmqT6fp7vRE1BnzUcb9bLqsY
51Nqmhd/T7HsKK2wvdpA6nhOu9jAyOaqBaO6Xwr3hZLxIbgw/z8bQ8tW94pGiX85cGm4LJYd6FCB
g+eDp6mCPp569iGcJ6Aiqo1LT/3nGuYCWguugT+pGjaAPFZ5r1cYVVgTepyyA3A0nOKr0EvvIQ4R
3niCevqyPXe8J+w+1CdvHu4KgSxGiTraF+WxrHCFskbSpoOxEP6yvYuYEcmuuoHiOJgTDcSrJkCX
uUXkrBZJ5dg4XE2r5WU7klxaDD1W5pZyXDbVScreZf375bL17/7eQ7iW5crvf21fVv+1zdJd7ZCL
1JcuNVRyr8ZjpI9/FqraPMQd33Uy4YvnkWO9aQniA7VKq5+Adp+WWdnvilO8tprWHkzbMHeulkS+
lxu4fuAB/2qWGvAZCo9Cd+lPQw1fpjqLbyReEmpMhwkrQ/EbYzy6uGwFY2JsYIXT/xXDZRQi/xor
TD27Rn8LrUaFQVq6zNilcidve13rsRVVge5XqjTCfZAXTK1bpF2unr9XnvaDfHLlEcPs8ljo2AzG
zgQhYei2Iq+yW68Coo1Kpm0VJFw/7WDNCXK/u/V1WN1pos62KgKxQ9mF+as7jgeKkcW7Jo0S1VMQ
HPOoTx4DM/y9vN2ku/yDYiivTpn3lyAEZRjmA+bPAYMSTCuBG1jYobnDTvIjwZL0vCyMYujOwuyg
11ouFgcKs3QBQfJs6LE5rJY2aDnnl9C00cCZxz+r/5xiaZ5X1S3Ps3L/99SZAS3YVPrW7wTSgGGY
Dvi2eJdlrUgRoDk9tvfLalLDYoGeepBuc3EABNtDQwUEdpgar0uh1LexB1dNClP8cCZw63jImvcy
y2/QPOQvIprPHePRr6a3kWQVIQn25bQqXWQCK4WJ/FyO9kL0LfkAQ8YNzVlun6MTb9Epz+ZypSNw
mNO1ahUTLb1bVv/uSDMlJwcZnmVPufsavyo9MeIGhtQn146Et20qKL5ysJtDZHR3y9qyWJpYc7tl
VczqIlOG1Mta5yEeVOVQuOi6clTqzNJ7TBR0xFebeN69tKmVQF1nGTXR2rJow2P1F1N65e77EF3L
1rUeWtfvxvxPF41kCau2nAcEQ5zkn/f4Pl4Gec2VxXs0UAqOQ9XK7bqFh/0YpnnxGMxTjlit4er8
s81tunaTUgKDuoMlHMoV/b5WXfck9KQ+oWW5MSe2nlVkVfiN2fdV42Apm8And7gQT8tOC1f7DTyQ
aq9W8ATb3qh2hQPfNWuN8CUOSseveswR9GRAR4W8k/CcHqnbkNvPUwbLxitD5WsLvhZ8FT1DUqNu
reecc/kQZNPTYBnRpkoyBEQwBZ6oZvoD57o3LMN6muqAwqmjM8NEZMfcHFN3w2yT1bLXMUA6x9YJ
TsDzGIzGcXapGru+ODDWgNDr+EM4+V1dJNZrbVQOmooQO5Apj2+VQgFhbuD875FgqQ1FdTf6gC/y
faRNj7Wuxka/B1ui4u6I7FlmKJQw8IwfkiDAN0prSyCSzNnJ0daPCc8I6DB5B6KdlCf6t3Y35qpz
Mfl9fCdNjYcyI/4uVhXneZgti/DjXQlhurumC6Zxlc8ZDJ0zamegzozCJa5b86YCBv+5mhff7dra
LMm2UP4csexpx5GEZGkGRBAibgfj9mEkdo+20UVPlY1nRYzRm7+sLgsamI7dPTKyn1VAGA/9bbBs
o4FmUg6kAiIPgdeZJNP24dEusvosI5n7aZ61r3qc/Fr+as34HVsy+ky4VimmjwRdzMe4WBUdzfmY
zKGmUCdm8zoZM3wggy+z+D6m8DJtpbv5n2OEDS8lzYojkirvqLWjdwTyBN+SOoCESIpwm/JsqEnD
Zlex7Pr3SwbBxkbp4m02iLwjpMBEx0eq7qrh2+PyTI76GGLCsLJUl2Uxb/i7aLOYAGBYr88TQlq/
G0hcb+LBOJWFnvqxlSg3RPJXyVX4acX9vdlI44ZuoQAWb/5P0yDvrsvQ1YyG+8qL/zT911nNSSVj
vRQpZcR3vS6MFzWoq+ew/6+VuH/Xelv/3qN5/7Xn38dUXiV3TR1AQplET7J4ow48Y1H8A4iqpr+8
TDUMAeJ5UXkJDpPuVcW361in83xteVngQauQqfq/W5d1nOHru8mgZO2Nyl1hhUckI+YuAyq+A5VX
7pbtCN8pni4btXxw8UWeWwP6ecVqadXZWmftlwbNsnV5uSyEa4GVOV2yqnDO+NN+2TNq4c/Oq6Pj
SD9/H3Jr7LOBwpyWi+I+KLTifnnFKPS1BUy9+7t9CEJt7xoA98uh/9sWtumfti3evSs8Djpsh93w
vCwsjD65jnLTd0SOd0nbof1eXv5t04zAHf9us+y2VQuzlp5gmRiaYfisYP5+LIpWpT49v9QVGF/L
q2XRhDy7oCdFq7/bet0dxfnvempP6TbJ8TFbDkbiiFPTv85DuRKQpmlsuisXjOy/zsHAyVkX46DC
r6nQamHX13vxPUYGxX2oRsW9yEYHjXhgbLxRz/97x77tMfD7u7UyDGcD0mpslgOXBdbKxX2zr+eW
y4ZGwg+zGXLs0GnkJM3cJuDGM2EIYrWsImUqd42B09KyqptIRhW0mqdlNbbjDQ9I/bnydP0+zc3n
ZbOM8W5tTTLkkrEYb40G1MsUwjksexVLvZKkOT0QlG0+NcX0fWovM7ujTLoKPyUOAvEYfXyFmI/O
H0vLcBMsLcW4SHKVbnpAMsn//bTm/GkZhkVbkKTh9vfTLqdM+bR5g0GzQKW/W5zQcx4X27YM4UXP
Zunf7uizn/rfVdFEKNE8KDTL3mXHNGT07Mt6phY/Mi0r9svamIsjXSUSn0zzvYSxLrLAOL7H223Y
NNSz/aFxRqhMUb4OMCq4lAyFiE4KLOCHGvuspfX3gY4RwZ0W7pzrEd9bShPfwzcLmVrIh5T8ixMG
8sdOGdybqvP2ozegOvK8e9GnL828ufDQ2dQpcHrbpe5taI1kTSE+Pi17WzshE2NMX0MN9nRrErEz
SMW91YjGtkWdDNvlKF2XlCO7JLl4Sua9TslpeUtX6dUTTq8ggPNbBUkCkFsXym5ZHdPxx0TuLB5W
TfXchIG/vKXXgo1pE8nXXZ/pryaqsTR2z21mgHioKuJigqzOJGU7ZykssJdEswN4oebTOGYmdkP/
7B4UOAx/D5mmaaQTxWLf4tFqWKhOov4pjLr+iaAlSocZ5NAgZBXLGwJk5Pj+t4XWBS8yMbLz0p7U
k2Zn9Agtl9V6PuGM4s7nWo6RdW6t8RTxdp5h7dpurK9Dgd6eAQBU+1rhblUxyewMO/yMHrqoLz/J
cMrhCYZz1oCJ2nZqXYT+Mnmx7ObDM5TiMw106C+2eDN0S/gtzoQnqpH2uZo0QQaS5/xMFLFZmgoX
nE+Xqvs4ZWTDjWrMk8Sq5eNUef1qeT8bkWLW2+I9qKAqKmJgMKak1rFBVOmXse3eIA6cl6Ztov/o
XRUNom5rfCgqOst3KAMp1g7zqP98h5Q51Pd3KHPGVMt3qFENvcSF+IC+228DkZrbTE2nPeSAfKNj
7PGyrPZ1Wmz0SNVfzLb5s3fyQuO/VtVUF3tAo3yL2hmcxFCSV5Wc9I06qvUFMrw8CC1t9tgm4yOq
xNnGwTfvbRz7GxRo87fbHJtMmb5aQTeBCXmCoJyjJy+oLw31zLLDcEEaxbvMRbTDLyvH/i6T1YnK
HJFR86t/rXaYPBMzbLZr5gG0FkKOqCOIgQ7a3L5kmuEHgxKfgI3cdUbd1V+2C1eHC4TQuTgZVumX
rSQyIuw4wvBigl+8wf0+gTwYjkmqljbH6zmOejJNuKDzmkhCWDxlPX7v7OtI8+u6x5Fg3rE0WfZ6
vV4eARBw0U8AqHAC22Z1aJ1N6ptne14sq1Em7eNEuOSytmxfWmg5+BGgj4MzdZEgfZ+PlSUZR5GV
byNSb9aLATtK15cKo/+nOIQw2WjwLBYjdGdqXmzPTZ+A06Pv7VXmrDtNb37itoHavP/EbZxnGPSX
h7Ayg32IddDOjbLiKZWAHK2i9p+GVNcYQHfvKq5NG2wctQvWqSSgdVm8HYTSvNaq9hLWqcRSh6Cs
sfBuVkKGSqI56amrhCQDxBhx7R/De+YYiLGL8AFZuTwZems/WPPC1OEtWuXDmMT27CjWnaFgHtH/
wbWszbQ+6BPDiv/H2Jk1yYml2favpOm5qT7MnLbOevAZn2IOKfSCRUoh5nnm198FkZlKqfJWtVkZ
Be44GcJxOOf79l77+/5tXYc70TBlW15bPtYFqPDHsE33y+byhgirN7D15vH7bjZKKrvO0xvMm9Zd
Unr1jdMp6+87QJZhaBaNX74fptbtct9MmPqWDy1vtG04bOIk8LBccKDlNbXJBsKuw9RdNrvcs3ZZ
WKCGEGTjSN/86DClO/USEcCyWY9jsIVUIw7Lph3nTw3trlvMVN4DDvVd3bTmx2L0MbDJe3WIjAut
CxD8vviGDEvso6pgSrO8tizCMKvPeK6wLbOvmHJ9501V4TZd9oIWGOu59LSNKpzovh8z89bQfmup
LWCcIa7CBWOG5XV+M6/y+F4YodgIukPb5bX3N7ziRR819bRsgVI0b2X227L78kpoqsJl0PrX40RJ
LlBFNMq2srsOI2lTv/h4qN6PweQCuXY5vWB+cdaVpDMd0fpX5xtQCO/14fuW571vLfeqAcrF9/e6
H7b+/Nxyk/tzz+Vz9Jz6B62nVz3fAP/c8/2/N783A3f+5nNy8FE/+r3r92N8wdkYX8zYu2/TsTuA
Y4kv319f1t5fKwcaZj3KBnb//nJWcadfLdv11H1JfIT55DNcvNTML8vasqjLEaaKlrQEiP3xhqeK
cPjLtmGHh1z46THqyaF8P8z3I3S1Mm7VaGb3zcdfFsuxGBR0qw+//Pc///fL8D/+W36bJ6OfZ7/g
VrzN4WnVv36w1A+/FO8vu19//WCjbpSWNBxNFwITqalavP/l9T7MfPZW/ysTTeBFQyG/iEgzrc+D
N+BXmKde3aYqG/Fkout+GjGgsb5M1qiLyeFGs2Kc4kgvXrx5yBzMw+h0HlBjM3uUlP6O8TLWzrSu
4wGDvHbZZVk4aemsswq9b7lSwl4yUCEkINn5UWxcq8nU3xfppF4Nbq1HesOca2hJxhVVfrFXVL9d
fd9veYOeGwGaeQgyuQgpiprZocyc/mJm6XBZ1vQ/1+Y9IKdkDOPQnQZMTS6eprpN2OZ3RYiU1jPG
v2zJTLhmIMfdvz/zpvz5zNuGblmGI03dsTXdcX4886E5ouPzQ/trRYzrxdLS/Nq3IrmSbjGv496u
6W/Mr5RbcySZDNnGADpkXvz+clRJsIFl7V0Umpub1BAmwJuhvpOhXYFQ4LXBs0zkpKILcPX9sV20
1ZcyqVrSZ4LnErn+TUg3/Floz0nctE86pqn7GC338qrTNtFF9bAYLpuJSlNl0BXg+fNnTLwHWz+p
K8z7rfmM1iJZT3aWnJZ3szz+y/GH4i/HV3Th9m2F0dJTST31vAZYR91dqD7/+xMt9X850ZYquM5t
w1GxfBnGjye6dTKHAaufvVER6eHFcP6WM+ynkpNqgrLA2ActbznH39/uc7CodZYd3/cL6hanMBzR
Y2BM1ZmyDn7YmAsutcaW0Mz5xc6Z9cPLqucZ86qt/b5XYVpvXcm4q/QL6cKs0red00yvTbMaa+rh
EwExO5FqrdumhvNoeurt8n7KLIeKuVbg5PSsawXeeF13zvTq1fHjQI35kXvATwdMkB/cC6kjNFwP
CdzSyRxuO9sOzm1fXJYtIIHj7e+vd7fkPEPg64rMW3U65EdkLvrGM77vwkcbI3v/qKYY1WZifHLI
I1QeAegQEPbhcC+88nEcVJWAt45aktPM/xZf+WTb27E1xYuA/n9ALGS9b1pjeM3wsD7oDiFBYW6m
BKby6b876vzxSoeFsFwa//3D7a9ebodf8mKsQj9oftr852Oe8r//nT/z5z4/fuKfl/BLldeIBP7t
Xvu3/PqavtU/7/TDkfmv//7XbV6b1x82tlkTNuNd+1aN9291mzR/3MbnPf+vb/7ythzlcSzefv3w
Cj+LMivhrOGX5sPvb823fQ2PJw+CPx8U83/h97fnf8KvH65v/S8veRX/zYfeXuvm1w8IUv/hmKDy
bcdQbSbqtvnhl/7t/S35D9vCQWoZfJn8n8ZbGQS04NcPhvkPoZqOSfvJVnUSE7QPv9SYdea3xD9g
JOmmVHXhmBIj2oc/TsDvz7H3b+7vn2vqj881E4A8bTXb1HWTehNCZfHjj55HWImVwc/dUfjJTSeS
5t6b/eoImXv0tZtJBTI9El9E0tU30AdYA5Leeb++fri8/vp0Vedby/en6/tf4UgGUbbDuVB/vsd3
tVDA9amZS+pVuYPQ/9BJUPTdqNJAxTIxptWlwiTWIUqz4MxiQmq+jUMR7AOTPHrQcdV/eOBr9r/+
SYYw8BdwS9Sk7vx0YipF1+zCEZmLubzDCsiNXLSTSivH/po2kbhNhpaScI2iQfd/M0w7RxhrWdBw
sECayr2X8XtuQbTtddP0OECKtVnS8M4EKFrM2P2+QIG0RiPjbx1oopvcrg4oow+9pnpHhaizv1yZ
fzOEWYYoP51kU9hcbQ4XlKMaPz1ISwUsP8yyzBVyEtgKBxVlbV5ti9Bb64U0DnSNw30dD9pBLYx9
jLOz1tdW3hRnZ8geQ9QzN/RhP3qYSLb/4W/jUv/5AoCD5+g0QeYfyXy9/3V41dRNVNFDTt3G7+lh
WZseRamLnnXc+4zHsAUE+XrUyxdTts0xMbWUMkTpJlYwrHUvnm5S5YYI7v/4d/3LhWmp/Ajn1rMl
BV/UT8O+SChDodWVPBiwTJoMgYdosXQpY4WkITs3qNrpQ8rtpGbRXvP75yLtc9TmOOYm9NygMoP/
cGGa89f0w9dom2JGBJkS6YMEx/vjqRprbDe+NzAwj9R+Z5J2cLKqFJ2eo1xkElYPs/pG0/27sk+i
x2x+jJgEK02kNu/SqhtWwiuGa4ZaZZXTsdt0Q2LQW/JdLJniI7FdK7x21YWmzIQJWEGAHBuPFo+c
s9WJozH3fdSouqjDTeSYpjso8H1Ap06bcFC2ozPwwPYIC5qN/vh7wJnm9L4A2K6qonZNPX8JmkZb
DYDVV0mkHkheZgxXKTvaB+MVDRi98m9hVGpbEeDDG+yi29gGc88GtPjWkhUaPwhhqz6D1zFqzuO/
vxI1nqP/eoJVGuIqv3shhfbzOChLpeNHGGIPWt8CoJ7HmL53Qg+IJyvSKzcqAQfE5P7cMgsgld2Y
ThMZVbcRY3ulpUKPpCBG368QLNVVbxVg4h2oAFK7cacFANWHkdCB2Ju8U4CbuyijcA8oRXJ+tY1p
Gf3GAhT74jXMXANHrpNBq/c5nphjrxm3saM9yjHo3KC2xVVBrXZd1mLp+8fGam87SXqbHowWdU81
uFkWSUCKkufkbp+r3ha14smus3u+xvaaNMNwqBtTfeyMbLwLvJthZVMsbFJ1Tz1NfZwQ08d1Fdxg
JsNDPgply8Uz4VXfICVL0Ken+H0EGkRVLfw1KRLlLmC65RaoHwxjii+NLOIL9uCx1bLNMKj+RSNL
czdNbeLygNsIq412/LjDNdCD+BCMtXEmenoTnWM1b86Ww18P5wArf1gTs+T7d2n0cVTq9sCjDWu8
Oo2nrOrUK6RfDUDu1bLFrWOWyqYrKgcTWSbPfVBWLgFL9jERtHLUvFBdHuwRGNKUTAZjzE+q0+JG
g5J9bmEVRQ1lXSUwBopzBXoYQjLIAHvNuu4JF6pDGjzfEeipal0GYK7svm52ui5emAKRc1iitx96
0zxHDXSsVLn6RZPhVUkI70kB+pV2eGc3ziltUv0cqHF45yldeCciGaxyUV71Cn6NopTqQ0ssLndm
cHbWgP9Es/wzbBAqdU42XntIixvNGIdVS/axZkforn0D96gVojzR4Yy2RfM5bPzsXA8q2TayrTFh
Q1+LzeE42k6/1kee8lhu0q3TGdrsz4xQ/7OoRwEcuQ+u8WQThKJCvCJ6jtusM9wTu5wdsfyENwMz
hh0wtmINcyXEulQlLtK56TbPIFx5ZAuGYRS65di+DlU53rapwhi7SZ9lHJ+mttEPIGr1e0OUCoUE
g/EGW7ohHrNp4CSrubwZcRRYRS2PZjK5rS/tm2UBNS50pZMEq2Vzkpnz/kZs8u9o8I9vl9eoWQGl
mophn2r5REY5B9AlbTbTyQy0RkD5Ult068Kv/btqXhCVjPcc1stq2aTExxt6gPOrsvbLSwZaCR8Z
4rHWU8Al0gn2mhb7oDsCe+9Dc1xzg1EgBbIQkXmE0T1dxbxH4Ij2kDiNt9KLi13r1u2yaDRO6GiM
X5attHImaI8h2QMq92bipVddGCQPy2IgCNVh6rib7SIrpB0DDJUIh67dAPygLH+chrK4lQnKe3OQ
zYMPyosH7HQGCnaMWl2SPiYQ+Pd1/6ADOVRz/7kAn37AnDEeWrikAAVrygRtEa2ErBUyveMWMxrC
0cErixcHU3Zofe3DOHxqRi5igc4Cu/kzZliJuiS1XaR04aotyUQtQRgmeStvKyw2tvbZSfXuFqcu
mQ/PLU0kShd7Owiqg0VuWwaH8gC6rlp5EhJ+K5MTuV2QxiO5VSBemG2fEAVFm6LuGxQKqXlu8YCC
LayqPYpT1Ak2eMIR8fJKUjTfJ2kM7bzHeNlFSMdFEX7TuLXt6IZjo21gEyc994lKc6y1up+IjFkH
ejbHu3h3QZJ+bpBL7AxuvocUymlWtQ4gWbTCiocXQXTpniquscZQ9BQ10AO5dZW3VpAheO8fKdFb
296fOSZm4EG3x5+LwR/rIx3kJAhhfsxnk+aSgq4KwZ6JKQYHFzkg0UezbZtb0VibqCz89/sToE/9
ceRarupPjkCbzJPqmqLzPMlQYhV2hgfb6sN9a54G5iH7KeFVhu6gtvShOPb98NmoDeRLYX1ttR47
Xc9NwnKc2Vkr13XRp/j5pkPgOCXk52ANpS178ZPpwYJ5cA79Wm4zgGfYneuVwM29FTJUjkAfA1j3
AB3V9MT3d0sKW39qfPsWH+6wioVnb8sxxiwf2Adsm0QhqJjIGArvMyK2VoZDhYB/2ribUpTZQ+jn
KyXIgDkp6m9CySrGq+22wHyIlavNT1GnR+zVBOdBV09N4OAR8Le6mtGfaLtTliPGmKYDPDRj02uk
yToh9Bo9LK4TJY4dE7Jkb8Nf2BlKcJz6EcVp9zHMIbc4g/codAS7sTAfYn/cYOeke9+oyrPf+s4G
Ehugv86GeOdPt055V5kR7qs69Hd2MZBg2Wp4VRqHB2s3nZyhit1gHOYHgZrciNSxjjLByRZFawyw
xACg7T4WTsoIfDaLjUUuz8E8DkiV3dCY1RGxn3mcarryws8AYQknJwMaRsNBb4tLSfrRVci3oNeJ
CfH0TwxqTDc2q7cwysmEEpbuKo28UVvdPprjVG0zKzWpQQHBxXI23FvGhP3ONngcO00JoiC294LK
4W3VQnftMst4JRS4eAnt4LmDcXsEzQCp3CjCTYtgZm2puu6ipaqOrXesLCqOTo0SC/px7IrSuqKA
t4maWWV1DsyZ+EMI0rcqoWN7RW6KosjdUhYjTKkcvHIURdimvcpd/nil8UmrbeUlp513FCVAa0p7
AKJmbodMoa76yNAD+Yj2vuI2ANdYb7AqMFoGcB5GLyU9JCgx9crgX0bYX4OzK6hXNYSz0xAMJKlH
LSxDxqhlizlX6iWpa111GGq0EUrh5l3RYR55q0wYU33u9BhLqm/F5OgrEponFzYN0W+lS/lZ2Tl+
Xh2SXNePPNSyrcGXt5ZqjT/Cx0MZxDa42HqOh/aQBXQF3p2Rf0IcpinO+Fwhw5mraT5G43kZCUJq
uecKcvFbmnjNIuz9QKu2OiwUv4+pXPoNzx5fyl2fWOcUXbCHgfxMSS3ZTJUZb9ra3nKZaJumWYeR
9ZYY4XQbNGjVbdvVGonMP4K9aozOsUWKBnLZifYhtYpVR1++ll3y2PabVikdsjar8tT3GzsP9Meq
JXXbByswtPlHb+qLXRPKR61FTgxDY9PinwAzXuor7hvkD1g0aNtRfKtMkHjeaEf3VQsLuB71164j
rHZS02KnKmB1AqXrkad24LFC/juJyU8XAQCPpia6WrXN2FRPo4MSDGg55s227QbUi3zjFuRfilnK
tUP899CmQBAVue0QCF8wnfSnwjI70HiWd2GYqm1sLU4/qYF3q/RR96bbtUvt4QLNi7QCA8ZalWbW
SaMWfZJ1225Fpx0HpnHLK2FPM9PRknFVTnq8jZIQSMXyTrF8qi1OmEKNlZHawTrJwv5ctX6xaQUG
fbCd/cmyMcCEAdMkLPVsKt5XSfLAru8LopbN9DM8C+XU+aGPNZC1ZYGYINj0Alib6UPTgmFrKCcZ
AbPVOsy+8351GB+HslH2wyS/2Q35a8hyidiNyKBRLO19kSV8e2VXepuws4mTYPoFrn8VbUyRk4M+
hS8Ch+xOEVeVKd2dUd4OiWXdKhAM+xzno0g081BSwcHNPhb3y2tAhHEeVR2CxUJXGEor4F3GAMRi
HKzBlIEvmbcwiGIOx3G0Wjb9g5n5zY7LGDyUlYZze3RG/1T6HZB1/W6MQ0yQSQWeYhrpYFBtcemy
BiCy1OEq+ubcCr98wFwMOEy/t1VgY/mI2csw+HOqSi3PCKGfsILbYDAgPBu4pwxR+DvhB+o9qSTi
PrDUtQGT89ZrsJbmvWAGpvl4ZfAYaoSxiR5YlFbYB6Yb+dnh/rsGXpOvTEW5UbGwH8dJiGM/5RPt
yHnbLgAe2kZRbhyKvRETpJMyOkBw0gTPO0W0o6H493rr0ADQB+dUBEN/7BjYtf0wHZcFmbstDOo/
twMaqPzeBkwmnGcemaP1Fqr1uLXUA45XyL0YPZOi7Y42P6IT43I4M8S8EpUiN3wiOkGHrZB/llfN
m3xsKeYnRUDDSmzQ7Iwb3CGzoLmHUKsQWJy1NvlU5dZvXiX8k5JUByEji6OhM8gJup5G/070SHGm
8FpVTEca7ZER3iFS2+sQ8qeOKp6/JAUr3OvJueEp4Jg9va9x+FwCHF6jNv6oCAMOvMBPH4WPFt7v
VYVVhTFa51lEpNOZ4icov5DY+WpP9qF3uiclC9p1N72kAlaqlYGo9DEVYnLvmijfZwNg7cDxuUoJ
OVDr/hAZzR2Dk4/B/IQhg28/5rtaaOWmKNH8R66fuFoV3MaZ5e1h1wPBxOmrZj4wox4SEW2CM6Bx
t7frTV12R1GL17y9Z5wP27McafEPjGrUysaIqHv4rbrh0BlGvE86BdWhxW+qBA4WirxaC6d9MxQb
/JwZvw6oKFfCdkgXsPBkkLLrMUJ3/MRyKbWtxy7ZRNSUjjS7ZsIyi9QkKiKAQRrJt3ri3xm19b7U
LVelUbM1DPPOCge5aipQi3BVV0pWOLCciNjunHQV6xAsikg7RJZyrwCJJryhQwUMpwbqK4P4ubyT
QkuIHTpakvAdywFqWg9yY42TXJn4GFY5uBcgnME6JGQceIn6zeNUE2eebSaF57aiMhBo4vI1ftGj
Ir0FAVhCB549KVSQs2JqvnLjuOE2hGRK1+QNVFET+KpdHvQ0/9ab0Gy8CAiGOkjz2bf0qyRKPScd
mQqoRbBzAu9FyEBH7lF8qtowOYYFU2BDeuk6ABh+1krkNzgN7mJ7Hn1l1ecwy4uPfCUXcCbPVdkh
yqnKV+D8aM6sctrXPX55cBjeOiR9HteEfs+kPT4ZtjqsnESnYIb87YribEOYAuCXGHtv3SjPZOBR
YmDWDknA2RYFjy/HK6qNpoL08iovODQJQLNJ3Mvpin4F8aKNezMMqRiCskhbAAOGZdtMyi1t34Eo
L3IvPXdJgXCofRJqI85YUYoNl3DNXKjkJGqg9cqmOhWVQaI1ybBrFeWKK/G+ZBSOVtgt5rAtRIcV
mS0UM2/0RLVvAwrUmWLdwklAPSBeC4GkCqimccJjOx5AcUJpC8U+7pw7MVmXydNC8pBVJDIqzT4k
a+Yu7nF+IHKnqHxQYCtsqFKXN3kZPthwqxSctme+NSAw4OBOCHJtTOGUlKM83djtZJ0MHCIr1x7i
cqd29sxZ4bnhK9qTnInRDBRgsfv9Jq756xMjunMsoBt5lO1oUT3bUu83sJ1BA45tSaEaO+pENNZG
7eM7VZHctwZyxmDkmxCFwcuQaFGDA17DrXNWul/edHl9jRViowKQ9mE8MqYNhecxLSoPfV1qpLZ4
Ds5it0fcC4V0IhqmGPSj2uY8N1M7J9x1enJMpzjOpetpvazWakhwV+3pq7ApPjtt4q0G8Zhncqeg
BSNypXbUY5Em2jEomFMWtrFJyt8IGfgNhbMDmHYGxnSa6RyXbfr+qyEIA9cKCwLT5tQ0aDv5cdlc
FkScgFX+/77tFWQSf9+7t2W9Iy7wASnYXgVWX3bWix2DxCJ2RLO2lmLs0jGLDx3kvEM170Bl6jjl
cANKCJ0VjPdNE9jlcVlgS1Z341ekD64uwHEqzdlL2tBFZc3Q66Yt6Na0YXeXecU5lpFzzFLgLEmR
vo7pAMVFrx0u+1Y5TtpNnUpSjybFwfqAkFe1gh5OSjTde2U6O00msBi9f2fvq9pLH0K7e8Kjou+J
dSCt0CT2bQBfMVSVdhpV5Jj7Qvb2Q1vRVpEdMtQhzR+lN+aPk00YnE/YQNe7Sm7Fx153xmswhuXG
tOErIV9dAbhUOTUJCYyBOPjwSPjiWioZY+YivlaoaDeptlIGJT06Oumt0jcecCgSRRYfZT595csG
B9Ippmv06FAdLaLPX4yfNLD01z6Y9H0irYKJIubziadxVefMAEdj0+UOZd2Eyko7G5HMqL44eZ6d
yjbbS67kjSIyyV6gT5ASQ7ist5ozxZ+sNK1O+Mm4XYZ1hvdnKs9YIq66mivP2C77nc0YwU0av7uT
iiQ6wpyaL0Mc7O2p2XdTYzzQ2M73/AQyOOZB9pxns948Ul5bj+odmoDuOqRBcuURzURJdtuCwfic
M/HErGud24Px0vnBHcxT+y2FzdU1BEBzj7lJPAJsMh8dYCXGQ2nU1m9ppjtMvbD52CjZDkkb3MuB
hk4HNnrNhHp2s9exqylYU+3UmA6tB8Z6yrh1jHqi82wheUVSmIQyEO0FTB5KHEQ7ZrjBmqC1rj5J
HtQDc3VDSIpytisAMmMtDbJ3km96WR+YUFquVWJH8O3sJlY79ZFi29GnoMAYRY4nkxncqOfBQ4Uc
bztv2SXtuDZt7GtDYxjMJ0biymibrTECwGGOANKLWbBP7NE6crocSmSztjAdblpG5neDfxkj075E
hL3CJrS+VE49uubnbGiaa0tWyUDiRmgK7VToBSdGqobb45aCuNuhOa5ImYMLdFYTlCG2GCCqGrnL
PfPSqVF7p6UWnjOGxAaRSjkV39tIAIPUAh5S6oAVFetOW/Mwrn3hbAZn+lqXKaBED7++QnF1Rd8q
21mCBm5Vof2vcNjZQ1hfdCfuN1HfMkuYkKnGY3Vo2/ElCGDCDH2FInIuSyHO2dM2su5V8VrqEI4y
OPP7rnE+Wbg5NwHRAscknPBhwSVrNTThpCnQ9fSn53Ass4OGno1va3RBBjAHikmQy0A3rmzC6VaS
VMQ9QLRpp3KBcYsgAS6S6ymmOlzn7B/o1UfZkDMHwnFVjqI9dUlzpsxpngdkFG16k5EhcxdMoPOw
SDYXBSlmavBIq/p62Jvjyyj7q8ykOPtxszU5vccxzD7BQuxPnWWdIuLs4PX3H33ISLdgR892AEpB
7zHvioGWTTxakEGxvsQIVeLJxwpMadu36dgYPa6iCcDHCWXUPXZfKunm11IfYHdq0Mh8hcF2ZIzY
VLN5pk7ubqk4jI8xi/a6vbcs00dB2nwR/RicJsUEaNoN+aHDRN2E+zQf2ktQdkQ0+1TSlAl5umPu
9bGa+dkFsX9z5YAIKGvjNUQ6Sh/Blt1nbhcDmA3JzjqMMacDK/s1TB37pXoauSmbXnMzah04rC5+
8ActvGL60E5xo26s0hDbYZQQToMC3Z6yViWzSFwW1kEhOTEYmXgGFPT6thX7qWb6T6m4+MjdnlG4
iHaYgLLPzeSOYXhsSRUFTkmvmUFSba0EGqub0GckZNN5ug1qbofoRpVzVCkcVPNve5NiwFBNF8fw
1ENbt/FOZRKy9elKrMFhwPpUMGcFudOe2lw+9TiF96VWeWt1NknZBkx/k2A/tWhMGG0twvQc0d5p
8KK3Tk+sXZFEiGDb+xDwN+j/GZPPE9bOpmwfQOCjkm2oGCKgdUA+GNcB/fmR9LQ7NbJ0fKVdse6F
6K4WsUoFHEAvaozz5Be2K4f82cDAfDZrgG1jpsltgltmPaa1z0WoxHcOh9iEzjCtND3y9oKw0clf
dwP4Web/p7oJyKSUo3UCJkNMJYUjaHLNnhlueTFJkD2SUbhf7H9hYD2L1GiJk9SfaVUQepOB99oN
89BCJZ18Tegm9SWNq09zCrILx94ActyHW54OSGFbP6ZwAnO749F7NEIiigsj7vZGOEKVCwEazYtQ
445c+e3J6xkRQsEBPERb6hhaNJuLUH3sMf3tvWimapUnKqkpuKxMXde98i3xypL+hFc86obT3Sgw
jU3nRZij+VgrFbZQiv5NH78gIG4udqJWZ7P1DnavCqaIkXfkjEzU6cLHZizMK7lD9POcJt54FM5O
aWKkp8AHM5tVPgl/apmdBmjIzCmHi4IjZB0IxFmJabXDRvPDN7ioya4l1uFoicRxZfMMsYLOAaEU
awu6OJxgHuyUWzVWK+K1j2FcFJCUmdlas1mOP3A4ZjVdAahj6m7ofIp+djQapBj4nYuyclWRV1Ed
irYm66PDO52jpViZIc+XSfN8kHpN0UPcgX4UJTTiu6x50vSwP8BoglPaZ7SYyMPuL/icJ8ktOa7t
m2qGIDTzYrntJPyC0aHEB3u4oWnJWL1sYC7Yc5vaGNT6YiI69U2cvNhPsVsj6hlHNb4J5jU7VN5i
/OWA8Xrr0CcqvVHZbXCm85qXXcA612cjSvYOw9hTZQ3mtpjixA2ilJlCENBltZmBSv0pqxIek4YQ
W2W2mCJ7ty59M0SHPhWXeGiOgNnSk+zjwC0R4x+474EWlKpFMTat93i7XwNb95khp/KhVUEvN5V4
8fQJBkxvAXmb1Nu2ZuKPfbZAg0K2Qx2W2d6oELAXIvncq1qwiXtJjBMWWrrmRJSAG2a8f7SF7j/O
EuywH8aTbwKqCyK7XSHy+TIGRrUfPTKvlEBDhG9XL4Mg7dsiirZiSEqiku+BZonAgpkzOpnqNpk2
UDpz9beYEI8pTOkeMAjNHKp/RIrAGBs1Kjv7DvsMFv5aPkazPydo1j1jVzDU1BO6VDuq8IVuEODf
UKLfxrA7X4dOvJl++wUAcn7wMIo+FpSnKS08hoUeHvqG4tJyPSxXhieKvcGQY4uvJoe5kXouKfP8
zv2QK76On4yKyGeHcsa+zozqLmNmOgaQ24VOiFpJqYw+1OcOk8Na5bmxohlfneEBPNIAJ+kyo5/T
MXfbUdli2ke7c92G9X2Hsc4lohH64zBhF6zy4TmT5psCKByMbiL2jDO1p6ll1AogZtovN2E9p6tE
hN60BzL2pUeWcgFxKYDNlWQVZXQ2q0ib/Vq2eSHc+JnQ3uYxE9K4BLr2HJd3Fv3/B7TTITgplQp1
Fqr7IJLIBCTh6UZfFIKyAKvLNkiX39emkTjtZZMkb2RWYUjAjEn6ZoOX1EXpaU/ruE3K47LIsv6j
WsXJZkCCYczJ5a1d0LkXifhjNaat7cKuodicH5eFOc/U5DztWtZEi9+cJAcK4Pzko/fQdMekmEy5
hGxeGIrzeoZdceVXemQiUUjcJcx6Ca9eFtIh4GBllZibS+HWevs1blI4fsBmYiQXf2S9L2tqnFvc
w62PkW0GZE1TNDu+rw7z6hJVXdrcjYLaxAmVZdAoeGgdp3mxbH5fmHaAEjymV7tEYi8HWA74fqg5
IXtZqwz8TICfD1CdqzmfPfG25tA/L2/Gy2vLAWIy15LV8if8dMC4QJyFmPF5SbrOrZ4vQomC35Ov
cwqnRz8A9dYjytiA4iFfE/wuEl4m+fTu8uOy9n3TCxQGqmR5/PR6NAfZ//Ta983vn9dp80Dj+/PI
iU84CP3BlqE9Rwjmxfs3t2wrSsE3Edb+kYtf0LgMjaNnVMYx6QNLXzdmiiBDxvu+dySlw4dlB8X4
TWp14Q72UNQEdhFxvhwXjghXxLLq/Rl+vqypgVNvRdR8WXZeXloWzrzbskaKYr0f7dz9frjl9fdj
5gOFP6NAP0f+cnOkggejrbZ+X1s2lzfakBl4EpPtHBYPkuan2xQBFdzOSgix4meVlGl9ZFy00nw9
cZevGX7L/N3+eU0k8a6bf1TLL2kI2/K4LLp5zbBmY/4UzgagfjiWRTYcNcrzFPXY/L5YXkuDiZkh
uNaIZHEYj0mKd23+h/gRie/LYrQrf+uTlotchLRBGYGrmvUC4BOwgeuoP2ddUwCmPq6AXMxubngc
KynGrZPae12aKLacR6jc1Yp28z5K52hZUCNpWSIODp7ULLvXY0qw/bAFmcPoNPBJ8PBVZAfjngGa
dsJ8TkIzkeYjM7wVrcOnBCZjqkXODgzBV0cy36ER/mTl/AfTZu4s8psG0fXRGXW3y3CeZjAJ97Wu
X8h4YqpUItTzS9RH5vCslf+PvTNbbhzJtuwXIQ1wuGN4bBLgTEkhKUIReoFJMWCeZ3x9LzCzMjKj
blVaW7/eF4ozQQpwuJ+z99rqvhNJeAlluItgNwFIDi5BakUnmw3c4Cyf23dqcfTKaYwS4XZMq4D/
DG+IigCOOuTlLqD6P9egy6jcRVmWI2pJrTV78RpICY+whz1Lb7jvCFGzknvdds9yboMt1bphBaIm
/eyptn+RWfNAxWyPO9XQQ8OLZudrpV46mKXbsnNxBadfGa1JCR35PmG8TzQHvVY9f10IONRwX58E
jVmHEJdNWKmPYrTfNH2vtzlYG7v76nT0WXCWEq5t0C9Ao09S6EwHJxIsFjiNx5IoMcKCtnGfyg0I
Fb+nBkRAffxax4RLjj2ECENMxxKxRULnZshZWwbBQ+zQTwxnpvKFDDZ2RViZCwuVgBW6ORRkHEfs
RgqoEvLaqkdZWLoZhMFlzlMGjt4w+eVaVmKngGwsXLPJ2leIdlWU0T+HxVNaewGZaGPmTPGrhmSM
gVTo7q4oScUpyZaRbl+RN+IQMWoC0Ft2WQs/mukXjUDQ49I09gFim81U1z0dK6qSQsRXtzGf5o4A
xcDqeowI6SMlqivfvSU0J15jhlhX2fEKBXKhBKuF0Hir+MTR+cPovG6hTppAbVsn+EcZsnMZhjgE
i6SHYUZr7m/tW73+zgKi5ZAVBs6EEJsA88OSAEQkiRhDq5e5M8kQLeP3uMJwiibaQyEZ+Isi/cbM
jcfZVt+IZvCgIlQpUUtNx2/cNzClA5ETvlrkwb6Z5IEohWmro9zZ6RqY9y7qpo84vcRu0rBsMUsW
+yIqdJxT5XBIwsndyqiTzxPQ/XzUizOmCdQAea6el8LApZMSCLUuG253gd/aNP1oPMITJNJpUhje
cdgRNKqu+YLR305wPCeScsESCvsYqsl+BqpY00EHzkZfEUGnCp4n1MVHl0XipqwLDlAzJhUO5xdy
Hym8gG8Ag7P4IK1ieYogKZcN0RHaHDDj0dltXDR+6FrQK5m00ahMtMPzNM0J5Hh8yW04PN8uOigb
U6s/AYCJA94pqc1vZNm5rLEC0uxgMnqJTvRxsnzP4hh+DuDQh9jUnM2Y78yK3MMkz0jqs5f1MNFi
aKQ2zhrIIzRmnUEN53pR9Ag6wu1y+9HsTPtxMuLdnC3Dg96Lp7povkZ67vLQTK16Not7cAiwU3Rj
PDpGajJqNIhtSmPyDGJ5fSJZSVZszTuDlR1Zld0Z4fcb8x3YEpQRqfuRZUmG+nixk095lTjM/sfG
D+DQEXT1jNAD5vMwjhvDcZk6VUwLM/1aW468kjQIq1MgV5zQNezIK7U4ksFrUsXOKPvbW5wpBrGZ
8kM9DHSXLPhzlKtIuNVezGmwrmbnXCZ0V4cFhpQHV3PycEpUXhMTYIMYD3hY332fM/GEsiJ66ijP
R0GXf7TG87y07pMiPx606UtuzOMlcOfqmmjG4011UzdUJeNSP4VLcxgsPv6/K4uN1THwN+E2UbvK
NhVuDsPSxa9Wi2UQCX4zEr1Sw0kP40DTu8sD8nUi+6ODaPGJoKPGa5Z5p1Zxx2R18T9sgvg3t4fj
OAyouoFTlUag+Yuc3Q2irk8Q9B9yDblT0It7O2QE0MYo9jiRfckE83MEAdXOLYfojuTvrStyY6tV
a2R1bZLdTOHwvIpN9cHI7wcnfO5oLuOuHfW7VQV6q0b99x9OrIr2X344x9Z13BPo8PFhro//xXuJ
mwFaRTnxw7lEpGXKcI7hEMDJIncX8YLcq8EpvWkwjoM1R5iZ8/QL+TiGTN/xpl6CVrpvk18ZTvRu
Cf1TSTGH4o/6jkBFScYvpsBUYx5aEjE2eRwvp3/Y/n8zN/CruwIXgeNafI1fvaNzm+CZMSzQaiEh
JBqB0l7ctXwJBUQWQfURVUaxRfI07JbM/jxYMcODvMJr6/xSlNJH238ZnXeVJvBELeezu1ZA6qT6
wpH3gCsV9HhVEr+VR0AhEnknu6zf3r7E/1rAnv+7BczQdXyS/9kB9n+yt/e3/O2vBrDfX/KH/8uR
vzkuh5rlOkIKgxHgT/+X4/xGS1mYNpYg0N0319Mf/i8T/5fOYOE6uikty3ZxJ/3h/zL134SQpuuu
hwNOENf4//J/8Ta4btgMXZhC/zd3bWJUgrFeaocu79ydcKZkay4u2ctjeUAxg0SrOLR1qG9CSsyb
iZTb7TIE6T8MTP9mQ1s3g5bu6pAzdUeIX7xJCwLSeVgGotor2nOM386Ztsy73erf3KLzwjoRrL4q
zQcmY28RGjGlEqwG/vKve/h9SPmbD+3XI5XNcBkfTSlMF6eUWi2yfx1pqN7S+TKDg97Iygsymfmz
oYmjhkNqsI/jWH5OreCBA/Qz5lGNEJ1uWxl0CpcC/ExrDmQwwSTx/2GzpPzVk+Jy4oAyrHRsW4Zp
6+vA/pcNm9JW1YbdUB4dUMPnek/3KanvjTJyLrmtaIxOcvJuAK1mESiR8OtQ1RASkRAV9M0wWKVP
lczaBz3RjKvU1Jiy5oIYISU05dKKYjkoN38YSyEv858XWWUD71dj6lWzM/vFWCqku9F0z+l3PsXa
/EL3tqK2jr7BjLXyGlLm3lil/h31oHWSH1T4WFPj2roTQpw1ZFxbRu0YGsUPN3AmwsYId4Tp67cd
Pbs6uwZG1vqWvqqPm7S76nn7bUDjolAbbvnaxVVPlicHvOxOm78GYUdOY1Iil/VtGKnD2O0dm+pY
Og/nMEUnA3FmGLasW8xdrdV3dvLNndMHmYwRocEZZbqamBUTsBWITxTbkNV3Tt9jnXHPOsTIhE7W
JWNk3xkIRjfKJokIvTGqmOTYRNCrhjajN+TIHcRw8puPToQGKGGz0vzHXOv5Uass5s6R+71b/yFr
hXeMX3KFr23qUEMu4UCcUEIA8rKualp5cqE9c3pw9uNgBPt6jr+DoQs3AHqYmdU/aFM80BJ7qE00
VDJg5j7UH5KnApHBaOcNBZOi2SYlMQjYSe/hi+N8iOmnDKTDhGreKpPUL5u0gzCXe8JiyaHoQQ1q
Uu7MRjygcj3YRYogylVPBr78/SqZGvooIW+xGTcVgaUqHz86AuWFNte9r010YqupfsdcjmLiwVjs
V0T4Gi5O1hVaFLwQPpB5lTExezb1D93U3dlp9t2Qs9zgfiG4KV/sLZgvpB4jWsfC/mJUYI9ygA/F
HN8n+nu4imZTRSgbndUoTzkAJn1vpuP3ichBRUGU9a9r7FlXQQOlgrcjvo1ozWK69rNBWEbYmw8y
L8jabsiZdpgkULMifju3vs6hAaMJdOO2nMcfmSXkNoXdvMl65uCGxWqn7YlgMUhl3plxaHuJrNS1
COhWpCNiyprknsoAeexm5qlEsutFluwxx3CB9kuxmF2v6muL9edF3kXKQ7+DImx9QFP1+xxni3+r
zlRTdG+Frdr9LNjQbCBt83b7dtH1xUeA2SQCrSWe26tu19K17PPz5u3a7b5fnteoaWHRruivIa9A
hRIv23GSLwjTLf92X79WHW/XpFhgQ87Zi4gKYwFZXhenMZZle/75RIPQJWI0bcu7PXy7IDotWra3
q+wyVLz4SZstIctwdtdP/f3O3y9vz4rdFBzZaMrfX9SsH/Tz7Rard0xSadeX/mVLZl2PDsFsYHHR
SU+tjeT3Lfy5bQ6QfHIrb5twu3e+bfzt7e3bvber9W1zGUKKbYK6UFoZ2jCUd3Qw2b00dk8tNN5p
kJsbITl4sCDD+whrLAihsxvWCSRrw3HUA5/0Uq+ZGsIYJpaBsv0G8BFTZPLJssSlyK1TMRbDB7te
Pkmz/9GhBK2ykhadovQRVCi1oXTkB3NpAZubk46MheKcEYYONKrmEOjho0TX66uYZfKArhoh4obO
4n2Q6u5hrrsPInTc/QA3Gb+Jb/eRSQurkV605tGrsCI/yJF3UTEHl6J4ZalwnSqHRLSEsCLGb5LY
3Op7N9j0FK3mUNCiIpKLRSKgS/wxuvEE6yPeo5G/06YAE0WUHeUwL88Cc0igtV9be/aXGPBRU4zT
FrxLyvBcfyhgj6F6bCevimS/iTEdrxF1ytPtGWnEXKHhWKBrARkJqNczHKB+aSNX9+EE9xuyV7dN
PKMfinPB8Lvc40D7XnP8fqn7eyvqmVZr5rLrvqV2aF1gnLIutIrEE9HU+323nrQIcu3xPfiNQ7gj
Cu9dTRqj3u1QhKwYmXhGHjR9nBEaE68smt2gOZL4tzMaNfVgLyHm7DnAcafULu6/NWP+XS7L+6A3
H5XWFI/agLBRaO7BTTnVhbAI74tMJ6o5bDFxsPQ6yx/M99xN0JFLSErwZojmDAnm8NZOaO9tJPZb
045Ln0gx0lvpM0VYrwwExhRuGADIhB06DDLDYnAmJcI4p6+5QR1A/6732uzB0dGwCtpV9KajH3E5
nPLaOKum/mY41bibQ4SLtKGm6HNM0pqHZTA62nV/Ijvat0dQpFaPxzEWuCEVgrmsng5YFJ4wkTT7
QRJyYcTkahnWu8jr79Y0CSLn6toHn0Z4lgvvvazOhkUf05HLFhX03YL0FDESwVO0ojfjhIxGJyXR
1dkDRG3uWts8Gok6zEogaJr3TDEOOvHxHjv2vYV/B9U2801phdVBlBggBVqpYfLDOcJW0aXaQ8ls
5ohXY8FQuUmDcNkB5t+F3fjKan7xZEgvBF1JFueU1YnggGgVp3aOOUURcE+P3C4+Bl2RMJtrni1S
iIZHRyrfmbrHPKAAqDXirRmqgxnB99Yq4H+xE32mdbC1dNQLJASS4VHds8ib+E+UZ1NwgpqCberC
7xk0kV3iJnzQI9DnankcLPNxzkGUB6aztZ1pwgSc7LQhtLfCemDmh4UnbLcLChANzx8ekumxMYDT
WWsglLaYP+CesW8haCjJ7SvsnL4dK0An11+nmt515FZfZZESu2PXHR1KsjzqmLNYGj8RfxKiloOE
S3SFfbXM6n5KsNVx+qEfOLk+xCBtMx3J8T6J3Hlw7PqhtYx4M2lyw8TpC5Llqy7tT03K0OTm7If4
vxxU7PioHnBu8UPPzoegaX1lDM9EOITsHih4iYQhWFlzH+2Awi/yMzwwYe9PtuIk3MwteEtxqOzh
JdGBsmO/3mC0bjg4cHciH+0wHG9qM75YBOnaBBZZQ3yIpvlidagMEUZcCkRj0zL052Z5FEskfAeD
GzmD1WtlpmgWpPEpIc0JI535bOPNiok9jYPoqhOkOmORcSb9bZ62qRZ81CLrlMpmjU+Cd1Y+hW6O
HTGZ0Rw734oxfykrvBN6fHDPc499Eqlo5AGHzu7sLMMEAEE1v8tqy/TjYmY1tT5yu+/3h43MYi5l
wRctq+eak8whG8Tn27OCavWC9VO3nTn93xE82O+Fzm7TYdDiy5CCR2mzuKN9hNl3kpslyuc7USm/
E1ruZ3VGqoq1yuYWi05NU3E0CgI+bTr2RLsGiIBS9CqO/sM+DGU9X5DJ2n4UF4+NDI452G/qawIt
msFMr8SJu7Ppl6B3xRa8cEqjAz1dDe0ZGxHfcN0S2tGLb6HXZFS1+fkGPfVdk5Ylodte1StCeuMf
YbcU95NZcoEpYSOH4W2MmoF8YBdJczlXXorzbgVdm1dwCenC3xI6QSe6HJGJ+C7cESqTNr1qFYoO
OtoskQKc1ZNzzOF8tjEps0VBZRHvEz77/s7J09jXzeqHhjwxtc3ptHTh/ShMk5NeR2WTRF47yLLr
u46EmpeUR720jqIc+tOomqscjfYunPQPKhP60c7b/FLNuRc5sAqMcLWcr//EKs+TXQglDwtBCZ2i
Neg21UOwrdRwnBvbD/OYZgipg72s3WNXV/1d2o7FHYiAsQjSu5b+58GY6/e4DE+mDDp8PSP60glN
bD/O6DkckKVoccM8/RFZbCMdRrMd1qYWe1a6KAhXKr0aw7xOwdVLXTDuq1Y/GNgdys7+4ij+K1kz
Vaz9iK0SDbWmVD9wXpppRRb3WWoExEM0zVaqIoBWVCvO/QSvGfMMrrasz6AGjgXdGjgBXLhi/I7i
HA2xzo5uLZ8Qk+cbdSA2i8VQx8xF2um8RWbd3Tlm/O6G03iIAydFoVl6OW31YyCWb045PSj3HSQu
u8V4ul0M6zWthHYO4JSrbW9AW7k9ZIa9w0mKFR394urWKl6vJZFVZpuft28Py6pBn327Gt0eZyHP
D7g+/3+8k9qgl5o0rbCWjtub6Nlq5z/kzzF8/NN/vHl7cvOnVvrna28v+3nzdu3nWzlyZqzK6pI5
GR90ewPGb6VhVQrW3qumo2G4Xft58R/vw8MOPPd/el3NwB9TtQdQhfHk51vZEDuJUlw/6XaRr63e
27Xf3+vnR8V0uv54pozOeTCgBDE3nW6TYLS+/C+Ph7J3iZ1f700dvBV/+bzb+/V9/9o4s/CZKnVA
N9fPTGvFQH27mg0tYhbxMVt0ZgVBch9pRcbE08xeLEX+ZRka96PW4nVJ55aE0IrAsLAlTSwdEDPZ
TuDVgKJIEgCxl5CpOdkh5Dv26h6+YGTlZG7IMifl1cbNQtrRribC8+pQb99pUQt0f705hEZ2jbWI
vNZITbsRi/jFaM1Pia4kpi2W0pkKhC+zUVUeKeeHuGiMI7Vf82JDFF305slGxRXJ5NAjqbokUZxd
qqiJtrrJOcyIrO0ytsPRafT7xHYhmtHUai4zm7cJdRGhbTnY3VJe5uH0kYX4chkKbbncrjmNYJJQ
upxp1weM9QKN9aldpfltHf/xtHAxFoR7M3Vlw8B5a5JCypYs6kucW8U1icsUDx5rgjbVaww5gQdb
zfB1DKWNicYTU0x4oWkSXgxqF20SKmgntbGJRml52Z3UNNAdJU15XJ5ntJoZJzZ+I96Q5Tynl6Wc
LoymhCuG+XMtlM24zDOaUBsvqUZPaE5DAZ/aWmN1q5xlekaFYYo/2aKprotDniFJCsR6yuJr5GIL
Cnpa225bH5yI3JJFV2fiSA4IC4vTkllIbHBC7q0pfgvqCZh2En9uYF/sQ6fESpM56H3Xa7cLk0r7
BfHGshUZALdExTtqPxpC2suwpKL0bs9CplIAn86ztX2lzlgTrLMyjUPROPi+Dfury3L+YquGZCpM
udp6q1/3FNYX1CmlNXCm+td9kU1pZUJNP4yP0FD40CWXl9uOdbvmDCPwDAVvqzfEzMSxgzzXWweE
j+bFHTtznybJy+JKUXnhdsKfc7HXh26PW2NlXhwg26siMcL7RM129EO9XI4kiJ2quezOmo5I1VbE
vk8cJBeh59rldi0LHYcFWFygsq8IV73YXdwe4l5BejaVVvhZVr8svcDXTUqyqGkHq3RIL5bI0otp
d1Dm9i56w93tXqInGs/C0LXFE5Zc7D+feXv67cLGNWX1z9JV6a6f0+5kDrnrSfqna16LfolW2rGz
/obdutPfLoweI+gCVYZza8VCUCXnJRr/uNDicCiZAXH796skE8/rqr1Aobp8uj2A3DM5l0nf/+2J
t4du73Z7/HbT1tFYmKlp/P4xPx/4+am3+37edLvaBBDAlPfnfT8/tDLb/DT3L2aCHmHTRDGwkz83
ncw7lgDSXeWo/9q+n5/4c/Pq25ajFC2RBVhqe3tkZOdyZYLwen2/n5/9y+b9cvP25F824/ba2/OG
Lv6a9fW1QXCzD2WG1Qe0iKaq9Cnt7YszRkAzm67zJCC9B2Rt6mBW5mdab9pd0ogCDzDlSWbpeMgg
OF/dKN3hn1zugtI9m/r0VW80ADFEPSDsVr1XqMw4lZkQF4qPxDUs1oFZfTR3y32YvMA12uMYMX1g
QF8F81zfsVxgEx0rXUnwGFKEbCND6rGVburr2jJ6dYp9XGb2xllaxx9XCy2KZn2fdxV7sDD2sofA
Wsw6bOrsc8S6Btkze8poTlgqwI7Si0PPaLdMBxU+pp1mwLufQ3xxxWuuz87LEL1VHTqQZjKQ0W4A
aQFra3A+DYyzHcr/LRkU/XZxBsSdRfol0jgtL+MyXmRNIWnsza+9bL8ilpLHtdKB1hJ1VTclqGiH
L23gPORoe3aahPZOTHpivLBOU+dszvyF/5HPeI4kqEQLqTljea4h96BpcJ8CxAjbMpkZiXKHBsCE
9Jjodeb95KRb1W4JWpZOrnxXxD0BhRiPCNjSR1Gmigo6SQAdeOu9q5fKq4hMmxruKiCHUw2etoYk
nGLpMUGIVn8f6/a101eBxMzCYpHmLq4+L4kKn/I23dMBRU7VdNdx5PRfyuRhgIe+s5vpniCgu2Gm
oMOhjGLusEwyZQmmbfrOaj7odDmbNK78ftCwjWTBeFYLQsD4Xuusdp/owakEYnKZnBk/UInsV6EJ
vuteEwyrlxFT4XPnxqeO8iXYBsAGfRG0W4pfaheRG4XYtbTuZc9yqcwluJEWs/FQqUcjCYkaQOo1
lGiXtdG4BnqwT6ocJ0uBPCwLIudcx+N3QejxngvAZnM2H5DY9D61s3TF+S37IBcafsC+3Qwq1I5M
SEhEjjQ/ZUns6zkWocTWYFXIod5QI9M+VHN01ztjjxUGzMHQW1jL+0ocyjn5ISMnvcf340LR6NdK
m0mRb9zjSe53LpCEHekryu+z8Z1VH4pca/FTR4ljnTvH1LC639ty/9v0/aemr6tosP2Xpm+TvhXt
W/u3ru/tNf/q+rq/0T2UcAxdEH1/6/q68jfLsFwqvWA3laNc1Az/6vpavyl9BTMaLjzOG9rzz66v
CRCUkpvrrE1SRGrO/0vXVwBY+LumwjB4O0ZHZRMyQJbjr5oKRHT0BnFgHVUGpcDkbOSFeYsiXn3K
wG4fexGH/mjJrxRU7XZrQUo9At/7Yk81WjyE7QdqGE+OlX9p3SzyrMVBg1myPAB79xF26bXMR6As
Sz/5WBysE3NhD+xRrxN4m4h88JIAVMbQ2y/hnGDv0xI/Qq2GXtE5kbu+mZW9XFlxEwWi5XRiMmNW
OyHgbsQ4aqrUeKd7GOCBu+hFPGwjOkKQZFBXwx/AI1baP9LBtJ5aStejIKKSMOp7pu+HrO0CD75/
tSVaU3II6WqfC0FJQU7U8yzdt+foQRauOGY641L+emyq6GNVIZF0amf2+nrkUF/kXe6UC3nIiYGD
edG99kNkjd1Fc0hL1+085NdI3QOxHPPaLIzLJH5YlLaF4014mCAUXpX3ruGsk9Y+8V0dlY0AQgk9
JJi2YV9+L5T9PQDTsa+b8vMarYM2rijO44KSaVGw2Aok8NkQbO6MoR3JGTxV8O/PUdNeW8YaSyTm
HnvKpzEXT7mG76jIoxd3qRN/IgoFpCoCPssksG4ZfwTZdN81wUNGNqRX66m+lwOtwXioLHgM+SHt
Y3lmJrhRte7e2y4x7UtbcVYTkMmk8RKUFFy6Qqe6lAa7IIx3jWXVu0ANu7zWyp10B31fjuqKdmfn
1OE+cZ3TULIsQli5ygqYG3PCCfdGiu5XL2oLDCTeq1C5z5Uq1KZuAHyhSaD0B/5oGYvXkkRaZP9H
u61YWeKvxNDMhEOzybHpKPsukCKPs9veibA+uSDTt5YVAchZne+EiddV+LFN9rRTPREWX5O62/bR
9MiirHBmFnAFXcZETa8Rk9NtBi1kzCWnfZ11aB8eZ6syDh1KHJ3pDJLCIfU71/im1fFHt/XpnhBW
7ZQnO8v5Xob9JqfkC0ncYAfwf29rVb7ZQ4Y1dSScJHC0YBNrGqyRUFzzck6pthEnoyceCt/UF2QN
bW1wOEhG5Re9ir8vgqq1oLMNQ07uRszLndzmWYaUcOmISpu1hM0N3waMQMcU1g0SS+b58+fEFAeM
pPtZdN5Yo3bq2pCaLD5RU/uulkh/bCf1dYiRVKUFMdpF+41aLRb9bCb8zxUf2hGZbDSY/qcycTCB
stWb3oHtoJMfMfXWQ5Oa27HcgkTBEGbXBa2N5DzIkT59UpZeEH1NjRaeunQYP+hE18J8lYlKYIYC
ZCtdGu1Y6mw8Dl6j6MLVzJ7H4hG/wLC3lsHaD338KeoTkjAxtk4c0JHIPlW6/MLsbxsRQAE9h0YO
3Red5NrxyncqR0pksfOYcMR1jnNRsbgLGjshCGEAt0QMMu3xHpHw2OxFSkqcox2HzP4gAQnJEJpc
3SeHSdY9Szli6ZaGFEo9/4rGMdnMeU7wR+f4cxY/h1o0eCALrqGblJu8MISX1y6wkCHtYZeNP+hO
QRrIoNj2pP2x8Da1Jjk5mnxtswi5XdMcgy+1NY0RUADUE0m/NZlaHuKJ2YbRqR8B8peNyKbgHD5C
Y0B7ENTakxQnW9jfsoKJa54kEiBWxqHT5dsylJEPLCfdumie8yDDANJ0/uSGn9PV4cA5gN1cshYs
B/JoCbr9MiKOmybm1RyU47EKQQTRqrgmDkbCHBuaZ7KDmsN0DYmM3c6VG29Z8SNMAQ65yRcQnBaG
ZcayGOJFPL2ONBQ96KD0we13GV8b1XxLFfS5MKUWYVeFV7ZZvmsiZun81xCGZru8T+4p22e7OYW6
Ry288XI8hqQxIUxodfeYFM0p4lDBr4xXrpnIwgHXiRk7DQ5pRlst+1ZOJF2GI0r90HkQFMI2yFB1
z02J0a4zG95jP/gasq1zP4aPois1WiQkCSUwXXQFOVS7zjozThN7zzZmmRBWhoUWH//pbLXZflLs
GVQ68qC9wp8R/qIjEnaQF+8mM9H2BDD6houswqgiHLQRZBu8IuGuq/NPAWkRnMwm6o1tjCx5xJqF
DZnuDogq4CcwhYmPFcws3ybCxw5TUXKK1R3dd7vifpiqL3FsO2uF4G6qy9qf2ukz6w39OPWfta5o
4SLpK4VYYwpZLFusHc5WGXhu4/S+geV3ZjBgUKa+toIz9iqgANxajHguPfwp3SdzQ1OpYTFOBOwn
Bz5kbVFDqIdG8xKVh56hCBpKAnSi9GMxRIORhdy0HzNidMZVwC/C9A3dycekbFiLOwfKrI7Xo5+g
6u8PJpZH1m8HcG2S5g5KZms4OHNP2uxU3xfDkvnKPYUmPkq59qmwLIS9FZ8Cxzw0BRdphT0OpbQ3
Ge6nwYo+xq6zCxVQDsslTc80N041XIikZVP7kP8spXIst4p4DYZdO+CsOgDltgBx8Otkgz/Wn1hS
lZ4VuIFXoajeVIsGbzylxRqIU5HOsD3h2HRso8ZAgpsk1g4x4deD1jVXi05blgbzhzm3XsM6WNgn
x+MSG+5ZgTiZKNyvcAQgMRzIJQBCo+qja5BYl3jOu0tLsnynI7jDNuSNcQ09w4NWdi4Cm9VlJX+4
JhBIY96hA2g/QrI9VfSA9YzmF6Sj0oNXq8Nri+7FMmRX49yu/ItcTdg+FnSwcW8dHWZNDmheL+5d
+qvBd7d7yZG/bhtV0pEdwe7iVwimLD8a6Fp8zZ4f1H2Pw9RLjfoVcAAhJCMn6FGbN9jLYQY01bLp
UOmkBKnRpyq9Megbxhb5TsBx6mU67mqtbAlAq/Ysuy1v+QwN4nUuZX7RWfCWzN7OWT63O5Zu4Vml
7is4vWpXC5oWnBqfE01zt/Z61gY+Xx8dkllOybruIjMCQUEbeGbefqbBrO8jCU2VXCCe+Uw3fY2I
+C5q+H/JrBAqtMdgzN5kSiG4rTiTonDSGY8YrNq4TQ62vkAJcz8I4U5blTETjOX8MsdmTZxSN20K
xFk00Fq02joQao4wGp2dOCaNxu7RG2Q/s3BDZ2Cgl66n4wJhyE+6CAZGGRwde4GfsSzMmVzGLmaB
/WZwjpPJfz0l29uDLhNthpxYxSHuLxUhZB485txr8MN7YeAeehc+Z27CoQfL+ZalhAKmJSHdi3PH
eWny7ZIQqtC2OvZIdlDKmy9Cbqylfx4Qfm2DdtSJW2VZmti7AZIkPXHxGVNHBRISYKPTAgVf51wp
Nu55dPipE1LIp+DUaknlVSVo0qw/ALC8VKadHEeLU+CsQ8tYolWgHxWs7GnnJ8qMgeSn+IIqXwsg
Ro80gM1uZpNqnci4CsJh8xjFGH+BowPfaRcPEuemabtjb5gvwGxnxAAgJJIiyOjgWUwlgLdpQ20T
8eIOh6xTe0Bs+Lz5Z27zyXJ9KLjZ0QJZkC6fM+Yu+yEBxiKmZriCEHsl6vO9D8Laa4rwPV56Xww0
Qo2EitEEtRsP60Qfl2zfmSUHdOnhh9GG9iaEWunbCOA280htS9bROm2TTDeZagZy+jKUo3k3/gDX
9DZH1q4uzWsukHDEGSidqDc/A2g+9CmGCZl06HtiyuPkrzFFdE516W5hoLdNUu3aEXKAMEa63X2v
e7BjHu16ovyQN8nOtHGZttNzOlSg0CuyYFVH/mwzOQSdt7W7bXSKLdjXH9uS4V1pyRM2T8i5HfoS
xPL1Dn/aW6zr9wWTlfVsGKa2u40zFwOSRXOnONrfHDv0lQ4dkPoLx0lDO3bUj1Y2nMv82xK52kYN
lb2xHOfMylUHQXvE+bppSiCPcdl+Za70ykyvmIADlKXsfUS+nkp122/mvvW7iR65CI1NKcJg01kl
vFhNWRth1T42i3LHbh3kaAh0li2eDX4gRBIPVc669kGJQWQMvi7WWO5mzjm9XZh+gW5v27Y7WpKa
R+JOuTF3aTTYO/rChKNEEZOvrLuXEpjCMpC7pSi1paV2TjkAj40p7iNa09sw+b/snceS21qWRf+l
53gB4MJ2RE8IejIzmV7KCUJKSfDe4+t74aaqqKd6VdU17wkCjqADrjlnn7XbVwczzFXSx29ZQ4Vd
rJQ3ggTLKqusfoX1UY/4bzhhk+red1N8o4Rud6B+jdvDGSjDHyLYFTMYJfEjFekjxc1oQvDvDFOm
iG5vLULMTZqod0GzVbGW3Bl+c86tkmlMLYhT6tahJ/1Apd9BSVBUOZV4CUCGrapuKHYW1dUr+tCZ
WRhM/pOl3wHgoStU9aPIR4uoK1g+gqbrwFTekV6pLUPZvOkN0jtZuSm4kbeG769rpYE2qnyNB430
u2kFK7+gh4PFH3lMdrRNB4B5q6vB0di0TObbKTw6aWGsmorqRAa19OcLFSxkIOYlQbJ2YMusqjwR
zFad2KM7/UHty8KhxwM7dHdFAk+TTMpnNGCvmuq3uFcCws5RS8TlPsUPxYuDZ9yP6EcjHwwUU/Z8
Ym5SPUCX7al/62caft+CyDWtdLX8oiV66FlR4m6thlFWDCcgNjrDS4vkybX7M3igel90xpPihiS2
aoj74cro1Kc4FqtmhLlVdXWxDbXwRME2+pxsRpPsVC9AtAFhTm25CSLzq9KYz5CG+dv1T66ZITKP
MaNdhlEg3s0QA6ZhiKM1IcVpWyXWuk/RiiRIIxaqKYVFiGgTbfD64nPboBkvIrXf6sPbEIXFqaAp
iHLH2cWh/ojux0NXXD4hqepVPdpE1L4wRLioDXkmcE30ecl6NFv0FEETEuF9z4PwNXZA3lA7czMD
l1zRX47aD1ep3wIIvDABt3jQViiBBup2m2GjZwLKmdaR9bImTzF5hknk0YckGtX/pIdRH5PmoosK
mkuevA3tlJ71oSFUD+fRVodvXf5DH1x3XRDIhiDUeT75Hs8cBii0SuWNlgEH0MeIgbq7bW5BecmC
uF812KADc4NpP6xCuFTHRBeQSzXsezvnBo+3DbM3ZZMpOJuZjvOQAs9blKhe1jKrdCqV6enUDfup
s9YFpJ/WMGfaVGJUDRAj21Gf9KGyD46YXzN7WygJjrwxjUvhazdJ1ur7lhGPFVPg2A+4gdYBSYPa
KW+pXcRa1WfeJNL8RjMVY9c6SEfrUX0pe/e5FjxpVvti4XO6JR/6PhRgGK2Ye9moqMBh5NDBaCGJ
MG5MPbjJyuypV2miIpeoRd/xbGbx4xhWA0VdhGW8OA0eU3S0zMWmm7YiNNSW08DtpOoP+Rx9SnS1
edBCKivifPgym7uhicuDLcQnS4zeDQVAj9EcPs04p/CP0oBFlFi1S0180/Fff6zK7Tj7lnQYPCjU
Pe8rZd6U5GuOcqFZzs7imYNpwy7S7IAMtBylvOFfdOLTU2arBz/M3aOeotv2O/Wuj1SU1DjXN5mB
GHOpXDcnB42wXB1SZyFnMurSIlqypNvLyaQDJWCbBiPaLqvp78MB8nI1/MgFpK9Qs+pNoIeXxtZf
uqYO1qXT51iYMHTo+2mBepnvg3KxQrP7OqTloYKfBtvAzPFWdS20k1ZNiGNYqgyg9mUdrFOlwqGE
9MU70qMD9CoCFiakMkczN/zS+UbDZJQa4eRueVyRxSUkSR5VOzRWqjpchG/fKAPybuaz3ToKygOk
MoJAWsSUTt2Lpp0efKUYGZwgWsAWCZHcO00R0jth3RhOdsRH9M0ahtuC7Pa6UFQPE9Fb3T7VkfEM
cw5IdYTRfIE+KCu5tSF9b0JXnz1VfYs0mvas61XuEKdZTY7+kFJAtG5tPCVKrCjU9ljFMRCrmBQD
Nitnv8wZ0SmJsatLzV3bqXObtNZn5FGfSjd7qMqyIRrUv3fQkIAonKIiUz0DL/UddiXkKPE85qZf
CNElJccM9bhp1Que6Tfa1GP5Utga8VmMI3OtXJVVc2sv9g8mdqmLRWZc3vemkuyKtlUIs/afMgo0
bOHDe8oyCHtkM9JoYaaIbZ2HXiJRARBG/V2QJifCCbeG0M/TpFRbkyrBI2aG7WrsSCuqkkrx94VY
cBViOUVf9sHNb6gaGHPPmf3iOIxZDw5PeZeARTRpdw23EkKsVD9Sh/LcZM7XqCdqUjVps55TcGDy
4YBkVBwN6o5oZBawRGcdKeEQx/ZIfrwE6YC2e3G1EiMmyAv7Y5hdcoyMIUskEfO0bgyqOOQnV0ZK
3iPIcMRKtJlACB+1JS8EQGoInV0UCAolkrfCmO/rmCG/Y8KPlIssCZArXbc1/ig1tkL8S3me5WLK
RxSfH8+zvjcIpx8KZkatiN1tFazrhUESuwlC4H607G2NTU/QQA8H80Uwh9lmdWidV/kwCqx1hU6S
0li+u7wkAvK/XX15b4Ep3wE9cNadKt4kVfIMKQbf2LQ7SDryd5DbeegCVdCnB1N0X91eP3Uh4ZMB
n72d2dU7P6wioBMdKvZxNhb1jEAcNvCJmIwFw9Fw28MQJe1OWSAW8pPKVkRuFrUArLnMm+rlV5Af
vRbpp4reii6ma46u3iEu7CkqN412n/vFxrFpfsNuYNiod/dt4xvb0YyRS48ZFtKUONPgKi4yDix7
HshU5Md+MvagzHog5y1tQua65R4qKGEpsJKQKpWdQB+PA26sntTIN2DwQK/tx3DYuHUyHNUAYEJb
U92QSSILFcSAUZb3QRbJXCZFqdZpiBpsxW6OGMV7hdLoe0sxLNUjuDiVmFqUH01yEurQkfLmtp3k
X4gGHnUgo9FFouYvRJSrWE3ecWqk/JjBW26mHKQDkRUCzI6a7j8eFfm8LAvdmmgwSxss5YKB6UpI
iKt4aexdXgxnuLHXuHZ23PnC9/Imh7fRCQZ60cZIikM5VSEzDPN7FqD6yFLzlgykuwW+CgJ5WQgU
fBuz5ZG37ZTNsnK458VoexgiEzfyYaPYKa1NCzmrYajO5AqxfepTYBZHJ+TrJTh3Zj3yYZSLcrmf
5VoYQXNpobkgok9SUvCgeIIKxI5czMut8d5ZHb2spLMGC6e1s57VPG4P8n/QUyf/+Y8QzXF05V3p
TaaCVvS1GlDLMtWbz43RIkMP4hpPsfkZUpq9NqPsblIccaMuiyoKt52iT3gAhC+qyZSOpPPPY1qt
7MzYQog4FuY59VHcz4q6cUomTHB+cCxyiHSlSFHlCRQ+NCfdQoC9HNOy4dxY/o/BwAtbVAocK8xJ
1ATrS3TKPaY9CAp2lInVuGTlGZXUYo/7RrNviIZqQJdooHwzvKlMYhDm2LmbATHFeSxAL6b9I7EF
Irg1gyR9+dAqSMt1qcw9FXOqfhMulQUK1ZWeYsxfXQxgq1h05xYYcN/k+2TObjBaIXyRa/mNP/0o
Oi1E6NMQQyLghsRmSg5RHe+dwFK3ccvseRiwqsHSQdduaDL1m77ubChzJBSMJD2HSQXQs1JQDfTp
tmWKBeZR+VxRO9V0EMWVIjs5fu6geqp9sNyjiQYAsKc2Zm8kx9EEq+mnrpqHDQIUdFiD8x7V2SVL
CqIOTR/vuooxtnqOHJhioRWdIVSWJ6oS+TEhxa0trYmZnlCVg7kRFHkqX7PTdWGPIBzh+WrrHEVU
b1tbTLbuCdyqyNmnKj3BBvCKbm4ZgwQ9ECy6OkQ8a3xo9aPTKDpDIdaMWN8o2DHtkZBnJzE76cfC
dghyuiaDs87+Pk52RPlktoncAojBFIABgwACrp414BH6x9r1QNiUOA74ue4BZUopSeMUFdzDinw/
3M+/X0BeRZ5saNFLQ3x9W6mKdcTCyTrqRQyFXK66tqbsJyNcoxsYjrXqyb3XRT3giCU383qR05kQ
TLReMEQb7WPetiqKmqUnIU5+DHzVOY64GG2BvO1rf1pD/KS14eYcKmqv+rr9SnDF4AJa4mXDzh38
8FROPDFuKTZ0BfwvNI+BwNKDjvNQ0qriHU3BmmJQBINXvGcHyXDSJvQ98TCum4zBJBz/g6HTruGq
VmxNWoGVMLV3M1R5vJvXqE2/E13xCqv9JIqKx8tpt13RPEVw1gjTuq9D4uAwL0oMZ8WecGt3C4fn
W4op/Gq009ATAzyEoN4A/sN3kBjmUSTpmzbcxNNAHINIWm9hI0Yhx/uoUusiFhOxunl3bXLeTrtx
R/EUu5+MicB4ZBqx1xrTM122jkCk1b1pINJVoA2l3mjlWDGRE4ya2szOUMnsqjB6CtUUplbrmEh6
nM1YZK9pE299oRN5FB2drDhC9DNXTQMhozUJt+XxxWnCo5+GS4YtfOqztyjDhiFQ78SkFFDgsrtC
V9R1mfnUtiwPe7FRqWamHSwPWj4SHaoYLMyhp8WUedV2Xt5iUg/X3uKp9/sjPhftaQnLLqN+gZQe
uzOSX/bequKLgK1G6RBd6Zy2X+kZhq2j36XKeCSPfxmLcTfE4acKy4+Vmz61JE65sXhiYOwN+VNt
gynyoyTw5oI7gJZy57ojXKNgxLgO8e/MxXqiiwjT+Y1goDZlQcSYWpB6ozbGyaZRBHFj6vCF53K6
zRKdxP5T00b1GgrfBSUu1Zydv6mZ4Hp6RXmoOoMg8f3PrUaYEhgOquPD6FCIlkVfsBtd2VmIG0x1
mxZkc5SLopdHnzyJ5ab3OGa0C22o9fNbS3NXWmQfwtH91tv5LZXLpBT66AvCjc1SZFbixWNh5uZQ
GJQ0YuMWOSUwmjgpeAwrU7DK8LEcOuTKxAycfqcR8sOwaGW4SPQN/UwgELmgo94Mfr/rBoafQt2Q
hTgTPjf08Tb9oej9Pmr4V836fSyhpOYpHMTg1OjBS21pj5p19sH01OI2ydCYE/97HAeCaySQD9Xo
xqdJsYCmQNpYzT0GSjzt2kmuyUUnqCyaHNrSLIzfSnwtV9DwcypiZgTKevaqmz72sMgsifSHIZn1
cEWhAG5YeVDxjEOEdZr4vqv2rsPoDYxsfVRzHnurdodlcMZ209i4RRaMugfcaKjr60YvJsLYDUbF
HI6WdwgS8Tlk2LFK24mWkrGaWOaZxCr4M1uipcd6WejhQFiqBMGs6A1GQIF924EGiIReHYEy10fN
ZR4bWblDQIHhmlzYtn3fZHO9LVtCx6toGcxNjoAi34xfrVmNvTRjEmMvMw6UYnvHt6fd4jiBnKDA
Nsdn/C0Pjndxk6UfYD1tma5Q380IDTu01ssINXtZFSM9iSgojXlW8lCfVpVB5ZEN/WiVaPBEFUvl
j1/Ya6gcEK1BfKQJdr2emnudOBjGR8Oo5mR0rYEyEBYZU56j+iaW8XY7K49OzjfJlaXLkyfVGQmD
EFFZuBQvNEt5ApM1ytTl6hgv0LB6oy0Ev8YJXvWh5etkUc1o0Vy+sWS9dfw0iOdRZeBYKLrTGDDY
07uMUPwyQkULX9FrFMxnrtu5Zh7UIWh3bjuQ7b2+PXDl+khij0w3bctS3JAlhuNZlW+tJGxO7pNr
cqHoxbng0Wd85I5Hhir2frRxTUvnzwLPFmau+YvZ47FBX6ARgiPIVOQ2SbqCMti86z6pDXU3ol+S
hQx/rQ5uLqHA7hjYYl5NkUkSyNLojZZFMPPABsq4y4kNH+XCDHEy8JV438pv2MyLbxtDHiIBMcaC
gUIYS4ujLZDO5xQwoLbBPBzckV3U67JWaae7XuEGYKzN3IvpRmQFm6ahRWWVnekC5Bta91FK0P5f
rPdvxXoGGI9/JdaL+If+TGhxl5f81OppqvuHagDWMB3bYBi4+L3+dOgma/UHwi9rkclh5KRa2BL/
TatnQ2hxVAuSG/SUPxNatD+E7jgYXghiTWi4/hOpnmaJ36AkuEcC/9AW0R+aPcP4HdqUVXbTjIk1
nB2RdptITrCWxYijzFFbwM061aJeXtLZfTxPFU2EfKh8ubYsojl9zVsr2OJ24RLxHkJM41wqTeSa
uTTiWfhRbd8tLeW17l62mXLfR7G8PALWrdu5enhQx5giuGJ6Cos+mD13CRWquRbUn4CknXUI01sJ
0LwuNEnelNvZ7DJtp6z4VTIGZHG+rMUP5Tyd55Jm06yoFgmgsKwloVUu6NNHDMSWaIVxXdVT9z1K
9GYTNMssUh7ue0TYH2cCfZwWdmk8reO+qxeFHBkw+Ys5E6YgCTaCsSxekvs+Dg8VWG6mlpjqZMyy
TdjBx9airb9upunS6udKGB+rgDwTQdZ8TkyVHC2rwTDz4MtVuVBwUqUhhLGOAUmnMgbqCe8vUYrr
AiUvXzxAV5pAF+HfMGeK2mDx4CEHRwNrEabGdh+XzD+pfqTlxisnJ8TBbnnC9ayh1l/MQSibGR4I
NsTVw7R0wWLpkuUa0L6faxE13ipp0D8dJljvo1MScbYF4v7kL5160pakhOSJclvvlx/yl0PXq/9y
zVwsdWFTCxQ8nTJt/du7lx+Hl3eXH0le4+Od5Or1c8oXZuWOkkzGJUqylC1huiLXFKMlOWammWCy
y6rcKRfVnL7BafI3111yLVsuINfMSpn22Ed+nHHdf32B2WjZsSh3maLRUeZLhKUJlp7zY13uvi7s
5V75OC53/uX2L5eSq1E1xNvEFE/Xl8i1j+v8folf3vcfVmP3m8CM/PD7O/xypXSJGWm9bnu/vPqX
4//iw//ygl9Wrx/6l5f+5XF55u8f7fczIwsdnZGKrc0YDaD9Amhe7v/r4p/u+3gufj8cpQIvij9f
B4+Yn0/UZKcd0/Y/v0PZFDWU83lx4THqkXI1mrTra65n/3ZZecCa78OoNA8yei0zL3IN2mz5kYiR
m7/tK+QIEw1ocfyHVXmqPHR9pbyuvKTcJzdNpacFlNuZvJxcNeVg71+/+/W68m1MIwSeOaRbuV9P
SIx/kqt9HPbqBgUHNuEDxNslbG4twe5Jxs7jBbItd8qFk+rwID4OybPk3jYaTBK9c0WJXBUPa6NV
4v4kDzEMt+ZHuapSTFhga8UbfFwGD2zkiaWWrD9i6h/XUpjRxKe6jvwtBoLmekq1G3KjEaDU8WtU
G5/9xTsiw1s4DzMdkGr3NcF2Cogpkp4+/TYNqpchsCIt2aAiKInBDE50gsxSbtJx0TXi2ZMRBw3Q
xPf9NqcLQn+oZai6KKP/5VN+fI3JQNUzRXW4wUlziUHTjstotNz8p/ua5eRfTvmIX/Paj1f8xaZL
ESi96HLk+rr/w2WEY3YQ5Z29fJUrO1v5KT9W5V55GRLK6Nd+RtL/ySfJ1OgYwo/Z/fppGmoySxIH
pezJZLTdzcbsKNfa5QNf9/1+zvXw9ZzrvrKyCFddt//qsmQ/6D/lq6+X+M/eRl72+i7Xy8h9qMo/
ZwmBZwmhl1NbfelN5ZrcJzfpwS9arE7b6/4+bJgMy1M+VuWhWPar8jW/XVFuZrKHlIc/zpQvksR7
ufZx/Lr9cc3QUNaTYpL401qkc4VyS7TUJMP4hhEpFhpzdi4AIjO6IDox4j65A38sVoIRKUXEzRq/
KpUcv+i81LCwQArLr0mPE6Mzofylf243VmiPqwD53o5SgXPjunjXtNrOLTFVTxLnTRhIRsoIN4s3
S3GQF5bZAZEZZWs+og7DfkDYg55OVUJCytV7PC+qSkYYm0jcOlZAgWDlEwLCDj6picOkUfWk2qTu
w6L5lEbKO0HFaDdpBMWL2bwNBtWB2zYjgH5tsPxZnKPcjTnYnokZltEtOQl1WPVp3pPqx5WnQpPu
Fz5DYousr9J6pj9Qi5Jss3Ik9TumwxaT5H2ZYBaqRD8SzDqwuy1UgiDWmSkCsayBXHWTJF+mFAmU
6ST5KWJEvgZcekx19TUTyXibReVZnRqAdFW7JvXz2A9FfDCrrRvWwkPF68J3U8aN0aKv7ofowdIw
PLHIn66+9IsxVtihxZwUdQEUR/E5GmYKMKMvVIyLjYYaqXnEbfZS4XoQVHuyv9mmtJd2zoT/XAuK
JXH6QW6jJmvTIQXc+RTL2DOlBfcUze4ri7inrtc6er0CQJdTvBUDs1qH+S7NIn53UyjudfENa0Bx
zPywf04ptXCScHrIWuucR6jaTX8kqgUSeroPsuAYE5aPy/FHmWlk5Cr46GYJMc4cynarkbdbpeE0
4zsSRod24mgy1TfU1TE3plGtVJFvDdK1WUdJhZORBoRj8h6DPEQKARB1gkbrWqRFTbeIDqGtf+5D
0DM10HNAyl5lELMtS8xzoHIZAelE4RG1YuyPeA3TOr6WtVigDs5nAjPxXd+V8333yXlUx67fIUMb
IGko3xXgYlVebtMQcKw7FzuSrkQqibs2s7iQUfeKnGAk0SuC3Kj6TAwtNYyX+jKcV0aOTyrcjGqV
Uy0Z5mlzqGLCmFEchevKATiMsdNaQcy99n3KrcwMW0y3/Rwk3Y+Swvm1qNpulSV3vdqS/5sa887U
cD5Cl+z6t6VoqUkKfDzeiX+P5Tdwyf52cNNtmi0askLtMMzWsGIpf+SVccFdR9tChdqRNanJIhpz
VO7c5FLFIBJN+HKe1SB1g/KfURCGh2zmR3hRFXTRVsrMxrAQQzsB7kzQpx5KWAYrQ7O4jh8RVB0+
t/N4b1HRuWmima5SJ+qyvGIiurUO1ekmL1AZ+UEJlSTdR9p8am0bfaL6iloNuIyRrJqYyCGj/VXZ
pM7J0ig98R30eWqXXVzdQDc5aSc9xrGH7xNQnKG9j1QWbKgdSbFHnsrLmFuHacThsk6RRJcOwvox
7e5LnioyOVlPb1/gxqlF2QXeHhIxgRYtm5znecAbVa1BcZed327xptF2lWk86d1Ynau4faxF6ECd
Pma4UBqrqS5xmy3IIOLKu6qSoLkhOZKFobkbRXoZB6Z/fYLpV1GYz9QC51u4zvt+INM6GjNSz0Yj
koS0pCRbMcf9F4xtoLcPebAiLDWTP0atBhsRMVO9MRVI/GYwbvVFsMqN+kxi3EYKKoyzX/Ux3k5v
gsGIJZqc9rRMPQXDiJVVc4GIuo5NgM6rMbDhdE5oO6sD2alVZ/bYE9IkmDXqlLBLXwsE6mKgVr7k
k60Jtd2QOkV00mOhjk0icjEShCtVGz+1bZ95Jj7yJX8usO/wO0zY7xQp3ET9vLfi8dHPK3B4JXai
rYu0oLK3pQZaoFUEfKmifSI5wU3hFzVOeSnIZiEeiUMb6zlyDxgSgyVQxukyEF9F8KPssJ8H5B1i
OdFmpgOi3kANaOM/jgJgW2QzMpN2U1XjrS+sTyDlMHdesoUZCeOimD9jOaM/VHb5wtNH1VANVGJw
8UBO2WpdfOAHg/loQqA2mAPM4CrwkI2O8yj+8GMWPEc8prtOfNGApBNAIU2hVTZx+mh+HH03Wds9
BRZTC1ssRhuqKdY5CbQnrWNY1rr9WTXf3NTPd6Ue7t3WWMiUKWzJOnsUfjbjCkMqRMkTdLFUBlhu
az5Sntj3DkqLO6uqlNPAA8aTBs0jjqaV49peNZXwzjP3pE89FlO2g1W7dd/PQEbxx202gw/VJK9A
147mxena22pM6nVlc+8N6MSg+SaHpH2lSo9wKmg6n+aubRcJIJD7CSap24IgL6g3Wpk4/K2NBP5b
S0HFhpH0oaY2rdOn5kIVBHYZeLcmgUmpBnSneZoMxEehv+bBQwBiqx5+dYNnRDHS2l0xt67XIVIn
O2pgB+S/zNZUeMbovky6OgNXQeOcdqkHrP5L3ZmnHrOa9YBwH9aL9T2rU2VtjxTS8aRQLM5MYBWU
+mM+Rhq1UFG9SW2y7qGKpsKHFjO6Gu4DFWbtWoSO09I/Vw6EPbemPpNELY6VpersJ3JbTOGLz0TU
ssPcMyKi2mSLSPkZ7cbW0rJnGG/QSlF0gwG14QSkCBvd+Vw5RstsvXnKkeOtOjETsxfhbeJgMNVP
Jh4oWuR7jYNF6DwEG5HHd/WD2pLIIaO8tWNgnQXPhp0ggqUhAX7Rf6HCbROgMF9HkIaFnQZ0N5Sp
GIl6rKAKUpOqH4ckmvZRh+s0xIIXP4vJQsTKrd0ZX41+ROY6B0fVCZc7A3mJrlLkOVm3Ra2kOyOa
V4UFFX35pUtMP4mdM1kqafmo0sM0b9jkTu2QIY++lRqOE5PBQKGBBAj5x6Asr8D3CpQb3pN9uevi
/MkhQIQReEAc3d2GDYnTPKY20Tf1boM76m0XqtYmECWpULV4bBg5VJVVr9u2vbiiqldBL8h+6uWd
aekvIKpOhb8brQ6liKBEzI7LZo2OLquSxy7RzpzE3ybuR1PD4CELsKjrv5aU5Bsq5W+5Cn7KNu1j
3fvVGY+wB1wD+8XSZUtK8lsyvlgQtiZ9/JFSyOJVtoK3RqAdmgVUKYzEphou6zYZciBv/CGmRddZ
IVPWbePZcUPbE2p46/cOkmCH2o/KRruIiaoLdECJcBnO/UPFEFqtizMlwzkkY6PZw85PbeQOtiIO
XQiRqIOHxTt6c1fHHlrAZm1UQj1U9ogbCUlq2rhNprn+jZXHsAhR9YHdNhKNVJbDDxemEc7QSs3I
B+1WaFmI36xTVe7zdIoOrlDXQQNFcNBOrYupYaNWXhqPq1LHs9GFXrdj+kCB3tuAwOyuweZhU6V5
AkZnXKNJfM9VMDIYi/GLgwQLnCdmbCXTul3RlLsJxA0Tl+xhNEiq4Th+Ewj1QR8yRAJq/mh23Tc4
9lARS3VV2uGnNIZZ5IyhflaMaqNGercPs3EzYxGONDJGjm2btwlh6HFWVo6hfaqj0KU+p7I2cVKe
6QcZblkOP3cZe9g94tjHQKE0QixrRUP+nCIIzaQWuamW6mD1rW+nN4W640B0LVLn4iHDXGuX4rQA
diTYd4ucT9UXCqU/k3KM4nmj9vpdbNUXoDjtNhTKoUvs+KaM+1sz+lY7+m2NUv9V5LaXRkd0NYI0
OrHuOf4+zaJAhFszOHJNrDjNmXsULI1iG0RMUmPFEE1BC+eH1GtrpH1JVxYYgfVKlDAyudd0imWp
OLxVSq5RtDWRbmoeVjH12iuQsptWS4k0DIgGOjU5YXIR7Ox63gzBdOPXobrF1e81xENyl9e4s3XM
f+Azlc8toFHdoE6z4gZztc4kgUW4Y6RWoEnCL90UPalBYaGAGX7oLVQht9cOCEF/WMEz4XgUHs30
Y0B98WKGeEcnuF8xsBzFZtDseRUXTXdjrWPMA/eB4Z+UJjiXbT/jvaEGO0e5ydwBnVGT3BA52kam
gGI3UpWeRJVHSv4QEBXeE6P/YhYUUg3tbK56Ck5Cf97Zbve9dEqkJdg5qdF7r+M/XxkWQRs3gkGJ
0DRM229LknNLlczJmcwVKAMk+RadQmm77xaCb5A/UDvdGxO3QqO26DHTFkZHcO/UyUuBWABJxrPR
9C4avwk5iT09oUTiX+2etQB3E82nHMVWk9sevgCtdORRh3x06niT6sUL9jBfwmI4A6tbTUWfepOD
a04SzbeFQuEHFqrhvscMYFe7/GWKdl8vlFI1Nv1LSSHZpfJPlBbjfSR3DWN/qMc0ufnYp9kBjK9i
yA7XVwW6H8LfwSa9XK4kD/Sz+NLO9riu2n4twvmxqR6b1BgugzbsWrvGsjanjHiYE/ylrDjmgwTP
StnjauUzio0xp9r0PbVtI3lUg6eKEMEtBvfBPXbCwf2U+vcIIp08K052MJgXuSAcOXvxNDMSLeyf
+3JrqmDEhDzyf9/XzdRAUQGs7ypHWRWO6d9ly6LjZixhivJQYGfbwh4YYS9c5mVBaJZU+2QDLF82
kdmLS1zbEfX2zceu6/7GMl4jhr9HuctRKv2SluO8zgaKtuQ+uRB4AmFVtRjlLKf8coD6UMHw5boH
Bhf586nID/KN5QE/HPAEbQX1MLj0yF3yYJRgUWRCv5C7TMTdt7atYPQbxvfECgsIiJdW06L7oRp/
jFHlHwZ4GOoUp+dxNI2LXDgzz1XRWub2ui+d+nznNzioJxgcKJSg+uIsFHxAzcS8oFMwP17bRRbp
HNAAU9g2Xp47IX8qXpCgkEoH4tqyjQl1ta0hNHml3A5LU2dkNF7ixrmDjTBv+pkyhajqjIvrJsqd
GZ2CZUMwvflYMLX6DDZjPk5GyhWxRG0g2As6h7+fNya9uwfaV31cyIaieYJ6eaEwortFdb/+uKNA
0IMvQ1PipllzVzD6orjeCe518KqlH4wneZpcWBVuy76Tl3u5Kc/VHCwgzGpQN/JVcp8+6elaKZKb
tKOUxlUDFxidcC+IZ+ejEN1b4NfuRe7XARzcWdS/+bGj8j2W0/xuOpS2Ht7IM5gFXtQIlQ6ibrjM
eMftlcC1LlVZ2JcyxzpKCx0kKONsX+QBrY2bg1oucPflPHkgSFTjFgQrpINkUcm7YbttMkqse5wS
qEk1z9dzw6oCN4296w7HHSwHJhwAZiom73Ezxb3bmJKNsH2kQ3Zb+VvhEn2jFitCVsMCFWt7IKaU
r8JxVFf/ryLI26id/o2KQFcNB5OVfy4juPlST+mX/NuvzJ+fL/opJLAxbQH5o1oM6lSMWVRMPH4K
CWz3D8NVTXwGTdV2NJ0U/990BO4fNm7ymu3oDipKzQDU0xRdG/7Pfwn7D6rmhGZbpm3YKra1/5GQ
gG/zJxclV13UCgQkKTKGxbXIHH61EMnBj9dZmMz7cu6GdUdefAWR7DgxQ6MKGVbEqCeQPnzTY0yF
Fmkc/GOa2M7KqShCn6xvbpidDfC59Jfx5pef8q+MV37DEfHjqLagcMvU+ZqOYf3m/9KmPC0KU8G9
0uCBZhuMnHp8Asx2uMMWj8xbVr9Mhr0zMjRzAJdJ6ojm49Z/H/87+F78xYdY/oXffyHmzosCxLQM
QOKLgdcvJist5NweJumIWL+Kdmo/qauqXOL0JT+K7UOiQcETCOAh1vevcZGj3OoJsSivasJHBFzG
KFB7LOAD6zFEFtWJiEWq6VvavhmMoDy34TMroZN6//rX003zHz/6YinmOjhp6/yYLkKVXz9611Gd
1U92uzcFsUS3ewVvV0JeEntgnviYjOADnSw62WHM7ABqzZo2mzD+50jlW7ZKeiHY2xPD4IswZFAZ
m9RU6Lapx/vtE7OgOGbInntNfRr1EDmJa81e73/mRxL7OGtPds7btGF0T8CDuFCPFnysEgSpXUWh
kz4hw3SiPZEdOBx7nGwMEOmdTok30MapoEizTJN565QPOpVCnm9oydaaKSQP42HD/Lz13CBlhjFX
3mwwLEluRib7/0vYmXS1rm1X+L+krzGkrbqRji1X2IABAwd3NIBzrLqu9evzbfFebnKTvDTOvRTG
5dYu1przm76aDZ7rKyklV0T7jqCbN/kwWMz8YHTlSxAg5RyDktWS26Sc6vA3NThyTYdoYLFPal58
ilgT2El5tTG6t6OJB7nPSN1TERrOEKVNd0BDFkoupnwn5a1rCwtVfMZ4BaV67mT8ZdCukhKESmP4
FAaT4FjalOVh33phYzkbLC1Bbkf7MMQpnZIcuwLOc3MDWgBD1lONdyjTC59lazB+Fc4sVpUc4L5A
d5dGObACV0fdE5d4STHmZsnRtspvHKSJB2IyoS8QkAlqPvLnWN0MyAIV0E7Pzqb1OFPXspA3bqP4
zehwwke2Qtz0xFVVgK6NwdU3M50Di4OXAohmRUr9LofDImMg4nVzpQtE8RM/tbKqKuJQ24HDnTvA
FCk1pC2Sq45s/Y9lw+lqFdyVEM7Wkz9wApQvQunVm0JhuXF4EC6HwDEvFSFoK8ce3okhvZqYJdml
eIqbXDG0c2rR7bWfuZdO12DzhjA6bKNZgfBdTYFKwAUfDaH0x4EA16jhZDvq8ftoJtflN5nGx0T+
IKYg42Wq+MzdDj459IE1MaMCYB74hbCn7mApHCuG5tVQoR1MsfGmBMmmsvwUSEKPHCinhZNQwK94
7+ySy7qaw5tdBqcxTl+F4eDHMznYdcggiX6T+SfRFsH5ZhaiWdntoywxIK1m8qjBCq8w+Dz4GgMx
H0h31CzKoUZA6SNXD/ggR1x7GtNy6XjLKwgiGMZFPr0YnBDWgctIjWuTC7OPzuw0Eo822W2Am4KV
5KTHw2WYof4oGu6/gI8OHACIrhzQCNNSrTTJ80B9kf7MqIT2IR/QIPsWwlGd0gra13NTjWJj247n
mv49aTC8ww7mXiOpNvSdGBg9lAB3NsaVHVBGT9haeuYwf8Q9flbCxXL2d/0j5VtnRVaGuwo2SMaq
nbDNcutXKK1dZXoE7PIWm5p5Jwb9C2gdfKdpSra091/r2lozc/wJOiIoy5RKSTwMb/lkNutSMbV1
yCFRV9lex77Nq9MZvZELhSSPstc2G0D0pDK7Mqfyr+ByJIadj9SR2A45jReqicQgw7qgGj7FxaE4
ASloqI4zlPiYSfuFTSwnvwpN3FrxxWOgvOEY/O5M0l9SwznVFZS5WmNHlm6pu7x1GjObE+MeXz6b
smN8FG56JT7dByG1K/R4VzUCM2XHRTJE1Iio46GLtSTKpdTuUSR+1RlLBHQt8gq4droJ9lU8cjnT
jrKpxlFNBiGScGkvn0jXMjEPQ7iZR3BdY/hMHjLmUYTDjsGzHtM4W0d7B7bMmlIG9V9Oa0T74LRM
ufdwSHaExhNFy2dUiPhWlMswtRjHLW9KCR6TABJgNTRDwt/sQalZJldNBxOyPBC7FK7o8Q4/gthU
DPZdquI9capHPWZ5WYYJa4NABR48zwI7dz5zaWDiJcDkk8gtap3Br2WIEPJDTUwNbk3hYOulXhvN
AfiGHjhP9BwOPEPIUFTNa0oRWnKDLkMzr2Hx6OIRoJYA/tFr6SOIBpphkbkhkFhbjfID1C3QBzAs
Cpc4HBpbqOZRwQN+kmuFkpEEr4lvalaAYyNYp3LsU4VnIjBSWsMFb6hDuNRqbjvk6cZ7kxIF045Y
5OXA9CcW7yhIbuzVVU8Jc+gjY7It5uarjciudgVF9r57WUaR7jKtGMH8qYfJY12TW0NeGVkBfJyV
HOBNQuS4Qf99EljFuyqUwWmU97uZAVsztuuYmUyxiivCxnQ9Bsm27q2PnI/OFUwq8O7knMOxN7M0
2ay4yyuaI8vvyqy8I1v6m2xRd710PTRMA3dDRSeVqRif2lp1eU+VVt5RX5UkDL8B41VZjEGCdclj
pudXysPTiuCiVdz7lx6hKuJ0SuWUECnvAgFEXMFqWMqFw+1BnKdwW4OAdSeuYk9T5kfNyEtclfFv
w+c2fVm9Nry3uMpgvHVJualMvm1FcKLTcLXgZ9U0GtYqgbnryLVhoDB7I4lNPNxdf+Kw2RJpP3gp
/e+1SaSb4ZuvPa/e653suuwDlJFxP6osk3wmS9kAGu/DFBSgC+zF4fveViwqcUKUFBWqW1J2H6Vh
Q99V1mbREn2Ha18akOY4ueXjRRTwSsbKvyojg2uyS7l1PvXFWGxYalkGrV0WjLS8SyYyMWeHnC5a
yK4Fjal/0VUofFG9X16IUm4SJIbrVGEVmlU20lXtfBfrMXIBB8uZcx54TyMhqPEB3igb3tyfLYgG
sqKvMg92L4HQDcOipRA8leBvSMkpdX9nCRrMIZd5MFQvfTu/udbdyAWdBMYDR8VNVJIjYlBsXdsj
7JPerfaGFXpN0zpeXTOQOl8hZgmAI4ESmEemSvnNoQQLIdQ0ftkmu5SGVGlggeiM8T1IZXtdTqsa
bn/2Prw7tAauLhB9bOD8IUneQGnIvpuZz3gvGiqY0o/E5KP58VqxB1yP7K90k6cQj3fhaPfgI7lk
Bc2+IDardSsxJkrAnRn29DtwCAcAHEFfh6MIelMMU62p/HFBAQGhGnEyVo7X+3Kru1ZnrB1CSwkK
MpS3YkhvtsPSarqMnyKiRqi4N84bW7N0Q9BA6mHKxa+23tvTTMnfDp6asIEfp9bTbpb7+NFotlmb
XkolBQ0x8SLzItiHlBEawayMXRlPvQrNE6sxCSxsi7BNrvoJGmGcBI+FpRLLlDFg8ib7JnjqWVQY
MquIy1y3eV9j851YWKfX5wfRfTRyYo9j7Qgb3aY71k2Ygd6STqfX3EPr5NKZDVry+tgduQQJ5RLt
Y8tGjzpQeHPk42doBFb0MywVKnxqZeeuTq9xnJ9L5SulKrUWvvsIOFquo8W5DUJ1b1PHNKzkSv/N
8XKEP9hxMefFMGfigpDvrDOOU0S30EAOHQCHlonLKrQPtohJcV2Gn4stxGsULyv6jTVXn9kcEBHo
3NtyUl32c8WYnZdtUCQ+iMX118tkHGvOZdmDLJN4TObeCs3Uk69jQaTtw74nqa8AhDbyo+y65pUe
HiucxiWi584FHxe9/+YawyO1xK63R1JWXvVS84KZbYYbsDpnkGJl1Pz3sveFlkVsucIarivHrGcP
XhpVAVmO5jDC3hsNDK5uNtxpk3y4HG8QyrKFtMBRR110i7TkGvo186WVYREz1vSq1wWF7qk+o4/c
FtTY17nDSRuMA91FQFDgKpPrLKf/OUn2OJtJzMrkbgMb4WhrH37PFFDX/T5szCuSCKImJusldZOn
POa9Bm11tRuDmmSNIU+e3TW4bc4F+NuFshxzJHKQdjKvy+o4KxxchdU9AIO5q9iCc6CIWsQvZ8NI
r1HDrqaw599sUDxb7uIhlV5EwEuWrx0A5ckN+jPeGtaTzGD/ScqhU8Q3dokcQ1j3TCNB3cgL0uQS
4CbFicoHm4DqVDfWhpwoEmMj81Pkf7qISWKmMJin4pzsSiWBzMbYhxAT7SI/oncmb5FGnsFeed13
7GLyrnnJqvrehpdDaX1m0xL9kvsFStWX1OHQDaGEjCgLCah8b5xhJrkDv6Q59l9Fe00qFszlY57D
p0RKNNyYXLDaDM+o6vfYTU8DJn5sePkVUo66Il5jRx6dvWu4GrZl86368PYijck6vskjkkdNhQnt
ZZiZ7ZZxLNfhyjD26sTTImYLMWp27geQ5NrTpI4Rm0O2SJPo/rDVvJL61m2bXt9mZnprdbC9YE82
Uy3PuUPYACAh+ojTEpmq4/MQJsYBmHCpZtF9WSZHpeSDgH2/rSzQE4pSfeiR+dqqzmfouuROFefU
4vqC+DTQLUt/ww7udzEjd/tIsXpgT3KJZqtkUoKjahwUefhT5SklKgTKfTqRgydMwKCzCzrIBjXi
+mug+yCI5KZS1gDAthLWgvd8bWjBz6GzCLZWFrps89gQamX0lpj+L7uYTh0kEg+srUmkmf9qsUCu
6HeMnL9YJEHqQ2Ivol1lwEmoxLQrI40MDRcYiG+EtMzJzwsDneQ899bjvVsBWvFiauBb90sUVbvz
e64akIDbsVcRPnX5icWakA92YvjlDyIY0I/UMxe7CfYzkm7XQps+1ZoPSY5z2+4PyGbslWpBX3Cy
9mXBDCzUgRb5DHr+tPBhzStkEOYZMAwKv4UXOwTJuRJ+kOg42oZznoYF7szM0bauYj38BTb4i26g
LkSPQczaCmRj5C3SaVxya0OGKBRRHm6Nqn/V/xN44As2K/uF9LH8sEMjyZWqRRsx4nYBcPdY9YH1
A2YgFrW/s02gxYHkfZCcheLkLw2wqolNlDrhj8B3+fnPTX4EvQszYfmpsiiIwVBxAvbJEEMs8l/u
ZrnJXzf+6/4XsfCCX1h+tny7fPXXz37UwH/98K/b/J8/+9u9RllOpYpKzT9e3g+Bo/8BfkhN9XJH
y9NrbBuvbpsg8ZG/WP7jq+mPLlnLlLo5LneetK6R/dc3xf1duNF4wD4+3WlgAEId0k6zVjMj3mi1
DkJ1oZPoPbIaFFTYYZfvIS4+daUD51q6nly/ERBQx13V5kS9hteutRGHVPg0fZSZ67EB/YxVyLrr
bIOQRstpLYhLjnm3/HD5T1WBX9MDej+LS54qGCE+fjJjH8SPH6QxiT/yK6ZTG3OhuhZjq+1NrTm3
JRiUhQ+g1CAEFjSAP/VPYnL7rWJxwmzqSsKXV6XPgeMQwIVsxo7TF0mIKFxocaTkEA1qvOO65QWq
HEUyZchWvpXvC9CLfoh+x8qTBDgmFCQg4LgfLfd3N23iSb+r66nygthp1oHfrzVRZhvTyiAnxtE9
rMS3/OCas4oz3U92FfCMyfflHkQpt4TTGW34YDayS54rOmu0uONa1bnoIzYQDafO3rzESf9U9vRc
tSZ/UJyUzlftPvgqmMboNQBeN6Stgn+cJqM/OJnXaLO/1x1lOynhvbTPRU0EldS2vhs/OZc6OgbN
0ZBI9jNHGgKcRBIgfDVn9uF+8Diq0ZPeBedZQX+iFN2eNJyXzkmS45DSzerAO2513fkjJuPbQSC8
VioJjB2y3y7+T+QI7XcF220kqnKsUAIoZrkD7Xs24+6hQYXOHDiegpDUpNFi4q3MgcA8wznQJrjP
28Hr8Z1g/x9GwJe/od/3z02DoZyYOGVdZsB4Q56yxYBwUnsP+CxF6QVHuIWoVad68ThmdsVUzQ5w
CkCL1wikWiwT+yx2d+RqkEWJu4zajp17og6fx8yy2LQkxhGWhEMCexatAqMjPauJc4wQL6DoBHuB
6ZcIEf/lvV7SJyBhzGnAxbk6xPEAn/9IIGGPrWcPeb6BMa5tgWfHawPRlOkEH1XVw9Ru+qPrtsW6
6PUJ0nbtNSV0Oaq3K1/vr5pR+1Rgem9wX0REGXpgfyyGXqNuO6AzAJzYlo660vJqX+oOWHyLQ2bp
t795BpxXNN/dJXp5NGER573FaSSCx0tJwyGwemeo4V3iqo4XSFi468abLEoOcxC1MBxE8ZDM9qlv
EUZguMuT4pN6HJAuw9kgwTUPLhxSvW99AozLb46Ge8RnV4OlcZewE8tlixLRX8kxhhpiXPNQVbSh
nBpuwwDhruo4Dz21awYQeb61WvEWRluh9nsTRb09FMbWbFBbdqZ2RSRLhllgPKqDv83RpTPuNShE
+vBG0N6ZMsKr5TuoEpksrLA6F5Z7n2n2xfcpidQOnB4temyUYbooZLdwcKWkYsXHTinetbAL167d
nctmpJYFTCU1yh5aIVTa3K2+0iHea4NLbOuEbpwS6oPduuQNDuia23owvWA8cFL5ojT0Fc7xfU/n
VEmR4kUQEh6MMO62UKb1B40ECBEQTdr4J4XYsI0FEzwflacmSz61rqQg2wQMWxj5lvaQj6hUsVay
mMmkAVRILM19v68r+30C1PEoTGcrq3PkDqKjLqo/yDs3xBRwvYrpBLD+hBJ0hL6Pri/G/IlrwTrX
elnvq06HXRBe2pJAyXgE2068BaU+7XHo+/tJJnAT3rrTI+IxKXxzoaZo1WPn4DTBZvZLAZpgjjZd
GZKvbmDZ5AmEZrMjb1lGj8bhvRimQwyG/NBmyRmLbcncqXWbwgrr4xOsE/MFlTewWavf+qF/VlsZ
RByk6aadrDfTMF8l4szn9FI0UMk7IH9igE3pntnJgQUGQxuZJlIzB6hc8+nP98ApLxX8EKa6C7lf
636m9lf47zbNPQRw4r3tqfdW5r619Du3L+4ycON6r7hS340dFUtGoFcvZUamO60gf9q3UbEl3okO
B2fEjF5fGIm1KPuL4YBuFvZZ9TniJCxijjk+pU34rYNhjvziYcroGXTTSmUXj65rXWkgKTREM066
Gyr2Kkb3HYcjtQma++s2c09dZX6hmKI3QIWR0jqdEsWDdUmX7GFuxH1JNmpradc8E4/0tnBXtAe/
z75cOoSmHNJaEG9PyPDCU1voGwUU9IAQvka62ZYFq+UHWFgyz5RzVNaPjqHfIwK9AHriSFcU9wA+
jV58wWPgjFSRcK1qb0MgnmyAuUHLR68HE2Utk7wpjW15E0YPY1MdExKD7LLbG317J9/zrC7AwIlf
2lietTQ4iWh4FBb1A9Om0D4X0H2M1ovS7MlWU0Lw2KvJOIMY8iw0bdAaMRtyylQGeIsmtZ91zlzk
eXfndB5XUUhQSl2/Kap+zKhH5IbxJj8aeVeRPWDYwN9HZUzUsPl/oQ4ltskpV1Hdf/iO9T1W9gVZ
oQuteBzt15SPoxvLj4lraJjnjaO9mn74ZTYWnI7A81OTjlcYrbTUPgSzhcotu0M35sGJQIdpDPfU
4FeGoW0dSuDd2B5IYx2nvoDAjT7PqTZJGHjGGHxST3menqcg5cyoQr+g4mn4BhrWPtiFs/usZHQo
mJbaHQlzHFWPs0IEx8AbP6XMbJH91DjZZ45+tS0QLo/7lIwPM66uSkz8sR4qnw0zGSrlhC4T+UnE
w8UrOvf3umLu6vt2FKdBQRpRx2q50qrkeTSnP9TE3tmqeFASv+vo6MQMw5zlak394DAVWrIxsiP0
uP1ITLHqNkeCUH10v2in3MR5mihw2IMZcsIe9l1tQCBOYjSVmn02JlJYyOcCnVRmgFeqmOqICTeG
YFeXKE8u5sE4trFjb/JUirCJOLegXpuRf63G6g8Wo7XVNoCctcDyVG1TZYp5HCd1H5c5swHRq3SZ
Sq91xq8mqb5IHpClagahmtBiRSdql6dMGzeYVldOOHlhYZ/GZriFfZntSKBYNyaBuX4OR5dc6Y9B
YawNsK/8kO3B6A6bgehpD3UWNLyurZFlh/C9rOqg2PGrTrwDuSpil40Gx4swLz3ibCmn1+mbMeg2
Fg0qx7HyTIX7yVLQusRksJkEWBDTm/DJT8OdFmvPE5skWXlJPPQPFJQ5DiKlLSTiNVbUYzyCtWT2
+ybj7I0QrWiHEe6jy/VgS30JAufYXQsaqOHIRxqdpaJfHXME6zlrOramkzFkO1NhxTYMKIPFey8Y
I0OcvXcuhdNER2WVkxYAeo6/6sx7ATPc84fuA1b0toOjjy8OwPcsxaR5pLwGqcF7klavSj/dW1H4
SowXsfT2uJpm9KgEgGESANZqCbwj4jHxqZvYKsK9oYg2dMvgoM39zXWpq3gmvS4kcOGlMt3zkKE7
pCanJ1/GzP6avZ4lKfSkAerrJIue4rHaDT6wQ1F+9N2jhhvN0b6qmc4r/yZ0EezX1x1smATokmX2
Lyrd95VDtDv5ICt6vFTFqpxil2lQhgV1OiAT488c1m7xj99FpLYbbO/rlDJ6TN/JydYNA0TlISzu
Xt4bEn7ED9qO3Lu6V7x//qkIS2YjxCLyJi69q1GCoOl8me5e3kWX0+f0sSQRJ0/Y2YqdvPxWAIPU
o9d5Psv7DSqgzvxf3tjnMbrQsVe+Bq1fPqtRz99mAlOi5OJIuTmFOWpnbp5sYV2Q1mB5JV/rBEYt
X8vf8a8EnecycnR8EcvP2aRqmM3qmIIF2XX7ulAwNYbL/0vau5wqkOPsaoXBqBAZI9F73KTU7K38
Wl6OLo8V5+593Td7nbyM5iiMR+ahtUbFrm/Vm3xiufTrldxDHA1PJYAYXe+3LX+hxcQ5i3WfuZRw
ci6cXWmYK3kL+XhlWN4R4eTJ52o2FSl/mX/VI3cvH7ysu00pXwCNa7yDB3rJY5V78u7k85IPq8iX
g1Nqee3cR2XuwANt5F+HjkrKRwL/looJN60HIqn/8fLkW/jPl+ryrMTIbo66WTVzmCDzMaKxVpC4
yPy9BV60yvhZQwdsskmk4Gt5m4J+v2p9qRxbAOTckUG1bZKfm0eBugOgufa5OyxqK0dgKaCORYWi
Cu2t/FHAr4vG2cublG3kzR0nFJVYXi39lneFH2gxaVsU3ae6/hqKHG0eI4rbuMVDOj/KW8jnlBd/
wod/PqmAH8onHBTmQT4UD3E/9DEz9YxJXVseTt6dNXR77kavpbNgenbn/RBCxySCy8qLUwa2hKSG
lZPn51FQWKyD+a7V6erlcQxbqK68XtDpCPToZrPZ1rmq4gEjwKxY5S7Ew8pyP52XBn7ZxjeW24sy
MlwzjJ5zmF2CWLhHFXxeR8dcDIJ2cKwylqhFqzlDEfDWPQm44w45wg3R/X4cJbO3UKNtnhBYMpjV
3qxJgaziUxV8xhT0WGzEE6eFr6wfMxru9uMigzBID2XwkYXOoaiTTRGjuhgFUQ8isxuvbrDdREaT
H/J5H4osPOhB/gKh9eLPDmqdFnMDexzKDeldU/RP8l/mVmJTSpmYlII1iIYE/v9tv9VIRcCLQT9m
CMOb6gP1j+xvxW3Re5vTO6EP5JuYlKjViMr3zI7N1JEb6LX9qs/xB8p6iYOq1ykHhgHQfF9eJ7N9
SaRvjSwWrlRBt0mfWDOMnmMcmexjbh4muWDVEOeZUahSWiV7TydQL0u52yFxhqsEa6XiSV+yIvuV
mJx5tzMaJjVRkCKCB6gY0d6tMQVSY2V4UxSeMvS7HfiEOC3ug5SNrSVbZmqLggKwzLdRR9h4A06P
YuD5538K7D4e1NoP9BMbVZGMU5r7h6HW9mpGA0lgusVusKna8j0vtfw0GElMRgbBF7qxnTUaLa2D
Mdno1JeSVGOPZtrVL2SAaIVzSDYpisCP9pXOWWdpTrJ33uc2tQPYvOmaOLAQPJ2+m/2WTmzKMuxS
VJlAjJKgkW/F2B/VkuBR6FTH2qUYMQ0ROV2ymYnwGX6mQ8DeISNS7Ud5VSAVW6nlgP6v30YjXkPV
p5atyTb0oKF7S4uXwGeTugx0xw6x/ebWptZcc2OMfkcKVcmU0Ue7vKHpl2clLlHZd+7kkC8VG6ny
YMZbszpZk6kfJoVPtSOpYUjYNyqOs8/Nabi3ZZpQjOlVte/cQnmb/fE7AtwJTTPeLg9dYbZcWcSW
bEYBsq03gvwAvw39V7VGzoCIZNSLh98cBeW5UobpcLEic5NysDy/j+do8JrAOWYR42JQrbd0dOp1
OVA47VJz28uIwDl69Iti2kUTf0nC4JrEVa7ELrzoUpkxMEcDA2tHRVuUDLvcrC5ZTqk5HND4i8m/
0w20ykN/gDudeNE7AD1nhbXyxRrreZtrYb4bxm92nAU+pUns0DQc2wZj9Ch+qRrNiXBIT5wDSdsa
Z9KTh/ysh8U3/W68l4gCMavDRfGrc9eEJ82Kb05677psjaq0NtYTmS7LteB3jG0lG1/RunRrTIIe
zQdiOHoOEfDGTy4OkIA64Rii3srI3LOkpO+nnSobiotKKit4PmzycD9HwM/1e439vp0iEWkHtkdt
zG6wYShRtgndUF0lsntsWAOtrp6NHv6ZjsAI2S5amgZ1Sl+O7ccVvCDNX6lqkN/hMzubs/mMA2lH
s4fGDRcwGakPbYcjJeYAlys7lZYjXptTT44Iy8EWYAg9n6FLtr5NR6Do8hUeO+LvRhWqS+0QUjCj
i8t1dmXyQQY60bmvvadlcW1S8yUJ0QFJlRdLB7tHmmUzbjvIeNMusxhmKeHkfqb+kf2zRZgz98zD
POjR1NFNUCu+DyaMunw8thESkhGdOHtQRZLn3DGg/gaS7ljFyVVo2VkvGQu5G34oAyzAhqa26Ejn
SQeb6xm8dQsY0vRZ8NvZ7U6gLR9GdXwngeMDhx0nzB4lTxSaWPGkRgYRykWbqRHlvMJ6JH2D/OQE
WEPAkh0grHSD6DcCMZ2mKh5eMoV2SkBUOTtwx7PqYT90xDCSVOyeCNvc4hU4GUn/PNP6pnTIALF6
XkQkPyTDzxXm0RqEZoEvv9Bfysat7miygXQkfAjXNjTo2EwPrmU86oV5jQlSKLvmS43pIesze4Cc
1IEIZin2Ys4XwVqDJLC0GSsYZKEvakR1/eCh6WnhYuOM6gFek8JEmwlk8LgyOgcgubHPaM7hZH9L
RncXm7xztU1P225vJOFdfsRTQ/OZlzdleIqKQ250x4SYxM3S8gPVfD8LDQQJw7yRSs8ktL020qib
lD2CmqZGNBKQ/0zHjvAbFDggeXDhRzfZFLSc8q0Rw0uiySwfzhv9xOilEIwNsLSeGDfPeY3HR4Ek
sfTOOlQiZeH+qgE3DCMTEJGgvHoXk7uplQEgw3j3r3XBCxmuIAwYm8rvf/83eqGqRtYsBxOdlQcY
3d9UwbXgQkMD2+79Eg3FBOWZpiidX8eJc6wc5suMOHSfNZQRDUIo49ldL9oF4D1EQyl03aU8Sm2Z
+EYWdqlVqrDfeUVdnBWpZLQDtkW+ax+W78A/yOGeXnlPqrswgJUUttb9pHPCAd4Tpx3nt552pCsb
eFVX3XEAfZ4D3rd//cJlWu/flNw/L1u3TY3X7qLE/29y6EIvshIU+Z5j2j5l4hhnYEA24lGAm+zW
6vukvBXT6HhCM0kXdTR9xT2huSDXEugGEgBdxhYW6O9AXTMFowTY0FnCEmp/Vo3cgM3ul1P1CE6c
bYdDn4wspg0KbOsEQUGfsqyJMHvpa58LAQmyZIfIbVMox2kihU2jzufxo7WXAoc8pxTkV9OZXdbH
ULN7kTNcZgENRVpJ+lkV7RN4yn+qaH7EyWv8P2+a7v4vbxovVOgWOcM0d//2pjnwfO1e0Zu9EukI
4Er/MtOjtOWWaOnljvVLK2iLLWLKRR5B1+VQGJTj5NLCgeVkk+DJHKS89rnyEFRiu4hjFlnTPC89
f3IHtSg9Jm3DO0dSIJ738Iky6cePms3QX3tBH3fmiCTFDcEQ7eekfmr7kUU1PEBFCEKK0vIK/Ndj
xv6fY0Y3mTRwYTgoGf+HBSHoqkS4UdAA9G7ElrhixXcw4IQsE5kS0N/qSXCUYnpVwLxtQEMtIj2F
6ADIq1IELtXk/uQ/muV80kFCMfntZ4upLusPDWmdnOXYMIzV9DSiNCjkohIY2XVyeGdy173kacYD
apRb0EAw/yhHH258gNH8RzpkAt9hExnfUtzapAFj87fh0JFFhVxqROGRjkTZ5ft4nhYdUgxP9w5v
7MFy8Hpbcm0zQs3dmRFJ6VKIBcyjXGspbSCd8lHEEXzn1qg/k6vqoz0KptcEacJsNxZ+AFZX2lWY
E01IBctGWcSuh46bAphxqFBief/6ExGqLYfcf5/AbF1gWtFVcq8tW/2bLcTsFL1Mp6HexwVw7Z7N
6q4lEtoTBpqdfHiwZkuHW2CzlFbdnWVVwqv78MaaXHYIm0UbvE5SU1dKnVVe5cfQze4daIlrzJvs
hqL8vRYc/nP6Vz+TUqMdDAu0Qk9OMnj3T3WYf9tRcEV7th2a6CJcsq4SJo5MeaHwwYJaC3ooqMqS
mrCHprDvY6O7zhBYNlNFLKpqfVRSx2n41IaUPow24ZRuMluByw0iJiu74dG1CRWc26NSkeGU9MJz
6tw85tpgHk3krkmiZ3vicFchd33qsxFyJ8ketZmTzTMIL8qqx4Za3V7HR8rGq9GIQmpU1ORoZ71y
oNyYggNiasO8UVylBt+uLIqdTHhSGbbI2fQWBbqp/5YzPpildNH0WHV6S11CSx3mJtNgF7goqZbf
CzZyeq08qX1wy0lLUWJ9lYvm97KhDLLybCl0MOu8g4kprwwp3Kpt80K+2kmei4My+mXH9cEt/Fdm
yqs8mnKK1teTrA3h8v01uOYvXy29xOyQ9PZwpzEu7ihDnqqZHZersEcAn7kK5uJDCoPY8a8NJWSb
ZiY3OAhPVZYdhRqSYR2joY90duGz+3vKg7egTveLUrUNP4ug+4KqzX2FnCHgwdg5lggzy0aOmwr0
bUYKQYeEHHfFRkk4iUZVfqot+5IoKHilqkvuOImcEVIMkq4RlZ+cNDw4QMp99Uff1slzR95z0alZ
xzmyrkj1JcuEIoIdUuqQAjojpO1EDhzcIJ6ugFG9pfeE9t4oL52Gnr9qerQ4PAF2spsGYeS26fQn
xy9+wT3BcjDz4GpbveGI/rVc4GFdhp6Zj09h3KMAKAMMMDhhy5hsx6LmjN9QeMDe68EVeHeC4Wzq
CpMN556VOcQ7kzO5o9Rs5TK2f5rLsUiz1WcyZ5/LqDhP0jfR0kpuOR67DYs/kPbBiwz/olA893xN
W9d6BTJdHrtbAPqrXqMUMLO916QErFD4w3g8hNFw6oJPKv0KfCuGbRgeNa1m9aBnlOrOsbRQ+Met
Hh3hsgAuKhFJ5PmvIZs3lYORLRloXNMZf+2SQjt2yNNMKPgDmIxzLIbDNDnDvhDAHBw7szBF9/4W
Qxoli44Q8bxnPVFdcwfi/GxytiSMz0q9kriDg+MMJwC4X2YyiZdkppac9CclxAs2Y2Jp7VcnrJiO
asKW7JaKU4TeUw2JHLNhDZJCTUG2jYxtHjbQBIXebzihOx6p37TWYb20ikn7v8Ox7o6yStpyUjVo
3LVS2INIM9/bDfgemYTSYuuZolXMJ7GB6eXfoSojqKCstolCDs0cWV49qvpqVOZ7QdV8F/YKQpY8
P2QSoT67832YGwkpmeKsdJpMQ4B4ns3EVBnE1+vxLyJgAFWZFYxgs7mNgp+aCjWGQmj6HZI0/c62
m398RdtQS/zsThHq06xZYot8bV+quvBCS79YbjHfue3bUEUW9SX0KMNUmaD+5ZctzaAOqH8RJiN6
RfA2wq6PSB7GPcG5yjGyY/Ad8235ppE/Wb7CUUcTtDaQ2eZTvGEdNxEAOvcz4vW9Ydju0e/meOfk
+ntU/Qd757EcuXKl4SeCAjYT2JZ3LHq7QbCbJLz3ePr5En01UmhCodB+Nn3ZzUsWqoDMPOc/v/GS
yxiM4cqa8QgzMrxpGKmcg6a46eh/DsTZXQMp40MapwbKEWx48TfJVAaSti76qFwDIzrnsDfvINE5
++Uql6uwJI5EJJr94F0HB54ITMgPESMVYuTIWTXYMgbL2WdY+5vBFJKiiatWWyUExsTe2ol4Ob2I
zrmut4cyBTg3GB5uLQMebwND8OxmL1UHvc50gmMia3EuVRHiGwV8urEZ94jN7u2gbQ+D4+6lAaSS
UHcyaBlfvFjfzdG0GU3zyxpiPG86sz7bVVufx9D4XUFO32Vj0Z3DcuzwpMiCHT4w22TE+kESs3wm
m16cB9Mm0SdgbMhe/OgH7ksS9REiOx06C3YgPdGbnfKBwhL4PEz3Tjtd84blEnrGnYmFhwtiAn8Q
Q/rD+Bjks0HC0GnmAnCpyAGGfHy1iJDf4ztyCrqp3euZoEuuqlklJxGf1OE11xM7GuE0YNzlMJxO
EOzjY1z4cI9RLoARqqwl2kK8nqOTy07NwRPLzfI7Aqi8hwFZxtqUxH6mUXiNYIhvTKVRoRkjIZPS
LG+M08IAJqSBfahoYWZp+bpu8EewZHhYJFzYN4MAJ/0P7srgUxqGMmrXwtRt2ECv/kpD8Wxn8/NS
XWT9VGyYk+0Hk3Fe0DZvfQDb0WXcB5Mb72EclpKZSG1d6RmcAqA9Jg1o5W8XanQ6jtE+RFA1OcVu
qJNfUxCcF3p2bqbkolBIM66rWYyI1gahXeFH7ZarXAjTCiKa/exuDDeQGk+kdV4NMmtZpKQOk+OU
R83TUifVE8fHEGT7MIZulfoqlqKjOwOmMQC8104+36vjc+GQI36B1V+z9/MuYlCKh9kH/c0ajKIU
NViHdk6ZXj/NVfah+LCKfS4sGOgImxglkuCCJCBCBOkXM9mzoOY4l2w49SmlBb+pHKDmFOml8aku
W0SIpL6H67JaJ1V6isEVV13H67RQn5MK0pnWVbRW/MsikpmDUl9hUwi3vye1NJLRTqZgBFkyEKwx
PM1t1B/zDBMhMnxu6pQMWb3ZLZqthSA81sgIap1etIdnv5UVyjKIlD+EbcMpacA5M4v+thpnlwyJ
7GS0KF9jjBVY84Sya9W11r2nwJmZVZp3dLdoQ8TwhMvuJUujH7w+WKuMoDrtKRnBzYRAO1BPH71y
nmr1amtO1R2eXId8EghNnMPSQEvFNu4aeQtb4nbIGmvXN7C48PQ4EggLmqb0gJ52xIjwTlepdVmA
h0mLHWqH3bSHU0VqPaYK0CyVuoaABm+lV955CDuKFuvimPCm6PT7BuUL/40GsMpJ5r4KFF/HepXs
Kny/QI1Plm8lDGSQZAT+dx8O1MXqiZhDCyySMnIVm+WVInpYLWDL6NOfyD59lV67j6P6DWnaMWC+
gq44GTZ6PKAk4qKbY9ZBV7FHqifMl/q1QDBgdTPm7Fn20Wjarkm11+UFAseH0MP+YOVju4px2lKi
HZv9gd22elW154If+DaVSOUEG1WfN1X9mDC6VtaLqKMAbWICODahVlyiWivX7iAf0sm6Vlp7E0lY
0FhFJJum9jDFiU59yfxWeHx0nl4inIkxTBXg41ya3jlPg0NkUDC+6gZ8aFPycbQDtydwIhMeAv+j
Afq81if5BbgFn39QIrCsUHdIfLu9VxB6HHmXVklRIyVF8nWLS7OZ0y0tosav8GR44/bBlxbcFGjO
Qaufdcv/wXoogTdJDCPync0ocQxEgnk35Fyrj4UE0yPZru2+uMXmesPug9RlxEZVC34ZOZ+hqlI5
sLdikh/zUH0cCiJ69Sz7wYYIGJ11i3XNvXAz/FvL78RPjoYCQDKQX6o3/ZhM9VcPcmqpaySA8KmU
XbyJvbnlEj2YQzndR4YzyWmuSxwqsOxsha3TaBwGjaXj+cQGadqwCXsLcSOeYXsnhK1rjfHPgoi4
MB0CjchHCRC4sRm6L/+shdPK741HN3E/3dG7gkERuuSvw77Duwm/UbhWfAJKOlQEHzmW1dsZGyZA
vXOiGvY/e1nAjcZy9cMbk083CL/zUBAS45Yoqbt842O3sRuN3RTSyUMSZzts0E2QBDZahI211r4s
OhocpbkjFT1e9/i2KdGK6sdVS+JMtNfUZLxIQlY4/JmpmGgVlL4+tj6jZEIwqBQeS39UhpzaQYht
VUGgjey9p0U4tSgwDPVQVZP2nJtQk5BTLwDcglubi3CiQZTSDqhvMFSAVxog+aXwyxTOjN8ark8s
1AQg8tCNBjL7JPwzAFj0OTo6x5UP+4vAGqi0quuwTXcdNTsyv2uBT7Cq7HtDs9E+3wvvShDaPitM
clrhnhyjxoCMJVymOFF6iibiePPoubMFN8M5x3ZwNGzM6qxGpjv8cenHIP4j0tWu/Swe2jL3145S
lWltD+pt/Z7ULpvQgw4tBrBaDfGcfg09mShZRPnBHndlCKVVj4Tc2tbGbLmLiyJWjyZOotzbIqcd
U6NZGzmNfjbQ7S2XQIAYIx2/erdDHX06i1sb7dtmzDld2ZHijGaxslHtSwBavaE4SAZ7W/nTnTEZ
EDBQXXSzlx+tUpdYwiAkQqxxWgSiQ3CwnY7WqN0g9dTy22XAuTS5Zo9uz5KXjvQ7zwN9r7Pi3Wo1
IjLma0OUDzwhteFI5pVONXY761fnjU+e1oyb1kagFo25fYz1AZ26+CqQQeB4KS9lDoF2kgD5JbGs
x8L/ZRch2IOOjVJA9pWy6Zg6bbox7Zc0wHs0G3qEJQrxcQIbzR8WhBew6ZP00B6MbKH1NPwUiQb/
UyYsuoLQo/ROuUsmLlVToSSGi2Z5UZ6Ec3VkR3vy7Op9GblNE2ed207vs2dcYn2+7zMsX6HCA4x5
iWIp5JvKi98XxdsCOQdh90v68+0Ib5vMuae2Gl9sQqRkIp7IurqpC7xCVf+KO3MGawzNlvJ18AOt
wAoPZFWNm0WFWJaLX/pJTcevYdCCeBUWCZBPRDylqFYoDrw/J19c1ndNx/SYaeZOKRCX1ZVY086u
mrObm1CXkmc74K0UcXX0Ojh0frtKVXlHvoq5XZZcpiYyy1BDDYq6/pcURgECrlf7dHpJbXr3lofL
ijFo0r/yjnWpaeGuF9wSQmQ/AoUcuxKuq+5B+1BHspsEvzR8NpcR5p+RtFGrpOy1UJqobtYuvuY8
LpPe5R5CtWBWHwM61wzz67I+dpLZRCOfGDRxsqgaqdDZmToXuRz86+M4ZvFKDeM1Xfvu7f6t9Yd7
4DAGDklArPkhEiyPEgBjeRqwyS+3y7pYMASNAQsjH34h+OR+0uWDqpkhbSabZXKxDLBa59N328dF
S+QhbV5pkBqdOcYkyg0mgMT5BYdxKA1+iE0dlfRyrTag4SpNManGwGlFzBd0JRU1r+MY+gfEbKkK
FlB1nC+BeiDLjt5Z1dKdhZ8CPeiRlNA74pJZI2y8Rsrm21AzYekM4wG2N4XQeLDUiedC+UTKnd6p
eswqRpI6Y1w4wcEcNoulBAVY4f6qlRKH9utA3emOAD6LxMt4ljOu/zg7MZdsNE4xUlmodgy/O092
8KNmfVEIP2WurqUKplS/y1FTXWLpTOib1RON/0+uIYkeNXkiFS7ANhBhcUYfoXZ9YLt9in35ggGN
sE4WvHkMDAinzCTU1AX+GfnXynba70p8H6OfCsu8nRphQjVj5uVyW7L6DnnzW0NzO1feM9IHNgSw
DBj15k2Shm/LGqoMY9iRx45ghTxAUnu2bovCRHnUKEmcGAsefze4W4S0rhLgKzWv1L5SQIrVYOLw
XgKXEo6FL0yffgAc6TN98LJTdAy0jWncJhRKY2yqD+NlGXHMGaYEpXicwufu25mwNxxtzh5fXskL
+MhpqVce0AX+DIyX8vTHkvlHlA13kTchtwwIeKO5seWusuAeL/pJzeVQNUtOzqzJL5MyE8hkku/K
cW+jByhs+gb1sE4RtX2r0ClVtjAjizaE4+4WVaGq5yJlhWBlyF+VAnGhjThWtiMVAsi4YqgNfQq1
pnawZLEWqIK2eUSCPEgni5yFxdjnhOH3vRkwL9O1adjZiJ2H0j5YQfGzEAag2DMzxb9ssIi3/ahr
zYBRnt1Fc0eBEogPtDAH9ZGx073p3oQXcYq4lKfTbrK7UFIdq+G32vXistvC9s9pjgJrNYzpl8Ig
h44aclFwc368BHjp4OTAanATpME6Wh9Vp5dAvx060dl3joNwo/XyFsJ+BPbOZ6zCQwEv/HGZYCzP
5uj6T4uvRYLMmjMS9m8bHAo8AZJSxxDSMT+8iXYpZV1FBXi6G8wPo8bgrMK9iO/jLUAbUproVYNG
E5CB0bSQ3sZGjpNsYFQPUyoqOl6av47b4pXoYzuMIDWExDwWS7GCEuoOOzt0tOGP+kTVq4VWTUem
FB2Nqf/BpDPb3DA9K1eOk1xyEOTZybHfVDC/TmNK0GudfXVpdCOpnOaEEo3adpfGEarinGeHscqL
bgDD+GhEM2MYVub8SkIjhigAHUIVEo5pkzwQzOdlz2iULj2OITQl6CdX6FjOfj3ugMW3XC6NHsP0
P7J4KpuxIwazccFyDRyWagFMWozztKbaSJBU0O0G2UY5XwATMd5RCoesbr91Bh4aNiZrs2cjyX6g
jgLu+vLYGR54Ch2YrQS3DvaPcMliNCDJDBuj/43Z41497suemMQRL9fFu2UeInRU/6lkpEQJtpSZ
euhC5Xd+uwUSiC67xHZI2q2b+ydmmjg3a2KjMPDFssCNnB191HWxKjCUKD6cQHkLB7FURg25rJ/Q
kgg4gHlXGSFMKoHzomovWzIPLYP5Og4JhshRDYtPPk9VU0Ljfl7AhAXH0BpSKLrefFzMMep0gm2b
NLA90QP1CdsoJrz00JY8hWlxb4U8OTOHjTDdYNc8zTZHN5ET4EyuCuP8mWwMkBIN6WnlOI8ESmIt
q82HseUZyHMOdt3rjV2RHDpl85LJAsdSGw8SMX26w/eiUvdxj24Mj8+8A6txaVKdMrqEKHVdt+co
wHORoFuzIjgr+mnpiIDhy3Wq4paxaLyMIfuQ5Vcc11HLUOEUGh1ztBwz2sdZl6CPhNhi/F6+qIhW
haxkBXiMUR4qOiPpQfqDPPyzNNDt3DxibfjSD4QMmNyfJEmj/eKx5DMuIXcdNpK1GYcxpD2HfDvQ
YEiRfCdlcZxSnRJQEEogFdVXAfWwy96nKPs08R2HSYT9wjDr7HVQtkwJOUNDpENWql1C5BpScY58
fYJSZ99nivGRDv21qgnamMzoartwsGp8S/HgZEpQBhTvDqsScHbbc7QEk7BX6Qz6VoGSbnTP3yyU
i1a4dJ5OcBEUKevKYz/2529JYQs3B9VLLnG8/zN1nbO3rEKN4dS4ANWS3zfGzoYVCrErEduFPBQK
uHRTQHva+Kx+O03fRkeZfZZ3jdF/xthldgTmrWX9gTkoZzWUXAyugx81E1ucdyLBAKRy+KWarf1o
tr5dABRudUVV8rqYq0RJdUN6/aM6Nys46AD33RmHKmTkqoWPmQ5Jg2XeBOnvontdttBlP8vjD7Ig
sW0o4VLar6kX7f0IfED0Y7Ua6/pGMnvd0eZ/aKGzJe/tPqy+e7f7LCvm6m7MPUtNSrYIVt16xJI6
tRJSzRU5iY1msQqhGC9XuPmBv36o7i4PvIMbEdkAUcfKBSBPsK8I5utDZQ/QgNfAX97ZpXfWSBnI
jOTXYsqRaexwmYKm0RBgdA9kGfjuk9dSgfkWFZjLdq7QL4kpwMLpGObwNLjRG4xDwL1xtcCcJaMe
oiXcvdfL6LAYQy1MLxIxiF7FkV0RB9TwLxGQaN0g+YbyRGXkd/7KrpLvxVjIEZwoXmFtOIFfu9j+
jpv0WRkYqWNTL2JEGkX95RbNDSTKr2VcB9tvPzXl6+xSB+G6U+LtonwbgM8UZ6hvYVs2THZDtfiI
hHhConlcBsCGZGIHQLOyPe8OL8BbH7ofkVBcghPAeW/9R9U+jSPlPTaO8FOV3KyXysGK6jBTFL/O
zm5E4pnrOde+F3DYFEpOPPbAU92aCQlEVof7bjQw4fPahWOtzHX6AJ4M8zlERd2uh/y2Xh5SBqPk
c/RinTVGoQbxD10Ie1Z9+jzc8HoYQGZteQEmvCiuEuqFw1L7Lb0bgT9R5m/JVMZYX0TEJkO2T4oa
4iPEbAuDJii60X7ES76NxathsiXDNv0VKkptaNRbrzEZkVKHWLX74NLTnqK+fG0Nt9ow3ll7or3C
NYMIr6zEVJc2Kksk9H72yo7eFebbZynWARrgp4LXieZubDjXS3vTKqexZYzadeaXY2P23zlfqTOi
KFR2EqqzUegoAfA/eYMfgzVKZIm0bCnflko+q6ggNtSQuHdvp06/CYsZqoBFf2Y71Qm3TrbRXH6q
BRFnUNNMdDWqil4IcElDpSXn6L26jWsaiky90VBVAG13qx1EneVbfyTVxzWa+8W/K5k5riN3B2/e
pQM08e5j3LoVUMObwgpZy762yyeE0yYjq3WpXMhN8aTQ8bmQX7lWfypHK9UzMvh4RtNywDT2TnmK
FJFzmQE9AJGpGUeb6an3iG3pGypCdJjs5Gx37Ct32aw/Ld6Hqbp8T7uMuqZvKyzfN41yo8NJJNv7
FjTd5gyI+bmgLMbIzhE2pBzr9XMBzo/wNIIGGFmEw0NVn5OSS+4fXLUmCxJ/GKBAgqHVstL8JdWX
qfpCoVSN57JyZ+Wup3qwBXsCozhZVC+pnf22FH6qPmW3nG+y0j3JknHdLH5nQ4VMBoqunv1MyvNI
2l9mNN6r22M5IiFAYDsCPjAMEDyH3A0NkImZDYa5Y8c9tasHJHwc6Izx1LdNSrQRlcaqUpWV+piX
iljB6Ut/PUoW/eJWpP7vCXc42OKUzEsH2GKvgPI4OU9qo1AnOJqjpMV5rxtjSBIlOTaTpnSbINuE
aDoZ/TBdwwe65HcHp2YgK0HBjU8Nn8SsSm1Xwfd4Xd4KElkWlufcwbiuK/dhOUl6WD7YHemU8sz3
45JKhEf0XWBYmM2EpPsBnm1sUd1Nknfvaq9Zzn7Hn68WxKMtPFF72ikrtg46zsoMoh8fH4yVo0dn
o8TbMMrLt7Z4nCznaXGQUkWvsOaPNPdI+6JhzAcrWs1B8Npe9SZ8LzXrq7y3d4lNaF5dckNVVbEc
NhpJWv407aBEur4qVRV6YV4bzBJWdt8f43w4IpO6haL/0uAPv0Jd/5QPD2HGJBlJxFNlmhaDxJit
K/lY6lstt8mTIkGrcZ6Luhr+oHGGARjgOCgbzcD6w4L8/1zk/+Bo7LoWFLd/b2i8+U4/h8/6+58N
jf/8zD/7GXuWZQjh6MrOGPro3/2Mnb9JF19iVzkW8w3saP/hZwyDziRXxLJBci3FOf27n7H7NxSi
hsOW65iuZer/lZ+xLf+vobEjDIPMVsP1VDjzv9j1JnEfxsaM0rJPiDJw+/I0G321c+FFINbkuFdU
iUCRJixOc7JDtV5sB0WqMKigN+QqsxWQOwnzE94dvPUVohsHq5iu2EyJrM5YNaSrnS7Ddls2bXDu
83CruxCOSsXRGgqzPTcZqpUkvHRNoe00aGICt4jWacV6GedHbhCsLa3VN0YVfuqMB/aNFNfBmbJj
RCBKJBCLJuQwhLoNduYGWzzovxOVaGQ3CCRc3uI6wTOhz5s35mXXouRtAQzVXfpha4xyfbvbj6OK
lGP2hDOTfJkwnQMY86+47GHpht/Atqa435IXgVODrxNE7+z9jH6oiNOzHoA8spm3MP3D+SwmoiRm
e1/KqLqpDaZvk6sschD8d/oMm62tdnaT3JlB8IFRKjOZiMCoxL34cVaTjQULQp+eusKHyyWxkmVi
SqmH2f3ajiUxs+RRsPXo7zMjJbyAPfAc53EYzHJLAZLAN5DvpLPVyHlrUWKB1ITb2ja+51wO61iW
VyM1ie+ZvPU4dc1mgZfrJvqAmAX6B+KWoOsq0MOu8XAnmXAgU68td1mGTZlodzxDP8lQFGuLnQyJ
cPtYBqW1Egb3fqeb7UsGkrOZR7ipDkFQJKsAHAVfjobXVe4jsjFC877uzXsn6RrwfSYrQxf22IgW
q91tmJAUkgwMOjGIJDWHEuU09zqKOaPIbkgaYZImlD9DSICQUByw6UwvCTk/rr7IEqM0qya5SQQx
i04M+MMLCYsdN5LtTUtWC/IZ8z6HGTsxYfA5IbC6UCbw+WMPy2hNe+aSb9au6SbjVZoQcDgFBMEo
o32XTKMpw6PrV11md2WVnBhfKyEAKQJxzE1JpuDDE/4RT8FrqWFxkBxTy7rHsOmjcpQtZ1EQbZJt
8YhLX5LeX4+rOWvHdWmR7oYPQg20qh06NUzH6AA7jlsItbejxfhWxgLAhXfeY+omnBZNMr4ihAIa
u6w3CUupaFlIDunWUwpwpqnGw1zXXUEIVhugNmaN4wAzQtsZ7J2o5KEra5jq2jAee3rVgNTWtYFs
dG/lOLTJihSVUp+OURw8QdxAKNjiqcEU6Cd2H7w2PDcDgvUC9wff1qAj+dqqo5+8mdzHrm6GW4q+
S6aLPX38o9Cm9gFL4x3+lrjN1eGLVWIsMETMTDd+luXHdHAOPpOLleu00DCFd4inx2mysJkeDRSS
CchbeCNTcvFSoI9iREjVpsrwxCtpQrL4IvxEko+UUDBhUcf1V95GNDaJkmw1CbTjY/mrTkkPca5W
GrYnzyLpiU1nV6q9TYuQ2RY+oD5almkgcRW/xIcMj+eNMo/umTRRw0Cka09NboH61GTtiaLc2Joi
EIvqvprS8WLNOJaZrYdQs52CbWjlNWBnaTP7C5j9wQec+/TBrTxUF5G+Jmap2fnKRFN2gNHM2G69
fvZ2PoKoiubKj8LHIqzmbRrmj6Rm4MjRZj+pYv+0igc0QQiS0UnL4AcNjz5kIYzEQeNs0tMw1DXu
pDKR8Kbh2k/3JlSj9g/nCCgcC8mNCx2JjKlok5nOy2zmj5FiLPWKu0TKoTgLxWeC82kciSfZgoYF
u0CxnlLFfyoVEwqZ4W9LcaMixZIyFV8KA3q6x5FYugmHx/ElVswqoThWPWQr4Nv2MEG/koqH5SlG
VqG4WbFiaZmKr1VC3JLZS614XKZidOmK21Uollem+F4zxC9bMcCShQumWGEO9DBEV+ExhTBWJIOz
71yCqHrFJiNfdd54imGWK65ZBunMVOyzUlHiGsWbixQ3LYCkpuWw1XLFW4MLSDSV4rKFitWWKH6b
JmC65VDeWsV9I1jwxlJsOFfx4vgoYAPBlAsVZ05CnvMUi85SfLpJMessT9wUsU7xrlh3oeLfRS1M
vOUqanUpy1fV/BMq3t7yl6yFy8eD9ucqc8XzSxTjr4G0rhiA/UIG/POlYgi67QsZnvMpgDpYKA6h
1oWHSbEKa9u8Hy3Mtchb6xUDUSgG4vJVrliJtuIntrGjbwoE94hs4bQpFqMZv6HA0HnQ031aKfmX
aZcrfbLvAsWBnCBDpooVGSh+JNYdNJpy3A9QJyvFoVzKqv8vQP9DAYruBr7+vy9ASUbNv3+30e+u
/eca9M+P/b0GNSg0lYyJWAaBFECVk3+vQS2SMygxdXIjbAOND3qWv4pQ2/yb7ijlj0BaKaVlk3Xx
VxFq63+jWKRytRwHKYXrGf9NqIYr/zV4wZWW5aGyxNJeOrpu/ksR6piT8EC8sClK9UPY0r3hsH+x
4aJhWZ5D+Wzbt1b7SWrrwdU5R0sSELd5NyITimkZcxUSFmmNy5rPX8m1vNVb98nt3eQU5KV/7quf
sUtxulEwBR6DUcFK0KNjqtOVyhgTtwk3Xlj5FAJSGWsAu+xzwiBwSWJimM/PmAvjd2TMVyPU7kss
Ejiy5WczJs8S3XhqABrrwUD6VJ2t8PjZkn7cbkzlUV4h6AxgfcBhyC60p75lfLKDlMhnkUaNz5x6
8dqM7HtveuhT70k5Q2lz/lTjkh/W4iqc+Fc3eJyJ4c1Q+5exzU8UCtfEABsvW5Ivuw7JRNnXb3NY
PpEG+kBo3zsOJ4ycx22jtx3kLfliW+FdJ5OfvubihVO+4f/8g/6a8WjBxywFZVLpnGvHuJiKA5IE
XHMg6ze72JZRuLMyc+/7zTYmi7D16i3a7L3r2Nfei9/S3t8HhrLTwGZuE+RfFroPvLqPEXEpWJYU
sJP4kdh3MJb1/G3QoqHk8N1aArIF/Amad+6qnRxcGFwJjS8jJ64hxZoRqC496JjoB+bAJJcUiBJG
uT0K5ALtbzTxKp2V0ieNIR0P2TnKMwAaH3qIWJ4UwrBXYv4wsAaL7brcJWGKoHYMjgIrV5Uuez/L
dOZ2mjCv3WNsA2Esd9tv8G4uX8HcGWOmFvF+o/sKG3iCwYlyJSjS+yZAGVSBK2YEECq7raSEq+cM
FTrlkaxYzhmA6WuHHRgk6pzZf00IhNKsYqz8nDT0+r6EJMD59NNYs7dNY/CYKLhG5CPg3R7sGbE4
q06qnNtCvtati+lbGvz2U4BeBX5xbuaM7IkPLBgJEkMdYrje6DCrwgzFr90ydzTkdKf1xm+z/m0k
kfZg4vOECB29f1dCWSdDmZKVvO4TDPZkV0swZm8Eha7JqGm41sGRRxxEj2FPWaUWi+95GPyEPfmD
Bj5eOHjInt5ssu4zSJlwQb2nagxeASWvScT9BTHKdOceC2+ssIzgHmtHIh4mP4XSB2Ggynmb5S5g
akbeRTkezfT3SG1cYjCyEblJtdmSM/GgD13LqElezSIjVK2CqJF63367RfnxUJrWFnrePrX1H+EL
6mplNBNUFODhyInpONdxAnH2EmtlmnwqtVm8OsOBAdiK0GRWgv5qIBDgGR3RV2hoC2occXhEZE8J
nWXcqyCvEc8MwZuBuHnTFqLnMVWuQ039NsTCWGnHLMD9GW4ts2EWHT6N+0o5Glk8DpH1JD16hL7E
ttiYT3PyixE0URfZ2qz4rDuuQjeCH7tW2g1m4BFus+POSIw7N6TpRHRBx9qX4yrELYru9ljZI+KE
zD+3FiaEacj3hRv/sjCSAHkDFRwq/y2vw4nBnISdLp/M2tKIOei2fIfy3gOhj7BT2qSC/dTK/Yih
GlMFZ0i3nmzeZMLrCknPxF67D5vp4rJ7JlRC66G8y0t2IGSvuBNmAzYkSYYAKLJRmFTHrGRjyWXm
rekqUhP5RRlUoF6UBSXUNDXkfYB7zZgnqDq0szFRmiXhYkNN6+OZas12ZbXCJ/sKLFmui7r+NAvv
xxzThKlMummUYgSdJxEdpb9nunp2G8xh2sC6U9lldQiD2ap4Q1740gBPbBOJXRUkByLfYcLlXdFs
qqYLlfXLjkReWhA9ubH4IBgvujeBf9bpBldeZD1qNs6SrUZgzgwYzzgIDm4CDyaDO6nlxa4Pneug
cQd7m5yNPIDk0TMWXYWT+6x3+NO6Bp0V+tgbPQMmYI7M/CGj8fZkwfaWDSTIQ3BmnIyFgQ/aTR7c
ltwmnVmti/7G9u7Qm+5s61bLuBWan1/M0v+dmHIdGIyOwzL+6vL00WJQCWfgbWiBzWdFcyNk1tsT
cvyrxL8Yz3SH+AHIbnBUWXqpyxjSBFixeVzUXhI05v1U46kReC1uBOGjXndfYzc+1wL7MrcFf7FE
cCeTr+UpH71Dm4QhXGRlOLgf7IGw04ZeqpTFbWRFO/xx2W5zuz5WFv3jcmCBKEXrWeNCC+zmYE/T
PvsqlIc8+V9WX96OU/spu/wnBCKO5+69qHgMDCP90jXWYmYRfByY2R6ygrONevvoNwzhXQ8FUKqH
+AJ41RmL2L0zOvuK3X7yuyPgPOM2U1znQd4MA/S0mH4XfxVzXYX+Ft9sYuKIWvRn/RuO2IuLjyXK
uel+tjJyFPPqPepmuVpADs2AnmWNEGWlUCBMX9ccTulVA81lUAUMTaeI3DF5rUv9ZMz5KkLMQP4N
j73+Dac2BgMeP0jcRndhUzKL4NO2Gdr25cUZ3sOWQJhFKuAjkljVY0vws2Cz8RIBtY6flm2bo4TP
DwQE6ht40WstDdikArpkXHRzfD61p4ZcyxUDMQuyk3nfQ7KsunHEI4UNUowiXPUNJ7Fu6cQ59Wd4
INgHxIgoet7EgvvH4RDsJzy2UuOKkEPFF7S7DFnAajkOWTy4cVFxpKr6iiOc2TVMriI2RC3Qnuap
fRuTGXSk6GyEHmy2jn2vIwWPDD3ceR0nZWjdOC3IVRJTNuDq+qgNvJfQu7GU7jIpUn0TVszaGwOG
lRZeVekC1gf5pNFW0jSuJMS8LU+OZwFFuSgwXG064XwrtnIkFqnjiNvZuVBaLYKiCO/BptJ/jeLs
kDLSWgVXT1oJD5JNQNoo282Io6SJwemmjSX3H+vy2CjDbdFi8RXl3+5gVKfIEeWu0v3PtnOcbd+H
27DzgXVW5E+/wJgqtolGmcUAxsGgQRY4eYiyj3etYT/wkecHU4j23JrjX39UU9Ge66GHYDrVhFLX
WzH23skymr3blsaBCvw9rASnBLSnpsHxiOJ4ONW1Z2yHIn1NdRptrVG/7cEJ5WcgFdxZlszT/BpQ
IGiUcmj5u46pN0wCUCSTRExcs9LbOCYfu7P0R9ftmlMJ2nIy8qw5FRKpahBvo86AlWbX3cnp9O5U
RnF3Wv66/NGpb/g7wDE0w/avRU0kNaRHgpjXtZiGWbEEwnOSEXqFQc0uaQSwi1t7YIYG2mGLsRoy
zJ3W7oQ7mIdZYkDT2FcjC409VGVnFSZEtjKrIok+Tjpvn5nkMNstA6NcXcuiahqz9NnBjmcHDZlv
VAmPXItAgco7aE9zawSnqUMjgFd8bAQBK8mfIWADx3Z1cg6JNUlafZubAX5DkxFc0DNdyi7s1nWK
iTfxCMHFb1Niak19b0FeO7kY0Jw87AtDYY8HwSSszvNH3/kWY+4/NjNoTuP1v4ui7i8hLO3LfI/E
6VpWFjEeyqiaV3kW4UfpBgJtCMm7QZ8e0zZOt1XNA+M2+nhqmX8a6+XLRJqUOALBtPpGRMIbFT/5
wcYcP8aZGE6xUY+n5asU28BcBnDxZXmOi6jbjaZ8h6tDZjIPKxom8YaUutn9Q4womFmQIf2/4kRz
DBjD5uHXonfUo1FCBVRNPmFZ2OCQsU6uL6+z+GMbmk+GWxp6Z2T00YYyB5HQ6BJQn5mXqui1cx3j
qqOkHMvfzCGinfICMhtGJg2YPqSYPKg/MMb666seEo8V+RhHFq3c0qjAowYKOQOqGVtzKCHyS9Gf
MxK81rgvjggZ0b0KnBhX6P0wZaqDK5Nd58y8wzlXWS7+fEVanNzYrUZejPq35X/pKv+UN/MJux97
u/yLpX5I5Mh4ZK38Xxr9xrCcG3+I+2/ytM7lqNfvSe3nG5cJzXXw/YyOpuvPQzWAfWraBc/ctZzt
4TFqG+3aZkBKg7KGs4b0XP0Pe2ey3Ki2pu1bqajxzw4WPYOaSKi35S7tdHpCONOZ9N2i5+rrAe2z
7fLJOjvOP64IBQEIAYLVft/b2K1ASDh3Pa2wQJDMm+YUnvWMxKjdMzYre1X7kkaxuKon4kl9h53S
CIRlm84Co02k9y8lPtU24No74IPJWibDt6wlYFa2yEalOQOEJDcZnmM9rrc87ZBk4of4wu1FOOA/
8ja7RTi/qf/rP8U8G/+oJ8Bs3bB0ElRoCWDJphNN+KgLkrqKBiJFtvsG4Ch+e0CWwl9QMxAXAxTc
SkY1usq0BC4f4AV6r/+f6xvCUWEMqbaufooWICeFHntTtvvaHh5NUMPSZjDJRBDp4TcG+1oNza61
wqMvpr8Rg5mlEv7pr4NNt0AquqBJPl2awT9KZ1Pe7tOReeI8YaxbACTpKAB5j3Cy1b0a1sFFVOT/
Yl9/E/vSBGGrD4XDe21e/+PnYkR7fs1+/td/XiPd+pq/fgx8/fmbPyNfQjX+UAl6kckn+62rBunP
PyNfQljEtwRUex1DUU2oHyJf7h+qquKmSgEzTURMKAb/iHwZf+ikExkbaATH4N78W5EvjbnX/yxR
qmmpltD56CbmtYZDkO1jZSrJEWm+P4Y31ljf+YJpBII1+T6vJoThoItNOd1xnCJfjObXBueKF6d2
mqM+MN8s4EiZVXhq1Rz5wInsBSNnZ05blY35TXOae6PEut7uoKSO6H5sF7WhxgUcw3ilNos7Jh83
bjgPRnFmV78kY/N9mlLct+NpIyKQEYTcvhF6/pHT9VpG1tykULDuQhc6EsmVREng9PktlmYWhqSp
MWy6xgBWXQpPT24RmHhSzOyrjnzarvgV9Nh9jXInnZEkYGvk21AmE0Rm7FACP90F/GxG/BImj4Ln
NEUWMrLHt4FR84qnt3akEeynDsasUeMi5o7HoHsdCFrcZU2xaV24zPUk4ytbs09ohBj7FqItNPkR
W+ge28vIjd6q1iHGnxZb14TQ1HlCqxHbdIpdMbiwON12k5GZXXPEsGOWBYgxsbChIO4euuDUDGF4
psM/x02qvYqZ7ASmtbWUNNoEZeYwcU82mlmEXqyNt2ho5Olg3lR5RiwwMeEmBZDEdPciYz5J9bbp
CoTqlbxZTyinMVh8qCkDaKaYCEgY6bOQ9bCptBQMKdNKPQqDbeSasFxKnGMBlW/1uP7mxrO89KQX
hETVo+YW/VVZhVuS/ptYgMLJUgR/Iku2u4AnkEbosKPq/SLS7h53WGOrkTFb5wZq3U6H1Og4wQst
nPGm6kMyO076Kwb8iymBY3jGeAgbsldjxzmQFHrCYJABAhN9L0y1Vwj/cEbMbjPEiC2RXcs9FROY
fcqAmxc7nBW9Yq6HT84ABQA6qoqm8OCIXWRnW2rKNVnK76iStzsrsV9ypOOIH6D/0Y1EgNRzyDRl
3evla9aQGFYQllPUOj5XQqKtVk7WdtCvdM06gqDvYUPEaN+nFThK7ZerhuUhzNpnNUqnjRzwXHBM
fTOgHubpEv51YwWnxtrXxY9EabJjPIuXWEjL7gzdHK+QuQjXEWlrt0B1IpRdfh+GTz7EEaQB5uBc
BGhMaUJIDZlYtSgYgK5fxUN0jzI1XXG8qYwfZrXLQ6KxqryxlT7H+wu9swZTzoz6bQvPnCehc7CM
/FByGJ3iq8vAALITxJTIRJcd9V5PMezXTPpvDQ0Y9mxCWcsRnaWZTzmSezRG86edD9f0v5w77sFS
VqSJh6inqHfYsHaQW9bzSH4rzIahS1nulQqkBni3gBSbJB0Uivi5Mh0Ec0t9upU9s7sW6oXsqmBj
ZM5GRq5Y+WEhN1OetV6b7nlrZNQGO9ipRDhRL1BfIpT/CszyRgj2tMD4BppvPHFgyI0mTkl/2zTF
QQqHd9vYeKsE6nqEszdQZmWw130L6LJaaKck6l9hC6BEi4q5Oaf/sY5CpVQl4NlGWcIEtugPsRY+
Y0F3xuBSeuggM58uKHIRNAsCHaC5HeTR3YIAYxojPtfUAXL6OVrCLhjf1u9xHnKR6Eifg0JQwvJB
31Wtf0PEKkQhmXz2eIAEqqeGsRZq12xRTnp19OweTtCrmUc3eaabN4oNbAJvm8argvEubsfr8DGK
Nim2I56IZ0SBmmHA3OyqvoZDb0UOym6EccfW30sGD305kLM7tGYqb0Lwb8fGQog0bzvwMzkcHPDJ
U49pdGHKI+HbGnyOTHduoJ7edy1HzGxorTpefnP5bv7hh20tDDE+nIglxo6CExOQ8+OyJnr9FsjZ
m574uzjUxU5L0ZwTA6ZJpumUOO2wuSwQasKbJjB+4fzCVK+yyeeOtYtZJfC9JilAsQ7wXcjEBjc1
Tg8IFSDL7/cYaYbG1URDDRLZ1lDisZVzGKKAMBHJiSLS+WiN5Een0Zxktawui7qUCf6OhAcnEwLA
ssh7kaGtG6Hc8tc+0QxQVcK+XCv4Td0JutHeDmovnFvCeJL3elQcyX5320CbvhRETPSkgI5hIuBb
R+l+NFpYFTqKhvOiNAPtaAThoa0z7JylSI6VeaJcJcfQtG6BoaPLm93VA/PzAGwoYMtrp3HcA/h/
2OCyDNCcSrRNI+Y3Z4pqK5vgAfV3BO+XfXU1v014pMB0HrN0CI4Oc4ukHucAz97S8mA7DM4r2g1U
Z706AZRAcm80N4pjxbvYrm9M9BSPQ90UxyTQEJK2zzmR2YOhE5vca6wfbe0H5heoaCEbF1jBBC8z
NElKIa2/LFxFlcc2q7nhZVU0NI8yKEh5INRHrpuZaWMR8hrg3fcJdt2lQfLKChTeUDs//gYYzFFP
kuRo3Nnm8GCoWXfMimNoEYSPrDDd+UK9ChILBT67e1Gxh8IH0jpEfZVt1VTss5xoHJNI4WVGAN7C
TwSsurkE6Go7rBuD2Z5InT+vtFxuWXzapwUtPji91kJhbjIVOBNPhOgyjLcSStfylCBpgo2Jqp/L
s3lfTDbYt/fNyxp4rC0Zy/tuDnYsi6nBkmfEIILCVMBsx0ASSQWJMxnZgqHcZS5J9vltRCZjqmWh
+4QYSaM+5wkk/rk4EAGtj4Ghw1RStV/aCFp/DFpfzf0dGjhR+D1Mwx8KGrLjupqfL8rJGQowSAW9
b2ZJl+O1MH8zwEZEw2k+MqssNCyIS9pIc49kCS5HLN9JxdgaXU0UscZf8/1M+HRnnqXpWIDPZ9Pn
6resXU5zucRynXnx4TLLN23WPjo9mYxPxy2nudzO+6Xej1n2FT5Sx7BLg10W2y+fvvxfN5cvPp3z
cquXyy3fX3Ysz+zD3/iwuhzlI4HCCGRIhqtUKsWHh/XhJMvqb//Jh9N9+P7D6vLT98Wnm7YzA6KT
026NFC5opdfhaTDi8ARRfgiIM4odUTyMd+Yv/FGU1uWYLIiSYoXJMgHveWFm5BkGqnxoPtgQA7cB
CjnEqZyZG/zb1bpkiKdUCOPmArK2cOHE6MMcP7MLgnRojNkors0/XbaXBQrL5Od94Q0CYhq6SxD3
4WW2UEwIccx/wiANW8InBLpXiA3QZtKeUGq2Fo36cVw8/Aw6Ii+Iyhs7Q9s0pkAXcxsOiia/bA6R
Ssl9316OUeaSv6x9+gk0zwaZDYZFIDSPy2LxlFvWtASNQyNmHOBmAyJb80mwTIQPu6yC1PQRppgv
ny17l9UPe3tHf85NBiQWOKHjiBg4Qr3VN0tMNMZM8ldtrKSHpivjaR2TgtgMifYYYfUQaBbzoLk2
LotmXosZDK9MH6cs7HK+5wTU3BiSrDqB6jGwRqrddg/JraCvRdyLJGvplA0+JMFmscXTm7esV7LD
ckImptnl1D4wWcewD1bUv029e4u4FISa+S/5ifXgV/Cg8qVBWPYtj4G21yZr4r3fnzb3mMRqwBD+
9RTxRmN8vpj0ZQ4IJ3+Wh1r8FBkpPXdC1Teo3kDVWQ4x5heMdPtzOQhzo8oUfgQUYTojBSeO0bEP
o6/fDzLeMSRAogHCSxYjs7l4C2pthTVgJMAopgT2veUu3aQ5Sz3RSY/iE7jcl29Fw6HRbiY9B4Nq
6HeXA/96tctm3mKSpJOEGgq8bcYiTiZArv/wN1x8Cy82jehQgaNYrB5Fti+LZCS5UeM8JjKik6PZ
5P11q6IqhI1vdXTmsU8fobVLWfhVhhmWWfNbXd5EPZ/qfXNZixz9Z9qNjMdd6SHPAhOqslGUVwsY
Yw4ADZS+wFXwyJY3sxRrEIc6ylEg5yD9LP9m+W5ZjPMrf99cvr0U6Pll/25zOXg55F+fqsm7gbHH
9VLllrK23MyymRUpPfD79rJ22TkR7wPyArdlOT2iAdZenQjZz3V6uSxzTWrysoqkEVXtsrrU7+Xm
GPn9owKS7+FC77cclPCVB8aJitt+IVNJ/ZnrRqj4yrRZqglhk2JC/sB4QT8W7mjYJfuiDkN1sxx+
WfXnpxZhxo1J2KrpguK4lNRl7X3xvg/XamM7zsxLjJ4+tUHLH2tABmBMPv9HdxmdLKuXuy+n4caM
r2H/41rHel2M09YakIJeV2ldHMiROMuNGPKoOZp6uPhdzlVuWXt/9u5f++wC+GEemArGLrSQyxfL
Jd8333+7rL2/xvcv3s/36bdRjtSjUtOG8WiWhhPjIpnvl+2l5vHEE7JL8/eXm59K2HOR0pOe++tN
fyiX02ugKPlhKa4RePmRqsQ7CNuWocxSUn6/upzi0lQNxVijdJB6EMXAY8yLpS1ZNpe1Zd/75rLP
mkfB/9Zxy8G9/6MXMj8s11/uD0tkiu17nfGduRhfCvOy19XydsJA+x/1blm7HLWsft7+cNYPR32+
wOdfKQJ1t8ZCjx4nhqWZWbqRZW357e/2vR+yfKsto8Bl9X2xvI/3zWVt+d3/etZSODyB958sB366
1O/2fTrrpysFc4MPgUuSa5vBCAztiSToXTUhQk9df19MEI+ndT/3J+87l7X3fVOWUcWX7aqBFIvI
2XyOpbldTv5+6IdvllV81boVAAua5LlEW+AN/2zzlhr0Yfuy+nnvsr389GP1dKFpROjwJJMgpMfg
uPqh1htLUw186eCqWEGzNfPS3TUVwTe3f0wGcOVq3aqPNCdgERG3viMuXMCrbKvHMqkPRgXKcBLW
+C038r2Fj8mjBnfhFvR/5Wl+95DEZbQt5OBuAKiEhwhXZ9Uy7/MBzRuhI1RY1Gl5NY1R7tlBEx+g
4V2RdCXcSJwEGQLyFg6E2V1vE63rBovM7DwD+/yHL83JlONTNU+qpmzwLlbIS/e6dKzviw/WxR+6
3GX1d4d/2rd03cu+yxV+97vLFfrEvbLqnaqGTP3mId28cJa6+77tzkNAiLXMkJady3Y/N1CXnb/9
/tPPoV6gvUiCdaU0c6O2/Dxz7Dy+WY5EX6FG9a+6W74Ylyr4+9UoAP9hpsUPEUnktooIyOCIi2jf
tHSbBqD4PvyB2FyrlLzo4qmPDXsf5c9JlhrbqJZ7Anb2sVdBUTGPOnZOYzzVZXQrpHU1C7zpefca
OXH54ij6Rqsz85vZmvf+oP4oZ4uQuXneRAz9970AZlRPdki2Dl2eCQl9rxUhSmuBsqCk6jW6sykm
8Q1xTeKMu0ZpT/LFCkJzqwWMDCuY7FziNsBdfg/0FTTaWMhVNDVItkAlRgi+3mPtrIKDSk6CfhbP
V/6JpU34Xdiznp3/ZLXttwCxo3WQZppngmDHPApWSdQRBSMQvqqcOQLvo2bh2vjn2cMA5srHKjcM
iFJY5NdzNSsgVAQwZwhajCVrZgtvLeinXTBnBY0aR8vcKN4U4d4YChD8CZK7VSq/MmUYYahrEYZo
3HlqPqWWgVASgbmqLOxbOGSv4dgFe3uC05vnmxqf0Bbih5PFnhNHOBlaPNUujdbad93NmzOyrNPa
rdStGZtbW/rWJs3yt9EpD6bSQQ8PgeQwScbiLclvq0LFdGOEz+GGynG2TNhDFoLYRfxa9LgOpR2g
KRtXdbTewDoQXkNUaav5ebYOnHTmL6cbpm1EzusQKZrc2uNbc1TizkKvVpXbvsDJRCWJ4DpptgXZ
Unq9vco7R9kluMtmwpCe3hDxVHL9oS8q52SOleGhHOHJqn50J1/3bDtwN4bjPsRDgyKIWkd3sdk+
h2G8S7JB+VK4M2PVIcddANq2NRciClOeUyv863yS+bYNAB+VSAGOYaSecmlOm7wTMNR7QFJu9Tpm
ZuGVU6J55WBAJbayGhGIut9ZSv6tdc75WOOqlTaAjhKFQLmwH7NRvDL7ZFZppAKL324/+NLn7w4E
nUHnZS0a1pnoviN+DbXPKI7AM60r8vFb3S6T9dz6h/rc6hFvws5jneYtMVnksGSL2aYh2kPTN+VK
P5BdVPBWjb7h0DlsEwKsqNvssxujCXrmueQqXCG/TXr9NhO5N6mwvmDzMkugvtmlCL9DKfwel0P+
ILskPuZm0XhWITyKnDg3SIeuyLesDdmf3ClyHvpUXNk9kzDfKJEzCq4Gmdd7sLjroSDD1moFCK32
Z2BH+W3SJ2+O6Pfk2lHUkQXJucY6jzJca1b/oLXq9wkc7TUtRUIEAYQw3dC3BPIfWCCaf1lVILlM
YxO50l6jYsbkMD7guoOoQBu+To1Vrlw9ZfiZAuv2jediqxWgtRKrfrF6Ugnx+Bz0Nli5Rruyeu1F
cVoXqQJcI91uo9b3Y/kjr8zwLgYAuQLWO2yDWhJsCpV1p0t5ZTsShzur/6bZFoWEGPE4S4C7iv1D
+KBFOyVLblBVJJSoy41diHKtq/aXEV011B+0YgNTErmzEVe+mhZDA3yAcykOaHMuMS2Bk5el+5YR
asuGflf643QFo+rOrpIT4dhhY9uHxGKuKdKvbkRv2MGqBLU2KlJ5cGZdIVcifE7cE4bQztATmICp
BSrsTPdnmch1Qqc7BLxHzAoeClVqP2B74bL+tc8RZDOcUN32KYI9KQ9SEekJNMkAcgNuVjA+aWb3
1e0zZZuOIwZcNP4MMG8zMzv1Aw0pUvKgKLASBhvfYLZeUWtbQ9e5afOpMwv1WPlfJ7xIzRSvjKx+
MhjvrDTX7gE0aicHPQ2CIP6d5mOqKX3gYW2Dp/hUnpDyJUgOLO8kC4HqR7QHHz+cARVjigRxdh2N
9EtZUE3wAuV4xXhmVXXyl1EY1n7WkGlCMI9+6ew6HR1m5LaI0075oZEyon9t80NlMCMEStGS0KSW
B4VAtU4b+13DSx2rvr/2S0iFDknmbUnSJnKxmY5agC9xmxFfiWa72xZYcEpgdyvRFwTXapCUHXAE
dtxvZUPOFEwzoshqgBRF8yOYumnd6Hddr9sHvcD90cBZYmbFrsMBgWszDK71SXs0VWCl+YgPPeYY
R33EjaZUzqk2UVzC9LpXEMHDa607kJRbFbNsyBAbkKBoLGkaVnYGPr3r8HdrZH1ygN2tWuL9X2kf
MRKEBx2oFNQc37NWp7HSBHRMMNr3ROO9JiuincoT8xLdhSSWhC+xKM6xU4hVUvcJpyxgEgTataZ0
t1ODAaakeYOQ950Z866uCNa60TVJcQ2CqzWuSOuRCPWDa83SynVbOWdfBYCug8pBBEqQrbKGOzMy
wx3udfytYtpD2HJPR1GSCx6ojidVwduYpxsQpkcyEsVRPfqqwvDcpK++T1YfCFm6HWIG1nAE99H4
1CGQve6UuypNoqNmWnfDqO9IzOFgrIMU9ZELwk7c7anileNuaoDF6wkHWrLbVFCfExVGpuwhP6/N
TDwmY9jcBT62sFqh7ZywP7QpTyincZHuEJ8E2ssgnzeyvOqH2r0PoqA/SGNVRJgXaBbWSPYAVjEr
Cs93+32sjseEjHKa4y0WmLejhYZ10yM1Rg911KAzr/uU8XhnJkD/omIm0uB5Hgmavil6gOQB9jyz
GE0jTLoac3eEUYmLuabALKir6tEXt/ZMb8Acc22/6O6UrEdA/l6jVRs9xD9dxZaOwI9pkouK0VSL
xrnYzrjUCEW5ToOxk5wM5XlE9ngX6GjNaqkikdCuv00opUEImL4MI87bdcVjyBPEoUWhefRdOyQ3
s1XvmN9GkBpDVp56Bcm0dFDqlQ4ach91/ZNTh3AH8+rQxHIAwo/pQqgfcFaGJOOELWZKo2e6AQPm
CODcoNyGs9Eb46bSRTdflNN9rG9nGU80lWeq+dlW/OHs99XWTUg+IT+ZoNP8SqTNh9cZvpX5dDXo
tr8hX8uTiMQ2PBR2gCx51N1MmeqVOixgGqY6wuFmaOhQ4fKiCQkhpiqnI70SmeC2ogrOYO0M3XfQ
F15glt8cswP6bAusfMBBu+GvbEy+gTSBcUVc4krmzT1OxO42NDtzj43P9zBLvpgZlGwAMRhm2E6z
hRrDMEkgXmZ/zZj/kI6eXXHT0toIdMgy89pWXuwgrHZRy9xhVE5KP+FZMeeqRsXa1ngrrZBTXQta
0yJPwvuoq092MUGrgDQMZalBc4BGudKq1BuFTdYXpQ+BgnCa3Wqo/B/6vn1yRueXrCwB+9bSscpB
8igcrztgAIlEsd1CC3YnZ/vPCfhC0paHSLl1NUjuIw4IVCh50OwWz4m4hd47WAetds0rJhfMGbKO
6PJx4FXtU6cwtsrzDDvcAbEuThqi2nnmHOgNjYeI1sF2DrToj9mEPilhqpMqb5NBdbdp1v+YWuOX
n/vQ8YEAIdCC6ohx3aRh7E1lh9F0526ruPCsFqtY/IrHAxhIFFA6DbLNwZ5zhdGc4IrafpfHlfTU
ULGwq1UjZODnFojGT6/7W/DoR5dxEKOqdDfVI87QfkC5x0s7UxJ1pwxtt9IbZK/jzLjLMN+B/TU4
4d5Vwm/5KM+1Gchzg0QQwG2p3KSB2Moy3yIxU54bJtDAB3PoRwMcqHlqgvBYPDovWYYLba0nzbrE
zonS7zyGVoVwu30Y/PI+tsddAbHN6PCLxc6pJBhbI0Fg9VdpPm0C0pJebGlPYyXe7AmVg9LEozGy
obaXpp6hvB7vmDY8VwXckRbMQQradq0kPVSgnu5TTNXezeVuaEESuPZm4P6P2tQ+9oAWjnl826rY
crkO4E0nx8Ad0WI7IgBkushYIdgACV2Y3UkbkP/sAqwwKYW91kxnN80ehtb5YTpm/1w47tdKYnGO
tM5bFKM+6LeCTKpd7ged8pUaKCyY2lMq7a/oxCP/GYtNE1jpccqxHsl1fCabut+qA7gkvwr2Io+f
sEvO4KDDTkSSEBM/wE4xJt95PEZbSIa4eIwZuh5E0XMxfUVrqdqoQ7rFRnmnwGGk5MC4CeQ4oQTV
hluL8YAcIdA7ANOwjgAVHXr4pp17Hd2oSk/LHZ7k3SoHTat0sGC0VOwC2x33FhrJbTpgTo/lyyoy
GOhow9BjV6o6ni1jvIaQaqC/2Sp2Tx4mpctNwHzBwFEJbwJWEasJAdRtYfro/ASNvxqq2kHEpGPI
EcKk6ol2Ir8UH2U/7vsED5qgAYY8Qm3fpM5VoiLQHLWN+TVjuhQHpPLhTTsotEmkloGwTV0FCEZt
sr0emcjZkRYb5GycHtedlwWgxxgH3zSxh9YSkw9asjTBtsMGIx9mqc80cfQ9OfWzR8BkrSyDWXLn
1LsMogWCq+N+rOO7zELpMHSHA5UaaX4fGU7sA24Q2PC3zgCU2IIVapeyu4uzgrYB8FZoG2ROcOlF
OdCMPWbnVDhKIF5ytP5Bbopj6Orh1h/TJzXWaebptPrQUnZI6ZMdcZCDkcX90NdPTnQfGs1T3BQ5
VN2kWCfOtstj68DbkAFOZ368VtyAl2c4k5dgStVYLcyZxgYbXMA7cUL3KSwRJiHvfSe0wNqBKMt3
tgH7DLEAr5UGGMFJiBuBrbIX+wxmBNpi8Ow3ox0iglCjdKiM7q6Mkp9Rb30nf7+bb/EQW+2LSZRr
BW/9UQ490bCx2ZtNsHMzZBwcP5cIjjxrfr3tbPcqcreBqbdegvna6VdVKcnRR/YQZqZzrzEFQWMv
LrdGkDE6glGDo+rsCdFtmVesgqCGmlKAxjeHLvYIDIPBw3a80trHSWuf0c7SzgVP76aZ5FkdkClB
HtgmCpLXm6RN860r9YfYmXOwlh14opljEONNWxX4NsEqxiRrKBGFE8EGl4AUuYHm/3j1F4Tw32CL
TdP9l9Di9SsyuOSOov+BLr786h/gYmH8ITAEtTF6BAZofgQXa8YfhmrCRnWtWSjfBkH8gVYvHM11
kd/ETxTK41/gYl37w9R1EraOioYU2Od/D1zM//kIVle5LXDNlmOBkYfCb8ys+x+v91EezKj+/9eA
CC1B/w1ntMrcjSjUbdkMxlWnovAclGH3WBhDfmiNyEGD0HQ8ReKEK5qo3EV++4BTXPYlU9MfQYY9
8ODSLuj5GTCPV1EfTS2/yVRXOfrG+BIpDr7tMu0OA9hQ3FMee8cZbugbhhu3caztB4z3bwgI5oyJ
/oDCn/+YobpoEgDrNhzNmk0oP/wxIyey52Juew40Pdv1LgT6xvgxGdKEHxXkV4Vthx6RtRjEluKv
27Z2rmQ/iHMZGj/xCyxP7tDdFFY5XGsIn+/1Fg6So3XWtUQ8WO1le2tHIT200Sd7oBjdSjp+eu07
PtImfbSnY7wvZvKGnRVyDYQYR7K47MDK5gQT1fxXU+AoLy0MHkbIo0pe9YeA5vFE7CWeXTtbdEdr
ezeOSQDjS/gnPexvfUVxvNrv9Md2Ju+6+B+fwo2JVNEBLQLlwZpKfZ8bIOCCQEZ/80ytf8Kh80wt
GzqH5iIHQf7x0zON7NCx3LE5B9D3tl0bRqj1MHMP0PH70gHPxI9zPCqTwc1GwLnzMn5piv7NMZhF
RLitnmo0olJEjG66rtX3TdG0m9xiXFjFOzlIlPitNLkXAVO8ztIeEamFXuWbz0HadMTkLGBTZZef
AnJCAZ0GTEYoiXmk9l/Q2QxWoRU/DERtLDrLAHORkI7W1rKCeIUId5XpS49KBwe7cNKbzvQ9te3o
YqsZ9jdqvfii2zxLd4JMbWVPY2B6nY3fZGOW4XUiihsQzUebvoSox9TsQ828T3BJ38dhkz1pzbky
2+pK19OHaKZcvS+gTA7HcYyjv/GRFf9ceW2DIBal3KIO69onXoA9KkGvlGl9zs3vCd6MpzlKwqOL
lb2EdLiKfS06wTi2rofOiHaJDDeWn9PzhKcGfTCQbOa5bQz1KgImrYf04c08+VWf/nVd/OQtiray
bZP/Q72DNobFXKw+VEVTHQKjrIP8rGpKfYwT8zq3MnNjhn3ktah6/M3ltE8EnOV6LgIhjBss4drO
p6pfUv6nSobF2asVEd4o4mfVgERQFPjAQgrjjM4jdkOIKTxUVKiZKuBZblug4MkwrjXUe/teH93g
qdHV7KD2s/yB/T2uUDVqIuUJeAaGdNIvdwVovE2NPPt1MQECLDU6+Vr1reu/eX7zDX9sy3h6mqqh
fA6nChbI5z+E7gqg/jyLzqahv8C6Dk82kicrQPGS5iqo1oGVqHOwr9vUXalc6bREJzm1Gs4w1X2E
1KPXqSEAU36kj7SGdSlul0ViuD/RdSYOFlEFES9BygHdidMwMayvQ7nVWknLjgs5Wv4TGpKtQamq
+mPlSMJ5WSeO0wKEjSpjW0s7Pas2lEh/iu2v7qwWFoaM2v3wLOJ5et6kDkojWI27U00TUNaIRfXo
BpvJcK1gPCkaF56lwBBL2KjLK3X7q6nV8KxIfMx9bNO8NorEleP4YCnHZNozIalPmAP2QCub/Pyv
n7v5zwUJ6UW6R91yNYOOZK5/HwoumRCTaK6vIFi2bvyBDKli9neOiZRDqNDwdoTXeun0CCuPb4lw
4p96JvC/K/rXKkFxXCaGdQM6HEOnXul2DWCW+3hEyiSaj+3qNWPw8a1tk7OR6IdBsxDOhVSxyiC/
3CThON5WaUYQxUxpiXLLeDWEb6/c8t6oHNNLZe1uxm6y0YYYb+MSB+MpgcaJQatyCHLx0GsJUBWt
Mvbh5ICJhiu9V0y12uZI3pIltDbgMPo9zuRIj1t5eg5muL8vv6HNVeJsVconw76TWj18RWKkuVbF
5l8/YCLK/1S0dUOnRcAEG31LehUGOh8fsSWdSJVho183Gaz/SqTi5DqtOKn1oBJrjMQunSxnv3yx
LPBL8JU12QNxkooyVtv33whf+VFOpfyw68Mhph0LYH7zD9/P1iELt+7sscRKZT7v8rWPetqfq5cj
J0tR1nnE9IiSAjl0vkull9kBEOT2ww+XLy6XXG4wzFR/6xrG02WfvtzB+8VHl2ni1rdb9VCHjffb
//R+9J/nFbOywni83MNff+bT37rc03LM5aJtmd3EwhOya3dm46inYv4PywGQXh0CsPP28s2yGJfH
v6waVNmkOof08TtQnczNoTsrun+KhObuMbSFdnHdCZq+zh30TayU/rbp2past66TfZh+TWmTbMfm
cVT6X11hiEOb6PgfTL/UobFAFUZfEIl4TYdm8qCRfS8RgvHilqhpbzuorw+n1lXLR7/FxgT3mVVa
w4slU/iVoKzKDH26htK0iaQIdm2enejwETmEuLSNc2WDrre+Ai2HjlqDWmFQMUxIfO2saT2s2eGu
JwO1DpBpiOBHNb3Ver0PKGJq0CrEsGoVOEZKBhVRF0cdHvqcZrTtOEfkYFSixj8ZnYHdUiYduPgR
Lbw1yHLra+1oZyt6q+Lu3CV2fB3pi+xLs00seSs67abF8mODroFNgBLpksyaAQOtssuoBh5eKdFO
04v7UG/pkKxuS/V9MXC2zGThmWNZImdELEGvjV1lkPKNDZTzChehFoh9nMxZlwph8iQpr4qksjZ1
hFOTa4jnaUDC0NGPiW6f53npSWlguKWzPY0JuFQinVjnUrtC3g1YbpE8J9izhXWXAKwf3mIkGDRA
7l5hafdxIK/dqsEh2c3up4AseVmXuwqkxS7tjkruf/HdOTo7ROtC7WGddT9IxhNPzZE/FylyKUWl
3+jGS4JmvF+U+q4ZkcMMQZg7/83WeTU5qnRZ9BcRgTev8l7l3QtR1d0fngQysb9+FvSduRMT80JI
KkklR5pz9l5bNutBc8s97nfjLHRGRmPDfJkcm9mJ5J4beKEnZmxgdxpdjzgndQpTj5NRwQJ/T/DP
8Cup86fCK7UrZLLtSDv0UHn0FA3skqNXy43GZnxd+k1PEtWlaImCKDvnOMQRORlITZtIHYzUYXqP
60vtwMQYu/DY1lCTmgwGdqIm6v0DqhlTxngH25TVTcFQnHmvBjlLsIXo71Hhw69B8Kcp260HlZwP
X6et15nHxtNMOmBIBSdz+I/XZ6d8eLOd9Lcr2h3sym7r2OlTGYnm4jveScCBRIhc+7u6b7ep2f3A
3Ljkcyy2ljzBk6dOnBmXss6eO3KvUuC4iV1mK6MfzZWdH0AFnBWCBUx39Z3cnHUVt/RZZfdAsbnZ
KHZ6ky6eYwtWbitcdxs1BE46ZkuYeUKhVxr9lc7VrqvtiHhBY9ul5YvVVXvdTyJ47FVDd8sW6HYJ
GxiH0llRC0yx8eW/Jxs7plkpDIVYGCudDkKJnKM2ultbqGxl99g+rGlVNVq+10eXFEi0CK5HmrUf
mxS5/ejUG+OuTL2fTotgiTZER8nsjRy2jJ1dNR5K0zqN4UgadaafiohcPNvLOUnd6NGm78upBVEx
/C5cTW0sFhu7aMAW6TjqpI8VHOMIgciLl+Z3+DhbnQFxNfYE6E0T0ibpY2N0hvTWShv/CUiLJR2z
7tgPUny6aJ6g7OxxKg9ldZhYX5JpKV5ZbJHhErz2bpRi8RQXQ5cF2mRy3VK6aLjg/QMNPkpZBRyv
up8MJmjnU8ONSNe7y7ZVlQH0ETRPCpLaVkN28V38dF6OexBmyjP+9mjFtF0eOt1EUKLVGgmR/p9e
1gJUjiw3WuKd2Q79OBRj4SPAXcCBizZDe9MSi9HPjd47z96zFYMuO0HNsae9kyBPrf1+3UXI+8ch
36SC/rQ+jvbZKRknCb3bTKmdPuZ+su3MUT5InWjKxj62IJL4Aqxm77oVibNEm64I4Q52E+ySQRHD
1qrsi+zIfsUHCbUZY556j2V2HDLcwY1nzzSbrNkErbqNzgN9NZOKu0TIUbkAVCck6LH7SF6cv4V+
z3BdBOdmrCiGo6Qb9XxcDblu7ZFjrDxqdOcOmotvngs0MYFynhO6CBHjId5JND92CBbPbIpnch9Z
gSq6nuyLaDaG5d5wvtqgu5jtrG8vrRfH9C9eyDc8qfgIKdqHQTbnmCbTs1l7SBTVUK9NYQy7zvrm
BOv2eZu8Zgyc67GRJunJ5C+xqiaVBWNlb+OPyLCz5OlqCNAhjA0NmyblKmHmb3WmP83wws+SUj4K
xYQoTOAmBLV9NPVwixk6K6jV8PTbneeh85kti23h+KskzrNdn/UkeiTafkhBy4UolmA4+OVWT4Jj
b2FNbi3rGY93TAEH+VVlajHOTvVCj1tjZaPVm0IjcDNQwVmFlbOnMPHgpcNz2k0HIeKr3oV/2jL7
Y7RoiFAAHpxpKtaGMXzoMzgWSRjnnd1jrCR5E3tre61V1GzsHnp1BB9UOeW721QM0vzI6QuCb2vY
NcVOjff2IoOGMioEE8v+1SfBYRxD44MAnm4b6HZ/7qJAIwRbkCI+32M5LFezqYzumGiHcwg+d7s8
bH68wQfzy4/43900aU8KVNWh6nLaqYTzvSRKBxjEE8l+nHNm2vea+XRnowI59YGn3UctL9ekNTm/
Sp/kxVz9uGmWEMRkxLdBCXnBNxpu4BZqn13RbJfn8iaIUB5z+KOpDeLIVqzYt0Uvzmlcos308m9P
q5rfZmGc3UQSJmQb5dY3icyl7NJfNT0eNoHeFl8aTJ/lrnz0cOyyiPJI3I3s3vrsGE9T89jMMo6/
z9Zd01Hmv0xcw2uyi/U75l78PbGG6Z9Sy2tYBR/O/H/1NrtC6os/SPAgAEKP4gvMPOcaZUwZlR2M
X/Sstr3h1r8HrxaEXdbtM0ueM9QteK7wnw5dZxiPehvaq+Vuuv1u2ZX9M0pNRxNQNvcxGoyTIyGY
93qTvHmm/7bc05nsW1rE5nsb+cM28Qb7XNAyv8WbTIPeaASd9lUWZD7WDjEzUYKf27XS56BptL05
jubBU672aNemsVrey2z6b/RS/gwisNfN5Mf31hPBySW6d9fpjWIH778sH5BB8gfTVf2eO9Lach70
5zqrm5vj9elG6GbzPUddLHet3ATDkhDOU5WF+cEVdncoiR55AvDINzt/iAGrXT/2w2/NSQJcAJp9
Cyw3I9kn17a1L5y3MIifl7tGbfTU0wV7E7WOL7pyxLngd4dzpSCewW3tb5WDcp4/b93XekCiZfdk
hBP69iiuDkav9KdQ0OVanq1HrVK1gOLbiOdwZOGiwhyri9RrG4HYgPEAeeOv3n7XJrz2OJV0sD6N
fhG5UDeT6uDfO5Rgdyw7/0kTzOaaBjO0I0vzRoSdvw5Hq/wVCPaXvfFT0CwFr9SL62j31rUTtOCW
f0F/r+MHB7iC3qevpmsIMfjat26xqdPR+/EBECwvpWmpriovwPPaJFejAmpXCJ85mc4jbPXDci+W
fA5S9ri6iUGzLssd9CD1v0ftaXk97iwMLcdEv2W5rS6BdCwESpP87ujI/X1B8RwEJoLwNlZGetFr
L0Di5vhfHl/Wcg/qEBDA/KK+M3g653g0060So/qSOPCX/+Igslqz6TTudG5mnpBXbWNGvM+YX+Xy
HLKBpMYHFD9EPvKrYh6a5s39p0sq6nKPSfH1mAhZH7LI8k9TTqrRaOdzR7qlbcZnG1pY2qH7HOi7
JuwN6unUEXWy5cc0fqSw4JbnUZpjrGrPzR7hftUn0JfpznU1eMtReVyeBx0soEfEG4/S1EBYAf9H
R8rpxfLgtNwDJBjtS06Jx6mu7KNZ6MMuFe66NT3xJgyUr8M0IADOgo2jj8m5doT55NT6L/I3h29O
HjJOQze8+zGrfZ2MxLU3P0A38wt1Sec1N63woKNJ2IWx2X8ZdJrnB5pOOmwVdY0T83m+tcDd7Fy/
fF3+WCEuoYAK/b53fHUbKqf4+6z4sJ5A77UvaSPdo1Pn9lZkyfjt9ixuYOCpoSl2rR6LY5Dr9atJ
gW95+bqr+jVlLetaRuFwN3Kil5aX2XVQ9Bwve26lZeGJh42y3F4S1pbTpv6sRsHqpEzVoR/odaMb
m4NHh29hgQMhCJXEXXBKD06E9Xx5pJv5qKG83H9MaPGfu5Gx+u8fQnhNeRt/+IMy9kQPTXsyKDJQ
EvZmecpuiMeNPyUUDkgYfVQjcqTAZZOm+TJ4qEp6drWsjYdKJtZlUj0anPm9D1V8pMwzvYnSYX9m
DHBehmD6rAiXMNpxeqDN0dL9RckyVI15SlI68K2vff59VSY/tDAR/V1PHPsK/I7Er/kLlPF0yyKv
fO0mwh9UkLHHHdrsm2bv8mrbqXe2GFGdI+zTCPRXSI3YFE9/Px3ZlusmqiRjOdGiTizjv8/aGIgU
KIw+e6iRkcvn/d8vECaWyUT/5cPx3FkgRGmOCPfVbxK2p7xJzZg5ZvNPrI368L787GBC2F9mutfN
GNArU3dkZKhBbLMhPNL4UKEPUK/KkeG2eXVsUvdLM9LqAGOhvoIDYWlC3iQ0GuFdq8x1dr434mnv
OmbV9inQHXFMPUsR581m1bCNfa/TS26CFjtG0Pn3VE1P8ETsqwgkigU8GCU7WKaYH3fMtAcQptPW
6omy7mRvb4IBqRTtly/PJ1haGglh4L0vXhFZkI3QA+kJa+s0dP6hgdTDCam8qwcIbR3ZJO5CWN0a
k9k9a7n9RRnjkKe+89aacbQ2za4jpEqZOzQHwQY84LCNO2zmk8rqc1iDcFsOUWFCGKSeNH9p5Yn4
Vdw4y8XFV9x25hmeSbz/P/bw/3u/f03I//q7kaHE+6iczsvTLU+w3O1/2Zr/vZFhHJqrB2KNcEec
n9LGYZN1KPnsykMKiDpr8uV45bnEekDstUWY+EZcNvWXhB1QrCnAcFDqE3J06XCxIMZT0Li47mUL
Ja6eD1mrs9atOtb8aN5ORij7U68SPlxdA7yDnNTnI9rl7renCKfQAkOdRJOrFUAyMhLbvGUSGNKt
3909u3X/3qED8XfKhFIgCTgsl7KzTnHqYA3mc5b3a0diyFf6H6FpvKF49rMuhxEL8+TASqYbY+6C
HhJfW4wzTvAjkZE4Q4oE34Qo35P9FqzkvfCsixc1Ek4hHw9nmdyaGQpWATRu5WpsGNK6e13eHNXR
CusxsQbVXHIE3a/sn4ysjjNRGeGu9JJXo4N3J6V60dN4WMuMB6geFkdt6DqmY2VcEoPInOW25a+l
ZInuWuiWWoLdsVyvY69B6Vp6GxYKEVTe9fLCYisNNqJiFyfy2Tk1pRqJ5u6e5diLzLjZkmgCoWRs
hdndbCg56OjfNPKKoCyDiPT/hxgpIiZecBbdOnTbEN9xnG2oXjl/fx9/n90hHPC0/N8Cw8k6HZx2
hXzkaITpQdIyPExGW24jhipaLIhDJrrWm1nXgsQo15BceMhZulSSZNI8wo1q93pMIzVFBrQ3pXdx
tRHuepJ54YouNA0RCO27qenfEjvZeXgZCDkje5TNoq2c5BTraXMC79acmm6gCAm4dA3vxiA5hN5e
hRl4ZcBv2hoz7lEbsAhK+Tv1wmKNzyCjvWbd7A7TaSPcez7V0cYc+rd/DcCLH3hxuzWLc66ZYT8q
trutyqBklY31Rvirew3JivZb70ETILwmEyR9mVb+seWhV9l3RMDJADZxrbFPn9X5qZcg2kGrsw+9
5iBbt49mrO3a7LJx7xjkG1md0d6IMkmP6KDflNNOZ6Ah+RlUV/U0jTUA1jFyr44rrF1qgRwY29hZ
04T0diFRdaeuBf8TDmoVjANriyFka8zUgPJMs/aoCcq73wJsIkL6HKGDRENN1OL4Etl9+JAJvO1W
npMfr+fTk1ZSZeT/VKempWabxWlyMkY6HPjxEVn3hnGoCDQ8xXZwHVXl7RYDJxHJ+KNRv+R7RHrn
v1a92clXDNZDIHWD7ax5+f+cuZkG16gXYGB1T/sVZckr9D7y3mFAYx9v39xY28psoNlAQcQD2403
nVMegafjZ8ZuHMyHGA/gyZtR1YWfHmKLjQ4AFACyttMl6KAIzuhMo9n3lrgsSMx/D9AcybDEH09o
qPgJYxISSzGWhFT6fz2Li/1w6FDHtVUXbxaU6nJYKKqJ94apbjhKTtCTUuk9KXNnl5vwF5abFtDp
cgnaPjoMlP+TBrI1H4YRxINhyVMyH9DBalvdGz6ijJ441ZqHwkAXJu2o2uSAaikHy5hU5eV37qEQ
ZzQkeb47OZq1VtGkH3s/I06pGC5ZKoKVbiJM8jym0ToP2r+H5aqOhgVYzPwX9GR8z7049lSP/+Jh
C0uDGFCWc7ELydg0Hyogp9uiBGUEAthal5O4iU5/CRpGeczh3d8DuMd/LiFS/ecST4amsKaXn6Wq
B4pk9Kflkj2Awv336nJJr7xNkbrVIapdcVoOVpAwr9TFa2Sb6S6eqTfLoagZx8IZffPvbX6m0VmP
Ixs4hmxOoQV0KU4LuUKeie7Wcl9xMAFKnixYafNDM5OhJLYm8lmLelhD5xqOE75/z6iqs4HVCulf
gYOErhulUZ+x3dR7ytC0QM3d1Is3u5so1Nj6Y6hKi7VEJc69MUd+jYwX0dyD1RTwubyZG6V8VsvB
ZbW+EnqChWD+SNoiCyjiB7OQm1/F8nayhnMoZLuua4fSgs4xJNk3NPIU8Xm0qUfcQu3/cAsAS1P4
oGZIIyR8oLyGAXGycpDk/XBybHs4IXQJ6Qb05UpMgX5K0yI6ZlKu2SIxaBdorPHEgbf6e30Oy4jC
Nj+SCAQBjqoaZgprXdRBdWrhHOdWyFwcm/zYWxPoSO4RZhSH7cu/pu7/z8+93Ba5/BADVdNx5XfR
InDeVqgNrulUgEeM8TxlMNou9AohemFsXGkxtP9Jj4a9V+iK7i6bMVPYL1mZ1UhcU/8+wBdr2eZ+
04MpNmQKOxSm1cS3EYJlqrVLTU/62g5JSwk44nYrOrjelF0sVDynEL9nMsT1V1CY14QW60vhNMPZ
76x8kz3HTjA8wZgNbrjFYLZA20oDGoJWTG/JpiW+ciNoz2MSjfe+rsa1q8geCH0XhDMyqHorzZ42
De4/arGmczEcsS8yN34oADFhTTELKCFFREkZ2AlYWAcantc/mlR4tySuwpDP+/7Rcxy2UYYeHmJ3
3JmTVj4UDZgL17UeQr8u1yZsuX2TkKlG8eXDCGwFOG4erVNCxJysyy7wGhMSrCyxc82ckCNiyOnO
+FgSiih4ybv0d6OH1XW5Ri2eJaBgUMkxCqxRqdvvQwk+WPOMr9YG0W3ZBuoLs0jeB7veLrd7VUcX
ASLa0bUACzZFsxcidZ6CXnw2Y2RCbraoKdVQ+kyQaaTLOy+V7jTvNn3+Y5XgpmpxxL4LY3I2Q1TS
FJr/6mc67lUE4VYVlDtZgIyAah5rR12wjva6sXn33PDEcj74qW3sL6R8brNCZHiJVUwpZ5cU/fCk
iD1I5X05WLhsEU8MwTGtZ+NTJYxvpTWIBwrnBYxTy8aAhYd08vGhpd3O3uOtVpr/Zo0yIUMqu9JI
wRMlYhPHLJfGZCpIsRgEHDhC6GnVZyeZ2eNjnDfaGncNGIVpFBu0X4qPWtbrIU8x/qQ6MreZ5u1N
jECALpujHjvmQZb5n6JpCTctq+oNmT29jURSbLMn8swsRGe+b3c71g1g15grf7roOcg6PLmW/jb4
yYlgm3idulH94plDfiyHrlmj4KKerN8AsDu8CLjQqeEOaOTkhOxvUNc4z4etm+UhWSwZU2Gg5GNT
F+15MET4B819sZUSKdHWkO2xb+rqraHB0UaQyO0pRfQ1WDc3KJ/oTJkvSWypFzdhaEhh6I+41Zuh
lfeSd+F6Y3FQliovy5meuL5F6svOG2l1jTyGb42prnzKy7y9WmZzXa4ZHqI9Ta/p3HhEZlsRfGRE
xfeDNuT2uzfke4LXix/yV8d12KXRrcuHT8S344W2KLVvB0OZ5zvmIxJ78xGb2cVJqaMXcLHZsXiM
f3BMV6A41QPap3WLtALBMgHRSeiOj5YzVccuptsWYkIKBWKRcqShjSvP5d+V1odJsXLWgqPZxivq
o5jWoDfT124/0V25m0FK5xQGkXgBRPTguLX/Fc2lBEqV1YUGUbsGwunuwIwSs9GM4y8silsfAfln
EHQooogHIWsZnXOlC7nT7FE9qzlOoq2n5NcQJRu/8tw/WkocyE7rwP+zPPNPolJbBrL4EwFktCv8
uDj1rR48tiMgRmd4N4LIeq0dPaGByERgxjreurD+5+ryVzqcNEkdlopChvUzlPRLNYz2h21J2K9h
hGRlvlo3w0fXGCjuzP4/0tGn2da9irogv4+IAc5+GrDAtakAOy5uUKqWUCCbiF5pMlI3obyru7+C
gvY9Eo8Y5y2NALok4yHSfe9pMvS5DQNs1bam/qXcOw7oQgxEP4Jm8ntZjt0G8U6Bj4RVUhKUuCKa
hD7OmKUffdLs0Camr3YyfELnTUEbZv63Kf3H2jfrP70raM2EYbyaxIHiT5iQOgiKHXLnFi0YJVIn
I9MAUv6J+GkiHMFIE7I5RHvNm8xN5GnG1hq6/k6s3WeeRJC8Jqmu9uRtIJNXb3AhvSK1XzvX7Z8L
zvnSstU90SJ8GqNvHPkRYdJyfEGaOaa5VrbqNNquc6469Szq/MWoiS9K5/RiUyDk9032NVIlT1ID
uNe0nXaIpqp75zEfWUMQlqo5MYiOhDfmTeF6VNS3xqBii2bb/vskBn8FUTiTlvth0eEnv3EAVna3
arnPiTHZ1XbYUjCNDxalpDliJ1k7bm8fyo5QE+ZXsdVU5mxjk7qMFeYwDIEtr/AQDWs7I9BHlKb3
3Ix2sJIY2U95ZtHTc4R3UlkbHakeTXsrd65ppsefcUS04JRrP7Gh0aNLB/au0ahtcGs0v+Tw2x56
erBAY6+WZgvSKDrjJtP2bdDMcOWLwrmkrfxqGqN5zqOqOoVzfdP1G+fb/xwEEUxSOcZLT7TyOVCF
8VQyea4YTXNWvqX1Ok3edwrtWIuFWrmui/WJbI8jYeXlWqZpupcThTlf1OrYOZYPKTBgd6b8fE9b
hElMj6DL4odj+BeYO4UurnYb4CewtWuKSHtLv7h6qhqr2fmKBJt/vkFl5hsrMl8wyEPfCDL5LZN0
hxpZ2zt9nB99yFcseqznOkuso57lFQmD9HENgwCqzhme4mnQbobq9ss1h7x1GqypvEpIrwLQSYxP
IgdJm1i/oYP+JhbM3pGV4W8jCacil953jyQWnypLsbVXxvVNKRoZdT29ygHhheEn9mfQveJ+HPGE
+/iqQqnBpbWL8zgSI6ZVOrm/038fGrH3tPYPnYyHPg0RFmrwHzoCkM6aGHFrG+lroo1wnWd2dFym
wX0kEeLOWQkQQBHIRHRQ8Wdwcn2dxvZ0oE2VPufFsWmkf2pG1ztFuvYsrYhfoZRUSEFP3HDyXUuH
JAk5lKQjhCreYcog0j2uzdWymZZFq85hbmLfk8FzbmgIYJLkoS2QPQxuIG8MUR740LxnW1XN7xD9
k3YlXemhqHvC0l4LfWyvFC/8m1QetNm6c96aOIYTOU6rITSqI03jajPVkvTdkscqpw5OPN1rpvfv
CZuqNzIZSHLpy+0Q1tXn3Hn8TuKahKq0d7cQEVihFTQQeDf51a564nioL5y0flR7Mkd+UeG9qzwx
H/ss8ncZ5TG4fam+b30nIurJTfHmyFMJyPgNrO4piQoCX+bTpJMl9mocKATYOj86psV5C98/IrEv
zjZL+3UY45iNhNyrjgJvZoWvkTWgLkLH+iucV5QaCRkIYLeCXCjhP1oWAfRN13U/0O22bhvEZCxn
OfIgI3mYQKeQ3KZt9NkRp4XptpAiYaoLqShNgqQixr9dXGbpxZHWs+3RZXETbbqbWpJvekTYhygY
wl1O74MWvvwueppAbVP8hxoNXTXDI4DPZ7VkuslT7VfJJrdTcXD8rl+XFgP25DrwnAsB2MaKvKMG
uvogfQPYcd8iF5vwhK4Sc7AOdmxvSDnK351Sp8Qyh0GrjDkfXu+PzmShx1HxXHnpvfHIw7M7N7gn
pqXIg46780jA2xljkLs3BP1Us6WX5XafhagjmrdFfh48Yy8DxRwGBd2JPByCbojqW9sAPpDXJLW2
uT770murKx9MCBxrXgL9J4OtEG+bF2W9RmpS6BuixyoFpcpLz7cUsIynok71J07ghkAmRWfUttn4
EXW2SMWLMgYGlEjYrlNnMK7E4T6u9G7P/IEsas54XdJeq4RZXjQjzINC7FlxhCAkzXyrl3lDApVo
zo0/NGf2yjfNRZMVqv51II6acBbryNqk3JS2SZkPwvCZZRazm/yMVZ0+DK1Tn/VMu+axmd38LFfM
cDbBv8T2YKXV40uW53u7UPJsJOHR0AvtIYww9A0EdF9zqmHvoMDrtGzfFKT0PCluipSxG+HIxlE5
8cNyU5EZyGkLwuiqfLxVZvaCP9V76XRFlJkRvBNU5z4m9Xs37AdKJ09pIigAu7W57wYhtxXZpz7A
wLNnHAAQcMJU+POsptxHIKDXhbM3aVd8WS4d31Q4Xw7Ot6e0YrSXReH+6LWxtkQUPWcj+GNLYaOJ
ki80kRhrHRf4WqSGd4UuKS3JtywKOz9qmi2fM4cfLO2Pg49v28V7G1H6KywywcPymU+DolRDLDNK
GEKaflQ7b3etrwHOFkqNMDz0E6l+SZJdxo51jmh8j/xh0XwrZMUEQJdI7Dzz3MYDUdodn0Q6tsM7
xpMJ1kqU0mDyhnfWLAgpw+YJAgVI+yh7ZA9RbvqyCbaucJuDQwFjrh1E1+WQDBbPWxrdJojUurGV
97IcMkq7o9ms+qQY3vsCMVSdRuk+sWK8LW6ABUfTT2Hc5lcZMh3bYDgR5KnskKtYP2Vhb26KQlZf
VKoelBV+aI52YC/esbRiKEhbtq9+6+e38sscGe7SlkQvYh7EjshFF0FKriHb6vL9WAQp3+yYvSjS
F2Eh2e9drcEcto1bWGkFFXtIE1ZSvGhBJs461do0Qrqt2NAEGXlTSSv7tV811dnUCPlKIh0NeW9b
R4Vor1SGcR0l20yRezVrEy3dI7J1+E2ybxv6/LF1bXVNu+ASuUPMllIgMitoOGuIWjyI2u+qqouT
TuE7kJxoWUdYb5awuvbpUc3Zg0++VGsSIb+k5QVvOBGrU85yBI2oCN+mwSl3b2zyS9wteXlHYLLt
PLO/xHsAzNE9iuvs1YlhHhh6f60hyhC1I417E9nesfbLD5K6jTs6ljORHPXRat3y1SuNUznUKQ0Z
cPDJiEU6hH70M4wnle573wxf6n7sX8wpYxuS/aaFpa6aE0lSH7WC/l4QboaQ0CSYqwKzT1pfvZ7G
K7AJC21WSwtCV94aslVyyASoJwaP/KBIHGWBwcGVcFSVNZxxBpHEnjXpgTWQcR5mGFQhiH/3et15
iZW6E1JcfAembyH+QpDSRM/w7PN112bis6wiGjie88eize6WQcVC1GEV7wT7uvTTExwi40qZikQC
Wi1X5Hjq1DfaRZU1WA+pPkmFHKFix8lZROE7aAmmCqei3Mf2nZrzQ9JgY6qt4iVUZvtoaSRkFPDt
Tdahhd7o360G7J+cSAM4ko64ja7p0fHBaVKptN50n/y8ZITXvBi1TRe5wDB6+XNfGJTqffkb4v+r
VyHT6dpkYvsqqx1NbXtHXa8xzJDctM5/LrzqGhM3T9HKIYyNItnYjIfEYaRbUfRg9aZD6zCp6tyH
To/YE8h3gAD2fbkpjqW/LUVXHZxKUDNk1swTPdwyrWZrVfVUNZFZXkbT+WVT0lqLVsMRPQ2nsK37
BwBmw4PhVNEuwAJI56ZFREQ3OXWIe8gHPX9jx3fDqlRvmqTNDvRjvJVCeHmg+25R+YjcS2rWdw8J
hPLN6Npj13pS1DNwNGqvXqt2k3TsHda0dGdplnd12wSklFk9uQ4nU6mJjanZDqWtnKbISHGypKh6
IIwx2ONtJB87F6/mlHPyTcVDjTNla9sBY6xvvLpJUh+iKGPBAJqlR5Z9oCuGGLFJQmBDU3TN7eCf
A9Ck4JSVEAgZp4imKDT3vBzIZUMMgS+QkkuQEw9BBqMh6mfE/saj14rsQBhFvqoiGMmrhn0oAgiQ
SdPg248jAa5uox7T+VDPgDUbBZJXuxtFV3VjGOe417NPo0TaOI5Gt3XHyTgpViuUui1YDYw1aG7a
aGUVZMrSi4YQ4td47ofKvCewete4/WAna5QNx17r92DdvG1DJRUDT+mfSogE+MLr59b1/DMlbf8c
REAgZDrVW80VJExmUlwSrZyeZfpCWikwIyPx913RNy9IQ9jIS0W0nwKH5SIzscd42lT9QJBAjljD
9SUMOBmfgmpWwZTfMiyi69gtYtCxvfcJJ2aov1pdq65hhvQqq03tqBnR0zhppIKK1n0ZFed7glHs
774amMa0piNNjRoNnGq+grqbPgeXPagTWuluuYpA5OKKCY04JYKVLsr4ZA6Gfa+ssUZeOhFY6FQf
llTWQ9//7nujfZhkhJVBoAZqKcFe2UuCivIg4Pdjzu40qDc+6hLCHcP31B66Xdbr+tFM2gdONDr5
pt4BYEAv6jahtzfmn2osKqAFajr1oAK2YTc3sJPQPg/LYbhR9alPitaqWMXIeQ7obU9uZuq3oidX
o+nLt8KEaIHQ2Pp06wmmgeU+1i7GASGOQljubzuK0BW36fAEzfHC6iA49ImO3FZk6SvtwOCWzHJy
32pOTsPa2rcD+6kMA5Ta1PQyKz4VlKOalCC0MEULaVUtidjkHk9m+TupI7Y8ibzlaQ+qOIq7o0FB
5eTNzA7bDJ7QTadrI4vtw3IVsVe38bDmPgCHu0AcQrPWNRbQAM4VS9OvqJmJThwAnHdjrl+F3unX
vDcZ0VOmRMOKJHSLz5nO92R6Uj4LlshaZH6Wrq6/kryMS04r/7m03KZ1frOaCmvvKQ35JKarZysP
rpRRus9ppMQFXAJhk9Gsy6EJAJQIhgwDDRJm1JYWYjR+URglUrUZnpNa9pTRMwwALoLltgfe4Egz
WaU5KMBJds6rDWwd2rSrPnhLNMaSVHy3yn/9L/bOY0lyZDvTrzLGPZrQDozxchFapBZVWbWBlYTW
Gk8/n3tWV2Qnm+TlrLkImDtkQLr7Ob9owvA+5lXfR85CfFHv7voF+glpFobtXYCHjxNN3lfJkjUT
AUI7CrEC1ME86QXgHaJxwZPdgp02I/ckomy6sXTIZlHcSuZAmR0h2aImrBvBKd1llj1eJdmAf0TX
Y1GJxIPoK/dlSByxKzv3+yiI/Bp9BvLFBIBVY3/+QAi5wkemSD8BXPwYkpw8Fwu7GBmNH90OeELp
a+E930/g9ik0vgy4ETFKUgVZPUWPaqLNJfSbxRcnc8zrzSL8ZTNWIr5SE2wk230dWV9UBDcCZ2lo
GDFWff/D5BN5rMO7jq/XIUXz5ZAQfyWfPnjbwCXNbGnatiTTBrzagAUZ1wlodiPfg8SqV3WQk9Qd
uoF8VopQpGET2O5Et9cTjfiTrTl7l9zXwSHsu04b0nh15DMEIjN58L7CQfPvOwJc6LJ5+Z50AJIM
bWmtS2zvz4Z1dmR4uLZH838VF/4pxQXThiP8hkS4ee/mdkuM6y9Wbq8b/FJb8PQ/CDL5mLKBPjR8
x4JuOP5ou3/8i+bZf6DCYLIUQ1RTtwwcCf9UWzD+8IVjQt0zIFK7bHZRW/D+sHyhY4NlISEgDFze
/v3fvk3/N/xR3r0ydNt39beuiLZkM74h8toClqNnOo6QJF7zPxi5BaMWDhGU0mOBuzId9Pk28KcW
FHxLXzd0vlr9jE3AV28wHioflHvm2ylCi95L7XvFjizrsO7GEIkze+CVmPkQs9y3cHFPveEuI1KJ
EOhEpgrM66HwavS7mvsKz3KUBnGxMUYGtMQe0w1iltsQVthxSW7Kjr7anBkYzOqfUuKlWwE5ZdU+
FeU+m5fokBtYQC+teSIpY/53FNC/uSSmzjXnqhBShm37VwKo33v4RYy+faTF9g8IJFpouyKzV8WE
AzWNt9M0oaBVwXZarBvg6geGDYD9XDiCVb5pZs60q8gg9n7B2YRXPsEIwqpgcNPS3XkD39rQd1+I
qlfHN0/er9v79nYa3L53N9STlnwGcXIXQSwEPiSD+A1DGNQr+mBgw49BGLyQDbXWlZXf5xNOOHnn
l3u+WbfF+LGQyZ+5Qp+uFug8QDD6WCZ0qIyGqN1E5249jhkx0hJfVfSE4Mls3SkBbARPyoRmQqL1
61CBW7DI4qxKL1zT7qMyRyzKyqS5WrLsDXO5jw1UhUCf/sidtCXW2J3rLM5IMExnZGk/2uZynY62
1BPyXswhZHSAlXgZG0d9YXQzuEcjTeKz693RqyDYzucXK7n0GSnMIVgOGrS1XAPpiugB3rxI49mE
zS0ff9U4ooGwvzbRUq8id/g2F6e+9uw1GojIcke3Hlrl2zbU0A5xkep1u+/YS4VrqejvJQFBoixs
ifVL32X3Yz1OrNfKXHiKObL2oSKhux5M7VuHFD1upZ1zG2X9AQ+/ea0P0GQ64DSwS/SreuRpGSNU
0xwsLEhWPBVIX9GjBdfVsROthC0f9/a9nRffwgD+gDkOe/KHGQAm40s6P01DimfhZH/xoqPhWdEq
qLu72PHOtl4R3wPNvkrzVjoW78Is+bQs7tYPAGOUjW2DopnnVZy316haWoT4LBL0i7lHIPfLgvcp
QqAIeS9LvYFQ8VI5oO7KMa7WNUpn27rEksj2Nl0TnXN/WdZ5h64u6o3ZOs4869ZkyISOyAb461U4
1/19qj16lke8ozG39J5WiFbhZDhMp1x0X4OmWzmQRIjz2rsoLr5obj6xy1FsAn0odku53IceBMG5
mj/lw3MzzKgT18WHCruEpmu/iqzeJnb/IjwyOUNXfG+T+N6MGnApcXzbYIjMdRw+ukSbFwdQSzAj
ozcTsEMAK4Qy7CACUi0MZybdfhF4nE2leV3rC0DAxNwjdVggaKeFqwraLunMnOenT+maQn+vcRDU
o3q3kNxLu0HKbuwBglxFZbPvGLN403hs0+abMO8tfzj1fv6MIThQFH0CSwxwue9huCbbpeG2eCOT
RVLDMt40knveLD5HjJNJx/RHBtyoLKNTgIgMMADxJKUqbW25SipsIiKE5VB8Ry+vsAHN5/PtEJcP
idt+KU2ikdmwx4hq5/AmrYqo/9zB6CtgRZUCoZLCO7QGTLQUsuRK1+hn+QEfVvdpKWGViexr63k/
A/5Lk80E1q0veI5UpCn4oIsW96XJv4sH5wUV2JORoAYQxOcUiYauqZ8nrGbqIbwDsfEtcDiBAmWA
eWz2wiBvXAQP0D+vEx98hR4mhNqch8xutpKPuYKyjUhhgHbckg/7PDR+FLx5cFkmfzXYGVYP884F
3r9KXICS5GyJ0CzQxCz83+NWLwGxlg8C9wojJfu/dHDWBncmrZFZt6ThNozv6VIP97Pw7uIpZWw6
w4zRDhUBbKPycOTE3gIO48DnGvnfsb2Z49QC31IiJ1qaxxZgRNJELYahX00nv9KK6BHBmWbtztNz
hcnfZgkQIApG/e71uGBwNgG5VWQeSVAmX+iCb+T7PbekYBtepSaPj0Blt1aCbwuxosUOPw018ftl
mH6Aa5VdxIGLhM9WZ9whzUbefvqR+OIlJZTvTv5Xswse0JnYtCPiKnHQri3P+4x82lXonYP0KFo/
3AX18LIcZ10qeBrggatgX2ZIfMY+ovl1T+ZJ05OVXrl7Mi0tgRWpnhE5DOfd6CkYHeOQxP3RxPx1
HXWuv26NcAdH6Vb3myMhwo8IrdlJQ+RHiBtXlB9Dv8H20HmRoosrb7HrjftFF0WMSNN0tcQARAof
cdk+xIgk8lDobrFd6j1w2YRX22ZAbdSI1uMMDHREShC0o4BQDtmU9usDaiMHHAlB2hQmCti2dZsh
BRFE050rQF2HhfhgtEjJpe33KAYo4ffWd6sF9tUVuBBSaIIY39R8QISdReCjHyCWXUGJow30COtF
1mfyVaulygqYoyE+N8TcNBvq2pSXw2omLuimMNXJMPycrP7ehWQ1hflXV5/004Rn5yF2XYRjUUsM
46nZlTC7dubs3IadTbYrz49l1j+hpDoi+jvzfaHtwRoLNqXxLa+xZbOCciNS8nPCchC5bi3E48wv
lRZ8RDfn2gp6sJlAWXdTiKG7DcREBvlETKYLLuJqaGZt3c8FvNPZviY3sB9n7zFxsGb0xAvjSBJJ
uR9tPidVjFz5su1dx/ri0BFJyB42GlaigY2fbSVld9JG3NgeSK4F7bu66lzGv5ygbhG69yu+LMhL
RXHX3NmxC42py1ciDsaVV5EViFCxXnu5X12jbqufsaz8vnj6Uw1hYsU5TCv5wGstdHqwgEOvlxtk
s0iDueUPcOUNGKdSX81Wu83nZB8a/rELa24P0XL0AJ46BHSvIL2De0HcKhd3MDC52TY2UjHUidqc
IeWZz1GDwbethT0fl3rdC/E0urSgoXcyu+EG4UIUCk5uCRAv0Pi3fLeCpcOv02UoyyNxvXOy5HoM
+o8LgFG+xbm70syrsbMf8cXdiC7tPslL1wVJyAdc36Nl+gKR5PtC0pdHSX8Z0RN0EDKBBiM+hkZO
SBMl1h4r+LY0XgTRvp0Al9bZ2fehGJCZpbeNGSu0Xb8++5l2N/bDZ5sGEWtubImD4tklioFKP6jV
ui4/eKDYRhJEiIAekSt60MzxNqkgrcbpE93Pk9ZPT0EE6cixodQHi39EwrplK0RxnWd1djSPaxuf
jjybM4BQ9Rn/6J2Z+o9e4v7AepBnfhIfGA3fE6qEtQLbOSUMGdy4c32r+Q1/3B5xz12jIuoD+PHi
HVbE2V0/fF0GoNNh2rd7CAU+fMmtWyEl6rTjsctncewmZGSHMb+3StCufOqN2dzWBfJr3fxpqUV/
6kfjMGn2tLYytAJMZwYBMcZiDV2PgPBC8ijWkgO8mYDYZrmrXBucwRJvERzvzqU/3mHJZYJUw+m4
LkxIpJDxyQrE2wbuhtMP1VVqgy/pPBQ5TEYwqW1987rEOI/5tJrrZdwvcf5sauhLTjJLG9neE94k
LlRIIildj/JPqj8a/boo4mIL9mLflwR+fWM80i/pEUv1f8RhE2wLEJxrL+HCp+MYE3QGOJO2DRm2
Ct51HjQ3yNnrCGxPNIRhTMw0RavbRwEKySj0E/K+XUMdBLlwnEKoKlrWrtugsTYV4cMNIhTkUzDO
zrNRP9ZCO2e2023mQUOCLLQ3bhbkBI/qxwiuDtKcWbcZUGrqM1PbI0QLXLZGgNddXFB4QUS+IjaT
DDkmELpl69B7kqSNQU6QVPjF4VBVtcCYkb1wx1jqLWAzhlwsJgxFvVELXzew7rJmASAuGSCXXajS
rC/DTgzanSLQlKPub6B60rZb+yhc3KPWC2NBWDrCcE/6tWhmiBeXfGDUxJTHVDtS1QogfJEkw+6V
YaTsS1Qx1QPGF0GF2wTAGAfPlCKyAoKlY7UVCaHZyjSOeaORSBECHWXwnkfR+PaKAVx4ovl4FLa0
zJuJaDkVlwUuk9qNKqlDhIouoWZmEpvs2ZjFtQEfplAjLXKY3RYIag4LYKrHK/g34jiIcVvnaMpV
iVEc/UbXz4FP1DuLvOUm8eWIyXKqvaVBuY3t5cwjA7JJKoehJWzsQJQIvgMtkOSKtCxI3OQmQpx8
O43oBFeQRngrl8cRJe71RCbnQYSI/jYJArb0YOjNZTUo7XF2NraLli1cYefeMY0YiXGUgkPYzOtZ
DGgU5Ia1jU28acpZuy6B3NJvH0EIpYmOGJS2dYfyM/2R8mjjNHUVR82HDkMSeokoumUmnmR5fa13
2DFrOZ0HLy+20TL7O82oHGLRHL91pvBqHJxPxBe+Lc2SHvOcXmrbBKceawGMf45x7qB/olX2A2ia
kz+Tz3CcJcY2h+9DUdFUdDnZW+j62eeFBslLwCtlFfTwWn5nbRDN2zps7oEBNWeIEGKLqe2jbZjT
9bgwmNLzud11fQH3nVAH6Yvw1phixuqFc2SMbx/bIUjuO78j3MorQ1ej+Dp06Fpp/qm0acBaLS/O
OL1Yq6QO2+dwjjv8l316l0LjQxEN2YsQ4T1MFUEAIJl2iIuHT+NS/LRqvt+Inkmjgu7oj3BZ5mH8
BDoX1PcolmseEW/jmXh0jGMIetsc6GOS2BhdTZyBLaGHCycQZQuG3C9EYRjuVf58a7vDXZom/h7c
2VcMO+ZjVdpfs0lE5zRAx2Ny23pTdXFy0wVdjLs54fAgnNCtwYUcobr5SXM1Y5PiOI8/g/mAJqn3
hKlOcdSGHuEOM8TQoXXvpplouJdWCxbJCT3WIvHMq0pOBt2+m0cHrxPfSLfO0mExKdy7lPSbdEq4
bmetuvMhRo+JkR08C2REOI3PIHDKE/3yAHzanYeAfJ88NIaF2m3mHqQODjyp+QEkBpJvYLtOqMa8
4BDvchPTgTSohVo4nsYrFE7MbeHTqur1S0BvZEMjZh1bJ/FxpCnxA0dKpgJfvbLz0D662bSOHesu
HFP9gMJbxBAJh86sNd3V+GS0BB4W2712gTHcmkTyVyF4tv00oAphF1AAcozNh7R6MCZ9kxQDCpkR
8keL4XDBjOXTQF7pEHd7bdLLI0IVZ2vQy7PDkwureKcBe8ljWCORY6FDPLU7ERUfg8VIH0TRb4wA
q4axYgiq5zHwHR6IYUEXA6eJc0hUBvE1aKirrghGuMfESzx3uo9nw5cyVDgg2amDwyHjeJKazqZr
yU6Ah9bOpG26wZsBGlX4PhDUBgKMVsHkfQrI5A4+PZlpafbVOCPqwJMb1WF+wvwMXaHFOhrQpwm6
9+t8RuqZvoRJHCL+jEn18FCHoQRKnpocHE8yVzeBlQ+AxLqCAUi+jhYwgJD9K2/m7Mjzbe3lw6Jn
/s4H/ryPk+xEtJTQSydAcKEYDx0e2Fban1HlLxosIfK7mC6NsUYcekIECVy511souU6Ffo6QIaY/
DaysKbxjoO0XibfT9WqgrSYdF4r5JkgX89Qglc1jY/r7uPMR+HFHvjJNMYOfD05wMItnRxtfOjAG
183HutHip35CdYwox10A95o02JcMVbAHUtEtvSoSE4UN8QoAeSroneOG0dDJHtNNbrUmcMgg37ST
9x3bqXm/jH2NDM6yEQ6ovapzNsRKd1XoEVpz7WcE00lxOgPDIyJw4Bt9OAGS6gt2vEmfGzO5FkMQ
onE6Bhi8rr2uOudlVUPsb89m2er3xCyRrOLhRJJwxL3er+ERCjlRpTi+qmqaZPR5BEMjWZywsyGi
RuuIj1M4JIdxHnLSGtW8DXRiSRr+bEiwawWJWwsuWq5V2imL6p+FZszbVtfMU0K8GJqU3yOlPwc5
ZPASWJ4qxtVkSahehtHz0StGPbg1s8yCeQuU36VfQnwx2Y2kX0+2zwC+Q/F6mzliPkWtFACHmMMI
w1urWWoyt/6HCX/MXYqaa466jIligTCHX8W0rOOjDp1Zzx39hD+TflIlE3o+48Bu/FXHMSne6EkG
JUl6+dmS8alKheKXEvooTy44RsY7xVot6OOQdOWUYKQjmb9kL7HfTlx/o5cNuohyHrJwdF0ui13a
fgCo6Wc+81A2UxhPl4VqB2rybt6lqutJjktgg7QjkAgkceQxXyeSi4ySOypFv/+MWoCNAJu8KeIX
AToXgB+AiD+3frOSmklaE3WgtkYO/t0ZqMXvDuF7+BlNkkarFkR14K46cxLrywHebfF3e7msYky8
uWTz4ALwPPIhRErKnrJtUCKLutZcJwJWHSVgBVlc2x6XffQ5yaR5iKENHQFydQzqmIgg7k8ET+Eh
qronZ07YGSKzB9GzmtHQWbl5js7PQOq3nrXHrPCecMAp16Z8AnivvvmEfLZOOZeof2oGPqPyUUA2
iAF+0EwlusvZo08qPA+meq9ZeTSfM0k1B16LSb1kYie2/nkqlmMzjN+jvBzB567dMLjuzeqERQKk
4SGggZwd1JiQUyWV6iL5Rz/dGZ7tFJMeVJ0f41j8JO1+6zv1JrT8OxQyvriYyK6MIb0hEvsT7bt2
iO/qqZeJ81hs0Io5Mux+GWKU3kkVrI3c+uq24BII+ECcabQvSBHy1gms+pYK9brpW5rnFrEPxPAi
rbfXIgTa1HTztVVqP7HVwdPKeCxG+zlJx6eonqttb3p3KoNQBLh04BryzRodILWMjFyz+tjYP7yJ
SC4gVXCCw8HEAlonAqQ3SNtEUffDLpSuHqKxKXo7IdDD8LMpzxnyVdXiVGd4Z+EkAR3EiKMheEz/
L+mn3dSXODKFxSO4tfMI0lDmelPguYUD/sfpP8QEwyKC6Vn9YZidB6dswbHZ9h6Z3O+tZ+sbv41v
zXp69IzlOYW+ejBsYOONX15hinSotAZohL9J0yA9VV0QHkA8P1QoHt4MwU+B1R1QJ0CzEXjlWQqB
ta51XYeQ5mK3o99JNhvoQbNqbJT/R4PRgJ89T5an9NR23rmhs4WHjuej0IBnUU0qXvBNWtuA/Rgv
1A9d/Tyn8/jTZGhKIg0728+IVO7qCdxoHyDoPB78wb8G0cVnEuuW2LzRPZAsAJFwQfcfxbRJUDNw
AIR0wzWirICN543ffR7GFvWSUfs2+vVVOhjpvgztDxUWGWbyEatjbG2C3toj13iGjplv/XFM6L3G
D55pBhvPrb6WVs5fRuEV65xwbyUWcgc9iK+xRs2Cp2dcjWZtsBt/hiuUaDLlte4rkhC5BRTVrpzp
gCXAKvU8Axk5OvKhHMi4JSTNOv/eaOOE8iCuGe3BAqhEJxqH7TxtA3j+XMBqLIg/zYwFGamfPMzG
5wdfi7EkWrzvooeOJWz4TFOQ4v4Ba6jEPQxJ5FVeoK1GSPHJs9x5K5zgWXIWCr39wKDsyFjCXeUD
9w7tdvTAbOcuRqFzU01Owpu+nNFW/lHGOwDfj2Xm//RGvd4OZXWC9h+vrAX6UOCbn1vdcmGXTJsl
Re/SJqKK4R9CXQJAZaLbgIWJ3yODk0HKKnNBICiLyUi0OBvqUw3JZwJYlVbA8ck/TXbvraqlPo+C
6+aH6cvs60eYnGsCRRV0HeAEBWTlqfic0cjtTPmuVW7OoOVUOejF8wtwOIGKz9syV9Y2hZ6905zm
iQeeL42L2oHfYEuZ9t6mKQnZ1RhpYflB41giA2M3SDBMOrhWRGXWJUJxhBjKTTyi7NIt0OcaM7zJ
SRXQmglBDyG8skZ8D31os7NmbrOQljsbCwLFn1rCPee2TCMkQ+Ef61Mzbcq09UnfjtvGS18awiNb
K0dtyWrqRwhQSLnY2W3aLoSbtJd8QvVvGXmvXEHAzv1sIqjE/5XstmSQDKL8htEKWa3gcUDVv3X8
b3jEEeRrjc/ePmwmc4u7yCpZph+Qa340afoQ42IuRsy6Azd8lglpsl31ClRHt/dcKHVjHW/dHKkx
kUKDQeJyWuMnhr5CukxwTVGRnEc8gDxAqAVQZziD8vQ7AR2tpqfeWA6RPLHP6oARs814cLJcDugg
Y+Hod52mjdvBrb+ZddTukWwItzV6uyTSmgzTk9C0yfnZPweP0XDtwHzWbicZsO/kG1n0R6QbEW/o
oeAVkLciX/tmRgkQ8/JbI+PpiK0nZD+a8nwN5nrtDH6AeSXa98I9QHisjoE5f6t5gxrCzjjcfRhi
QjfdHH8Kpp+TNldrBAbRz2xuRoP0rkboO+Wh0wmd6u5P9KMJuFWkDojIrDtsCAAJFfjN6GDIGcxM
WG6XKIhiZ7WzicHiHOZ8ig2yxkn6zcqA2zvgj7YQxMTaD8f7pfG+4WJ4XWnOs0iNc44s1Mo0zFst
H6Yt4Jgv+A7gk9aD0e9a/hO0rE2hWfijF+5tkub92i1af4XK0Ya3navvevGaLkJSq1thP5FYQ87V
ByU11jMPRICUZ+5rDx6v5SqvOmMtKUAlKLL9ZKGh2GmHTPvRZHVG3IDMTu9oE41oyDsw1R/S7DYr
AQrNCwibBnYH8qTXfV9Pq6kSmKPc6Dpg26qft4XVX/s6vB87oZNUL3QOzCw8qIT/v/4NoONbWc2Q
96LuFd/xu/rvTzhalPm/yW0uMyUk5FK7jr81ZVv+7P7LtfY/ypsv+Y/2/Up/2TNH//XvJBLmL5Ut
gOpuvu9/NPPDj7bPuj+BKHLNf3bh//mnUDnCtdD0/9e3B/i1oTyDf/zLGvW45sv3vwBzXrf50wVF
N//QQUf4YGsQsDelgv0vXA5jlD90IHgC0TPY+ESo3+JydLTXXbbUfV2Cdi64HPcPoDQmqSmSnJZg
J/8TXA5/4684Duidnge6wxfwGh1gjO9wHHoOhSXQFmK6TYQcWQi0cmyz+kTc9lfpdV41lXSC5xjJ
nVGV1Vr/YRlxwGUDiaVevVku96eqalKSLTmZXjjuwtG/g7QIWr8ds/toEB3EA8ZHaRuRKW7blgEg
fcS1monzRHFSE3rWUp5UrdQUiKdJV4ripNbK5PaXVd/s7rLOZbEqTaiSMLAZP2HrwQDw92HeHXVU
uk6Xxar0bp3Xf9ZqAhCMP8UIyvz5vwqj/ajDZdhqWXckvIIbE05LJ5wFmpNuu9Dw4ch2dNblXDUR
bvuXelo6v5YskQ5I0MH4RG6tVs4GDL2NJ1W+rHjZ2WXN19Xlhm8O8HeL380Li9Lbtal7LWVOe1ev
yFjzV7PffwE02bXQa5fYLaOSyUpxRlVFNUnkzEuV7hOLbejtrzN7S8ds2m/F66283MV3N1VVC3X/
vRDjL6iLFQS9CqxoI8dqKIHWjIg8oAiTiLeIlfDUqoe0zKto3RhYuasV1TxVet1OPdKkOK2d0Rk3
6jmd1Ty1OAdSXlsRlD15kGxEZ7yPidS+2VYVzdG+c3sx7lTt9eWQ/0hVX3cqq4SDJ0O7UZowhBRc
Xin7T3mYeDQG7D2/FDHMyzlsQCTkLQPLVE6U1I2q2lJUBBpouY6lto0oEfc4qGJHrAOsDyzbKC82
nVcQKvIsXio56Vuki3TuGQE/LG0FkTk1P/69hp4Ge7No9D16PeUpqMiEoFJBvuZSt5oSkp1bfDIn
cjZqAvLwV8nKaBQNOVELsmX+uJD7Jq3KGl5Il9Iv7AO9XkTS0Jdh6sXRgLSWOChVKKUUFYqO/umb
ohXfT1guYwE/1Zu0lOipKMGuPldFJXk0kvwF1XLnhr4DV0y/VidWLD6HUEUPAAZqKnk+runa0cUx
hZnfaoxPRZK4h8Sm97u9/H1hJGJj1hDGXPnsVvJygLUgUCOramL/LiFnfe21kAIcqafTiQrMjbnY
9NrpiEodM7zllrlFBIOrgDJXfVIldTS91+bDZIt1YjQTgTYscxJEfeHxzjWpFgGiwO6n8RTGNUUH
+YtNlSIznqWmOKF8KUinV9pqTlrwXq//y4BwwAXiCS1xpsAgkT+l7omNi2oftOZBzVJ36HKvAkZX
Q3HKAuAJ0przQ9UWIaZFsprJ/zwnpbZugpL4v46EexyERyWvJCWX/KkOd6O9oPpRDnslwKSWqRJp
kK1pZ1KMHVkgDWzHq7aQPyFJTHqwbU51BKzOsPrvHok9kt6R4D1JtZoHTxZVvViSR4NEwM4Bf3fS
BgvUhSoGSE+fVAniRMzDFF4psRwDS+ETonGMfJU8DvxWdI+Ivaxw5mZbP3xRQlezVLtSpUvVW/yK
mHH0U83q+5Dk0eRuo7LnkRAa2jZYxQc7K1yu8Y8kHCRnRWEHxMstD0ggfKzsjO/975P1oKNwsr/r
kw5X3Jy0anM5w9fTtKKWp64F7ES30TxC5QpTTvBylqqqzreyCcjaw4AZRxPskUgAF2gPWLHKM1en
K5QI0av0kJpR1hWet6N5SEKzPPUTFlC9maTbN8+rejrk6Anbj1nK3cnG//UNlg+wL/0aIsvYX2bZ
dn4DftzZmY3GF9iiib9MwiWLiT/Ey1rdldKriTTow51SMBtbQmHIORevWmCJzkh4peoAniVbZUi2
eCvQ4vcy7akmukfqX6trfAbjNkb9zvJJvnfVRshn3pXSV7nAdzHJYS9jfDoRXWVeUMyfRckQ1ZRS
T2qC6xZIwZKs6RjluJwsTgdUntYRxFxzUiXhoc61KtJmOjbiEVsBwDMFyKGyXtpTlecTj4OUTPPl
ZJgIKPr6lIPJM2i/lQSWesBf63bdkRb2I17v0Ni4VcO7pW5/I2+kmiyzx8x6xh7IJPW2DhcZ5zXJ
lJ5wpubrosmgKyAvvytjWjwu30UP6lLtGtfYYkDRbz2DgQ143JOahKHxEck2XHFKXnbdyH9NANfk
p8s8VS2XAitjVVQrqsWXqppnJWEEHMY9q5pNC01OSu76tajmvtnPa9EzRqnlhF8pKIJd09ZXphRO
nGa+DGY7OUe9vS9Nd9j0cMs3tpFa2J+GgH8d4k9jQXLZrHjOMtmV7FSXySj4athyZquKajkflVvU
7okIZmTvCplVB0STn5pQ41+qopqpJgjQ0omUE41eM42GfNwu26jqcG/1aCRetlRzVXUmMMdGJlnK
qnUruiayHsudXPYUBTggmLEDZocOCnrxcnGp+jOqCEeL7qucmciSqqb5yE241P92MXI0HEetqTZC
yo435rJPtfml+rr43dGSyzaOn5T7rq9e/4Ha7s2/fF3xdR+iRrozDDySBjJiXuImTzMtwRyqHoB7
2YQBNu9qnpr0cumluni0TmplVbpsq6r9UkenjMyoXMsOBQ2rKuo4OkBOkbvSbNncquLr3Mt+Loei
RdTB12dgN38fT23ydyu/2eNl8bu/qDZ+s3+5VzVvivlSePHBlC+rIV9bNVl+l95VEXAmfjmNDrp3
rGzKto0EX/lmYjto7AfO/F3N17ECg0Ylu2aX9d5V1YL/dB64X9Qu+xSHW3kgS/UX3u3r9Sh/u7zH
QZD8S23/+se/T1T9d3UWKOLzkVLF17OS66jFjSXTTJdTvazjGKFzHOqDX40WfDyMJdRGcqIu3ohG
7gKgbyQAlLqPVVVAIMHleVOqTl4+DNdknsQOq+Ly5Mi+mVBdPlW/TF5nNoUBqqsGg/J+JUtu+bpL
tRNVV5u/zlR1fUbOyyiW1egJgPno12NvoUO4GuG7dhmIN11zum3dAJ30CD0ik4lp/bauhFjbiDbS
uZXN3mQv46MxtRsx1+1hsDEU6Y0G83bZgYZviyKg6ksuqqcdAWtfE0/DbRmK+hago33yFx3Jc1mK
6hwNLFmyY8ABDPUxakSAsZX9J1/1qhJ4c2sf1S9YL6g6rLUz/sEFySXZxUPBDxBUQUBqRWga3XU5
UTNR5tVgIbQ2AG/jwYywqsiQDAQHH3kn9Hnm/YBcymmSkx6p4WMMiw9xo+6UyFGLKuVDe0wS+gzY
FuiICTMZQQ+d2sYia1k6X+1e70+DHAddJmqeSw9hYxkEdUeSzegnIB1TtpZGQ7FE5IrRojbq5IUI
n7fNVXPsyZZYTdrFGaB8fkQ1g9NSV8KR/Sp1YVRJTdSCDBVOYnRBgbsfSrevEzOLDu3i7QL1bezU
l3mR4QcQxHykVVHN1Yv4ZrYTfzdDwjjhPevTaY453xBS+fuVDfm1VpupJapE4hEGDa1Bg+7oZYJs
xduqWqDmxbUBeNsHKQoabkD8DJlQN7EL7i80ZTXvskCVJnmp/Am3LHR8ft1fVbpMBvkMqHuu5qlq
Z8igz6X+Wlr6e0BW/S59HS3IHaoFamO1HenSm861jd0im9xeNqz0DQsUT/+saqqJhNVCQ9nK5bXC
uF1WJR0OZEgHfPBmpcyK93GMJtTAUNWHVNAeQDcOJ/QBuPCmAGuPFAyjXkxGNgwwQHsLUULHr/or
NYGAvxZd7x2EPuGtAPy3OalJnxOHIh0M9kXvq9cPeA3n9s/PlfwSoXgwbSt0BZAP9OZTZtVAZMvx
BFoBRW45uVT7xYadc6mrklpHra2qFbiH/w3W/lPBWsPQLUh0/3m0dkewNv7+5S2L8tc2FxYl/EgP
ISfHcFyTWOmfHErxhwsPEgQappi6bwkW/eJQWsYfuk6AF9FRormO7cKUa8lAR//4F9P+Q1L7fM/T
3Vd+5f8kVqtMbd9yKH2XCC3an8R9KervCYPhOOmLV5X9wUH6h1RmE99qSZmc26q+7SYkiVwMUvdx
rqVQ2nVj3Zv4YZXoWifVnV0tESMetB46+HFosvAKOE1x5aBCUCNLB1+haI+dMVy3DorgfKTrvR8N
3ubN9f4b4uA71qCjmyD6PeLg9KC5wMrA9g1rsK7hQQ/LBAmZW7Um47JLtdxEzJGRMXRHadVprnpf
fBclwt7/9bENadL85vq9Htz3HELuvMOYc/yVskjHA/ue3On2TR1Bjyz3dYb5WjNH28w0xlUfhLeV
SyQlRfI1sOJ+/f9xfG4bfjiCZ8yWmYW3lMnFmFI4Zna3z732Djp6ujFGxkEtrs25CImspMc6Hjco
F7eEy8iP/jfHf2cMrs7f4uxtHm+C/TB6/3L8CZWRNHO4+MSQkBpphoewAZNgzY6xwgTCW1lWF0LO
JckzeBkcGcRgc3vvAU0BXbbCFVX7by7J3/8jCw1aXi5Yy++uSDdFwf+j7Dya21a6LfqLUIUGuhGm
JEiQIqlgJdsTlByEnDN+/VvgHdz7yS673sAsipIZQKDDOXuvHZhVh2axlNZGJFO0K4Ssz3/54B96
HHxwEImCkd+R0FEc+8PLtJA926EOen9aBGglp0x2zWQhSQjGbWp14Y0eFsHt0pZbxxjEoYf4cW83
oB4AE6E0NcmByCbLOiWxdPw/v7f1mP/vOYnimfHBMIXBKSnXI/SfC0LVg2FGAh5VW/+wgxBDmBZ9
l6a7YU/4FEtd31qEp//lTPj1sAOJNVxDSUcA7bU+pJkHEfmbjln2fkLJle6um20rVAm7P3+03x11
XO2Idm0dKrS5/v4/H013WiPBLMdHI3MQDR4fg0wADG6mqP9yHv3uKP73pT58wZbUKXirrPedGUl1
n7Hl7JMfwN0q9PayxekTeXE0/yWd2vyQCn89r+if4WECB8MJ/MHBPUep5YwjF7Rh62Q2aF1xcHPc
SLGdU0o1wA+5dxAe+0tVjU8dWR+7uR4ODA2ARDSsEkOmzN2YaL42WsYhzWxSQ4muHkCVeE4/0Osn
+7BWKHgGsll2gRa/Y5tefC0wLsE8oTVtwvdWEJswp/fN2g8PU+Qk+FziMyKhsHsQvfZV1io+/Pmr
vQ5VH05bMF+2jtncsRGLfjhtHZgvRtlx4WYGCbcI2R8gDhM3G/KptGh46PRmU4+DtrMH96nNJK1D
Od+PiJa9CWbnzioeySGq2SQRSo8KcFM55eiZ1LC9MAZoP3CyGAN5nm2DDSdT5a2D272aIvwIuicW
wzwrQxLY2H6Pc0ReIXqZQ/AZDwS+5qQ/a4iN/vyRxcfM+fXbNnXmrnWwUvz78JkTN8Oap7LOL2s7
3/XER4x18nNCu0ft4XmBHbNdCCDaUg2aDvCLTfyn7zMUTL2L9xXMoXNY/oDPqJ11/YtBkdhrKvEl
QoJNIjsQWFeJvdWrEuqdtUfqZT+5fXBw9W+J5kTP+YSOZkSfQN2T6Bw80WAl8xm+nc52sSOQy20p
XWr8Tib5wzQ4D25ZPXf9GWf7RtJLIIHVvhidLo6F2srplCyhi4jNNjbxSH+2Hx6IJH92hlM6ERRR
5j3Ue/mo6+rZUdljkyh1cC2N2nHR79B0B+SaAJ8FDdpIzd4vdmV6pTEyj8r4Jd426DY3Tjchxwmf
zQQqqD3cNRb5U/GAcXMev8+VUW21qph3Iqxzjh1kzJTG8L1N7SzXDkPVP0lddVv2/XfhiAu4lfl+
qp7r2F42BIuZm3LIbqRed6huCPmcVbPawLVPoiRCtXS/R436XtrNvZJPFk6jDTKXr4aw4DFhzM6p
wbJ9OubCsjaBja6qc3iSZuifrRAiT6Ka2KdraG4Yr4iibLq7LJr/clb9OnA5SrFqZSgGz2HbH0aQ
qQ1Vr0auI6B8+wo/hjOk2lbE+OomJPjggrdBVhR/Gf9/+6qKWVdBwlwngv8dmd2Gs8NdUqZd/aU1
x4e+zN77xrolI/kZAepr6lqf/3L1/Lr2gmTNTCBc4bqWND5MOW0IZlvLetZecugopueMbQmwrw53
wpuyh4WYy5PeoZit1HL/5xf/ddFJH8JYl+euq5sYDP/344a9GpJxKPm4dvm5agzgjTiyJNaafdUZ
N3p3sLUfGgS1vxxmgUrjw+TOC0sL5SK0DJND/b8vTAa6BneA4yx7+9blCkN/lpNcE87TMS3itxwm
C8KprsORtdzi2KLVUmRv1vACtlT87d38OuvzbgCygmGx4cGoD+8mBQYrLHIf/AnkvEdSJnT7Kt3B
yySr2Zm5MscW+rOtD8gTS3z3gUcfHs5sND6Rew0VPNO9P38zxu++GtbDApQIyBohP5wWmExhow12
S+i3ge4e50S1VgxoT7xU4fxOxhhAyrqEoGoZAMGD7BWN56fZJpWtBQeeTug8D63sbqjAzdQoBLJY
C6ci36vX6eGTSIxLB770lqXI4CMdDTq8igC83yMZTGT28tR//kjXZc3/To2Ocm1EPa5juuzVPqxF
QqlpWhCZrU+qL+FpXhf2twK67K6gSIbxmLbUkFDcHEycIUmGZ2dp8WBmar3wc3ZrrW69QXqpNtZQ
rBxxb6yqzgOn7O5gdnn2mGV7HYytl4aBeezxjOpGae9CC4TcJGnXNe7ZnezuoEo+ML6j0GRahQJx
CDlGZYzM588fWaJh+uU8Z2csTNM2JcPZ+vv/rPQAhbn57IytP6TttouiQ4Ts3MYjc1hqcR5gYIcq
ksdoJFSpLxAklNF7EhNZFrHgH3qpHViez+wCJwvUszFuODZ4iAfYzWNSIs2s+w20w5LntvZd9k1z
xucmAsCfIatBtr2ufyzTywGB4+IlXFcZxH1aQ4rgAJg85GlyMInbW9p8bZvLBh8qzndDbx/H0vrx
56NxXfX9cgL852h8uM7GLhslbqLWD+kLU2idm62xiIbaaT7SuXfyHeNCtR0pIlqCKHbXaClC2+p5
SLq7P78X9buRngU4kzSjEIynD0OfMw8S/yUWaTe3B3+UznySRvraB+7OqsV8hna5ygcwOANjW8vO
4i5HInxnu9XRJTx94Y2fAyLYN6pyO7aqcH1dRPwNsJNNvq5xkgLvkEy/KYMnievyrRP9cHRDWcGP
sRyPg/HE0z41Tg94ERf3NhrgodHGL3a5E79ncCe3gW0A4VbBXuXW5xw8zMZxIaGZSzD5Ke3g2dSP
kcEQBfYl95TuuLjAe6II9FdTBm/gBp+tPmFur9yd3dWvfYc8v47witbmVjbhD0fg9/rLsf31pEe8
J6RkDWyh1vvwNSuDHmGQMJw6Mn2jw1V62qKvxBXW9H9+pd8MkpBHEOexUeZZ9fVL/s/l1WapVTQl
mLgqLN6Tqt5CLj0wdN5DeMk3EfyiIicJWxby6c8v/JslL7UwwyF+WUoLEsaHsYz8ib6yA8XwXKhd
T8bcpncmeUy79rth2hOduMCzjR5zVZFaGxXqMUAFdvIB63p8TCVGQueHVH3so9u3tnPUJMDO94El
or8Mu7850VFLGmizYSZShftwjCA21EaQ6K1fRNDMx/pUtsnboGf3k6aId4nfwbf8rZh1XbR8uNKp
+KHFJLDAVNbHGdUl1nGKgRz7YkCQawIz1zTPRp69WDaMlACbgAV6VnPNA1WGT0bgHI22GDz6ucHG
LOX9RMjYalQZ9miKscbE81MsSN/V/rYEWr+oX98pU6fN9yKBxP3vKRT3HWaKgTGJcM7O0yvbYhy0
o42lYzJRUfL+5xPnt2csWyQH6Bu4qY9zoOUCxSbFsvXN4jJ2xkVKXtUo8D8OMG8yzt+tu0yAiP52
wv66IwdIQJWU05Uv5BfMXAI9phSyav186V7HWT4Im91hENnpNpqaO7YrW5qMBBdPEaGJIW2qRLVe
NGjsw4OQCEPEdVtTH/a6k95AuKr+MlWKX4sivEGbzaPOxeyoj6PGOPdqidqUK0qTb4wq2HskgpS0
ai/sG3+SgdNtBunsLYP9mj0/VjL0ArlAEWiMhQpZ9m7OHMI/f13yd98XK2S+KXa3jvx4InfhEBhm
oTf+3IfJHqt6dNTwpWftknj0VmzSGTD7JwC89yEoZI+FI0QDioh94uT3c+4XhoofzWn62SfR+NiL
8CHCtXQbFidXM0lQdaLbhZHmXLs12ZWgm3z40vptwbzgJuLSOQI8uBu5l6VimigGlnCxPqO2stzh
ta0vRcUOIZ6o8BzbDkvspD4vfVYeNTOxX4wa+gtWCtxGkT8W0XTJBNOa2SzVGe5AW7MG+PMB+83x
clzLshiMbdbS4sO4GGlOPKvCqv0hxE6yxAQpyGXYjUUfbctekc8Eukdr3pPxr0Xs36y1XGYdG+Cz
0B3nYxE7TgTl/gaGhDVl9iHRe3mItQDNJtFJJKkQ9jU2zc0AaBghH/VN06wVKg7z/7+nYi+lpG6t
3YhfZoaqqJaucmTtE2N810j4HnWq6zuwDeXWjsTb5BTiFvDpOZFEPf356P+mkO/w4lRz2cTY1PI/
rGqMJYDu1fPicNcUgfDoj5zyW1KF4RmsFThzzS2QTaFFHMJ9FdXRX67i34wyqPItV1rCEpKguf8d
TVkpFZ0Lw8rP+oVUevcI6iNxcOkRxIC7Rv/rJ2Yr9Ju9JGtKHaE+Un1wnR+WGw6hAD1ZDrzmkLvf
SsNOtmPVWfcTRZs9lCS8pWAUxFS7T5pydE7D4Idpg2GxkVr74RS494n2VkC03YFzA64UQy5MRzO8
7wHMtQIxB75KbdvZuI0y29SeHcxlWEUIbNfb9Ew6uP3SUmJqCbJ7NKLstZ2HeWu3TUI+ubsnvS17
aLN8pItQKmZAnW1vMcXPBTD0HSZRLI6kg7ymUn4brEjtRuxkXOm9cwnF+kRSBG+prfnJsBWGrn+i
mqMRVMUyEkfTCzBGgF12H1yCOEMVWErtXulD87CsAcP9aD7Q2Kifu3ezdNZw1sF6dcyXfhHJz4G6
frO6aPr4yWYH8VCOSruMDa7YKi/YcztR4H5KbHeGvDGfop6wlWUWL20h4PjOpvs5aJPCN0lUwXks
5V3hZi+sZHrCt8PldjL0k6p6+OKd+5VNUHqpxJScnSXTN8yQxcs0J096E/ZePi7QBwT0oYh1Wz53
05ssVcbYAZe0WzTSknXSlue5Lx+T2MZuVS3f9VQ8FE72pctjYhkMGV9mu4/JW+x+VDPxClE/ZsvG
yct+l6/m61DSBY/Lgh1Yly2NF6fNvEkEYM5dPBAElqEWX8qKVX2fvcIU7Ala4afrQ3a0OFBSZe6Z
uh3fMrPHt11ZkpdFmeT6kHAqddM5hp8VMTjl9aZEb/rPvetjQQqVZli1qJODtdRUZ0qPwOrXe//e
jHk47KqRmpyjqnw/QwndDEYZX4Jxji+E3VHrBPW4CwOCJch908qNq3Xlqbabr5NFqiWKx45skRHy
93pvyfNsl2WGvoFwvtxpZbPckdNslEF9d32Ezt9MglgCW2pJD2VjEVYQqPt/b2qQAzFrlVviViIc
k+m0Er3TQzsXuCqNSj5PcL8PnZ37Y0e0E+ZtMktgijo37lC/zHwD+wgAyy4TKniUpGmIuRCvJF+V
pzZiL6OxTNarSvvUVUL7NJX1w5DZ3aVMCu1eNNSOXdgdwaSZngpV8BRGKTKVtsVZt/6Ys8S/zDAt
UPBj9dZybTPZ6XjPMqEBtK5tOjB692TT2DrKVsQqD4TSAjIlv+84VHWARAZDXaJbyYMsh+SBAtOw
m4hW9JbZovxugbY29Xg4IefA+brmZWRzkvlVid2sK4zghYBHbVvILmdt5fitNS0vMzmVmyQclkuh
BcsLzmq0eMJ9IMOhecm/ZuuDkjyR49QXXAyV7ddsX55X5+6j1YGEsEX9XM+EHLQpGafVArrSKvs1
/aQ17uAZmaTbcY+l68heY2Oj/yHDoWONlMxmc7brxd7bdfrVzFAe2U5nkZsKdH5BoS67oLwlywUO
oOgaH+ifB7zCfl5rlPBxHFAjKsT8XJjiUce7u9GG+76s2p278LHdIXCfARZbnj45tm+mvDCilsyb
xFhdNABbp6lq961xEg3BUXTPgwfsff3XcJKfh348iaUo7iwg7bdly3lSGg6MvCbvyK4uN9Kqoh+R
lc8bQ4aKGoRe78tQ5buhbTmgRZc/Lnn/MDuT9SVPnAKMdzUdtUlrP6vpBchyDqlQ7sxKo3BcJIMf
5LXzpY9uanS4X+n/YmBvlu7Qanh6lUWjfX3cIgcCkhMmgWFiWDWdsn22pEZCWGNA3o1ioMpL8lLM
8VcGkuxrAQwvq9LHxCibe0ek1ktElkQY5xAxRlI7nPgSzS+VrMWTg6/9zsmn57BvgmeE3ult0hE0
vf6USSJZijYjF27NlRiB9PqK2usDkwzWHCt4dNebGQgGdaFFnjJaoF6VGA1M0b7zMDTmB/BZ87ML
I8CL48qk31bOPDEJgpmtf5vGKd/WZdI+9lMkLq6MPzXt0D52642YqB9MJfpUEiuI4RgUZefCRaZT
ELFD3ljymEAFeYyLyrNGnZxavFk4ce3DaLmfJ7NI2a9ZXItGyjki7YNYI0Hbn3zRIwERY8/k48j7
ADblPWCVJmvVLW25fFNgAfCduqNNMTb1jgHPOivNqXaqiyNvWiNtQ2y8d9d7hDMomL/ZVi1aQt62
ST9vatN76L3RnZW9uNBu9vmgYJUSbHfSB1OcKoOKjQ2i3bM0y7ixBHMv3JXl4M65fTKpr6VVdGvP
NkkyIq1OUOv0XYtZ3h8J0OhT4m9o0bYPRqxDdsKAcqoNB8TLmrrT2tDdr5Md7KkUEuzIRj8gdvJ6
AzL+RaSu7ustTgvp1jsnxKcgg+BtibuTFRFmmtQ/S234bgWCOYc6Gx/g5KIB7DEq7dlRu15pQwmV
XXgSOsB7VeAML8qcmO7l0LCN2CgZ77TB9bG+/ohxU8NKIJAzm/fhEv8k095vEHlBzwGJ00reBeu+
YWp3pe0cFrwMG3ha5zZqXzsQBoHR/EiGs2QeZwOznTr5hVz7T7o2Z8SN95CMkNFNSFLsFA7ZPCgS
XVhDark8O333aszd/TKuXeXqjjjmddalsxRIlCQkWdrpK8k+B7mo74YR+bKN/cm4CQaXYU17LwaE
gYbzY+mmaWVrbrUwYNFqOzgTMoH9nYxIWqHY5cNy2Nk9nGANhSKboeRGlMsL4MV7kCaLJ6CUpc1y
NOfsYSjwBLFlyqrxOCH6I8RK7M1i8dtY282D4aeEcqiMlqM9/2TH+VChUfNmuwFMXUkqkPlscthY
sio+VlWwVtbTE2EB49mqntO0Jo+DdOFE6su2byV+Q8LXPJPoGEzuutfGzndHZPUmjnNyPbPuoXCD
T6Ss1CSHzAS0JaxMUACvRUZ7O1KNq0vnLkt6Z7csY4cBIgcegvDUtAZ6k9pdPE1v8WLtVbkIT28g
jCIV/VpU+i2lEhIiHUAKhmeDOQSssfyICECh+WcckWuKLXPSsK21BSdF0zj7WasvRoqSFkVIua0r
8x4Yibkiw5PtIBJCIj8bvXM7twh/BsWpmuZZtQOZ1u5qkhpHWyv2+iQaTHwDibTYZ4A8GLdKYx9R
NIQbt4PhnmaLIUHaP7VugNfnmO9aYepbYifMTUqedTosD3rrskMWgFcCy9pJAyxxWnThAaMn0b0T
nk8ypsLNEJPHMNs0LazlYkdDfzNFUbxdzNCvx/IMMO8Z3TNQ60LdUAl8LyglkzG4afv8p5Mk7ybU
gw2ct3rTs7LY2EOzT3O+Yzm0LzhjvtaiQmDQNBv1SZKLSjM6dGHSjOPkTZiRCO0jJ9epyNHWlLat
ku7kOnvMP5WHeSQjdS/cL4b1hoqDeLNapfvGIhqxBh1qZsLyRIJRpZ67s5lI0sX06bMS0Ovtcbxr
qsH0YjqfcNzGU18yL1WDfcyNuPEDvFtmqC/Htu6/F0yASTXHD93c3A0JIKg+jmyvqKvplI4zeVbr
vTbWvSZ0+yPGwAvlHOmPS0h052SWp9hmm0udUa3R8pkjNaQg0cktgCvUOhRcl9Rar9SpGTuErg8Q
705OHzaoDFpUv6WiBH99sE/M+lR1gCam0fHp3dQnoTVUFCu99nQ3rU8G+xtoH2Nl+CiWL/b6gnC7
q5Nt2YyeAvNK2jjYOxoK46V0ttf3HuVTsTft5DutgfiUhBOwefbumyJuCZhriDjhOOtepqftSdWJ
RN63yj6aadkNsXNbpunBCBv05UH+bQgJmyVRuAYo0penfj0IaUJzAWelooui9acIqNWhnJUf0WzP
J2M85ngvaQKtf8AmECqDVWxMeD2e4/aHuUI2Mo6BvjVtoz1db+gL7u3WcA+NpnYTtrpj0ymJRC0H
OAJBEgdA4xSnWGmvjRaM+3b96foQW/BzXNgrhjw/xWVdnJY8Kk7OtHx1FIsls0dYRiGqglwGt4TE
KAx5yXqU67YtoWUvxYm3R6hBwDXf5eYxcZj4Iz07QUbKTul6T4yRv6ioO6RF/9khsgqZcRQgLuaG
hKNuLwvxAuI7ZzhRpFeujyekShT/3B1VsqNMZx/qYg5PM0zv0/WeGy0HDeTFEoxy30oCw+IKTH5T
y5Jvo36Nqnba//OjFrnZiVOqR9CvFpQU7PKQdRNblpyuN7Om4tNUvsLRyP952OmksymspPFGFPfF
vpNmy14DpFXe99pNU6ff8J4FO5oZDorigRzccLg1U7IJI7u91LHvFA3e40If6Xgyrwmb0yfr4IwL
vvFNlcdkhbGD2xkjhtIl00gs0B0CIzVupgobkatX+1qrDC5yTFVlazf7MPq5OCI4UeRrdlnagNoq
jolV63sVKDbXpkPgrEuaAUSdjaT3ANCNASzVv489vgdsboBKdPfHbHTYEKNpB7KdswmcZOOKCJPO
qvp2rt6k690llmV7urp7reuj7tWONayK+uujV4+fqkVCIh6lCm0mo1MnMPn6uBkV4Givf6dbvQMR
5frw9eb69Nd7OiSXLcZl55/f/vM6/9xe/2upCcC4PXbYfx68/qfq+nb/fbqqsS3PWJ2i/7636frm
r3/zzzvBlvyqjMX+5y39+4dREFm7aZKvpUFS7/b6qqmmDi0cJiRxmCOubu7rvQzO339+vP7i+tiH
v0PKke37vni+Pn69Ga8W8X+fyg5b7M9TdHd9CNfTAo24/NbCC76xnAASs4uj7vrjvzdLwkYa4DHf
9vUuY3qP/QRvgZOZNwAbmkNUt5gHxjoA5FMD3tTkBQ2l5VWLaqHjJaQO5WLlGRG9qq+9wCmZ5RZx
3DtxHh0EN6FWX8V3JqJqozM4+2kTHTE8gCcMe/OekNsWr3ExXSyHnTiOrn2Oh3PTtK7wZYWVckRg
ZaTjzwwWur+CXzbWGr+pPK2n2xvr3xy2LncRpQ722Y+5/YUVW+Q1DOSbOl/sbZubGAElY4+VZj/b
qbttyKpHsILsc4K+HJBQBqwbNbK1aHt9sb+69r0S+r6c6m8BWSU3AVjGnQ0NGSZ395wRDqf1K2R5
sGI/L+Nj1CyWr7vqsegQFxVLfWBrdb/MJlkiw7xpwyDAw2L4pujOWUN8q9Pr89ZF7WdaAZQkQDHm
SBM4Ll2vGYpmO9g5uJus/hY/koX2EK8AzMo0WT+F92Y5EW8Li0UqbC8QcJg/fw6DIJS2Y+PhmFCY
W4lFBdCeSugiTCgs2NhRLKLGQkWsYYXUsSkluU2QPnHOzerL1N/1evEpSOvRb0LH8ShGuvfEOX4b
ioQ4Yqf+UYX9k9bVID31sdrGxXQKk+gth/uUNzbf7CpL7KVnNKTl5jVBq2XhnsIGbULM2kgUo3bo
jZ9WEYhDNDxHyLc+hYLlTBUHZw19yknMx3koUSOZ+pl0xGqXuklM5AZAHr0GaYD7TTA93ybVj1KG
065lC7wXCnAO4brEcMTC2gz66oAKG9KFMLllc1huRYvzsm3A2ekivdW0Jjy0wfITjWN6a0ssX7Jx
TsCAMFepYXwwEZ7FefWqZVV7sjHg0+voWe3IurxkMZl5mLWOcxoTSZq/QPBOTorSB/EHcNZl4Ey7
RWZyX9pJcGiN6o3dLSFvDTzXEHzkHQBhvWfJV2i05au+C7fFZDfeQHsTQTpJ8SK32RASGrulBLZm
VCpSEOf4iQ3N7Me0iTYJfdlTMDygY4IK6bI2QGpwshrreTCcdpPOG/iDSFxgxfa5dlwQ1G+v3Onc
KqpzEVfMRHnFOhgqkxmg716oJKKKir7YCfHs0JNiz0ya5txRH2rX4DaZOw1oMPJqnNH5PIkqu3G+
pWXf3NWBnwRNsl2UcduHVBhaeOaHVC9vdYH6Y1ACg08UTdsE3OfeUq3ro311vSiVX0fYYttWEswR
xaz3exq4bCu2i4hfTUJt93HRA3Uq2TgBKNTRKZBYg0dtrwEpp/oRY/oux5EyFlDVsurvlZE1OyJ2
Ni51rmMP0ErqRNT1RMnsZiK7+8wxbkGTq22qEzkSWpiigpKBOdPfVg0YaD4WIxwd9nVU9LPlvaCV
rJXxF62s3vtxktjCwWOykrf83EKulS/VPlRuzmXE/4d9BRNeRN+jONhPhSIQsotLL4rho0RjFKF/
jsk7AJu3IVsQYTRIa3ROjlch2GbqlMEeLtp8aMpy8ZMuJtjEGH/EcTk/MAIihBn6ftMAYgR6mtTY
zcCPNksOypzdnEDxDdsqugutujyJgQWYqRsvUoNUkONrOZaiVyyBNPcwD8Gp7pPRC90keuwm80eg
LmV12yb0cbQBiBjriOR+KYVLIqO5zRfF2qzBJH+9ikaTOKd6End22LCJc4Hx72zbt8wZWSYLZRJv
uBnXvHlKc0VnQ8Vwpa/Vzbl1q/Tyz43B2NiZ7ntQRyywaELsdHek9bcR1FJ9u47OZYFMRcXJ1qYd
aNMCpDhYF2xbIfW2COdPbCgnz3DoX+RhQHCBWUDJyBmp1tWk4asmhHxOZcWIc/QIWuFsunDcFbaN
97zAe06EVRf0zWYq3qRICAc2q5g2eWR4L+1QWPsMERalrWDbR060hwoQInNltNbmhMKQOx6k3r/N
xRId7WDguUixD1xQFi7MCx7dEaVeAeqCYua0LsgwMmROsQlas4jivRWH7fcxH74bOmzolMVOQewp
mL5CsE6cf5aGeZwt04fVaFELdTZTo5HQ2RKVzAr2nniyTbIC3nukmxujJ7iUOehzbIRyn8TF69Il
F4jt8ykc88Snl6NxumH0yPvyEK4sXJRXzQw2iFE2izpFenf4hWIjsUaRi3bHKDbaRJbAYpG6QmK9
2xh+0RmMUSCh9y7PaTI83tUcvpmkHnca91UPHwg3VAJSUeDFTZ4peWM+cvd9Yd65C0hKEhfJgDNi
Qh2q8XYMS/jZiCx2Y77usRxSgcim2BKxON1H7anD/VcanXNHPtuBgLQGTnT1PU5dTjo5pJcpbT+T
DxT7M8WXfdkPe0XVbMc6OfTiEmFcA35mX6fiEkl2IWUYb8dyTE/wXWgZMGh7YSiX/dgMN0MExG+m
Ur9VqJ/vWpfJxRw+iSVEP5fUGDRXS8xQxWI3f8HSkX8aaCBBnCuAmRZFQYiTNuxLiYDN6fbnCY34
cQjTH6MIq60pCAfhmqDBk5nfssw1fDk2jLHUug6iWYJdZ4/hhobakbrMfFR9k57axiYcuAqOWr4s
qKKmb5pyzVPdJe4ZIyd0FjSVqLEMmm0A8jc2ur9bSgE6nD4ys/ogua8le9hgNu6EW07OhvDs5P4B
9AhZEbRXD6FKcEguArivsibjgHOruTeDT0Nj5o9VFnoZmJB7NAoFKFMz3TtF13mi/0IcWPWkkqS/
TFH8hcutfuqcnmW9igBBB4BFk/xz3A/1Sa8A2+nrjyjjcq+zjPTGHMrpGGXUGGobbMw0incCME5O
1e0aUtWGWhEnM7ck5dAaDCPw0eZcTncOnjzsDR17AkpJKkiSg2HUo4cnfLkzOcwblcj8CGYXfjRP
5Ltatp/r6KuCDZQlzvBQWVF4S8/0tpuq/CkmS40SlECOlr13qhu2Zt+Ee5nr72l3lyDiJ1ftGwWJ
9pLinaajhrQyKlwg1PBrVW8auySejjrxgFxdOvYNrR9OCc2sEQWMnyPqobfFspPMCRz7w0iThM1L
EQbxwSTa1wtYpihO3Bvd+B47/U7Ng4kKLxQ7GQdscIPuq2GWt5aRl7dKUC4M8m46qnY5jgkhPTFm
pXRe9loVWfckmfpyNq0jTdsD7OlPSqrudk4anRlEAP4uCTkJc2bXQJEQV5iRb+q6e85q1rBj8bkx
CNYjc4/ennAPeWV8szto9m5iXiaTMoI5wVMc+8bXV7dtRr8JMMyKzXXkOZ/Cn1jrKIjaZE6kCdlw
WTH6mV5aR2LACxLjuh6Jv9WDmCN2OgiIg2m6iQjckngO+JL0UZK7gVFXxEI9xLFSGz3IbciJCYEx
BRURjRYYQpN5Z8XS3Opj2x+WJguOSHmOS5QZXuZkyKoYKcbG2puUqjxVwilrUjJGrGB+iWqhTiaO
hU1uIGWOptzdF06Tbac2rh5Flu/gdiBORd3igzklqzxwYyIUc8YtyuPQWNrZw+0/Cb09MiKRG7NY
A4WPIfrkSCIekFWDBf0pZDAcB2D2qjXVSrxk0TcmlWewy95WQKP2ocM0qudS2xmyv4hUm/d5X0O9
Zbt8WtguI3cNaBKo+KtBifUoHfdrOAbDpVE7ESXRfThhFsl62Hg02klqi20qKhW7O3a0zUFHrG1O
dXEe5xuE02z8EvDEdqQa34wBdAYkKmfWdAzSBvdna8/7Ec6LN6b3SVLbt01NLJbQp2e93QZJo72K
ia6M3UDZr4O9Zk7fZ9aK54Kc3LW4dibHcAFJmZU+X0xwaORrUKpgp8WB9tUafwR2Yb2K5Hs158HO
VdN8JizDOTbAEwwkzEzqaXSJChwwQhbPeTG1l6BLxadhfKpSAwMEsoRLlPwfe+fR5DaTRdlfhAkA
CbslCXqyjMpI2iBKDt4nEubXzwH0TVd3x0zEzH4WQtCJVUWTyPfevfd42b2QrCS08g8ZgpOnIu5p
D+WJc1P53fao5SKyoRiFg3UjTEY+hexg/kx56961BKyushGvOoAJE0/j81vTXiDHot248KGv9nLo
rEjuW3d2N2wb/buvPzH2uhaTfoxacnPJrX2pY5leGVFMz0Qvb8lNpNboU8ZPtvW1ISjgaT3Qtjum
mfm7rgTDOz0n86F1SXPuJsxA0fQyh+l443ygni2lE0YQfx9oE9O1VkxoYlRpruZ3t7kPwbKPWrtD
DcTLKsqnSmTGVnP7gdZwz4x9ziHy5mifvXrwTuwYQCq2YftINF5v7320i4FViilwHb3c93GRXgV5
4zLz5ktJo5hYZx0Mp07PcyEn69B6tnZjxwdjCoenDN3IwJCySUfvind0PPsR4u2kHn4nzdAwM5rh
JC/pSjYFa5Vgt1dxg60Wut6uj82FxUJb0bhkeVR/Ke2EV2krMC1dJwKIJ1GCBLPrcMnDYf8exqRs
a2F0TbzyMYtFcowZMNABnbaOqL8yfGcVsUr4TylsQoeE0AcBswEcmUOgUx72QN/SdhtPDIMM+wda
VO1Eqrd3GCHOoDdooS5x0NrB38Lx8WGDJgBLpypwEN68KL7x51R1cAt7XZ2nxPtWhtFvDfPmYy5I
7KNqOiGmqsjjFgNbxrIOZgLN4cOLfle1oCT8xolOBWlj27ZoYK/NfXO06wGGmkPnbppGeq/xMuNP
mD3be5mG3UEO7A6bxPs6d/Mt7ytk72JoL4QX1gxFyq8YYyUfCT8JYs34MVk6+98pH86SmviQGoBu
U6d4Mue+vRcqGR/CsLqAvDd3UyHsfckqdCiHTN8pJ4UU0sTvU0eIsZB5FwgNAV/opWyF0sFdonzz
Bzv68M0/javEu18N6Pqc/Ful4Q8drTH9Rl+diFs+YoPlnCisHVZvDH9DLBokA6IFUTK8FEba3uBK
EpicHHpHgsphHT1hgaE7cMikSo547F8gQNQ7Iq0F6QzgBm3pOfskk0AQM5I6JGFa9/6iF+5vrwfS
S+w/0Ap7erGcwjr1st8ACUesYCJChljNOyoldYeHTqBH8IbURtqkHzkR49r5F1ixel8xHKd6hOFj
kgACYVeSDKYQvmMGkVFV78M0bzEsuEjWqYoymSHKQYRHX2s2effDZiPavoT4anw0YdCRnLLF6XG0
QDgdcuIBCeiGRQ/sDKEByJIanemB8LyjKuuaHApE71m9G7yI6Wd9cKzK+gNNC/8IzFV9Y4eJeCQl
mSCPRjtWeh5kOY0rEvq2hRP2t7bQvo3F+DMy6YUUfQQTDFI76d2WcaqAkczK9Qk3ztqrUUmwhygz
GGgyRG0MY18KMyEnOF6+uvAlxqLdi/FrWgGMTd1zIwvWe0CKrdM0nOqJpbL8tD4KtlPJRNbKUI5H
KXDIO6GJ5JKWDHsJ9HX1sJUV09yigsGapfHXptfo1NLjp0hFzwMUBCWWdwfONZ1rPTtkRHlfIntv
GB3acUA/4Blpfpm2L4+aT8K/rEpxCFuoHopz1Lmy5S/64frBE7CqMEoPwcCQLc+qD8ZkzmGKBG0t
DWsNu6AgMmMolY5+AQEMUE304XNDc2kamdf2uBcumpIEb5byucliUgayCDlEr1lfZPnhkk4IdoF5
H+g4Y9fEtX3sl7peo7GmZCKOE/berZbgWrBpheO5TWmjN+wcC/cdDJNHe7EuD40ej7umJssaYIO7
ZzW88GaN+BpaahO9EQ+qNM7Y7wijsfSBvSwi8db06PVgStzGcSeuFqqcUzEUj74rq2tZpnR+ura9
uy57TkeOVxbheUP+vP8A4nivJfTWkrQhC7yTL+ygWj6ssKncuCM63Ex3Fl5+hp8LyKX1D7NeIKcY
N15TuTsNhs29d+cXg0nZ0pFyz4YJpcTqKzjzHi/cUE+U/44W0vI0XppslmdWuLM1ORmmm+GjH0xj
m6bkQnaC9l4cWKEfB2bD9i2qjB9xDjFVWuWvjqL9MNZlCFztd0l27xWJnbd37fTXYC+tLjPKjymW
e9sbqp2Ji3BveZBQzfIhTNe+LY3syWRO1sWYf3s+1b6mg20uY3sLM4YE/wpoXSRr7QJ/iY0s1sLt
HJUW62zxmzkvRRaY6n04p5y3Fc0iT0tpLNTjTcjv9DC2KRuRd3c4TbJ1zxkxsFvDTnl3vIapaAw2
HAM/cUvio3VTfZ/ocXYea0ci5DcCM1H9qSnTngKdpYR95FMZ/jHctnrSLXtCDeEBJa3T9OBEfDNd
CJX0HP0lqXJf+9hGIrGcWAv/lOXDN5m3ySUiArsugY62TX3NcRZsU6diQjhTD3sdMixy3nmN2Q8k
Oc2gKbN+hgYtGiuTvMuDfaxc4BGOPZLdo3wB7Uj7kWMk1vG07mk5cj5Qk3cZBX+eNZJnaJWN3BWh
1e4iRo4P/hQfhYukiw5ttLMgfB9chi3gCc9R4VUEIBnVydOc/JDS9tsr6xuZ/N6lGaWPgXVITq51
r2iyCI0VR9OeIsMmU8IkVF8zieQf8vZduOFwxthXHeAlE6jI+Gm0HAb6oqlRkdSs+5b0L+shH+xf
Nb01en9Js6d5kZyYFz2GXm1d41b8YE+p/8xb68kO9fgeT423N+IEgtGQcn5VRkBLSO3LkPoHxxlv
cAc3ufWdI/2W5D31q/s89CP0XfuW1st4TEYvEjkrG6Y8PZNOeGqyLj9HetSeytF+EqU7HsyGRWuG
vnfmT9tlcaQ2OTqPn5LtWg/qPMxbNueDyA5jZmVb4uBH9gHiNXXLY9F3H1CUspealtCBcRkKDyWa
e9G3L2yqptOogxyZy/ytZI80xVKcFDCFDUbwIHQzyrQ67liRBmurMhqmk4fBvgmnTSzN+NzqnEX7
MaQ2bGwM5l1GKTDjwjCi9NwQaHBFMrdfhOxBOUbeUxdXaquNtb6fJv+7i3BtqzsRxvER7wHWrX6b
V/LYmJW4jFNkb3xqMZnSfsuIRaDRMBj7VlDTzJV+82eD86BbH4po4VxmWgqrRLk3x88OXeVT6uAv
5z0On+95mDv71O/NwGr4lne1SYcmLsNboY9HfbT8c85e+qSI7cM73qF3MsGRqlw7jtGe34O6XINN
V7klepspvvtYBmPyn/dmZOSHgjklI6ixO821Rams3VKCw7a2bqU7Mu/qkyzlsPeweO08nRRDSd3W
jM7XnO/KY7EgZM0uPpUoqB6KWrsXU0s0s5N1dz+KiD6o4/w28L2MxWic7aJCbDKGBCGghYuzeyyt
ftvldnLNwpq3R5EM25Y5q1Wpp9t14fcU1aSrka5VSZOc13i8JxNbRb2pH6sofRAmTd+ZAMVcS9WF
N9PlIyRZyAEjHOusv9GVb7Zt0zpfQofhRNyaX6qSPUo4ID5SGZMhlRg/yrQuHxMXan3VWN88Gi1b
rED8Svg7grKBw6aro1S/ZS2tl0bo8tFL5UvZoZ+iHja3mYjyNzuPf1eOo35XFf09e/IhsaGHtTVK
4WSerkpzIN+ZY3bzTOswk+z7jdNgiQbRTIMMpt25Fy3d8X5y73GGpiSMqmI7qn4XGU1+0hilw/h5
6RL/OS5mPkQ61flUiXqLQXpCsliIu2w5f4SptB8UMMBtTBBBRSvvoVkOE4GDuGXb8dGCT0l/QLde
Z1Tjm3h4wyfnLzUusRpD/gipZDx2Y/2nqDOgbqnbkJOsIyiypvFx8I3o3uo6BLnquQypfGnduBeb
PufOw8xA+z5Ot6ZexgHkX3dHaW2fmq5NMAHgbZtr9v3At0XKphYdXEWGgqSoMwcNH28EnMs2HnAn
awdsm3AyW0RuLPffiXi12ZFX8pRUQ7STSZsFs5k5OKji7mjhdfqSFfOfms934qnyxfJ7cWyoozcZ
3+VZV/oDKCumQm6GZnUe8D8mWXUr2kXYYnn9EuMcXuARMmVZqJbL1Ms0rlHLcLuSokBA4j/JPKoe
YCS350zxqcMx1F08BwK0ssrubnb5SW+qL8LWaD/jzDl5bcuGRtpb02XHZfiReCXB9ZlmvzwrL95Z
WAQ2UxWFX9AIv1mDN2x0sEaXxgnzJ7PjC18JP9lBpaJDRjfvRuoozT8Tg+4Ym8WVGS01Vq2OhW9M
+z6V5lM1rqZge9f0uXMdnai797p+M1gzdl1fwYRZziJaTuvWiRKUd2ibBgZY0EAq+oK9fI60Sn/y
43PnHDBb5T+zhbnmjHr32KnHSub5NcdcQOGZGV8RJmLgNloE5owZ3qkX1XALa8v7JlJZMf3hpGjQ
/mF36DJdIqCWnmX/AWYX6aJTW6TFdd+pCPSL2XJO8BMR6NjB3WGqLhI9Oe8Ki1OWq/hxGMVL5bHX
s4yYDsly8BhQEbnRP6Wcvx+xQTwZ8LscMkLOVtqhIkqN5KImAr5lg9+os4cNJevAp5ZDJKm3tXkY
jnnfH5TKjNPK8QwRxjmwhVzWxW0h1HxxaGBAj40GWjIFgF1sgbUvorc2oe0aFV145V0vcTA2NKCt
DBgQ2HmGqm7yVJS9eeiYjr4x20am90Rnz7GyB7NAcFfIc+259VvRL9Uz6QKtOmrYhm5WpL+GDDT/
VKLhFOjaj05Pp091Os8aeuLOVOgpG9gMeTKcgomUqF3VF3eioBP2T5ToVVbrN51e/8J//iIRKPO6
lsl73NDeaTz8YsPU7i1jElS0xtZmE6oKVd/qLG93BapM5lA+i3Bqh49t4Xx4kVMdYkd9MbXooY0R
3PZZOR5CB6R7FvJjWit/sifPuzCnr5gEQ8ixmzw8ljnBP+CA1NOAu2TAd/DVaWl8ZlnyZOA2ZFBi
OuB9HFwe4Qn3397pTOcXELXMCYOsoje1HlLbAIYeWfqNNKZdtNOYB33Nraa9OKCpt0ZW6l9lq3pE
arF3AaRKAA2hlYdcU8WtTgBQ17bdv8Z8uGn2Zm+IqdID7UNKqjlyT3UXGRt/8OsfEyOiKTH0a5wS
fVB7vn02xdxTyDnoOztG9aIAUo1U6BVAKWzdyW62ruu1aCqGESaqU100Gf4eaQc9J2E67+sSoYK/
9qtKNKZlHcMaW646bVdcvemP62oQ34RA2UmojLEl4a4/NHJxHSSpeLXnAf6TqQQkCyVeG0P/56pT
c74jLW7at7nqj3qFLDwvx+I0DRNmgSL6vmDBXvP62a/96k2ZYfQ8iAHNRZo++QPRzwQfHOo4fKGr
M1074cfI83z3KYNn9Gass4h+hDxN4qeP7/Mlzuer9G2Xdko2vWQVnTZMZpc2R4RBmSPgZGGJivy2
+TqHjLAwFxDSSmb+oW3pOfio2QgW6P09PNwNkb3upVzk5bPdjoeugCuZDHl5tyd8kKVgkjshNQ8U
wYJ7prsoKu2uuptV8YdWg3doTB0FgzmIEztyvhJsNjZjwYA/nDSWGXa6W12O8773qWXZW09wY11C
aKtBsb/TjKNvWPJBzZS8dRaZbxOzBzIv+2d+sT9T2/q7GXlI0GfxcCyRoW1amYVXZN8yYKrJgDVs
nYcMRbGXEYrahxcVseEtuv4PbycNwqjr+CD1Yk8Y93IqNsQjla71SFnZY/mx4e3ZYyDHKgus9wkc
9EsTae0L+7doo2t5fLBr9kdDSY09zHIGKkujTE7uOyiQ/hWJLSWuW0xPjHaMO7H9uz5z0xsWDpsJ
5PS9daRxWw+aApA+4YGkf8FtjMmObeOrg5fMF96r/Ixaz3gO7XPS99lT3YXiEhYja5pBWeO44mU2
vkhfM9+Nn3nX373Rj95ioFMPJIq8jw5QX0igFf62eHjo2254KLz5igM29M9E3qSQwegb7MtpSZbG
+MqYuNT3XdN2a6LBRc8IBE9FJ7d2nZiPvZV/pD7ayzGtxTs6qRiR3RepqEhSx4j2lVDtLe7KB9eC
x0XBgAgoVvR45rS9GJF27mreeUJT3p3Z6I+WcolQdNU3KgvjhHFMXGjZRcdxNIq9P+KZafO5DHx0
oDROgGqNlKqxG5hR2BCbbIa4zdq3mK74lmH3R26Z8evcPzoyLgKM/0Mwd/1vVcvnqTa83WhVw42k
irOqhE14XPQa+Y1+6QtpbexJm3ecJ7zDYIK6Xx2f/x8/9TLVUKQ+fhVJuUs62SY/5b+nk5rE52EE
/T8nmj5k+UdcFf8RafrPf/on0tS3/oeFndQl8ZHkSWH7mGX/BaASRJc6gKRcUzeRhnDX/wo1dZd7
sDY7Hg1ukqKwuHZ/Q02F+B8OsTY2eacWeQu26/0/hZoaAKv+I5uAG3CTEROIQpVFlB/3n27aVmUw
ahyjOWuJe8mXIeUwQWZ1kTXlLNRDO9Ovn+nBZKO567UvGXNo7K0GFFFipEoSli6QW6DUaRZ96gkU
Bx3NjZ5a1skPNe2sW313tqwzrpxWBL1JDk2ZXHpxqHU7Yx4RIlNs5Y+xQbgwd9UA2AQ1rzfvrIlV
NPYBzDm+d55F4Z87LyIZDEMi1kLHPdeO/Vaztm1RKSJV1DUHAevoUn1z6fOgWdvRBOsy6cmOlCyN
eFXup0Rle7FeROdPR4LB1b7SsjefU/65nqJ/DhFV8Xlpiu4yG8vUepXBAyqomc3954PXO9ZDsvyP
9dL6LOulCbfHxrfLwBgRghftn7gbaIQxLdtCxS4u60E3+uKCFME52qkZOMtg2qeAO/+9RMRJQWjE
dppZ8SPDlaewn4G7zgzuC1/HoulrTz3pbPsqZMbH+V51ZKt5IkL8/a8DQUwQO5zM207kpxSbMFH2
TvkL7No260viJNcmxO3f3QvHHhhPmumhzKoEAm/xaA7eT4dd3EY18xA4ev41n2EToxz77nnMqP3J
fQqHtN3psUOPCu8cTEgG923k7jxP+9Z7CLCEYjvYaNnWYIU8svG5QmhDsdxSzlljY94iaRq3kfgI
IqVkyMsWOfo+bdOjHk/ZSfPwrWEboPveG/FVm/6I0ihvygeqy29zG7ry2LvWpU1Ffw2nPqBu+REN
FKwJoaMIfHTzhlsFm3Mrw53AMXKrW3vGgIiRIsnVl4nQgjHzp6sz9n7Q2h10cs2Ob6Zq+XTKOd8P
ud8dB0scu7os7haB7Jt48a2JIQJVaWR0321soQer0Q6jhR7P0xHEmXSzSje0roKuZQUCHkl+ZV91
RqgH15vf1vv8GjiUrulBEZoKwQkPcFLHO8F1ORj86Tf6TOJGo1HcZBe/Kc1kf5bE+/W+eXmAkxRI
lWx3F+szUXppe5AW/IeJzcSV4dt0HZyE18PGZWlqP11On/t5AhQ5GHOKGKK/OX3Ld75bSMgp9Fe6
qd1/3Da031oaLImMAMpkcXHRTOajk9aiE4iIm/dxLHf8cHRUy8X1xs9DyelPK1A6swByUl7RSBY/
OZXTZb3GzAVokF4uZHrX29GfJJoqCYMGs7kdvY4JmFI+G+YFBMtKibFHviyNcB7RbeCc7qcz8mVt
/y/pPpEfNbCWFuUc/ULIPiDcT97IkNOkREo9M1Be8X3lWQ3mpI6VD4BWmoSiVwNYt78Xa1TbLeFh
R+z3+bz9idhBAZAfh7O5HIb8w7J55zxfEK+3yMlXTFirJCa0nDzK5SZ2rlgGDEsFrTBa1JCsPyj4
4UGTko6YjYGPjlchaJsMvbVPV+O88mtyJ/2ZjUoF8YIESJcDW79/Lq23jZ46pIQLHzpDw5kU4oQk
bO5YSCc51sqfAzJZGrqA/odo/Xz/KWufi+jDSFoj+PtK9gOMAW+ENrDgd0oMRQn67SM1bsOYaMa5
a1iYeRZbD9J6SXR1TKtHIvsVUUWK1so60heMxl9Ujt44JwdB5cJt71bwQCqKo0iGvW5Hx4SQ65wN
9L7QnGlP/NarwA19bjxv3JtV+eKEvOiJIl+y0Oio6CFpzdqkM9Kvet5GhIu7IXHoEhISQBLCTAux
vBJlxp4ODHQplH9KgBP0pX3EWvWXZ/ZvHoTVRPBpWYD/iik3wepeaXpMYtdYnNcPwLQE5q+Xuqp6
lnrPrHLB9qzQNsdOOF2hdaUD2i8nr5y9MngzlM+unBgMyeGstdkAjsdCsEM7dRdJMcHiMH+arqsH
dh9aezF3T26uwnMzdOKIwHTqvtmYXA3SAhjnT/gCNM6i7tZkoHguffJ0RoNCL/acP4mXtsH6SBon
gkknOrT10VS9EJpD5H1him6+YKboDWZytAUqi4lxyeSdkmIgqYDlMPDgpROhZb2b+fOwsNz+629f
ryqy/IDszNFtWmhr68vQpYp+HIPW9dp60JaXwx6da25OP4aSAmFOHXG2FHIMGxA1KV2+fjaLxN0g
69vmOp+ObPmAoiBHSYwApDX9PoBRSPsQD+qZmAdXVEcAwPvVNYEN5zrYVUb+rYZZjSyWoCfIZhca
GqZIx+qBXsBNAryRLlA3Hdw81fhfuJuu4i+6ZIHoizoK/HRoN7gmKHBttWsWptR6gPjBAlaVOomG
9F4DH0MmoWyEOG1WCl2R4n3IkvCYkwx4rNt6xwj63+F0Kwluva2b+yfGFvIvnG5d42i71ef10nr4
C6nDh0gCBjL0uIo4t0JAWL/9ERruf0BW63V6Bv62CBna2Za8phHD31onv2dFbK0HafQEHHXh3zWo
mFnSY+pQ5vTJpkP9ruF0DCTc+vXnruvt56/xeXUOdQ0FwiIY99gQMlYKpYdoCeEc53+UmLOXv3c2
li7Ubvp5PXRajrul4BVBxoUQxG2agyntP3gOxwClGCH4FiLYsh7BO7xooYMLs1w+mbEVBdWnU8df
eR+W05IJBY12S1A2vTFm86faZrodG3tziL7lTRak/MdkIZp11LbzthEZTseOic9iZzIX0EexUkLW
i9Zyfb3n826jOHZ9L06f960PXR+QhlZ9chenJTwYd0jt40CC3nqNsM9/UIKfV/9eEk52EgNLO3oU
4y/RsMoWEOb6Ota2U6FRRKdjla6NIGzeliYaHivN9Wuq3Plq9z6ZERoMYwrwIGnL30mhjLOhCePc
1NW8J+L1aerg16w4t/XSypIrkxbx8npxvfHzMf+729xuhMRIRAFNU57r84Cmtj0ajdp93vRf/3+9
4xN61o/MMDVNWH+/ejU2uAGLBd9CRiOlgb2HYBA6K+l2ZEHvx2rfLNQNfKMsi/86hX5eXS+pFd6x
3r1eX0+zn1cLwB8FzamzHOHxlMjlgvWUs3La2hUasl4flu8ReXV4The4SLzARtaDt8JHPHoyRwWQ
ZFjwJOthXGgl08ItyR0kVbXBtB6hC5IBnyX6TDwMIpEVe5IsBJQJPwZCI2sCbejUC+pwvTj6im1y
rhkYW/7rrn97VEIrUw/GArDJ+qgSVw/8ntll9QnKZfexclnWS+uhL/RlaLTcU2fOjCp8uUjV0hTH
9eJKdzFipyqO68VJjHxdP5/F7Ox4W7ujyi/RQqGqGmoBxHkt6/rfJ//3Wz6fMlzxdMu3cL1t7Ezv
1Lvb9eb/elQ8xR6Zkst/+Htx/el/f5H1oev1pHF51Hr970/8fCp9CbU0fSJKLq47sUAsf+P61/zX
b/H31/68+/PZ/y9uqwqUwo3eqj2FEF7XaeqoR5PI2prOrgm6WsxHfZhexpJO/ZwMJuEjzd1K9Xkn
BzKh1Vy+pQyDdpVfv2W1UGxmZzRfrW4djNAlDGasv1IK/2GL/kGsUxPMYI92zYy/HV8B9Qf2qW1h
2sU26eLX0SZStk+z8Oz488aK+wkNiw2hvXOmIE98uZeVfCGonDONRw9+5oxCRK16mQcPe02jvzto
WDbSIPBBIfPBEaXFCV4aE3kW2Ha1ZxC7mYYem5/Gic9x93KYsqBhf0ogA9I9T8pul3YkiiuwiIe6
lL9DBye8Nw7hNtbVN1OOSeA4XxlPuhuXeH9s8wppZUtihvFdMAzdqD3K8p6N9iqN1cTJ7QmF4ety
zLrsHGu8bnlnXQg16hct7LfYk+U9jn8N04/cx8UkynCjUlT8URm/S6WXG1fEJ6uhIC2rESaWOAhZ
Pxh1hD0sajRMff0vxlm7Gt8fIWx0JHBP7aOWyq1v5bvmOr9wXbRYCkmbmji38l/RHk3P2Rju0dPb
7ZIfXxeIMHLy7rAGZAzHfFoTb6r4oZPS07PlephAAheodfWmJawj0R+bCb9vBagL771LoC25KvvM
6utt5HyfSYTdWaXfnYgUUejJreiUirHbUmUf8KXzzjpasYvcnAgKCxWKJz/0mdijsY3eutFPL5lG
UiKNE7mrKR+BcqiDZhHxORZ4wRmG7JM6JkpReB8pn/Rzypl6a1lq3utx8jKPxiuJrphBTe02O2xA
C3arpe2gpZPhedAXuC2u/eMQGV+8AR+/IMoPhY31DGDjC/TLO1NYqveIyBVpRA89fhfZjIhETS3w
aWfsQl5yOKs+wQZNHZA1iaEtDX9pqrvyj5l4ltHRHFpMYwkLHEZuxEAxy2TCBmvTVBjK0vlgI/qy
Z/3BT1r9lCGPOutuetXVNKF+0bJToeX3GmPR2PF5NYyw2lq1c1BNszMQGwXWgI/S62exH00XIapP
HFNKczaygFBK+cNcNlme7o6noX7XLI9lleFRLup2h0RhaxcR/v9S2jdvRorHEBCDIgPri8Uw5NAo
97ncinTS91qOqbO0s6+NsH/Ynf0M3Eb/WnfVe80ShbIAi6PX9CDEx7k9mNheb4xEk84iVW2kirSY
j/EoqHtk0YRhO96rcmc5Pcn6hIsRuNQ9TuUffU6+kFrsXFhZN/qIVcZ9ca8NjpXntq5OTYTxbdK1
X7NhvJVY22ANQerzGe0RfQen3ZEHsES4J8lK2paq+xXGuU12pf/FdmHbNZc+7awDSaAkMjjI+ZJ+
tDj958gKsbxFhFssclq2eRiBNPIfCxWS8W0iNAr732xyFy2KGJCMzpuqUIiY8/SQ9K6+LTr/XGA7
31d2em9CQzL5zb5XGdbaEC8J+VPtVlSsfG7DJlTS9zHrkowM7L5FSP5y66TZ1s6P8aB/qV0tPOd4
m2LX9gPZWJdMd5snbbRIOjaGbI8n8NcgSf0NWaO2+lT0QSKpca2RKlp29zIdHiMlnD3yxKHyXoYe
BQL9fsk0Xf+VOObFngT4hiH5mId8C6kcgbsJf6nj87UvfXVD3/4mWma5k86YawJxG5tvSuV/alC3
5CK37rFSm9LW+PjWH7Qp+JuUzqtjZN/8cDzOTvWCe67cEAvyq6/AW1e4Iw6pNcpNbGHqKRxv7/v+
zjOM/jF3GYwVDrqc/FlNRrmLLMcKhkjmgayTau9PgiwmbDkxehkSOD/6aPg+eg35rcOrxBNN/4rB
VJd/8RP1qk2cxQszIy8ivkzaiAndwTlMZjdLTeKmRKU5ImhI22JWxTxB/zPEtb4bDPWHBNBjFpPN
w4SOcQoREEig3Q2tzPmOzY3qwYuzPXkOm3j05YY8RBwGxkLOzOpyV4vS3JGdyFCuT34QOOjlVROk
vTrgEwSLwThmE1F6epyq8kPu97cc1kcg/IjJaWI1W700fk1lVG/S5KtlNSXWEUQAVad+9B1KQN2v
+V5kKGhjoyPfLtqZ35ULPDKsM/dIH6pGPtU5vXWPuiQIdfzG+gQoeHJRbLYR80WHhDct/mbZt7kI
72NNHlg8VMnBCvtvlsjOFdXwvh3sC1NE546s8dbqSIYjPG77LPcYDPK2pbh/KNGIMulpD6POrZ+a
3DhyFm4CX+L5c1EYmOn8XsVpjW5fOoFyzHIXs2ncDIrckmTInpykIhmOHruISSAkqnaX8o50Xf7W
xjMSOM38bVaPEbmXW6uaBsY+E0vhm5OZl+6jjtNXa9Y+pJ9ACsQ4uTVmlZ0oV+9TWKKGi+IHoYyb
FRsQA+qHojQevZmY49LHrao0jNFwixFqRsyrLBbjOGz2PYNf2cTYV2LOyzQQni1NvMJDsjYZpuAn
gq97xFOpoM2jPVsVHipEZBulauZtJCOi1bEUIzVknzGxVLPsHsE1b0wXW//Yz9dELx7HiiyjlLes
cHE/RROrAw7twHDdi1ZGMZRINL9Wm6MD3/phTgb6pMtt5LqvddZesCU/uknTXSpl/bCwEBl1e66I
NttiRDCDMaQXiEclQMkA197Qy2Miw59GPL70M6+jljZgbBZ7KuexmL5kV+z8hh2sMp8hI5ztKL3P
UE1MTchAj90+qDs8+0aKiEaVP/JqqPY2Pi3EbUgM/U5t4Ht9hCmCCN9kCyj87kGf0FeNRCEson+8
bkFkV9Fvag66+FbU+8S0lIzKEQkZVjLREq4fdZwRZUVmrpufEZazfcIQFmSmQCA6PFPlcqLmW9ca
Giuc7dH2XKbQ6De2pjG9UOx9qUyyQQcMkUMORULDHgLdCAwrZchcPNtUnbtMVzvi3ufbJOonI9EN
BAQwkkuEuqkkGqit+63umlCj56Z+8lVLr9lDRx6JAQFvjZsCFTUtcTwAGbtbl0pR+4oHBgk1tRdD
zQnKXUZkcj6VjxE264cJk4is/O8sR4j22czv4aj7iL1H446u54K86+z7nMETIxo505Zj0OfJ/2Tv
TJrbVrYt/Vcqao4K9AkMakKCvShRrSVNEJJloe8y0f/690G+N+45ei+Oo+Y1cbiRSRAEkDv3Xutb
TGCGDUBZTNLmdIeQf7wIC4aVrhkSmZebrLukthkGVHJvuynMgW5h8mxgMeG5UNmncGZSIVmTAr0r
f1ap/UFw8oRQptO2EaXVCqv7iEwLg9zwUFIS7syqdjdu3h3qAdUDVud5b/Fo4IGI92hA6g0E0rxB
UX9wkeV6+eBvKJM0JHGZXLOHXReOus7sWLL3wi1Q9TQofYHFQdPx8aFbD4gsk4fBkDh1XZxubY65
WYwkBYJHac3E3VZMblg73jsXWfCc81ROTOUtUJqrtIqxroTxZ6LOaWlsC9ZXyshw7xT1neXei8U3
E0qi06NB4WqA6m1lgdM0WIhpnHet+QTZNOeIrNsicn7UwG5o4N0Sjlew7yvbzYi1NhiVHwZ6Nd9V
ptav0flpOOlk8CW4N4AirdK62+fjqe/QTDhCp5k83nWw+pCS4ycV41F0SPLswry0DDrXrT7+dMjm
DHpvSNZ5x1/BRApXupyfPNLtcIWZ+AjI17NDoIeDpl473EILd6gNRK1TwjAXQzpTgBNclxOrzdDm
D6g1wKcmxQfKXyOATeKyH/MUfkVNX2EuoW33y4yLdts44Ri0Gf78yV9Io0ABBdPBDHzB3gihcaSi
xm7tE0JX5/Yq7dIts8Vz7vLOeeWARlfpIhq+0WEXUHVlG6gd6eI7iVmduteOZz8+1WTexZn7Itu0
44HnbcIKi6Ihuzd3bB+yzr8FzLgZmxkomSEx+sCBUQTBW9OIW53MxcL0f/QFyiFd6Ku5RgPZzTXb
tXgquLIHNHT2CRIx8pGyoKVPA6jwkKdLbfmUSE6c9CZE7Njru0EV/bE69Uny7iSQ5bEO4300n7DR
fMqZVckZna0b9b/sab7GNsQX6NYHvjO2beTVIq/BgOhXj17D+kEY9o9sNna16H91ECXNODpUEeCA
Xr2FWTwdIp9iufTdO12V51gbH7I0XLm51h5bp9uVlTMF5bx1MtTTjscNSSJ5EvTWeK6i4ViFIVQu
8QZCGtLDEBGpAkZxlUQMmqOiAJuBa+Gq00mmAk01nlr7mtEQOhGkrKt4Lh51yP3dnIJQQCcVQNy4
Ye9CJ8jRTkQZtTyFfdo1ets9zbD+rtmlmADsVmrmlNWY6siRsreIuX8yt/2MO7QhaqbxGJlc2i6M
WbIqGoZnyJtQFvYRfvgKfU/r89QOHS9gfY6Q2vYsopEXpEzWUS0zWvBh2vta8+RGsOuDVIu8O+wq
g0O+jz3gcZw8Bnp58qHP8Yzh0XkhK05NOE6wYojAT96FdGj6cU0q5D3MVsxkRS4P/ZE5CTSDZqKS
1Wc8N0jy42kfJ9O7AQhg3YDYCMPlAPS+3BuxBE2Bw6jRnnG9dOCpxDU1wg+rte6l2V+sUsNSmdz4
Kd9SkaIjB1v20/Jn9GCsT2zkm84ChJDEj5EIEYihFreizKOPg18BLig75Di6+GZl7GKYYgG7UCqA
vDPQURXwEFubDjNPNRxw6Kw9OqVQnQ2T6r3D+EPmCkukrbfBgLUIJhGzG5wC5kqfKqDRnm1cZXQY
QJplPLWHN1xHLx5M7GJ2F3eGgt0xpE+T8RabxktUpOmqVU69KidW59Ze4zJQ1wbOm1xjUDK6Z7IY
nFMNjmK0ASIhpyBtVD/RfSKrrPHzfa5wufX5uLa77hEEZXiWUNs9mGi9ab5DOJeYEftuq7GN53cD
KhyxNVr4HH2WffqS+bTW6EcMttFWWXG0iUVOrWkNE58Ivl7RLnGXE442raq2nQN1WHvshk8/puvt
Go+D06Dr97xXzXkUwmWVw51JzSf2Yc5ukTnRSiziTVhzzFJxfIP5Kg9xLa4dcHjruYoMpF49P0Sl
CrSOyoE4ibFC7m5g8dD0FsG6py6xxlCwyWweD+nFx/cXdfq7Aa1jN3EI69rgyccxxyBpNw0zc4Ny
VPr6edmjrtAtr4yQyEjX5SON+vij66S2QsG8TTVzwbpi/qndxkLNeElaIkg0qPudH9UbY/YfUYR/
IsP+XDQlOBLxX1XGip1KyHesmuQpHlCFm4m3zpKc6lx7tpKYCEmFoE4kP+28uGANRuE9SwAjC3hs
JojcbKyzrrRHNRlMiUHVBX0Is+SpCLs1Tj+iGqu5hK4U/9T6KAE+sR/Z3a/bon5g0Txb9XwrIi7P
YmMt3xMJff56wPyxdnNOYN/g4ZojrhY91leaSMxNFNfUZv4djIOXCowdGHEkle6hTgFtxJa4j2lA
o849Zw4SAzBasLHjC/24YQUp5SIcxqfILBo1PLhT+pD08904JrdRMpHVDgxBFVscZk5mvlR8hLCP
1qL5WcMDiAbtopyZy0u7GjEoQbUS22VjOnegVkjfhqZi3FhZ9EYAweNsdphL527Xpc1nGgu5stkl
9EXrbR2A8v60rx3U5J1vrGSC2a4Kl/iRxn0lPQHVpf9oga4bKQdj+97Dbd3gOt0bLwwVrJwCkV3p
WqQQhNqCK0baZA14jgSd7m8SXb7OQry6RUMLwTjrRvGJh/vV6rr3snwfVChWiHWvyGR7ZIx0i3cP
Y2X5iXN2l8/1J7jte2ImH3DMzms6lgWkKvHucz3vVNa9lBTYxLPwSEobErastnrLU3mQUtyDm1l7
NlRCfTzYUwk0pb53nPQklf5DGOoeptA2HhkVV154CwORznIvPzMvu0VoONjdjam0q7gFVaTnP2ud
qZIUGgDBDl0kKRZ6FNtb2ROQCDUJhoDR/NCSSz0nL1mrfhXRtaUkUqa6Njg93rnCh1p18U1oIFjQ
LPxPzqdjFMhWsRUSb2td93DW18zQ6CJRacNvaEVyDFuClNQ+jp7lGGmYmKdb0rh4COoo0JK7Odn9
f0FfyRxw+oOgz2A39o+Cvquqo43zVv5N0fev//XvkHLv/3hQG3zfthZlnuMSBfEvRR9iP93GX+Nh
kNT/lWD+b0UfWj+THpPvItxb9HaEWvxL0Wfygj49Q3/JgtR1Uuv+XxR9hr5EUfwlbMgwDMs2UXE7
wiGoxPkelJpMcgDWZuCTc3oFtxPalyenh2bOttlE/e2arrYp48zfTYvhcywG/PsetvIe2VYzn+MM
3TkhIvTNsisPafOuxJfcds4tIrhHsD2ATgfE5LZHNzhnZtC2AILDmiUAyzOBnqxWdrtrugryhSlf
0NEXUDpIF09qrQk6WXRr+cO7UXGT7YRkM62KllrjmXnbvKXLsBDsDMJDCLEanW4AqSquZn/otgAP
1l5dqCBruiWiF2dyWfkrX3IQTfHW5Ha3Z6f2IBvVojnjs1Y6dkgMODV7LBP2tEMqGsGeRql1v1qK
50MX1fs8TiLIzyQj1ZBAUoQbq5gcyLrgBWQ9HceGmpyKoVpPI0WpgRrfrY617w03clJ7uCMgrX1L
A4A97FN3/FDeS8y+GnofWnE7dTHBMPHZZpAMUTem7nowrAibJ7HvjLi3xRKXUybLE1bz5n2HNcGL
hEI+Z79OmWPt/yJRvfy+Ev5X2RWXKilb9X//t/HfLxDbRj3qcJVwzRHU9HfFZzp5sq/6mgwhy3/Q
W6NHwsMvuafKtUNi1iqaOh96accWiIOySdKYE/gZXyfzn4/lu/gUtRO5aoQx2TppPiTq/P1QTI11
kzFDfRg0iXu8Ll8s/KdyX2ndJTKLR5JkfiUE4f3zuxpLQs3fbxFbWKYhUNc6vmFa384AIByDeYub
H5SWIEUH1seFHc6EFaClaVsQJ5OWsnsHcAyVH9WWpoZyFw7tkY/hHhq44P98ROa3XCFuWlvYvtBJ
s+P5oevf0rpTHVNuAab/QDdhSfVDs6pQnjGwY2RUYe0GdUkJvgyp6JefhjLHWpozUktxj4yWSyE2
+L961D8Uauzf/Crffb2UG9IOJgF3jZ/w/p8P+nvW5tdBQ+hyqcw92yXf/e/fXsQdkKDe4KB9OW8T
Ne3b1Js2ba+h4EFPH+jCgbA1NC+uAWWwibgPk1B3ARzo1UaaHw0MuJ3ltxo6uOrWLUJyIpvHPKRJ
PYKLqOLFTePjOU7f24qhRE67C8NIAw9Mm979Tl3DTOVEmMnHqI3tNnSQYDmxeQeQrqWp5D/84RMv
F8a3C8dfNNcerSffRrP99088ZlEO+VRPDjhXD0w8bVCASQGn5TH2ZvPKYnoCBRrOKenYR8Nm969p
Rogr2aXRPcDawvu4kj01lHABmunS2WLiCBIQ0cAm/Ie+oc+VhtddmPUbt+Yh4NddHZR5+ObXBpvU
rsmOTgYVtXS6t6ZCQCs1iVAJVVwTimV8vbH78E/3y7fEJb5oR9c9sp504o8Eq97fP3ZuACkqOis9
gDB4qPxu4JTPNzIkC7QjCbv5LMFulKahMXmYyBCvHLmRG6GieeuTURCMLtvzyF0XhmNf/+Er+Z+O
jeMzoTQglSd98O/Hhtkkt1qGSIdm2usyE8c5r54rT7IkYCqqNTTbMwjtr+XA7HVnhTFwVUauoqjt
eup+AJHLbd6Zr0rE7/bMUBy25C2XpQoAqHnrqnUwq83ykzwuqJ3mw+xPRwdRtedcmsiQe81kyFkh
kKZHWFwQxEHLgnOHdKQ4Yg57BRzrnv/5Y/8PjzDyf1xi0g3X9QXhi3//2FmUDklE1u5hdlEcOnl6
sdXs4xoH+Cnm5LZsLGbQONtb6+SH/GGeEMqAoLlLodPvS6Qnqz8c0rd1xfYdDgMjAU1qSg/d/nZI
dqIxSYKVcyDQiXtVn2+QgcMkK8pDmQsCaFsv20c9bkwfgWor5HUiBsgVxR+zlpfb8C+36deROIbJ
5eAJ3XaMb9crcxoXsC63aZuEa8f+UPFIVZ1H3TZJh2FNzgaA1jg6zma8jpiAVVVc79ke4hEYchII
W/EIpjTc0CEiFAEuKAHMfzhb1nJd/rdjtNwlyO7rabKczb/EinZurqRbjTxKiCzxaZAfpZYFNlY6
DYDsK/qmOdILxnBNuK/jd9GjYnYGU792kuKagvIjw4S68uqPzPHT+9Fw1zoguT4lEdDUAAdi52b2
CHF9480FijOT3kPHLhiHhwJGTrXngSDWBDuXP1wH30IWl7NvkL5sszII0/1vaZfMMbOkIWbloNuT
tmoAFsZNP50SDyQksRPsJhmjlSaqxtZoKCvyLt2E1lQcceCB0RRLOMxeZKn2h3vG+VZtLAdmssq6
rkVQLSTFbxdoH7l9hXUwgd7n75DnQjxAiMBaPz04Op7SMQUPmWTznRdaiEkTskhift3aEolBV1CE
RixsonQCNYbgrTBPV7UlDraJVWXO1XZG7eaSEH2j90UDWM+N6Lh7xgpOxx7ORfdgjbqxNDC1NzAg
B8fq1Tqf2g/wFPXGxlHGUAwZGjZ3OmQFZo4qxoSf4DqoiKduzBhcdTXIK2QzH2FfzKes665LMzNu
yGw0Vm22b5y6ffPm9EwECqd6U7VxvvdzYBR+hFwjo5ON13TG9oE8CxiLdvvPX/5XEN63y9rRFz+R
YIeE7+fb45hyNRxmoWl7e5mLDJhN8mYJKZn54HnnuBcLdlzou+HaCxlNN42Xb+eiqbcu4RmVEWFo
lugk/IwgB4Ge2YGadqF/GgClrg+yKn9Vlt1sXTsC74H0lvvZW0yh8KkoM1eDD/rEa1FWhVnobxu9
vql7ab/U4YPAos7O6YrMt3wrZ/85jWI3SCW9VmRHIdRrqzrOCgV8jF4xJ5mJ2ml5PownEF7rms7d
oEQbOIPTriLKOYzcDG+GBkAi9/IbeLkbJjjTWnrsF8irwyvkR/s2s9AkQx4DJS1hujTt3vAAjdWu
RrRR7r86kWbeltV0wxG3q0YSpaBVKc7W8ejVaH3/+Qsyvq2X3ASezvWvs3OjVnW/f0G6X7aVyjlL
WgITsi0VUfMlPAvMLiv6abvUaTfVQHuu8Wj66iM6/BwhkPCq29gxYDYJE+rHIvnPbEh/SrV/SPf8
ejr//RLydNZx6g2QPjzAvxVZiWZyEWkq+V0LN0N/X4QRXXqdtd3zOOPcZjCqmVrQ59vmkvonaqpX
QI80TCe8tFUdEQckppWY2YD94fzRL/j23EYzJDyTrYPjkzL/7QKfPOUo+mJcZRLSRpLo/jrqhtcc
9MM2NJmI1+MwnTQbP0tZJOBO0n0xp+bq96JH4kzwzwdk/d7RfzthlsWcyHfYSnFo305YLmvNpGsZ
IqmFw+lYKrsrGGUw9j2Ufak980/bFs7CFUiGeFfUv3y6ZG9W9ULQAMMz0HE/OzIrNS0u9sPsxSe7
+kU5052AHmCcDN18G8NHC4t53AwxaB/SPLivET6te2Nm4p0/RR361x73cp+N0QXaIlsq7uoDX+U5
HdVHVVfp2U2Zwal2vgAy4z4n9vYoOJPbOIo8AviQXbkyeZdpHF+NDnMBvPnMVVKqYMQQRysVl44K
4xj7HGfPiFLZ3k+ddvASxySR0FqjT6BIdOpyXgqmkNo6NiNonLJ3vjt7hypm8Uf2xUw+LBK8P0tA
azWP2HPVJ183OUlpb23NyfuwJCEveS75UOiWW4+GZxnP/V7Hx2sWnrOAjI1AxHb6YHovnOz4bJXD
XagjphJDPOPyyLI1Kn6mR4ZnQHIB7xzm0fCEdX3bKYU7siQeEqCCiTapJg/Hsl81WHy3FqBCW9CS
cOYpXxdD7CD0pnMRTTAHUb69CEMbT7Bz49WQFNSzBf3mGQBUQf4MtV4SZL4g6V5zz/PojafCY1YP
49DbY5FnxeryceUTj7GrZOg+z4RV2aBxcDYAzzY/cRead12evol5GugDTUT5IGWjzb6sIa63c4n2
CJ55CF4XhuafgTgc1NCG1/mM1q0te1Qe48A3Ce7J9FNzb4VFHcg4bDe18IfN2I4NBmotvtRmAcTS
LvehaTNwNGBZMBKfWEQ7iLI2xFZLC+HEVuIpMnQXTXZ5rYZR2yaula4b9NvYAtwXD0feOo1KJOyJ
T7oxFsXYzuttKYaMFHDGPwBu5KpIR/nAthk7A1Z2/ichV4ZWYWLpuZbhn7YHVw4fg+i7XaRBwfIc
hII28TSBquobmhdn21EwrQUBPWNWEPM2oMRpiH1a7ml3JkeoMchnZTO16U3hBHntnmz8m6TyKjeQ
Suwgq5x14pXOGSymlZlmyNRKLTCMNltHDl5NMuLGPXzdW/TB7VaUI3VqN06rueq0IB0Th9lCER3H
ornM3fIWBJ2LHKAKdvpT3LNtBH7/u+iG1bOQnTCFG8w+PVeIVVYSDSZi81DldRGgHNhEGsFWuB+p
EQUQKCmsETwtYg56Lj+YA4mNUmG2zno/ueQ5TMdZsXxZ3lPVN8ktuhSmsVlubMNK789AYownK+SG
jM1HSB7jk6mw29mqQFhDwRRoMbPUsY/MbeUqaIRReNWRZOPWIBhyq2FfO95DhnPP1EB1WoR7X3Nm
gpbtGx+U5FkvfvY6brnZBkaJQTPCC89BJ8q/MXLhIUIy0KQIBNAuu+RtZs0omWNmuH4MN7NGacKM
DrjJT7cwgqlpjDMpYdrKTgEhSZsEOC0tsWMSgrc4SyPorv2DXZj7uErTq360gONrLOXg4vat8tZ5
6epXvTGeQ3doN2YZ6+gUu8BYPngli4H5MdA5O+3GJ7ja2QZYx2NmmFfUj9o+Lkp545kcXBYl4Y+4
nZ+0WfehUTE8mT3mggiuD52ZODtia62nWqQxeou4P/UWu1xWwyRG2sFtta2VU165Fio3AHr2j9Ik
es5CdXOazAijtqb0lya0iezM3IvyZ0b5Js4m5dGfMJg5JJkLLd8wCRIavZ/VYPVBGaG909JWX9P0
uZOR4d+7mk2rY0oJ3HTS1zpvox2VWkspeT0JROEeLWXEDs+25NHTdCCzcsQ0MvxV9HQN2DV+mFWj
0GZY3cFSGgkcM0FKeeHf9plyufpQZbHNZodTRvvOH42gnJAFxuXeEfFDMRAeryMaD+zEAvPeWvUu
A4UQ3vBV5gcYle8g/RwalEZ9AMuMP0nrrWvaJM8GhUzhtOo4xEl8Lsr8lCfmbs6bWwdr+aqSloZ6
C1RGnqt+LVOljvnACCxBny6Ht7KynzA3lfDHazPAJYGWCXkx0Q+rms749derjoo0aD3xIMqMg9zo
qDaA37zao+RZNTjlOs71nTmhgexLvT7PyoRkC4G6XcJuTLi3tQlozeaC1klQXHnM+7d1fJrTVN42
Ez5qT1nHmSHsru36e1kA3M0jppWFD2h7MsjBmSv3Duy4cRPTDhdgRhg1Ia4eIHusEgt1teFXUJSj
XiFNYjI85JTfLizA3M1PU1KvO4emKxIW9JxlM52HSj7m6InCzOqf8+6tRV+8ZsdC8gAcaMTJ5GBI
vuCkQPVcOAjsZC63PC+G33PqtkxvKkn2sOumV9C/SLnDQLENLZuXyWJWNRbBpqis+/iTMhJJmj9t
YM7KQ6pV5LgXHj7OPVATsSfwhdn9nB/Q4T7PvjCuYqEzQYsRi7fNxigoAS2iENbIFiHzWV2798vs
VHsPfszuwZ+w4mrKYBLKcovnGM1DSkQ1W1Aio+reXFsQ/046kStuQohLiLYARUFt7Q0Fe3TIBKTL
2XvMRv8DnVNJvGlM3DFNrg5d1LoDHBPBVT2B/JKIZNKNnsUgiVIHTa/s1pUbjTc5XoCdj4O16D9V
q6eXbNbuclvGG1UwQ5myuAnybMKW02dHqRzEQeNM4kY6Y0rzq51ghrNimhJvSTnGrEPwD1h4+eQl
w+ug/RgLd0RD49IintaNFzr32TLw4Dl+4C7A0+5TGTpEwQKMRS2mLdkbyuJnzQjFhVlsPC+5h85S
B9xyikUX0c4UkRTQejOWdmC5Gf6EpDqOrMTjVNxo9L9X7PxoO0mICTkpKF7p0oVmQKLcJ7z26AhU
iPV2Dm9F4x+zwkGn3sLqC+GmrkDCbjvG3pZAXyCpnVA4khZmO/eU1IgB3OGqKzHdJwVpkv3c0YbJ
36dNWHbvdbQkMtCMmZT1EuFBWY9hvgeL9UDEuL7Ste4ZDzPSVJaBw5B70CbbRU1skVqjJhdgY0jZ
Zi4axDoJiKXaZTDj1vqcEuQ8lf5qzDrgwlri7C1TT9bC2OjjHDP8J6bzx9DXGetplgQ1aW7IlsyH
YSbNsiXEMuqSwLaQhhsZeHzYOYB8mumjHqyR9q37Ydj1E17TmIGbCjchMbOaRzkRdi3+o2qTe/pL
EltoFVBu5FLt0gReJx3WejXE2ChMkDk+xux50J5t8voSd3pjb8/UGVhRrNhu5+PBK2EGxFmG/qJE
w0Cq0GPMBo6yQmz4uW3fw6dCy/BuuBYsdvRWsG6JX6Qi6dEHY53BgYOtWzXwZ2Tq4zR2TxJpNZ57
7K6jBpGIgOZarLUlKkOg/M2wUK100mxRDoaXIfRRw7fpOm1zgJzzIpmj879i9bohT3MUq3CS2Wpk
49TF4ipfmkF+bb4lXX1uyEtat1l1JbX8p1lOJz+6mlzcpQAgl4sewSCV2zURhEBhbamv4/A98/I7
VxCU4UpU2PVjS79hNdPWCICttUSbXssMvGNZAH+LePARk9OswpzbZWjw1LcmpGq0ZDPorhbEBb1E
CAIhmMxI8w9uBk/gVVVFeYv0bh/zKAhc8pZW6dIN1HsT8FQd39cSC8AUOvLMCJBbohm1YJrlK8UR
S3bvZIEb+49uorN0osn+j+v8K5LOK8OJoKvFdKWS8vgfO/rXH3//sjhZSWhflrWv35JEsGk95+3r
pf5iaP+e4zc1OvIJtnFfL/P7B1G2ol4Z9avff/x6if+8CxGDiOmbOAz3htbzzBkgeDUFX4X273f/
+mGzrU20OMsR/+tlJ4UBILewxS1/+Z8Yvt//8/cP/eVVIt+8L0n6xgm3pPN9HYbuJDqFfBqBx+QT
f73Qt+P7+ru/vMx/fubbift+an6/zvKyEfF9vqIZNUXnyGG7Dh+yINJD9TdMhfd9ijpgEOObTzYJ
tWq3GzUsgbUXz/j4BTkjKIpAtiDgc3iibVMF9SYy+uFiEVRuoqd7JhhhG2fJW5+V51zSBlWobtYo
U6WdWYFsYeq0o8ulToaK3mbtKmmiFi5M/yMi2+QsAKo0+hAeVAty32JCvEqKBuVPVhMwZfUXfc5g
bIVacZAhHEWvLq8qZu/En165XlFcLP8wul4GcZwtGBsQMpBilDOuqX9Cso/uUv0dowN74Czx9ugh
K8jp9rjFH1VSnxM49Iay/DYjazgacCnqCCqxLKwbun2BhUg0SPPxnDvpcMiNCqb7oJ9Sad1KbK6B
A24Aw+BVC+elTnIdrwwUuQZeGhxsvAWukLvYdh9CrpWzPqHoddIKf1gfw4O+dGbXBHzqAHYDgYM1
KETfIiJH0+4iQCxTuY4qm+BTTQimXZw0hYwMwRIeUTu/5Pp9Qqs7kLP46fWduQYQsSYiBZvkcHC5
VMDGfOTUbKbF2WjjgdS6GpfKItpLw/aMcAJ0nqkRH1128kxjgrqnh31YwJ4dG/9G8w5NMZzpa7zp
OPLIHg0QR0LAV+yD4oGYE9E+plboXcV+sU0kZ8/yp5fa8C8O06SdxMIE4Fzb9kPbBZSKchN2oCqr
NrutLdJDROSL/RhOFzvngWrn0Sk2q23vyuuhdPJDGQ7MscCW9aTBuT2FSCOyiqOlnW6l6kqyo77x
qmEbNddCDxNQ5gSgGFz1SwJ7Q0y9jYVSZcE4T1CIhX8weYDiJSRdy5r0x8ws8CXMRMfNRbWNy4ZJ
zuLiznJEnPQe4G8QBI3vanYnefA6Wh4xk8wJP4wo068Q1SSYiOAhHQDo8Fe96GruktWFawcvWRg4
c4Rby0g+srEst4VO6tmUxpj1B2NvtK53HVtwgbDW8ob5HOAggb3c1Rc+mjoXTBNK5srXWqrT0BC/
VI7AhfBbruUEsmHqON0eXfMmJ2CMOLeAKF7OTNMcjIQMY5KDAq+J0nsxfti60gHn0kJpxyILCOTa
TJX7ipFnOEnxns73pI3k+2bGOJ5YCurOuu4TiSuiZTk15zfHppIs8bnnZfiQRfYHUySb7JJ1LKZD
5mjHMG45SHAge8T4QIptVHR1RDKgj6sXXa+P8iurnkecLTvPQgDZli4BRm1zY6Vmt3SOYAplGWrM
ahNLJgK6g9k2kWj3JriUJi6cTTq/ezqtsxLMQIGIQZoZ2dm5+GEqBdw3p5HEmO5Bqex2GQ9M3QD3
XLjJ1krUQ6aiK8d5162YvJNJu8gZXUtcRPFaWGW9ws1BXpYOAjaJ+huZq2mdm2h88a0Y+6ZxXstO
8NCwyX0k/LFYiQTNiDlgyLPq9tkg0LcVxrjrrPlDxxhEyXxv1sMu+exCkKDjCKqrI6fNFcYnFyAG
/HFhM6f2kyGGbUidvwvbBbOpEY/jW+iz23nahxYBaDQX2VHl69Kiwc82OV41E8r6EnL+Jn+nxhjb
KDlVuX2c0aWvk9bH48D+JTLlnV+moGu66Sl3rGKbJU8+ASxQr+uj0kMMjalxrsS462fzaNo+XVS7
PzhT8qAlkACZKUa4GEONeY5d7OSHkwDBghq7yJTmoExR9mmFJTZd0T+ktC2sJv0sNO/Wa0HMt+Hi
I5/tTXKniqbZ5o3iHiFMvsiK8+SY+oZhgSWMj9Yi1woD61URNT/8qfhy4uJDHooHOO2YpIvUCzSw
KlxKOMwghG8HQdCWACgYFBZSYZtmwuLDNHibbFLVBcVadNb060RPn+oatallDW8hsomVmRsAILqJ
0fUcPaWZ/ctspnCrltbTPLvHtGThxwcq7qw23gqw5OPQbJxGENfDHRBL7V2lPB8G8awRKXSwpVmd
+7ZtVo7zJIzuqDevk45a2VpC+0h3OERKu+hA5HeeoeM5RR1PGd6sUVEblHSy25ER+ISDKTk1evHi
Uug1rW5uzQ4Powpplw2j+wAOGDOH5SLf96gzG1QvWrqukooQB39gP1swJ61SIOYpWeukILChD99I
oIP8arX9nrSkc9I5rx0N3K3fZow+wH3G4XNvtMkp80lIHflZ1NfIrNkkJqG/VnWK6HqgL+wlXJmx
T7CAZxLcgCCv3hfm1i3Zb3gJlmFc9uW2F8c2bEr8LjH4TIwpXk07j5TBqyFEGGwMYF7Cpr0zXXoa
jZ0/KKTmLuRei6cnW9UEcXgvyU0zjZOMly0egYrHhQJAmgYxsl1GKGqN88BycYEkNhU/S9VRJzcP
o8rEflAmYNtIyNP0Pt87bfQZivmAUEXsKEV4LA9MtmclF+kqMFCdbuJq6VANdgi9smLhBLh2GtNi
X0X9oS57LMBYUfQDlik3KDOEeE6WPIY0MmGYjB4Zj+PFtKeHEvDqQS2Yp0qnm8fje3DB2zdEZYrI
Omp4glf9WO2l67cbpyAUPQOA1S83qY73b8M7TrDpwJjjD/VxkthetCfhpODEpuW6MzRqmolQFd2I
SN8lbwLj0FoyhlmVjOmumuhXmQCimSVY6NSskw09obu0g47ZGfWEZ+l+Jhrqg7543uAARmZRH8lq
Tn5EWfSjs1uXJoGiODKakzYyRid7KCR/k3CnfOdggb7JsTI3riZO3EQf+Pw85iKZdZxKZOCNZV5r
QxFvwqjh0dCbz5GRbL1jNBc2lm1eTqj6tVAjMNCqvk78xTct3INMcZkQyL2gbND5I6nfeum+rfv0
GLBxcwOv0MXJN9PzBE99jz/5bgx3qOeIpZdy56ayZzsTs0i8mskQropNUk+cHqOrQVoxEmr9njzm
rl7ntf3U+PgZKvXUxIyzm9j90cGa32rzTWeHZOCZ7VmPKUnsoj0j4TvpkfVf7J3HjuTKlmW/iA/U
YupO1yI8dEZOiIzISBq1MpJGfn0vet6qh35Ao1HzmjjuzVAuSLNj5+y99k3rcL21o4cfSzy43P5r
Bu7X1Bmw+jgkU/tLv7Pr3qMev0aF78FWtrFmJdEBKwUO14ih1kBzNwToEURnlMPRiM8VfinmBOna
14IipO//NBs32RaLZBPFE84UaL5TFA7pkq9We/tZa8/oA+3NoKAxecG8lOLNNdJrcXGK8ak3Bnqf
Ff1IJu+G9qBk8HynscEo6I+0bmlKl4kbb9Kabsrff+wHxust4iDTqxgsLdk/habVbLG19Rrjzdz2
sQZtoksxsI6YJeSMib/HTc8BlsP83gVrd6da3R+8mKQJGB7HLAW/cH9wgWCEwrPIWur1Hs8cD51Z
Hb1ZhyNYaiW68f4HSj+w0KVnQpTTKBZlbUAbATY+uq8yEcwJtHz+QJ27yaze2xtLNH2tWhRoVnWO
NL093h80Aon//hfblcvRAd7B/d8IG3ZUk/7lykkBICsxU75VjgxRDXznu8pwDjYJTceYttRxvL/C
f/+/1RdeOMXAcOLCs/qT0+P+Gmpp/YUI3ZlAfzFE1ihh20s/fseDGG1oCU0pQZr3v0kWUsfX/vvP
J3TfuiIK9mnhYhLTOriUQTm3237Wnu/Mn+6DQTPknuXr929SCsWbWuhfsxWxQMtO89fINwrwfs7a
rTl/xJ6Oz2/hf/kloZitTTeiBS5BChgRSRbY+RLTTFgmXIylPsj1VFJWcAWAr9OXh6wrctBjPvjj
Y2GTT7WaYasldZRANvWmHe2g/d8vLud3PkgGhepz9vGXUIuCT2wk0Q1serwSht2P/wZPwSjxQ0Xb
agXX8R+aH36mELXvNXULNKi1TEOqOLwyMSS+O50v0zokM4zL5b5N5xCTgInHkWp71HzzI3NmefCT
bI+W2zl6OELAPGhAkbh+pSy2/QSZ9f5APzs0eohn/dh46wnkOx0N+c8X7/9F1ggcR79mkiIDPJgw
oddCm9jEl96aN6i3Lq8Z5TQrosO5AbAxUFy+Vq410UqTH+xxH6yAXyXR1q6PiIa0aQpPE7lA5gHa
1P/EFf88D+Nj7p+ySH/DCs40k/yPXOhvM+faFZLVm6msd8M03pwh6dakgyw+/ieApdtpVoLWeX+g
Jv4m4CCMf8ZO/6MpGIdapOwwRgDhrI2PKDDfOlLJkOu8qiXk3Rt+6dBOlzA2wtebT8+2fyG+fFSt
y2GzJgYYzdKhAFxK2BRr0kjL3DQJaLAkAnZKM9g8HaO+/0Y2Vd50zgSJ9fd/+vdDRz+KoUO/BJgQ
xrV8f77Q0LSUM/vytf/41iRfLr47Ber+Zb2X3qZVNiZRfvT+8PfH7mCpf///3Dn+Vm/sSwXAdoMc
t9zHC2WeUcOfxhkvdo7apQmSHxFDvLCl21TUk/bqUQHgRAxIiiCg1NdORRr5p7bH2+jm+kVFhbtm
Lviodf5D1EJwbXOynxrollBj3lhmF4Ni9AS5nDGOg8E6CzjDLim2Fl/qfEYbQ4L7Wsnae+aWM/Q/
/VDJB/zkZNaPG6dqLwaLx9n1jvYIJ8DPRDgFQ/pkkWdGRU9xU1ZZenRVelJdoa6ECc7wcqiDYjKh
V1otPxtknrsKyWdjFiBzK3OvVc0Lx36Pmq7ZOQ5RwI7UtyYa5RAG9AwfwHg20kbt7R6GoROxF/vU
GBPb9c5yr9Ax90o03U3N+a7pdHkUkXloHeGFDugPbP1qLziyUCqiuBaIzHd0IjnrSwPOvoLXaU8h
KMNhTWjWj1pVtGjseeOx50/ju274w9GrMoibudyarvvV5f7Fc7tH2eQ3V8a/bSBQJ11oZCKfa7by
1zEzd3pGxEnqk9SnU/xO3U46/nDgOPtatD7Eh4pBnVFMv6vOf2tMK942yyCgq7wrd8drEgj0BkYM
RNPyt74Un2k3/mC15yVWB9syOUsI8WIH2O0dRE7M++ccfECRcZ/JsQbo1IzMXDBqIfn6hqtp5uM5
9d0Xg8yKDSJUL8Q78YLjRB4dLMZrTcJid2PvDzD8aEeuYkSEd8Ck7cgcE6Q6uuA2wiE8P9scVgrH
NHZG8W659hchzjG3LrMP5mrTZtFCS6axyuP5WFGyaKnwNvYMkfoB83MCkZhWL1Uuh3NLwK0x930H
i0jN4Bo0KBEaKHRbT26g834CkrqN8XAjZpA4Eg6UI+Be+Jhxi2isoXWNdx7urmYvJ81Nk7mnqXYf
ZovhVYaSxATUSQNJvcQGQ+CyFb81azbpLminsukQJpHEXKgPezE+C2u8ZZX32IIS0aTzpI/Du8iH
H4QuXjxH7VN69k5aB6t0Kn76HvqzeahXlsZtYY8VmevlLz79DHdI/Ojm4otaa147pTiYU3ZmodeZ
K/12u+qMDf9bGfZ3z0ieBfqXyhG0LUEkcdLf5pLgBEOCvscecIYl+Fl0/p8aoXmNkCBoW52707hZ
3W80MJ+D4f40XySsJ9o7LJRzU31Nusu7L76hGNE8g0e/jlV6FYX1kc1LK8BkZtENb1NgKs5EmJfh
c3OLSjoUOKMRuH9wXSabVAeHQ8F9nWL9jaBJEabohOnD69tm+T3oRVqKeuKuJpWdLL99NnxcDx3T
RFonOO8ikqfQ6iwyQI9aT18HOlZ1huwo6835bHkWQ3qeeNbpdajb40vayHoHxIZRf3MSvSTSTS8Z
/b8nfpYR3WHgJS1o9g1RcGqXiKW2hkzkPGAUbHZGadIGxaeu0JAb5Qhl1lBXa3DpgoFXnPpsN7QN
dGgGGxyuHwSkcDU91IttyG5eW5q8buyc5UTvylvWLNMBJBAJAqZsnPIkUIrS/hp1ZDhm2oSTb4jQ
jHtqX71/8bv0aezGVUPnVdWMTxZvb6nR+sXJw2rFBZgaFLC8sL3W+nvu0kUnfEjH7rG3tF9R4D/x
Dk9UIuztw+0eikMeuza5ZMJGR62XDz2QuSomoc6k8zWam6oY32gwWZ7+B/Fz2QdMCLzsqaqm50HO
7/WI7zQw8uOQFOc2ZwCi8fEMDvpHgwaWAVSfA1xuPVoZFhVPBp+4CTrs2L1Yi9HadomOosYZ1nWZ
dDts+ahcO6Qkv2K0dKRyRz/nUR82Bs8j564U2s0h7BNOAYIa5pW99Ulr4jQ7WJTsqP6SUr3b9HXS
uiM3avque2RorRsxu/KcnSa7N5G4r0wtaKL1dJCTfPyWFXFsg+E/6km865uPSI/UmlPWVS8IJTPm
Lz8J3hToZZ9JIYK4TSQhgquofIPdi7siqL9ikdIKJApOwxC0HfwIFC2N/fWEV9W2ux8MkwDZpz60
SdPE5jUM6NpMnepBTQfTHH5HkvNL1s+31tWxVYuCXHCMY76C/UVblM11eIxbfMwKNcEErIdj8svc
fRExR22WLTwdKU8GvPwVk3v6R6CkWgPjWIOorRI5aR4DJXAx/JpiL7kkQfsel0a3cjs9eIjppq6Y
JX/CjBv2uJ+w2RdVcRCsJbbGIAJhQhFqON3CWeP9TCNjRg1KC3Qm7pHkny7UvakhYFgnfQ0ZvV5H
x9h3yOtw7edmeraGDKVehbzCQI3nRDJlTgEuAMNvyHZUhL3nfkUUNadmBnsNTVgjkmfczX3c7C0O
Yhsy9TD4WyTlQNiOQ8LOnLWu6wbj5+5PZhCkFCB7SoCUoS8y69BDy0gIGtIqvHDymEjf3iq/btaO
EbxEfl4/yzSjhWJ3w45yM9kEfU8DWmbJqXSmx4Z53jmwpXd2k8bc4i0BKtQ41RmoFQ55w7wEZv4Z
L0DWCB/FQTETG+Fgn/vlwa+SBZ/Cx4t3jyyBxXcyKULUFC1yvQaflVgcELNs6Syhljy2gK63iw2T
7GVjT//swU1Rz90fYNhRzBZh0TjBjpABAOadhSZogU25o0NpzSZq2H2BHIGke42t5Hp/MCaUe1qA
0tyebz6De5eUocWViOhzZcjgHOURWhFX4SxMC7EfUP2aTWWfFZvhuoYetbJJ9FqrvtOfqVWHZ+9Q
Q25/JkMWUKPumCe3B/cRSaZfQzG2L9JQ2KnhZuBCS82dn3LJxRAwHq3qNYZ2drv/D9zbCYgJT6IC
pz1ARre5DZAU2CaK7qzr5quYBfuqSzVT6xY7neTtAZVFmORQfne2THaW2QKQBnMmjDbZu0zo1i7p
3pjTEf94kXUNPIVsro+0DWgs/ZrTCV7b5Gpt5tGUO9PkuCfT2V2NA+j3KdAYrheS3wad34bfuukm
nZ6LDK6K0BSrnp75LaGZyv3Epv6QpY0B/MmokOENau2OAPbMXZQkpLZNbHHgyBAzmlrNh6zgIdg9
RwYxH+ap1/ckKRHUi8VIUE7kqZGeeoXdvnX3adA8yRmoAzyZrVh8lpjoGGLM2kW1Th/6gtrd7VHe
IY+RIbcZAGoZ7TVF1pPjNxOCUcB47ExJxw9berx1ect2tUsjnnivkR4FAcTjgPoC8QAmSvsYJQgq
O6ujVvSOcW7fKrAhBo0/Kiitw7305uucPe6G3r62E0zv3XqcOfmNVo8/jw10Y/vpxrDj6YD94BKr
xiMSXuWQb9oHQpDPc1eUW+W1H9mg/Q7s0UZLWqz6eJG3VKCpuoI3Ar0OR9coO+Ul5mOKwIKAA1aY
uf+0p+k6DyXxiUPGzFNFsN8grAhqOKti2ywxtSSetnHaONn4xRTDa7T/ZNHY7iXdPCRO6uqlEVHa
ETsFu2/qjeuoCZp3gUiMsaZoR2IyIvOlnpLpwR81Tp+s/1btr9QkPrS8eqoIelBgMRCyZCi8gK6z
uQp6nhVQpoSl2q5sM0QABYS+BPMrexvGUfyZpx2CWguOaDJV8yVNvvLSCZZ4VBqobge4oJ1qaM/I
MJMIS7HmOpesbDgRt1iy44AmWJuReMvxOLFIvKXXTGBepDMjc99xyaQ3GY8/lmhRQ/T9vow5sM1j
eg7SrtgMhX2aVL9YpoEtBpRMriGrfUxoJNUMqbuW4mSdFjp2yCLems0YHS03567Uc/lkGeYeThZZ
xkRKFSiuFaPVU5SKW+8M2iFiJg1folkz08enJAyQYcqHpABfD7JpsSnoES7XuL6BG1PQHsma0ySN
bQOAMpyUfxB93R50zFepYzPsGebH3MhvoincPXzUmJrDSM6lU2urTHkP7Ievuqo/uIX0g1iSEUDX
BQdv4aBVdPJMs3ozmULt3F4Sq5mOx95JnlAVL24TdZ5S++L2ic8pmPqiK8e3NoPk4Y6oTph5KJfm
rAtjUFRyAOfOhGSefzZD29NWdM6djn3ArjlRmT33N1PkCCtleuT6AhMo6ptDKoZqesw/HowwvyQI
fUZKEz+W9WDjH3dOfg0bDNEyUwnnPUcRYTnka9OXxdBd2p/GbGjbMvPpoTORgOa4JLDLz7s1/v6O
FaUcNlnyIDAmRR220PkVKJ6u07Wrfe/U8daGZVt1YWVTIuYGKNuMygqFOe5PFCL0gWlS+HZ67gLn
cegnKqbFTnw3++mjdE4uF/g6cmADeY4zQxKb1bW2n+7f1coWhWaApxVMAWLvcgEGig4FlGju+IyE
wzRCBNPfeWSU7bBhUBWk/tWwOjIPALU2dplePGIEQZ8jHCEpaB0gjrtUQWfxs+AFZLO9WzP1WPuM
p+KFsz4zsxmUqYhOmZFRbOKmqbJPMcb63nBpBnezscmc5LO0EbEiaRF/vfbGYG/HkQFuWSBhirgD
6gR1lTvLcic2rA5iXSwoAQzgmDSR6Wk2iYz5T6sesXkjG91UkESoAyWfDea52PvIacaB5kheUptf
CSiWmJ0mOuQW7zi6qCNkTQMQU/DSu2hmk/zFbhR/OsNqTM9kb9fDrbeouMh1JZItQi0ZtfUGvFq/
un8nOYTk4S5LauYAFInt6CMdopdYTqx0zJCQr3Ha7ac8HAPtjzUMcP6bslgPMxMaMH40ZKgxVbGe
kRhpjfmb9XSxsGU3o6YXZ46ltQLuhiirgWAmkEKMZkUExXBOHOuXBzGKqrq9VoKKWidPNTZZ5wXz
Y+SM3AvOgzbafEim89RwkcDPDP1Oe1E5nvI6nT5kz1nMrZn6aAkftl3rGzGlFEYaKrMOLCfvDMPI
dMXnzkhCEf6rUHjQ4Nx5iAutIgdKZ4jP+34yN94hj8vDlN4G0/kSNUeHOuBH7u27FgrM8q2KWlKV
ww8x89kZlabh1CyxQyNCSfj4rmb6YBtWuXNrBc2bBIh9i4Gg66XaFoJDLsAVjqn5qL26QqrjaNj7
Rtevc0ekTdv08lIxcy+YmR5IUFWHpQZ287G5gefj4DDZH+BW7dtAGakrs8Xwl280C5BWJpcJzxwy
ayvDcYSSU/buRxe3+en+oA39TyG0+DhptUMmanImrFaP1nTmgDFyCDnB8XkXo4Z81pnMy6T0ZB/N
OMFZR58Ytg+72dSfake6W9YS52SRAIgYhXpIgaTniL9v/OZnkMPZajrjURB5EMpJIzuQTXK5qPSF
6CB6G1Ijw8RULu8f7bWjM+FMs6PjbNME5VWeVXBg2BPsljP/pKS3QuCkH6S/95o82NHkd1doERjc
NYSfj3p7mDIcT3fZrQE3dG0Q56H1fHoUBsMqoEwYl5Oa2ZrxpmMAIytGf9yIYOT05Ec6oATNIDKG
1I+PTlZfPRVjKZvDFndPV3ioTduEa2nUrhWVDBIHiqbczZ5t6ZTIcL7vjETXQoAN3RO/F9ohnls9
rau22TSj+yZrv+UYRLkUo+4pu+atpTJeN4o16L4Q0V6pgCtYwaru2I6jXHO42T/ncjmN9h5n/yR5
kA13v8dcgtk9xW2zalTC4dYqD4XH1J/O2rDxigdASDM2tKnZ61AiqBTRi5g2io4ELlcVsBr33fBu
aBiuCc+g/g3of3M8NGQNDLI94npBbTuwqd7fJ+Dq2og2zTbwzJObsbk/4XpWMyTCfAed6HWmEAwp
XdnrYaAYcMIShuhbwSWAMMX4niahQu7JUCP5eDP0iCX8MaJoVTQycdXRUeBeTXQHe2KZ0jNgwTIN
lpoMuY8kapKqh6EDYKLe9wCYM8YDNn5sPfG5mP9ll38W5ZJtG2FLbQ0tNKfFdu4Pz7Eh3yYuKzxK
kFT+uQT1lqF3iuc7tvsXEskyVqxsYn0st23ZXInZYn8kh8YQP3DRd2E5YkSDCkFZwjdV0ttNhcPR
N2qDNb21bx0DO90yP9RblvzoSrgHa7I7Xmhdw9sGB7NOUH46MSIT9AFk39D2BsFIQk7xxDn+qsUY
BD0DwdyyXg3dFiQmqm2flbybOPBlfLvdUvJhEKFVaaafQTdd7i11bCTE6nKKRyYB89RNp1Cz3TP5
1Sy5C7smqhfKRVbcaq8HAM5f14pPafQNNmJeTQ3NdC5tZv3zvojgvTu0zwGM8Tn+XRP78agZ2bgN
xvSTpBKxbizMMrkBE3SwTjnsWemMwTpX3O3+9MCZRFwbplCrgr7t+wDjDLdIFW9zL57eCzyH+ugv
7Yz+Gywr3mDl6De/0r+Veo7BOP6kUYHiuZwh9NpuunesuV3HmNVDjQZVpev5sWoqMpTM/mKp4VAM
HP7INTUvAzVOkc/orKsp2gVuwH0SQUgpkW+i7edyrkEerBoP9ncMDi5pgcL7WvnplAYAj5z7cblC
WqP/ksH0aprlBabAdazAgUQtQXKY3g96ax/ofXPI6Q3GevSZx+XqcfSGRYoqUV9oqSrI2GZZVKxc
s7iluOPs2P85kwLm5ficiUN+X9ZD7hNUB96mFsmn8KKXKmsey9n+ISfxO89d6OPEJOBlI4LHd9aI
ZgY+Uu+5oby2RjqEVrJ09nPKXXu5iRrFH+oqGnuzs1ghi/ohrgVR7awCWU3Zge9WrmZIoZPOihzk
bRLm3v6+YUecbXVYzgxIgUk7+QLDX/XpaTiZrf9Z6/4hswPcgSQlGgn2LFl/RR1YQ4OLS++dF+Uz
J7eLNX5mQGnTqoQd6k6YWYjVSVf+wKVtM0hh80s/XczUq3gO9su9a6bdvC14OkrzX5RkuWv1NFtp
miTEm1qxX8oJZZHX1eBW9isAo9wMeolbuqPV7cT2tUKHt7o/83bApZ2600Pja8/9YGuM47G/UUXU
c3A1F2/wNLMRWB72TRmwyAm8Vsq7AiKc93cQ1f12idNghUHioqGdprfI5xtjQuj7lIjnmmUpQhyP
YQO0Jv/M/aAWvmmIsYTVAX8tGEtwPEZAkKp91Zqcd8H2WhYwPfqT2HO5W/5dn5BaUbr6YT4gFUIy
1EYNn6TNxHS6QOjsw/vfWr4XDvcneKRVFdcwc5bjTu3pEOMt7qQ+ueCIWrr0bDqi7DLCFUHum7RD
SjIrpMtiW/dcFD6eptwloINqaTl45Z9mYR3bzMc+tnCy0qTc5x4dxSheBHYuL3sOUrK2i5Pjw6cS
y9m+0OZLVjlfTs1JJYKVvxK0oD1RB7tc090Nlc/bEIBhbznccfWv8hzLwN2aS3A3A3Rz6RSqchNl
pBt3HMWLnBLB84PQA37EcAdDhjZaz41J/CLyNpddvF3aFQKBG0eBZdvk4iAwoJ13WDS0zdzgPluI
7mXzs+KT26RZ8NphrIHC+5iAUkXKTrC3b/ccGSFvRa2t74wm4YV23bM99m9yOWXlrXeSAyDHJGab
9hcwuBhvKd5uEhyTz9Hkpm9td9cH8NDdjLK2wcWBAandx0j80VjOSErmgJbxcj2Odz4SZHCe7Z/7
2o2XjkaDgYJdVftBlhN1Ix+Zsqxnv6nTqzfZ33nxCcZM/WAMqk9g+J0SIT554iFO5oOVJdOxMQj7
SIhQCAkartekK2UPKb2HdZ4SSMGnDbqoCJiBV/4z45x1OQoz5FdsMQojD8J9Z3AHHUh22oyBes36
SYRBmyHCmTpG/LqENem5Y4ikZ6OPRnTRZlYs05tefAtNFDc/bo2B0UoTzPuh624Gz5HQGoRsk9Me
7GRstu300NHxmtEt+Wn0FpRGS0QW4etd5+6GGNfgXMPTgBlhJEmG1TRot9Lq2WNjCiDMDTAcBcBe
1cgb2CNMLVOWPxkWypuK5RsjzYCoz+zTS8cJHv57EZaaXt4Up8WnGQFnj57kL9Lnf+OG/390QlNf
MD7/77jh3XdFf+v/ZhP+/Zn/YhPq//Jt3QhsliTgVLYFCeAfNqHv/AschW3CLnAtRtQLrOu/2IQA
XP5hEVr6vyzHI1DXcXA0O775P0ERmvAa/hOW4LH589t0F9Cb6bj/gTWDFFz6UeXn+w7qQJXSPZj7
lT43f1COHZVmkg0RZK/4G846/qBJCGo1MfTHfDYuMN1Z7XJA+hilsMQxlsgjllvGjvF+1LjhSMHb
UBiaK6OjWdmNxiO44Cv9VGsVV2hWat/6007MBC3b+57dBnqbFpw4jCSketAthhF/1cisDDlEYNxS
BpwXj3imVjRXThjdBgxvzXkGf9fcTWJj9f61MH+MBkIfiEtsDylLbOXcanYvkjCcFIRvd9GKJUtC
w2XLTxILRacc9LF1oGOmYc8yf5fKicN0Jtwp2ws9wZaXmVespj8NPGj8QqJ7aVxvp1T/ZefiRhcf
RmJHkl1Q0FYc5TpLGdnUlf8wSAZtFCqLmg5JJJMgDzQTYlC7ISdZPA/AVpoIkLwfcIZpE/8rYO5k
Opg79IFIY9nZ+mpoQPg6qfOUZg1Pt37t5TCe5+xUURoe7BFZYddR6RQT9I8a6WsyjfaaMdAY2rN4
JLzzm4EcUYRuSKNhhw5la5JcnyhjO6YYuERejwfaHrSUyOrEWuLqB2duMFMYyJgm/wZ9/s0XQXrk
IHV0e6pQI4bi20pM2aPOUYmUjXWPBpYTmcBnsBgNpYKTbfq/iyHB5KX9MXFqSO1Y6aD2TeLtZ+dr
8T3mZflexj7Xg7uLe+cr82JCRImQmnhZ0dzevF6+Y4w419SwZEbg5M/A/pCpg9ZRuWGV9I+zRksm
LfynUdofGmsne8zOss+m7H9jzCakuH/vo/Q8mTOdas/fuzTbCTcxN0Vnn226KpsGEw3Wt502Jd8y
n5CD0dTGqfdkWjUkn4BgnmQzLKAcayITuSqOcsHIKcUkbDLN+ERwLz5NIwgRV6AmG7rD0MTxCYjU
sxOBTNSnL8v5nvqImDJBiIQFet2IacxmEe96nslk6xny0tV2feCQxkxnzC+1X6UIqxllcqQzt53j
Biu/mp5SkaJp6SJx6fX0YGdT/5xz4pBZs2dhKR7H5iRNJU8yUS94pPK9lk5rbN1I6GInok0S/Zgl
I1ofWTvhNEjdBcLoVLNPvqkuw2A564QALCfFADl7bI9WbKMYTRKU9cI84eKMYubxxyYS3o5wxmCj
91y+U9S9dNhODkIwpyyBrhjrKYrLTSahtKHqYblwq0uX6T9LLaYDPxmvqcLsk3jutrWwvIwcdVKQ
j1XFtQsya97hNfkQwMs3YmjPpbTpHjEadrWRCbptPxBs0a69cWRCpfp9FCU4hFmltr3XPQ5+Qovy
tzaxx8ssdkLDVFD8k4aTv4g2wYSEpJTLi67VzSeZaGtMA1V20uzjAqiXBkyDaFEaqQbHaL1HSWXS
9uSY21BLGNb8YgnemkB8JhrDL1p8z2ryswdXXxALQc6Z3KkfPWMA4a0sWpQLF3Kh0acV42HX+5EB
EwAV3oOJSBmqJM65deKvTmbDLqpMkt0Td0+yCafTvqHBEfc2QihKbtiyMEm60d+SsrjGgOCveowx
oKb9irZE/ZHDntjamt2fcqKyW5J/Z/Vlz0Xy4qgsnIm72LgjqmAOBLRFlYthwGdSTXvnfOd8urPG
64kzudayEyLqoamLbTH/jjwsUY3hDhsq/0sqB+zfiv4S0ktQUroNiIL2b5vR5LEtj8ZdvB0aOJHM
4kgcEe0TRPQDJ3i10eucZs7o5iF74alrsP9qtWge3NbYd3H5ii0swrhEBecq0k2mDtZQ8pMNtADD
FT0l6EjBhyq4GsDLZotQFle1COM7D1fEYrVGXPMm0el4uoJvY48PaLvE2g+iryIlZAcQIROCVlxo
YoKV6HB3kt/kOq1DL8J4Nbv0rWiZSHZlcuq5+DcdWOJdoI85MxVoI1wGpjuUhxG3VWA5TIyTYQoZ
9OEMQYm2Naee9PAYZVcUyS0Uego3plg+oskpXXj9ur0NhqYnE95HHNypDwEl/mp48duAI34MiN6N
22qil+hjSTb8JJSm9uTMHJTaWH8wGFOKEQcCQ8zxh20yscXd9DRUDvmpkqdqLJZCC9INkKF2hunA
rILc5JvfFOqkwGuHDAkLsoTmkKg3EcpkUD9EDUQlF93ebC3SeOtbWc05/nfb2GtN1DFs5h0xwZ5n
c9Tt/AE2lagOZlRmrKSMDMuouuYpxlezT9BoEvoL+fGD3G0g7ESAhhZijA1xAOc+7mBwx9PVjGui
bp2hDzun+mSvcd9nz36dzJdcDurEsbzclGYAdiSrGGy0ZF/kXwPGoqNIIg97X7Cf/Xl7L9IBI62C
wtm1uve7q1p8YLTrUmEGhBGlROYRETseXTkPO4HtbzXZGvyZjpC1eppPNb6oURueymFJScqDB1/U
S26QSneB0RRHn804L/A3+wyxRIFpnqXapBKZrnoJIr+HZ/iic0Nz0JUfqQdsym70ctdWGS37JRMe
u2DMfuw4+HDJlY5noa29zGoZbk3uxqnLICzcVhz7VJCzIem8OyYz53HnVtoOQY5/aGf2QLyFydXN
8b7hPeGMRZnBdmL6nntSSUR18lFUol9nFQ0YPLJXc3mY9OaXz1GODDX4+zU90KzeONy0dcEp2gV1
QENYI8crQqU1gUPZtlXBO4NwjPNJQSSYkf7MNHTcxKct+1LOKNbvXaAOXraxMtEeU9fdaNHMaoko
ZMdrEO9x+9YLiAo/yYipQj2gaw6g4yX2zOApladAWC1piV6xqyoKCZM4pU2bzYy2md/vGZhnD7i4
Jri2B3SHFHKKEQxEsTdd7679kA7MRZR2NIsK8cWi4/Jke0LW90vEab82xPIZZ3l9atLnhMZ/xIiG
DqyrDib6+A3ic2Pj1vk35VBwlHFjh3rmR6us5c2YU4NNczbfW7PEy20xG7M0kPNScqssQ+aWcA9Z
O4e6So562Qx/TJtAA49TYCl+2IVCFVMk9qpmNLQdK+CyUTRoVF+cFqkroz2tj56mKfLNHrZUmJXd
FwpS/GW1U+/N3tmOxbRPsHIwzxwv+Xj1DXc66VHhPy6XTE2W/KMansZGKzaAw9tQcyELueXcbKJo
OgZcbKRmJO4xMFs25iF/6i2XlLqFHQ6d5qK8ZVCIPWWs3ZxRjqftoBwkK+F723oqyxtpYmHmd49A
PLpbYbbVg8RoBgHRgZZmcQDuX2ipxkAZaqIjMbIxyfTU3sgRFsK7JIQwl8HG8LDsSp7bznUra931
nMlbr/6UcZWdlItaf6QNsXFgOWxsQZIP0r6HwP1ZCOmFUW3me48J21p06kdc1eepMD8ci5VAjsRr
pgMeqUwSL7B4LPGwauHQz4ChotLe1DVbgdKLo+GrBxABejhM3s9hoolYF9luntMH4hLCwRhonLW9
tQ7Kg6J00Yp0UybBU1YOv9yqO2iCvLN+4uxfl986BqGmeWuM4NNDnemRutab5iEb/c9orL4ZYa2c
5CPweyK2pv08cNx4awOUddWvIXEOGvYNFVs0bIMLtemDptukw7jrIZIPSo37VuiEjhJPJTPtYlFE
YM6kgwX9aOq2kxh3Ehtqo3U7DcOC1OROuvMbuIoVOEIzxCharnSCC4153tuW82R1UbPC1/C5mB/9
WJ7J6XzmG8E4DGJbm/WjX7gv/4e981hynNm666v8oTluwBvFLw3oTZHF8maCKNfwQMKbp9dKVKvr
U+sqpAfQBAGCpoqEyzxn77VnA3YUfXUMvDGV4g6qjU1F0BzdKVq+Zb/VG9fhF6dIBfb9RLytVT7K
F+kieaB7uxvG4tDE/W1p+lduBlA6N7W7QqtIBJRdOs2zKBdzpzW8YzraN8XoHjiyf7UkSAZBRDFX
bISQjrMGyILabgR6lJJcJLdCIlYET311E3hEKZXZfRNcrJjET82lpBIcS8P8ss1LbaBQkn+wNOqd
1jHv8KbjwPNWN5LYZKaPpZns5N9lQo2Drj71Dvd4BXRYYd5V9ADB5OWbXgn1NXo5h7I8ikoHp48C
Myjr7QoRnypPkJPtZcve6Vf2GEF+jUjF85gQB6SMimg3wqtg6rEPjAFOpFpoS7p4W3qEi0mPTplZ
Nx8FGdxgifFZeI/doK+bXHsZ6vq5r+qrAYC+Vr7VFfErtKWSWyJ+9LNQxGa0hg8IPPvJfTUd58kP
KXOL7D5vo1sCil7BHVJaHcAQTFdhhZRlCHeiLt6NUaV5q59sUFY9WjJ0p7EsX93lg3tPD8fYKoH+
THrNyR6NXay1dBDusK0Qci2uGdCv3cIyFj2mEaE5aytP7y18iuG1qLi5Tr7YYKalxVJhMVHyPTMy
SAsKxnIoggk2HJz3Vgzzu7ognrvU2IcGoTM8VJFFNI5VLojSvQYqy5jSKVpOJ8SHJjCrpb0sLARA
ym0n5AmpX8pWP0AoX5BCsm6L5BSO01qg9VXLAK8uVjrRDHeZS11uyq6cOjrYSbuJG1SDrYU1vzmY
k7hWy/G60p1smRbKrnFLPH30+ZiG2VG0shULRlf91Fn0/6CHQAtA92wah6yOXhCw3hBp5YwacWp2
c0Arc2tDsqkTsL14Jruu/lIN82gq4IfoNcVStKGHV1g7dgOtD8JWXkfHOCuje7bM8isZ6KxkF+yz
VA10fIcPjVpvq56BHoGPput+CsBjhqFdPDt4UJx6TzboilLmoWhlni1qg6EkB8HnF+CemsKUqAZ3
F8D9C5CvwKgdX7owni+ZeWpu6rR+qRX1FqvPG+FOtp/taKR8QEhcq7ZxlxX1kYgmnObWBjrAqurq
e1ffwi+79hBDqw6V+JrpVpbtXTO6KXJyRsvwgf/1l2b5N3brv6rUzd3hFQHZY8AFbkpsoAn2fQVX
pwnVgOPffUAJ9aBq9Sc0+XckFYecGPcCfmDheVcxQUx2/0GiwFaNGyYMHCyBFZPlI94al8FbaJ6z
xsgWWfhs+fd5rWEQU6tt1Zn7oQxOZiGOooNVPfQeiiKL037M6pvCwPCrjb/0nlOOBvlTPlCfSiw5
Ai7oG2jPMJQessRa1woyQwYTubCee9DOXNMAywLsS4y1SF9aJX7L2Se+l9y1RbiOPfVqNAtCxzxJ
jBmgdsn8v/aOCwb+FwWKkxjWnsgPij1cbNIIMwwstUEbuoHgysTCiDVkPP5dHIf7GLxioI+n1uLQ
toe11V4GD1X5xL9IHBmqiVpX5GVx5xBkKjMPwevXIExfHTgSOpw6RiMUxzruPj2sm+gxKtHNiZRG
QNKGn7T6N2VnXkcJYkUmvNDIB1SrjJbKtNtpbg7YsE1uS66uGf0QctL1Jem0n1mKGz0kGzFwUbwl
MemVfn8z5vRNykS5r7htLvxMnMaKdD/V2BSa8zgJjupRZNs8Uil+kxuq2ecG71Fc3sAepjlFhkRt
oNokySGxp8sEuA7MxaIf1Vt8HvvSKAFIVk/eUNyURoVcGEdxnUG4NOCoLsyRNr/S97tA2VGRQwSN
CaGlOoGRnIhTQRwDEvNXrbBvMM4Doj3jNL7OmmxvK7Q6mh4Ss3KdEeoO82KtJUyNhhKb9APGjofc
FsfR6a4g6a9GhFiErT9743QfZ9qdKQYX29NJTAo6X1KIsZaQDoiGaUOfcT2CFszkQK/0p23BNNC0
dw0XEzv2V7pdkE2RYhrCZe9coXJ9Do0t9gXmYOathRkF5uBzCLgryo+xyR2X2R80KWDnya7y8F4Y
z1raMkw2jzXHiKHaG1IUD3FYPatdfI9irjK3AdeIbnBOlB7PeKU57XEPNwzP0Wu8uvAZGQAz0uqT
ZW2t8s6+ATnWrOVn5eqIrLcky9HG/0unSLdXmVN8Ythex8Z84Dt9sGPgxF6BFNNb5pfKjDbw21+1
7hxypHAJBlLdG58Qgt90fLuWG4WWH2nDrl21/AqgGC5GXUN6Pj1VZX4ajGmdEl3WAsyx6cstSkWM
DPEzWk3YKIbhSu4vMmpeOrt79PTmNavTc1NaW5GmW3AgZiRudSiUAC+oqQE8OeXjZ2oGvyJapo2a
vvlIF5F2msnKM9pbP2EqbE6Ehvg1LEXGiHSTDQSsvBqBxBp9sATS+NeB4tzlvX+j6c3BjWMH90uJ
/Lso7prqboJW3yBoSBWFG2mbr/Sh3iVmnu5wkCP6EOTdEzBGKA5BOYLyZJWWHAJUNyfAhAFpXqXV
nuC0AJPIe2vFBP0uNl9xBF0zc2XAhPDTdcabdNo7HmrbGq0HEMznCvT1winEVoUsadn5tarYLw06
vMXQdKvRyD6Tmhyc9isoc3kBf0w721zRctc5ZFPU0x7nhkbdtGyndEXa7rHyqSu0KOsWFbP6FWSb
FZk05xZHntZ0xYVo51PBsXxILSboCUxYJ+rcA1JxNBMR2XN9x6iuGNd9ae+ciep2UTDGihkfGa77
K6WntwgbfQfREjQGnNirieunrTEysvJ6Yxqhd2lMlbqdx6WunsDAlp4+bRIR0Bq1fB2dHdmFgzbu
mQEskO00kCu9tHFpJtR3Q6FX694NQrzqAClJYUU+ENwzI3ifQjPZwO6o9m1HyTxI8RFVKIwNN4xO
ENphlZXmfWx7F18r9W1vGhe7N68JcMQpayiPKCwRpwbB/aQMFxOLiW8BL8CXUK+MAWEUGklzF4tk
2KYpssVU1xg3Q6aLyDvUHC8E6wE6M+nrR9Cr3ore5RNkHWODrXJfcd+icfpsSVBpzVQvYiyHCjFQ
1mZ5i72N5CURNyu97Soc3EQPBSqUuZr5FCSLAh0JMbmd623LErV4i5aOMntzxpHheCsvLFEQdcZD
kX7QZHir+rPZotMznQcyhAGwSJwUbk4r89eqTm/Z5Io2JlsjsuwrEiMYCckeTuAxGc8RFlA0QFYW
Bv0+KOK3kFY5N1UsvRre0cYR5j5JNQslV7k30tJdBZjzsNCMVziwHPYGeievdtH2xv6r1TM8DSLM
gTAKrC05jMt24FAyQBsvEKCZjKGAyFmYR/XOpsleEDfXpl9xN+0EFPmNZ8sWuE3DPrUvYTX8ylyX
291TVhTMAIoJgdiDApxGouERGCl3tTySq4q2SOPiQxk1MFpp4eqopprFENgUN3LcsJUDCoyDrZrw
ccDjI9Q2XDFTDYeMyObqEsfG/aAVj+G4DkwQPOLoiPxa5O460ThkrQ5OV+33L6PmfoJutd1shyGw
xFeBkXcy91ORfkESoG2OhEQjJG8k8xktdf4oegvNqzUCkTWPoinfucWd1B5BpqYywzWrHlNaXZ0K
jbAB4wNLq25eJle8ZzryC5egLgrLHBZBDKm3vmV+nTGDSh8RlFE6FNiDPOyTgWZ8poJ+WGqQ5SsU
Y41IGHhi6op1DioAL+vWDAyggOYSduUu8/T9QNPBVJRtPzj3ndm9+DWOnqggBDfZQ1Xa4x558COb
epwCw9FDKM8Rc+5dsg1pGO50BAl+P3wyraJ11aZvCARWSdHTKkrRCalJ/qJ53d6d+hVSuts+Jna1
R207lndBbLzr1XiK0eyu/Hz4UAdrl7j9o4HbtAUqRnXoQe25+3jVh1I8GaiIEcFTPGxAR5qcyZSk
FeTWBJpxNIZNQF2WRj1JZIxY4oPFXTFGdbaIdeXdCdRDHYtbi0RWiiCY4IczTa4nm2ohovThKwyr
m4iqX+/e0kOB+eZvVJAt3C6qO9R+93rWXms+wclxeAO0+2g1vrjqG3VPhZncGoJBuIln+VoPmqVQ
7MNYoPVI7GpPcfrTxjMCif3ALAmnFPQDr284E/RT2aVvAeN7vHTWTZ/026ErN7AR+TANblz/hdjy
Bf/WMxlV141SQd/M0juYd4kdf475V4CszMoZN5qgqmzHOjqZdsLrstYNZYE9PlgMY3uuNA/jE8Sm
tBreNBPhfT06RHRG7UpAwF7anXtXR9KvA4d+YKrlYffTKdfTjxnkwXkK+g6relUfPRWMVCbElxJV
eKw0ohv0s1mEN1HjvHid9wCefjtZKH+yIkJD3TMYqWo0TtnFVUzoQlXzGJS0FONuWz4E2XAdO7iW
PLIY7AnbCxKRrzSHETbkF+jThJIToxGa8C0bpJFUFQ26FIB0TBvFng8Y4jAvEHL032vzQ3yC/eGv
bX89/Ott8zu+Pw9bZDIatJ4yl6GofRfFhbZRJ37CqiQaztey/OAVXX7I6RXQYp5u89jHdohG8ADu
IT/Maz+L/4dtA82TFBciQIk+SvYNmInDGE5AZhz2hpbDHJjRFvNifkgwVLN3podKbbvmGAewS1LS
kVM8PE4gYzqQG+Lcm5aRazAvkf+uOWTutJ5XRQaPlmEOW6dGu/ZNd9hghuGi7GVDdpgXiswk+V6r
MQBh6dwRINzgpyv3rtVKlIb8N79XE/lX5scCvgIFO2m2rZIlQ7jfvIxW66vDvJi3zWszSAPLP3jB
n6dr+UInhafN/QIvpYlGkpolG0X+aA5dQ0czEgc6aOLQmDo3NrVHYSD5KLRTf5NS5oc/2zKlVPZe
++6K7uIrPRpDVeztCgSM75KqGFCOc4zofaJ9AwcX+K/VhCjB+iBfmTtUsUxFKb6leCk6t6ZWpfdf
SeP2zFJZuMx70rooj0Ibx5WHpX6cuEwaVo6afaiqZZJo/j5w82scq+OhMsedVqlcXMfujJFUrIk4
A6/A+TNYYqUF3ASZLRPVbT2p3YjRl0lADO/ojGk8Xup1N8Jv8ZJtYO/JnPulgo0xoJccvLYfcYCS
lxP3CcA0vzmGRXBQx1KGOJS7LvcT5tYLiAOg+0vRnhuz9Lii2ke6DIDYKqA5Vrd3yg7XVa3xZ/QC
P0jCziyyLN4EdC4Zk6IgDFCknQt8pFBrMyofurpHKX1j9GQ+d7BXtQLVCBjsPWDSYs84fPFg+2l6
UmEqBXljnDvdwIDeBJz9xgAbR1r7xS8HzMGat7TnDFArAQonaAL2lgObLGP8S45m+FeJ7jMCMsAJ
Dq+aRxnFFfpXrTfZKS8Yv080X/ChNESPnABE+FQLRn7VxKP8G1Zcqb36rR/Q1vVYQq+Vesqvp+hX
0VoWUsaJGCaqiyikSR2z2StW7TPEVZtpnSRZfg4dJzuryj3dpeGETbhahSKlpUK5LZ+0YdNphD4x
P3dOKRXpEzXSfRDlt5DlwdAV5Xhl74gw+YU1eznRYsOU7+EH0qdgRSWvWY3cmBiqYmVISqYS1AGy
tYZlAcLUeNYGGsK5N15hus3P9J4UunMMbzTp5/cdFzaqHbBX2qFZegJqjR546TkBeMX9Tt1Rprtn
ALKGKxZv6SihNKGhktGT41VhzpGVlLaxnrd9Pz0/Y2VOuBragh/mOEW7XEhIRA8gwnM/W3u6KrKS
sWtc3JlYomOzOvshmDrFfxiwdCvDm10aX2ob349ZcEqyEUVFeewH7T5qoBQ2pvZYGEm5UDzx6uhQ
jLWJqmw53ZL22x6zlNA0Rb2yGkaKmt1fEVsS7YgTL8v0IIzoqs4Z58Xlpg1TSs9GVS0csAWRit2y
cLonEwQJEndgl6oOUcCv114YGuQIMU4F7X9bBqSNF1FI8LtLyLOpdfce9yplcG8AadBP6sdLqdWg
9/QD09uFMUDadhvrsff7kzsmLz02yspm4omx8KJlSGe06pDuaG0zLBm8tW+VcHRiQowsQ1xnzqmh
jdoZq87T6aUk0Z2I/FXaUrbqnLIh9wj8LMXvj75kEOZk6msrBKaPzFv3BVYVRSPkDiuwPxm/LOZ2
i1Izs40VDFB4uPKPqCtjCxORzdhBsy8EVzswwSLSAYvh2CeTi1upe25t49acbqeQwyasgkur6OkV
RljIMZBHdSJGRVfA24kGRpBY8puBC6FJdaWEuNYpTz70Xdp3Ob3dBGicNb35PqdT0lW3rmau+/jW
ss5gku49uPOL2MkfRqL4lNG4QsMPQtKyb2As7EEqfZjape9ChKd4rvExNq85io+ksMfN6DD1a4ev
XBTevqJDclEGsC+ipaWm6uQeFBsD8+BuCiQohHkeGpD4mlgrE4YCP0M6bgdLv1JjRpS1vm9phA05
Ksoa7XOPaUnGK7BDmeQYmB0WIDeQZqB8DaP+VARHEDENll41R0uelGsKFJJMX345gfnugN5YtPQq
1dagJhl7d2MdDbvQ0rNFlVvasQzeulDTn1qimwyrPmSOE+yjdjAASim4T84l4zMCePqNWZWfqcwK
KbpDIcJfmsZ131FhTFTphfQU0UEQb8cArZgSaTA/1EVVMIFWwmSZVtyBw3o6yKFkbajH0aJlB6K1
WNsV+NVqoBIRjfVb7MJbDETOcYN1A9QzGtlPJNH5EcALUjUmPxjbjeJ6oJywIG1n59hTuWO2m99W
tXhAMfXemfFX3H6ig7U2nQ7+zZ6CHddd85LxY2UWRT0Q53g6NS4CxfDgimhcpd4InM5vms2bauUt
xMUAUTYAnjm8Fz/9NZ6hFq4MzccSXhzWbcO6st5CUC5kGrXUbNtrEWjWi29pX2U4XdtRpu9zuwIj
SNwM6THtogo9FYu5yrndUCu0dYbNFD3CUQR0NFtlkUH6XIUGeBecywAt/HqANM/RhYT9hpDzZK3o
BC/nPv2ZyiH3QKk/dCzcAWi3e2Ui0THUw0Og5RAs8cEHqnYXWoyZoa8OS7Q9+JLachc2xBj5af41
KAmm7xj7sceVjZKufYotJDqFf0UC3tkMBMo3L6UyVuODz6X2ywpdnC3VK+BkjF+iuqEs6+0MV7uO
aEqBO7pNEx8qDZ0KUhmCW3rWOypD7jkg0JgjWsAbgcaEkaclB0cwcHEtkMRFWmTLeugPhtH+ssvp
Ebh6x2fbB3L5rlpIv49kCodm/RkM3X2J9gCwWbXqetVfA77YgoO6UGVxN2UAd5EArSVXG3PbMTZe
AI19rxSJ5dPkbKG0vwoqwAsGpdKF32wG1ftU8Uovu1bpGf+oH35JkIHhiJ2Zm+4iAuixzFLKEz5T
6sguYc/k+4Rvtqwar1pDYfGPCtzI2kFe58JwoTGmHyPuu5tkoN+UhIp7CskrO40pkT29SYbQ5JtA
S2CuweYdaRUbyk51oIMFLjaQJlf7g5NTqxHsRKc+6RLWB+PxTPUFjGSLTkftK3Liy+Q9bVvlYNZ4
ZmoTKVc3iRQ8MkjHldPw3ydKFCM9CLJDXzwNigWidN4iF1MlZwHhvWHwDXO1ha6COOxoVyW3qkDU
w6atyqfvh2hOtpUJS2P08dkyyaa5KAd/Y0DHAmTvvGZTRN51VryewRVRSoTkN8Niqig4k6KZrYxc
e8TBSHSBZFvMC1g6xSbO22ceNTu1D9FoqL/tkKFci1ymLk1m7EfqqZyC+X7mZIga8zB0XW+R+xNT
+8a2sbI6tljr7QgzwKIvDP/pdczCnMtWSa5NlR3D3InX7KArwbc/VnJRAoLehJbyNG9KQtdfoiyB
rNpYZrLv6yzal+TA2rXu7dwAoBM8uuO86HqfAG9hYeDz2p1u18rKqWyuXnmswmFEig+0J16lcOL2
AcaafLS2AXscPaCCDIvULXChWb8iRlYc064tjmhLyIXiEshxnb3j7ydwPUl2eNPPbQUAk5gntCKS
PpjgcDoid1RXbYVUIIPqsLJUlHhRAAHXCIqI/zH+YNrK8YCK9NgzPVnmA40LfHN4wIlJpL5Ne8oc
xZHagjg2aouiQ+hbzTAKhhLSlN8JtVxRXUDyH7TlUZeYkqIJrpqY0RFggAomSq0vNTLZuLoENELm
jU4Mi10FPAIfJ2fm7lSYpUvuGGN4TFyT2s78ByMqbqV1KEgAOXbyRwgGGgZtHZ3KwGv3VaTCNuF/
jyk/Hec1WJYOCSoMouqxus5JY7upOs40rfrQA3Xae/R8Uz2C7tY5+6ZQh40KmTs0TW9RwvqCl9Fe
Nxn/QKQOzzot+FXpVlcir93FpHa2vG2/ljYVsLq0EhQpDOdG3X7jh95MfZueaGuLletuCnRCOOhR
SrlUk+yBzDw/IG6u7wekEj3GNTXamDfmLaQJen5euY1C+9Xo6sc4QwitqPUmE0guIZZz1NYUzJ04
/jVr/P+/HeL/YocwNFPDT/B/tkPcFW0T/sfqLSma/8UT8fuNvz0Rnv0v00S+hCzSsCzTlsaH354I
TTX/pdqmdNNgmdBti5zg354I0/qXZ5qq63guQk/HMTBm/PZImPq/TNfSbXwUnsbIlnf99//8GP5r
8EXbIh2DIq//evwfEIguRZQ39X/7L2QW/ZUETEgo8dWqqmm25umqNSd2/iMJ2FPrvPG5XR2RJvsr
ATlgnbtkOLVcipgWJ/s6YEKMBvjZtSj7qiOtuaF+njLlko6EfselOi7jHphPZzsbvSOvRtuRYj2m
2FTdoL8EFIidaFr5pjj4FelHYMQXo0EDWEFDsCnCYB1qsbsdPDIMWozhoshua7t9Nqaa8QdQmapl
Kjrk9AXciyYVUkj2rb1RYbKlP79MNe9FrZw7zyse4mk69+bw4QpgfqnZbtpsPJr5iMRx2HlJfmUl
DIuz0DlR5oAnrkMaa6J3I8Y9NjHdU/CNqvUtHCS8UFAt1gJIN36LgnSudJ3qg3WFsUvUqCpcmd7S
Kfkv0Jlb1SQUsaAt1q2nur20Q+ogtEQnP7gVpK1fPRZPYGCUCBF2P7S9uerb5FFxqE7niKwhrkC/
7uubqZAVdAgWOBz0j4kJxthQHaUrfou98ODa1l3TU9AEc0+0ZOut3Ep5RWJ6L8r8rVl1XZOtargI
WszYQidNBnwgRbChetBUG62mvE8wgbNQGBI51S/bwD5BXWFaPTzSZD7BW4Sw1mewjPm6Cb9CjTaM
klx3ESk2E4EeliFFuEsAcVNfbvIBCq3uLrU2uZpia5B+bxQzevRWjqEMX4imBdmMn0V6QaV+bQUt
TF2wQXzGJmkFN6oooukq4UcGpemgC6hHKMrZpwBBr2N4r7LkSgkhFJdpGpGGdZtGt8KmeG6fepH2
B9hNhDMWw+044NseJQnsHWLgEVKajM31UYVPl5B9rftRse0jkPoqibIuFKG9ZiYaBZ94XWk4zZlV
P7RG7+7CqjklSMiOwunuCxd2DICznTZxMe8cNBZWXcOVQ8jV1QmHcqw9ZSnTHSQ2MGkpsNlFGW+0
ainM4aYO6Z9adQjCT4Oy6KCIC7v8OXPFcxKSmpCrj6YDeYSkIATmZsfoQ3tM8vxj7HAl5yc9SzYu
QRkLfNtYjWynZeK7EU1xV/T27ZTJXFGTsr3oD0inV7UNec4I/AvIqrOenxkyR/gjrdvJKYZlWews
7shMz6msU+VhIpgcm6HXlkZj0Hr/s6jtyFwVOV8xcwNu2wnRS2Paj8+eS9OJjEnfbb6QjyCWll1W
Eu3oqJXZgxDsIppcZNgHBHCZL6VszjZhB3zXIQGDgeUi74wb9M/mLlAV2qykcCD2jVf52K0oi+99
q8EDpebqwYj06dA7tGnntZ9tSqlRocNxythzXrQmvON5rZZr8mK8Hkz3+feTscwTTmXJuTV/1pVJ
WGRvVPRm5+f+8XEZ2ktToCZiytcehr7RSI4Pvh8lFT/TWovw3xt60UidKWWsklnvIrdwnZp12B3c
NvpwVNQuoiVXDtH/hGg+DXczqhnE0i6kyM5MokBwJaPjkEkNv9eAgV3GMdE2P5vmV8SVfo6GCAXr
n9dH8k3zy0buJavJgnoFqr046C7FYmFM22xy9G0FZRuytNymysX8knmRB761D9Ttz5afV1Ed512R
NMWrpvb9zu9PaubPmz+qi+LbwOuYtFQc3VZX0Jq0/E2SR+Z9nynHcdyKPonfEOw4qV5zuXGNF7Qo
0EYIkCAWdlsWTnnRpJiTXCLzCLlw2+IEP/Zdcd+PCB9aPdRhBubnGe/dNiWlJFiO+5gZMWNWPQym
tyHsbvGX0mJHUiA1hRQv6LeW8XnKfIBzY3efRWT75V1hUzuc4EZMqYuFRS93elA8YE/Gu2aoV4pA
Kt/EJJalEEUpih/bCcgkNQh3rH0iy58rw1i0lvIyGWRBA4OfkLrEzblI6j0Et+IgpvoNKIqzU3L0
mtlYvJuDEYFOKMNdWHcuSFx/mdlOskOLQl1EcbO94gYv5dh+5WFLr1P1i4tO4wVW4tpRmvZ+QgpJ
dTm/tL5kvQ1N8UQvm9JleJvFOEmU2q5AC9ggUB31GaHptE2C0j0kHjfcWmtX4WcLpv2shzcVRxfq
aw8F8wg3VqMOuhpzco/IM0po1S04jWG0dkEW7M2hDLe27h/n1s6MFA8rzCyEvXHeuTNXhbAnkBkZ
ynCZuyUXU+Rf0+7uN3M/ZYhUmixNU/fT2jVRVInO8jlFas5Ix+k08iUO9kAFeDl3VCZE3Str8EgR
0YfiMC98wQEde/Jg/Hk8ClXfgp3YhmglpqU+EMA8LygouuCtOUKrg11j6BvqcGErKDh/miXVn7bJ
vO3noTOJRyUflDV9Njousg31TWUf834dMVZAAY5eMFIA38zPmpS1lpFuDARsRVCDbHp2zGKjPe39
8jAvEBS4NPDlY9dy6WsZ1hP4AHc9Ri2hs4wKdBOrjUYK12GSiwig1eHnoRbSPvYD0ncy16ZxNCgt
JbZ5NcROjY2Vx5j8Otzw4sMMJtj2pJHgIYQWk8ifIfXzFPPqyJSxpyY6g++LsXcXXkzheN6v09yP
CyU13hKZvS1tbzPv5RDcC7+w2P2Eos17uVXK/y0uLh2TL2tUi/XcRIOxmR3mxXwg/Dyc16YSSHQj
BqAVf/p1c3tubt/N2757dtC/A0oR5cO8700Urb8PA9A1rAZK/Qzg2Vo7Dh0uNXqvA9HQGKUGlhDK
vJh/0Un+RPOicQw0tjl6mp9t8+8dxLW2tYZmNwcY/CyUP1EGf22b7JeS6dvenbML5t90PtzmtSSD
WZ74LnRK2ab7Wfwcg/O2+chzUkAjnFjbTlHhhASpS84hsaI/DdBUdjstnMJ0O2UaQB8JogWi8quv
m+Lwve++z9G5IzqvMh3g0paMGAP+Z5odsRBUTH/O1J99aMB7iHuY/PO+AUnDOft95n6vgxf4cGK9
Xs875mcXzXvsr21O7kGhgbEIeZhTeD577UgUSJzlvpsfz8+QnkD1KVQfNZqTv0/eiswDMMc8rglG
4+7TOdmeYd8iytOSir88ZeZTKTT032s/27RA2zqo8nEhEFpQ+wbj6HxpOfWwnXuspgw7mJ/7foFs
sRZBg7DEahFfqVwPVSWsD86ftb+2KRVR2wpj9wUqZvzVETOHjZPiExnCqTp60bTV5wtHx0xnXgOT
rq0nr3qdd+FPX3t++B3qMO9REeX2ro7xZ8tTcD4li5q6FRYCGSFsJe66TbpgV2kuu+b7Onv2SJH8
vubiMkTJPsU+LSjOS7vGmaCBi1nPu9gm1eX3m4Sh3eQxyqt5R4Nusf/ZAf/uiFcysyNpE2Ygsl/u
WSbvnvf0Px7XRC6vzJRc+jEf6MV872G5m4Xc6+q8MesaZQs0Z6P+uTzPrez54bw2L+br9rzNL5Ap
5aW3+7lcpj7FyMV85fxe5fNfcg8eMrxtXIayaZ/JS42NgSHbESYrj11jkF9sfk4PqgmXA68YNMZH
u3l1fop0t9/vnR8GwAtIpbWV9w7DRvjuNwneRfmVOo2vNK/9LP7dtlxRGGL+vIayGT/Nv/sIyHT5
OpvCX/PHoLfkfVThjpZlUK39edu/e+9f20h/sFdTTZsykv/r/CwhbG9Ob/Xr+RERN0u7xhenVc2n
1svbUa5x+pjU4r4XXc3d6WdbH8uTTVeVjVrpznaAXZopbYZbVe6L+W3BGLE6v2V+87zxr4+ZH/7j
PbRH1lZsXOXyywOGfNJC3SXGk7/9/XHfr+0ILmCP82sQNwnsXD4/L2z5/34/202kw2FT3CkmglmQ
QNz+habS0GrCst/XthiBjxV5tes0gkeISqoPUYgzR8/z7STPUU0uhjlyRRgxV52mgA013RVybEBK
Rnko51EClm52oZ89V6pprX15Roxh429cQdCT1IPg46IPlmFOvBoV4sS4yOSH5s9ifujOV955IxJS
jcsFSt1Inurfi/myPa+KObPFHZsb01WbDbjGz8wU9LblWESVC0feAeaH5nxHiPMHmFmo0pngrUx5
5enUIOdng7Iuv8G8af5C8yKINcgseB4bzxrErqZ0egjlKCGSt0aXdsrCUwjywalSHRRuDEz15D0Q
2VSCqhFKTehGXPsgRtbwBbmxzmt1k+Ht5ECUF1ArVbHFTua6lWoYaqAIYeRCszoi1Ot218hL7yBf
Oq9V6BUrzZ92rbxwR/LSnvQ6h6Amr9jz495MKSqhfgTEpxa7SA6nHDmcynTL5CrpPzfd1JP+IAeL
k7zcfK+pVnCA/NRnBhzPWH5PtyTJZ16jB+dt4qk9xaVFF15HQs59dv7i88Juw3aV+0C5hBxU4LLj
e2PKaQ40pzWC4UKF9niLdTaumcaBjqcBADcIRmCgri15No5KcIHqjdhovpRKJZU15VxPPbnqNzo3
ZHxlpReAbras7KBSz0JaKVcpYCO50tVxm7cxUiTG3L28l89r7CPuCz8boU8r1PAl/0t+iZ9F5sbO
dqqdzc8mSx5BTYD+uKlpPQgTYM+gKDfzp3VySDGv/SwCeaQiR3uiKo80dNZezYFE8yqqdn54kxQ2
o+qsXYM/qzvSi293IVYTS47B50U5H2pWuDLilGS8BFwWhRSeVQrU8m5Tvvly18xHG4wx0tHmx1Zu
shpCDWLnGm96px/zDAb2Yj745kVEjZCI2zz4RbGvRKivq3w0fV/K4rRdRD4cvKAfDvBvEib7fx6T
cNjvEmi6vpTPxf+DvfNYcl3LtuuvKNRHBbzpwtO7pEl2GGlBGMKDAPj1byDrvaiSFJJCfcWtyOLN
e04mDbD32mvNOWZCWFaBj/6BhPqO/PXvu3Ec8+S0/CvHBzu/WeNzHt348vev/8v3ktoR/qLW++UT
RfOmej76dQeHCm2LR11Do4iIaCtVb/6LEBun1YXD03wl81i8odWVdUZiVpEHRo6KuXw9yDYXgeXX
ovlCb7EfxRwmAYD4rKwOZfMyF8lQvL1U4PBNzLihVfR3WRrvy77CiVa8xG3XScUyi8LyZq4ot5MV
Q1dlgRHPlhKDGwKJeS+NSL+IQM9MZWvRzSXZnZFV+ixzt3ka+8khQBemVeynaMz7lEblANMOwtVr
B143DqvGaBdl/1w+FR1KfTVVC73mx5E4uC9dWHUGx4+xSapQR289Mb+YnMLDJOgrW+c3OIeC1eQB
yUcpAiG9m7VdR2B2jGq2mqQVMPCTuBNoBY9ntP4k0RjwMXIDFZwkDIUva+g/Wrnf0NlC+j/NlP4e
dWn10yiPp69VTbmEcTgVueRupEgr3Ig+J+Zvicx6Rl9OrlXSPI/IoBFuN9VBShuvs4x0EInTuP8g
lSRj+IMNbtJa3COCi2uI4caG5ax/U5is+SMBoA4K+YTcb7EPoqx/bEBNkp1eT22QiLTChCDKmtjS
UYm6pWzmovNkUgQeiPg5lD6FK5jmSsnr3DdQjkBtJAsNbTOtwp1WCm+ZpaCnMWJPammkPpTuS4uL
BaCX3qPViidlstd1fAGYz5AUPY56e34Xkp0XI75hsiORHShvWv4YVrcyTkJVG4+DKN+9KgHOO3Qk
d5X3F2KDrrsW6oB3P5fQ59NZhwX0qTc0cfMn7j3YC0SB0uEHTzCQn63o3Spv4CNbSo8BWxHpBGfJ
vsIqECjA/Hz8tCXNsUHcNSqbZZ9npI3kxIWOTeWb7BRosSDrtZFMSoTmPWmCO0PFnFMTsBqRtOUa
GuTsQhwVP30ULxj4UQd1MO58ZXz0s/Ilo9Zlyvbq429MnITAI76fGtJC8iNK0Z15Ij1OUcon6T42
FgNXvaIICa0mfnGpIR7ORum+Hv5sOrGh0YwGwtl2DDNis/pptaneVO44zjhgYmIhUjNt2OxlAiMG
WGp0IB5BrLRtSOpFcNMwKitFRgZwTDhu1ZABywXqMCDc3EQCzQU9XVYmg+qsfCADqD7LYWJ6Skrr
/v/pXd7G7fh/md5JKtrI/9P0bvb9cS/++3/7+fths28mY//8G/85tpMk6R+iqvCPpGIS01XpX2M7
yfiHjD1VU2VLNw2YYv81tLP+IYqM00AYGhZCFsn619BO+odlaZYuygwBLc0Qlf+XoZ0hyfL/SDZD
0SEqIs/LMqdxI61G/vu/De0Q2FadxixhLY3JM6RfMGVWRbgtXqTzEH3OcSC74/H6+1LG7dPXo/v+
rw7OpJjN6O/h35ekAWrQEDgKgfO/KrW/Mu6vQPv7XjEkPdV+dvezXo5DZSrL/r78q2D7t+8JOeem
GzP9NKJ2TqdS7a9e+3skN1N1rxLvR+burUKXNpXuf4f9v4c3wtSc/mkY5B2cX5VOKLRQQ4GY4NYU
fKFeQCQjLgz5U7UerB5szR0KommiiIGMz2FAnYTSOhu+35qP1Z0o6nwYsEVZKHqVtkPqkOuiDdpj
1ozpp5Xr6CWnvf0vbHwk9mwuPCVCBORmK2h0/+s27+aqYCDciapyP0bK0xcMnlOUmMduJCBA1jGL
iWAb5RdG0gZGgDaVpsPL4lzx97D5a2zIU2NDkQY3RXHCPj614qd69e8RGQ/GDJpOlUWv+d8X6UX/
VezjzfBsKHnrMYzQ3c8JFagmb0UV3eJwciBmpf70JZ1W1EcSp4s7swuxbYyZXPakrPTlLIp6m/dn
mKmReng84sqFK/HPM8pfkcmZEHgljdx/FpT/U+H3r38dp/LTzftkN5hS928V5d/B5K8Y/Dud/D2S
TRl0tordbSp1/5753xfjz04wfYE3abNsqhhWnkQv/fPMlCRP0vwCWQizw8tOSKCcUnuREiVOtVOW
EplYGFWPsnYwUmf4JowCdyzci6LF6Om3TwayPqDn1s78W3B3BPIGAYF9sDBXAqhRKHDdnkcWeXKK
8zhBeH/JDM2oszYtSY1949/0RWOQBrCiPs0v6a/kYqQ6F6s7UWKap8D5SGfkBRdIJJvXRhnwzn4X
GjO6sKbtUqedS8hnCZmI+D7SMZ1qQb44EWLoWJC4hONz9voUj+xCuNdIQYz32AQN2OX2PUeibCzA
0+GkxLhKhLxQu690aahLhPkozNXc03+SLc4MxiVwvOHgt3f2Hzs/5Acl8fWT3mHanN42zFMaGlaV
M5sbq/OsDxKqmReQFAsSM0g2B0kggexkcNbRurQ+y2/iPHj7Ns+3eKefBMu2oIwu2wPQMN4JaEQw
+LpArRwZHhXQ+MmJb5N0vivx3O75fvkOAs37SGew9BcCtHQ8S3b5jpsVe2eG6PjJ0NUFmJWoDmS4
l0PTQ503uj08gzHeQlohb2X86cjMqb8SCMMIN5GMp7OC4OsvEddhi9HV5t1tCYMExGc54kcJZArD
duY16+GOuswZZDsipzq2u70yLPKtfFTOUxKdxhpiQ4hIIrfZUYEynywPkOhnz9ojzFVB5sZUmntz
X5ohlBJm0bQrRVIMRC876Ev0pO05/zSO+cnysk1C1EnvGd3Cqt8t4ulCLPVMMy2KyluAbJqOosmK
9PwyZFIojmYQrzLEE1tSrB4t5GTXfFOWwkW/O7wYLlv1Q/0Z3rBzQdWblzMayy/nGaPVhGbkZqQr
Mg4khS5IvphsiQp+TPexkhVWilA9QV5DUx7Z3S4tDs9ldRq28hWzXn3B0AWym4vtuTShj1s20sgM
YISD8BZ8KheUlvkMUDhiVcaipbQhi+JaL7x4BuO3eMPyTR1uOICI8VgiZ5Y8WhN39/VrzQGtAG/3
zcYznHSu/1pfyAAXzY/6rcy1j/jb2rHujOSuHCKvZDiIvux1vAGNYMbdu2KxKLcNRvHWkc6owivH
Ih7AY9gBBlDd5OFt9tyMOWI1hySWER3Ch/zxKLwiC02uh4dPrvb9u2p8lCel+/1c4fN9ruAS6Gd1
CcgTk9xzZbk4wxBEAHFyDQ6UF0LxEi9DOOAAQoEj6NZv1ap9obRkzQANEJq/4GjHk/jyctTM7aVR
3lk7biM5Dvagf6s45oy9dvd4UCO3nskf1Pj0cbil2HL5cUPBk/Xqd4AeUEe+2yjQHQQXuIf3JO3x
njcfWO596bP4sVhCgbCEo+4j+HqyRBEdcBmP2pI0JZZFThGeOuuRGcM4crRj/P6qHFLNgymo7vpM
/Nes3JIYhSClvhHx490bEiXXpNeUb7e5dAvyNsy2whf4Ij7fnqSqbM69l79x/uEXyrHD7xmW3en2
mmHXFycHgGsJvsnrQGNTExRjC8NC6xwmXzkbHeuONM/eEi5K3P2CF33Qv7hDIKu9e2FzOhGTML15
+o7be/dYJZ9UzdZXtG9vc21jwOR+KT8mtDxZs6Gg28OleB6TapVi/zxg+RxooOCuLB0AV6OwNIRr
M3ICG/yiWdZf0qG93FYWsvBxi26CcXx06sXgUZw0mr1lHRZEeql+8Qha6TSWpLftmmFDqiC8sA48
wR2YNxezd1PhVgKj/nkkocjpC1LFbriUkF2nM7NtHF6H2/MqNz/TTJq7F9ijbPgcYCDdZw2pmXlJ
/uGWn6GijBAHDxoLiwVZf5N8ZUqotYGKNxafjJvdrnd8GSBMoYvCmPzNZvyDW92/DR4vjPVfDKjN
5vevCL2x/YZTehdll1RdgWTl6bbOa9XPnNulnkPnjNn6FiLhe0Sb5eEQfT31JdLs9DHLke93pPsQ
Nhu+iJwtPOm+LWpsDZwWV88+4OnhBG1GN37MpGJFEPILRJQNFad1J7GofUSQzGF6CsRx1WZnpANg
uUX6bs2VebInjjRU18rmtbkdzTlXNE2ShXAh9KdiiUnx49JIuvAUMHLUDagHImX8XFmXTeZmZHfd
QkCpuXyQMeJrjJ2d2x4s9RtBqa7iA8rKZiCKYpRn0D3adToAO1xh0RkXeEr9E8JcPkHtW7p/qXf/
JoeMwRnDFzQ8a8dk1jYFzkeM4+OFvrd6O24WNLYqQFzQNHL6RhSRsGrAxoVJElSShwNFroI+eSOq
tdNW0jN8qq6ZrfSbw5+XSy/KdmD/OGSmAsRHu9yzEB2nH4UEfHMHNkR1a1szqMKVWx+FrUpwp46h
BDsTDkS4IXbyE6c7DvY8BCmYj0ELAExeoIHoAVJ2bqoHsEowW1QVGIqFlZ6MPpRljNsgve34Sz2X
K+v9Ydr5ju8Cb70t7osBvjCVhmOeK3JoPBgRKF7tcTkE5qd6hkK3zPYj2VfTctr+CoZbryGRgh8N
WlKjA9m1AsXLr+1OCJ67lxdtBWnezZpNv1Deq3CnA8H6qa/DGv+XuSHMkP+/L9SQiBusg52b9KuH
m15EjP1vdcF52jEXvEfYKEYAR4IdH55km4AEoVy1OCvMcJI/05OyxexTRygK0SG7TLzrQPxEsnfu
mvOz9+ojDGSU+n4GCvkwLqiVeBYBNbs2Bp0eiAQzzhHN6k6yUxfZji7QuT7y/vPL4m5RggC26zUb
B14Zp5g1b/0b8ukpQNd9lX4L448209w4ScfXz33wlBgVzgon6ZxjAD2RlntQ9qKvblt+qH5NDNpk
q+AaIouIIa6NUuO+72bRQXgzvrlw6kA6iu0ZhIB2kpRAAs4yzVdcXTybrwMCIJFn8iHRvT5BAUXw
N8XOAbO7B1oRaA7dKUPx4UClqQ9YeUlERWJPWa7gdvJrsmsJsrr5TedlYSf6BTKtdB/rXvcMdDDM
D8QbmEp85SOLiNawpQ+vqTbFN/u0RUv04SunGklMUHwj+gtIVmhnIFXl25FTVbVpj+InQa/WxfTh
16S5D7AB01/TrIBW3Uhn6Klut899va/llQQffq8UgUUv8J20FUyG5qLajrJDWGJ1SL948ZXi9Rt+
AYjHKHOseF6hXHFwUJFAAL7/aazR9QnxvDPtZkNnij9aoHmRwnyvtrOM+NAMgAo+fju5jg2BKunm
duYZdXBvXrGTR5tnETxzEoR8jk3Wr0Z5PjERaVrvMI/X8cEoP4dH2H1XOTPNC4EfeCc6MNU+1YS0
6We85w+4Osv+hbEBJyY15x00qk3Gk0pmVAM1bbJCKD2N6LKbocoy539fUKtZ84n3ZZr19aZkz/nz
bmHy7Lr/fPT3vb8vkcp/tUSVCsOEYJG1IKdK8JFKeyMfupF7BpJpRbXPcRmyJ3OBv0f9NFb8e/T4
GwAm038hMBTkQfZcDJYYgw2c/sqgKS2qm//d31bRLLma3lNHaqGRANFLhUtVR0+mRlSK2jT6+xN4
ddMv/BN4YbQh/Abj90MCVfUESKm+CBi55fXcIk96oj7wUCk555MY2jvyVme5bYkJOqND/oll7CCO
uOKI1rA8OjGjhDrQ6uAROTgnQTR0DbQiV+BORrep2v0PlMtFHSrq7GnM4fznn7pkm0tOPElr47rj
JMFE711jp3CACBXgoBMX2yKjjNVTtJEuCgmYjIAfqurrbvW0DUc+6AdlNUrI6BeC6eMOwdYgG97j
Jz+PW8FrqUWtBwJLm/rzjInvtrw70ap7l985IL0WvPp1gpbfFpw2JLt0R0BC55O6taqunDqJF8cz
cn+5Md5+E+IRyh77eSbcTH/HZbyVrvqh/RRGN/ppiVok9uS9CNA9EWvMZz9WdqZ5mAvln+d3suWQ
WmZ77dN0tR3wDcAf6X2vrXEgDJ+5n88oPGi1lst2CQrqxV34KwDsuaTh+HP3pWtC3fdu7LCw8NaB
NVkn3xTFnPR63bm9Nz/Flcw0qMbkN8KsnoISXUBsnHf4axG9D2wVli2f6gOYcuxv99LFK6AtlU+Z
/W/XBHwiZG9VK7AgI1Xs3efjLsm7A+dr56G2Q2W46gGarEfijkBIGjYwERg44nc/hccw0aBkb5Nw
WPDb8OHBLbYKb4Q6yDFJsV/7ykWn45c3B1QqdmEbqnqROclo93605KosEyf/TFBq9R5h5bydaNDO
gvc1OAPrWLy8vRkOEIiZPnuJdrq6Ad/yGj+eKyH5iaSsdUH7KfMRIDN2KsV5MR8IYbCS/P6JPFU4
tHfvwd8P+cZe2DOiSFfqpMZlf99zflYW9FGkhcTCcgCdqdpPCVqdW/ReYvK5NiR97UXI7fDKAB98
l2F2rm+c8KmpEFrZuC0zNvIj/ENSW+fRgpHkDjd8gagxqPZAcJDFchmZKrEWvEZHCcCcsthaK3EG
YXoIu2Oy0QrXOFdzTK/AdzbF9X7AxqMU7viNFnB3QwyYONGxJcetd/hcLO/5iStQ4VM+jz1HSz32
5G+w7SUnKsHhhM/rQNz6oKQ+kL4VDmc+jSqw/HJzoyH0TkBLegQT+1hxeummIjCMr2rpWxwEUtbg
wheUmbSnON+VDw9YOh97SUxO41SaA98DHfSEegxViX6X3Tb+AOJK3Xe0n9g4CU7n9CDtJkfYYYLK
fUyhrYjYfgfVUYSVBimEs/sXxR/HUz0oZ1OzjOjRyePoMSbsQXbRMaBHgCbxJP5Ckn4uOUeKkdNf
iUV+fmBLQJsfs080PIlAr8ho4VrnzOl3H9rnIzQIK6TpQbMy8Q3Zu0WHifJ49sXTMCsBxgUAgEUp
HO42bFKg10S9DNzj9MHO+TspudEr6PA0EnhaecOnhIJigSls6rc0TnOdrqKr+UMXAe7+gQsDVTm3
IQ0gPvBuR1dAuHD41j65SO4g6ZHuOdVVebnaZzPuHrjQSUemIXHpflji7u8lBKnULRjNd4vntlmD
tzKAvp5LUlJrFkmeF82Jmb7rdZcuV7LtrwCZaWXokUMfa9TOsEYFVMiVJ/5ktddcRwC8vGn9Cr4j
kwwzQvLvmL8N/a/MR+z5uJpzkOZ4ewXaPlE871cWh2nDbT5vpg/qTl0pmCVOL7cLkg0mgQTzxvlx
tfajtn6kXt8R6eJk2S5L326sTGeSWbHqPusg6lfNMLVZJttdsh4Ii2ppDkXLm+DLB1FzmFQT8Y7/
3QYrxkLPehlXy9f5uUVvE94Oo9vycSLg29HWcgYyLpmdfac7bpJIORgaG+fqpeAa9R9jgPbAwiil
22RaHGGU74C9PJhL2uPxscPuXK3K/kTXi53opm3vFqWCx5ZTfxqesaaDhtXtzL3biva4Kjf6dtwW
lq2jhGBVWk5jnsLW51ANXa6m6cftoLPxOaI0GY/TSgEA/MAnzy0nnHG/mbuJlsUKa3IzfrJrNFAR
E5Yb8NkdK++iOKarfmtcVZeZJBkLZKKpYcctB4/+s9PcVPHFezje54/SN+mExv5gkHAI+XV7o4ox
bNYu+oiF8PP3fvPBqJ64e7IImO+uKDr3NnjYhbbgnH0Lyk1T+prkxHj/AVkakNbm9yIkeqdmJs3h
UyXZagSbEdDCMn/Yas3eicdAyC56smCHYhXlwsIobkgcNe32rd/LPy0f84HbjYn1o/doidO7S5BV
y/6N4Vnv8QtVFWa0jdSYuW4q2yz29zVwDM7++EwJJYXD9cGwvWQScGm4GC/jtV9xp7Fgw65KQJbj
DpBWWXIUtQWcs2xWzzDGkr48ZY8VM06ovFcCRDDZ7w3vFXLXCs4tCVTYqtNCr3C+5bnzfquHpg+5
L3SG4VC2FspVGzwjh3nOlH3GJDhFiD745mPTcTV+xx7HYx+3B8zu9AHy7E0fPaMORygnjVeTx0l+
w6w8TK+ZlaXy6HVyOZLLZt/5l1D7JJmA5icf+O25updhZGxTkPMtlwKnSrbtdCqMhJsTFw7Ml0wm
hcuZLhRiOSy/zXYEqxC5Ynf9im2DaMmYc/LN0XPfWrP82r2nnwh5ulNDyYvM8rnv+h+pOVim3zw5
Xa7FI5siTcGOU9J3sWvIvwwSP9a2fCjKWT1Gu+iofmuU/+vn4gnB5gwjCSyvHYUW+H16v670lWyj
RTM4z2IGU5p7VGWDZQob0BdBIigeC25MJuNcEuf+h9qLGIeW4ZDT0vXZq5FTb6TP8enRmHx9DrwV
lHO79o3oR/ME6Kh3wYDcdg0LydSOTjktFrOkdP1+3xz1+eMj3Yuefq1gp95BRNn1X0O/62fSGYD4
r1WH0cshxdxhrJPPhOGrLEL8YqH5wfKrclke2SQBLYsH3lgy1rh3mx9qcYxP7WQhYDKwEj7Y0tM5
dK25uSovEuzZX93gtO2/zGPb9naiwN8O6NikfIbObY6NNudb6tRYZZpvkVP1+1hz5r9i/+BekX8Y
VtcM2ju3P6K/Oz24AyjwejY+Yk5CkHKPRS7bOqYxn5oMaasIj8+jD0wfE5uBPB+W8i+rLhIWRuvC
JlpwlbWH/Fv18ptN2NnAlWBDC9+1xA/9wD1jBddLZ7IPJfMXw4/+B/LCPNlW+yjkav3iSZLI0bRL
mqUl6GPyA+e3mUrpFkDakTm2X81TtVY9HGxB5udQIzAGEUQK/MvpftmWrcwBCHak9NIWKYeSebaU
NtoLmwqmdv6Q4lKc71mjaiWUJT9jQEZUhzaVGTdpEZnLe8m5x28ZwRdLjnbPT+uTmxPU6PPMxSJ/
y63L+2eDrj7d5nCDuPqPwxlvAjeUy9v3fc3eXsv60BxZFBP6J/Rv3mLKBE+eqe+vT+uMVXA8ppHz
uLIvaeqGWID7+MVGQ/l/WyrXW+Xe9YX5RXUi3B1UgHUywz5B+fCm7UoaOodU5ilD0XP1pfyGiDQ7
P8Puh5hBDmWbdEUax0Wr7WKWvezHMl+ohgc+hOMeXPkW+WDNvMWWZ6VnrdB8UdSEg0eCS04FrnnJ
SfZB7drFMvaU0PLzrbUYwmHfX6TAXEKcLTkswQeaKod2Q0ucQcXd59Oo7ZtMIUXYK8dWWyLB0n4e
WCObad2ws09MZuMTMgVCeI5P9JxNMDqcxlj5qCZLr67AqaNIceKlFkBbYBzwJmIIG1xS+2jqK6Qs
IzWnw9s5QFNGgqM8oi4mV1nmm4eus/OFqdgk0fILUliTTzAXrrx5OWbYGfNROZYsrCm9KLoN844S
WQ4zyaNAJLnqS5rX8/baTzmnWu/KF6JtXD50KuYOejWHww2nPgrTPUxC6Yo7flYcOfEtGAjMOFgY
RwJCrVW2BpSNhIg+34t7JLWbd5FOK4t+FJLTxLUjfKA7ugy/yJH7whZW1UVofcI9T7APrT7MdlXr
dDkQBVs7mQvxk8aV9vTUszCvpeC+H0597Wkt3lWn+E6okHhWdPOJDijFsFXm+guZoC3HDABobvKB
eyVJO3cPJUjDGC+3y8GRly3iRILNh6t2d8QlfZ/xML6WimcE5qG6IG2JGUFRjMPceNCMoU2yV9Pr
k1cUz/pL3B805MyjA0mDCF15SSf9K2wEel7tno+NwEgHZQvzi+5mm5I70iJnGQkhLwrfrWP8KieG
HrfIe0SBxohNCuOt8lpJmdtwWThR51TmsemCsvFhfNw5Bmcw6cBP8nzYoF3M9CHwXJG0phxui0NH
8au0JSe6gLYj++ZFZ1qe3n/Mmhhwh71EIMyNSsPmLuAM/9qPGwi2+tSUKrbmV1+H/GHOBRmhkZmX
rli14WExzYi+Rx8SiM9scVutwalENrQFHyknNw+lMhtJtNK80i8+upP22S6Tp/14uNGHSCu5npbf
9LcY7cdv+24O00bFrE8PmnmzIDAKtMuv8kaqyVsz750nB/7xqv4O5G/EziueZqN3p7uHmklksf2c
pfubsCX0oqumGefrNq/FLQZifuId2x/OEhC/NgNJMoVZrJMuEG5zM51D5NRUMGDYMYhmtbMnVkf8
fXY87VlH6RMdcm6GkhUwtCRYjiiXHiKQiQ7zgrKuejF0cxgT1WiugjwK5KmOYCYKr6hzIIFWe+Lj
pwhGZnQXBTMhBJfILwa3wZlEb2ZwzQ+K49uaQM4Jiz0jYtHTmRdy8HMJDxW+8vcHvTXBZbXMrZ2m
BXF20sL6IFn+aFLA2MkXcQrTluVCxfwgrzMielN0U6bB2YYBR0+4psL0M+TgQugG9+I68eEyiKvo
KrOOUd17MjChkE+PCjjd4b4jnIJn8DLtxw7VFv1PQPMPn+3M61b3TaKtGlhrMGeoQYlocKKAJXvN
y6UyTi5Uy49ymRP38CpCajTrwzii1ctP6Xeke1zqj2XqWJ75TieAAF4WoyttpsduWEZrxqftG4Ep
WCAtK8AKfQBLnVnvNVROGibJuUrX3NJ9wSvwhJ/+y3xnk5M1d9qQnqFFsXEF1sz2zQ730F0W1+cB
vOzPY4cPe5gZXwWucC+9I/Ij0mIJU0kPtAtcYbAh7LDcSanPrH8YweB6bY2V1eeindZqPnzK3je3
qn2myczLABCRSv7FBqo4EC2PhemRTEOZVqweqSue4MlsBJYjmcnUi9qm6lHVeThDyEUuOIdxp3Fd
C/b9GPvNITVtUfJgeJh5eL9mRNVty2NRhIaAMp7Oticl9OzIYsIPvh37k5UgYad2ZqGg2OCp+N1n
Sp8nwEtNScuNACzda1bjKp9pthDSOuJaoLIjVOdIX3aM3Qm8czC2gP+1jTxne1RPJGr4zRnqeSmE
BWFTRxkcU0LfdhnTNE5pS5EyQy12iE6vg4R9UrkimGx5gowhGGWFJn3yh2e0mNEcbJrTpMrQZ9Hd
f4FBRvF8v+pr3WvmmLW7xKkvMWKD5EjwsOrFH0Pm3Jwb/1PCEVzPuGVgzsCo73zdcGlZUm6oDH3V
JcNTAkWcm8cY69IxpjxKW2H22FRv2Z5NHbQ+YECXAL9vBkYJ51Eg6DMGDkQehOlBVDfJvN/oLWE3
TvZzO4tnVJUZhfeses+DZC67L4+ujvJBs7u90v8v5wVJF5IjL+orMbieMGuP8YGXo7o3yWPKoczu
MxCstNx43fdVtBlWeYCbgHlKMk3oIJRy0VDbZW/1G7fm8MZFxoInV752UC4mC/dm6GxpZrWg15fP
4l2khXHSaca0QT94QFuygZmsY7Qu4+7yJ1cWNSJ/ekLMytiiee8pdx5hM6LVdrKWmYs/3jyN5aV3
yXgq0nkChbBcEQh/N2ZdCWnF69TgNTDLgMbnPW6+nnL12/CamD8McmB2TpZ7VnrOcBK0hKsJa2nF
xlKPc0ZfvHvG3zwu0VyCE1KDebStvNc/8eHxOeRO/sNAeMeP54qZPoQ55k0DJiYHpXOzqH9qkUuE
Ld02lsmxVG1zT147r04hApnJEq2tymYECCWHGAkUs/AKBOohhOBOf5YX6EhX+gaZkCMuzD2zw4Fw
jm9YQ2QxMu92DAaFsOuShb54foxfqcQ9aCe/zDlm7boebJALJGb1/Snq1pLiKRRpqZfvosuzsgs6
u8bKCCA7HURqW5VBZ/DqXKVzKTcezOxaTrP2+BmfOVTcHkENZ5CJDsMTr5uT3ckPlz/NRRk59115
zB42ILsZq4NImgJBW0urAB4TAtiTPG6Dyq0UamB1G/1I+5F585eZOa2DLOKY/ZDGXBa0JVz5zO97
+rx2elar5iyGypGRouAWB+Fd3w/vURJKM1kLELB+wdyOv2F1nGjcaUchmsFVDJgtHg0sCMz1DvX8
Dh33HB1YFHRxEqLhvSjR5W+itbnqQ+YMJa4xUlgkh5iDrRT0X+m2ZfgmbDvR5oovj8q7ypAnPmSq
Wx7NT+CpGs2fRffG8ORFFiBA/8DEVfbGz2h39U78VBfpBmqkXJN47lLhoUcZTq8r0mLynpkr0Wig
L3pgyKxB0fBQv8kXpMWH+5XLLjqINJsdc8PIpxzdx/Ljg2N1SochHIKUGuzH6O32WNEUcoAKbXiO
8UFlwTskx9cBbQDxKh0reEE60AzuMWTU6tPi71jL34w31FpmQeRELJxoF5iNHh43l7Eyg1t0U172
Mx50/75rFlOFPLDxIgSwkZAcaVgu2vVjo68Fl480ueI47xaxX+/LnTXTtqlbbYdA/SSrUultZCEL
OdS2puW1l/jMrXufE0S0y9a9y3QRrJEYe+heaMtTdu5caZYH8dORfQFJhxGiw6PNQmN+r7B4lNOL
6M7t9bnWebWMb7+nli35t0umlC/3vhCIz+B95rh+t/OjGmZ7PfKW2m8Foov2dQjZK65mfM7f9GKg
t5DZ1Gk28g6Ebly+CG/oOjBENOavnSLP9A0lZlq9WXNx8WD5ZOupllyX5Tw7FrFrfOiffK8j0O9n
IgTAaX5PkNNQ2Z/rlexKVGwxFZFbydu+9RImNVAzUFg9oCjDF8GQFiicbCtgLjYxCFwi4lu9Q/cp
MHLjRE0YRvJB9V4qb0+KpJcnycjSIUXa4le15CchljVBwUCnP/UHyN/8nBgEBUHqC3Vxu7vaR/f2
eIN1RuMltwv4KHS2EWIe2pUwT9+6GSoq/W/Kz6lxLy/vo9vPqNRLlj6eIjsmB8R7aJ4ZYQOdz1fS
O33dn4Gqahmd8uUkEYtcEmZu48zaVB/3GbfWi37qBU0IcxsCnDo7Wwps98jnvNLa3FDEooc71Rei
a2B/QaBi3R4uFdNdulPz6ISiQ1jqO7oCLQ34KzvdWwo+ZoewbNfNaR68V2fRramjM7/8YMUm8gF8
ncLlo2zYQdhp9DmqIbVChkYj3KHQlKpVRCLnjirb2OKcwL1dUB7Xu/GtOWjbflEHWTqLVcegsj3V
AQvMplN9YWG9ZdFMX4sISNiZaX+8vgR8ji6iGBwsDiuf4KN5pM1C1TveIR8EY2C5rASX2nCHE7Pu
+pScLNj/iHrp+NvWkSAFk/LLi9xufsluq/zuGtS1dIz5rgVkECe1Pf7GlmNdkjcODC0fZBRkHJq8
aluvE2oOjjWVAya1kKmUvcd3+8FJNX4Gydq63g41pTZU6XrWPty7GJIbQD156xd5uU7EUP/Sv1KA
LLxVvIlLwyBmJWSMHl84U3UXwJ7D6OkMrsSNQbH7cNJtDyMwLA5JmK9Jn+cEZ3wIW3a6h7J5AIBA
w6Jwcamcp/qQ0JK2D618H2e7Xglvd0IfkCc5z5+K+d+ZGgLuP2VGQRvLreitHKMvmBDyjTaHw+3D
Sv0f7J3JcutKlmV/pazG5WFw9JiKBMFOfa8JTM276PvGAXx9LfC9yvsyMrLCal6DSxNJSZciAYef
c/ZeO3f9otqr2m/kZsqCgXhJ4CuUeia096tWopbdc5S1Fd1l5q40r5g1AZ5FEHVdnfpgk3/wu8jO
mnmcpWX0bfvovBfSrwP1lZQHYmERZJ8siDaQg0ffKBklrAvyQgqsxd/sF1ys4/UCHD3O+/6PKYBp
yBk0rrMF66l7zZCoRvu4OoPLI4Uwhjlj7IlghK2IjIqVjzjsChGfQ9G2kd/zMYaytoElxfWI6oa+
ZbTpCA3iWtUglElpmquXqb91Di5j03EPdLmYzlynGUvvIhYcorvnh2jBHXNsEEHYR33YsSPhBRf5
mwyRjNZXgiThdDzA45RcVBhGsLfW17e/0f3sljBpuCbjdN9XIEdu9eK6qPdEQssJfjf+xxehDmq8
W4lTTLuYQVYMJo7TeG3kX7N9NF3EYi+zS7um3LMtYV/GXohNAvH2Lc0Qtuxsu3XfTXaslXwcS4pW
7+wRkomoDn8y3L9xa9tbZHf5m/ng3SFPGsjk7jc9A+tqL8QVG6Oy3snqMzIP3XS2JjQcLyzMiX0Y
n+2v8e4y2B/WEf/vOf/lrjRY1e2CrMHfT8RutHZHWvRw/ADMZVI0ijZUARjaw+WxObTNndM7d2R6
ewfX1XyoOqjgOs6EWtCUg9wC1yJSA60UvnJqFPVqltahac+uMKkVLw9dntTJtt12Pa3ty2NyKXma
rKnhzx/zWnDkTeMFvbm6P1cogTYl2JpXrf3lsXZ9osmQ2l9u5tU/fPnq9xOX7/vzR4CSrAFvyQg7
y2S8dfmmAiscK976iy7fSqAjhUmqZ0cSMdrbaDxMNdW4OSNUGcK9wYuVNiybVnXVDpJKMKMB0tO+
J7HLnrd26SfP2TBft9F8P4VdD6KTT60qDOvWLpPbPI8/PaN4MEzxqWtjD3rDJOGc8UaSzYdEpH7L
+TqEt1M5GUFcEXhR528hrjl4f/m0y9HTZdE4BUvfActIK4o8OggehDUrRxY7G6m2dYSkpHEdyuQB
nWhupDciyd6KsVKHMWF/iuOES5/NddMeEgZX3TDtC5vJdqI+K63ST2aILIo8mtk1fT6VQ1ryHlna
uOukCyG4pzWq7opelyfPYvqAY+LH1ZjFu8audphPEjHjtvMHrpDuKl/YcAyEoZAxFhgiYmOUJ4ws
E/SdFmqLjnxxfx6QNXaKC2HW0WwGe3bIq/htTHWC1rnEYCQJGQ8MXl3DQCVgIkkJxsupIyxgvki+
G4SXHjwzK0HktZgpYrpxvI5s+OkacmYbdz5ha7tlYV5ex3hI9cX5SQvrk4CYbJsnoGoqwOyWgzJh
ctG+kLd0SFFTmA6jvdGQcot7kQVPaDWAXaFKKtZb4j05nZtgLn/cqUx91TF7Sx5q6ocOtVg7Ugak
c7SdzEVt8Sby4ysyNYlfknYsH8KKRBGCfe8BnZOZZ1jz2YnxhJbFQieuy4tjZ31N894qBVAT1sC5
wk3OW+53hMVdySRf/KQY3kItrg918UtLUT5ArKZomnJ1tWTW0WMWMGJ6SCQ9hxaO8E3aQ6ru17Um
Lz+TBreFvElrUOcK/NlVtfRU5JnzEUOKC/TQ/vLi5RrHI00pV6I81sjWS5DXZvxFkUlvUyfpDag9
NtO8CvcQf9n0cqodHGPwq3Ga9v28oOYmw0UUzBQNu3ppOBJ9qSR9SOIwdB1xZMZilrr5L8ID21Pt
zgCv6Ym4ycwCXXJ+hCrW0GmYDHly9q7OB0tg/cssop8UJnRQ5lzbMlKnYV+Zfk8PTW/EeF7cGRe9
wVmSshsw047kaq4FNR20pmdA1Jq2AP9qsxjo+adFpLSvt+mbA40MqDpaZ6d+1DJKAth/9JUh5rFJ
0O6ilEtbaniPg0lgq1Fn1rZlKUvrwiJIBSW/ugs5kLbhSDNCj9xtUxNRKAkN3ZW/lMiGs8xYuU3d
2HpDw448KZLAJrnoOLClScNoCsKlyjYNottKN9EZEsA89bkWLJvQ4oJajXkFEtc+2bwBY0P3sICl
Dc2XLnhExuDe1ZH4L216HhI2KkXHrq+ss3sVfSbddJTYcREiujRCzAhvqLuZTcYQSaaIyhsZkSbR
W1wxUq6cHPyangWz0Q2bhFDjQB/MctcRDEEPjOH/WNL8bxczoQDOXttleTGzu6lmNNUzQ5yyGfHz
wBEcrwxZQROrYvCZeGJbZLN275hFf1vplDDZ9K052vs08VlXljf7Aq4ksuyvrqK2P4YxWHl9Nm5d
k5ajMF9KMGHsJlYJ0MzAJdUQ2xYlGlyrfZgKYb5ntBt1g1mlQy84isddboqjYhOhg/K+cjq3P2Zj
8gGiPvUx0Z2Ij3VQRa7m/JEB6RRhSwhRiSRzc+/JHvd/mp8qgzFx2rBz6KVBEm9TtbtSzLc6WaNw
PFcud0jZ0xqPYE1KxO/0DJ2pctgyJMtuWFrsN058W8pIv9H04a3Vh+cKPl81kDrXTxplPAw8Ci0g
gkVNAWoxtF8sEL5aRrOdas5Rdc3vZX3TRfggwog5RSOyI1rEprdOscX+IvUYknvnkCWyct+0jDZl
WKQM8HEoyHTu96CzfWHnz9602hXs4aN34/CgOWyHlf2V28Ufc297QJLUCHGfHnzhx7ajb7MQaYmu
FzFMNSlJVkVq7smKBHqTemlQtLT0CCpCNNwndReTSeC9mJWGsTinT8FphlKumxCKuMs24ihH6bfp
Ivw9TJxVmdqH3N0BhayY5HXw6RP1og0PMwFkXfWwvsRj6MQcVLEtAmMO8bUbFsdJ/pJ4RryLAdQf
9YQZTUsyO2McNB5E9qIt7DkV82rud97AZrpk8DHaYkACrW2IAhGbJY7C3That7DIETdbJlwrouYH
GddQnHPA4sW8LxnzKLcLHFNfSJtaEDYsisCIAmR8UuT0GJ3Z2hUZ9BHGGqy/4O3TrSyADkcc8k7a
kW+3tqk7NuJmwmfqaX2BLQHtiqjlld3SXK4XAoPETO9LDzWGEL31mms0DQr3vPRi8c0G9UQFCwrl
EjjtekxhIUN+s6Lcr4Brk3GDtS+N6PLXVjhcjSFg+pAqDIp3wgSNEgbhiUKyELl0DY25zXZOe2/I
WvixpTEkJL55k5p0PTqb2m/kCnvlMHiKHW/GgZgzwxRosVe+5DyOV43d1UGECf7Ksa2beaJnXB0B
JzCLHZjvJ44JTL7is2kxymSi6mAdW+k+YdAup3yXhAjk21h/lS7dZcHx7WOwvqrSOaFIFM9e3kFs
cAuGnGQMNr1ZPOpl+iIaMhwnFuRo6BR9eIqR1WIO3zQnwjHFt8TFpGid1y6z9JfCvJmN1uJCXu/F
QANz1jIcWz2xkC1D19olKcu11Ns8uN9hXjwCeV9uimHsTioiU5N5gA499WTpEUpzj6J+LOhCtZ57
9sri0wrDNeyZKX6V3k2kjh+NZXieOQI5WNnWsLurVRfgbKX1yqQxJYhpU7D3Qse14L1h/lTY5hsZ
NIEnELGlTkjhm9DDMrQc73wjf4zMeqnaRm6nWvMnRUoK4fbbkfpla41Ef9fSDMoM6ULcgf50DjDn
wYAiatBlE7hATDYFmOytEcGT7hQ5pH0PUmyiiSXKm5rgBLtdMIwxPKgLfecJKW4HXv+2t6KWJBxy
T0T8Pk9uvLfVmuU6pwWg6l7bRzPdpEL3lqBxRn9s0f9oHZNtU8shJXbpIUwWWPPqrsmrJCiNOIgT
ulcyRsVfpQ02pGTArLiWQKLNfVL/ZDdymU68mwhUxcEZ6L60abXNxOjttJohfR5DDzWvbdLNN3bE
eNWyMTJq8pel+m8wOnxbdIcMej6xv+MNq5/DYnEPzdmbevNx0W18tyANCixpC5uTYHmBz2PucIAv
e08eQSXQmIAKoUOAPavYYpjSCNIQ0QqRY0DgOV36qdMb6py7Oiow3M5YSTsLrDd5uG5dxJtlcdBd
qevJ4yqhmP100BE23owaUg0vhmGkYM6KO4QIkw6OokFQ30g+amKADB9yug+pE9ys0ziH2WlO5mRG
D3WabSMip7sWqSKUaXtnNv2H49XqXHjeafYoVzyrDsbpo7Su9Zr8GKzCvnBcRkBzQh3tvMbSeuxz
ckkHXitvU4qasAgzNpDZ0xy5XwkZgHtjNrwdlOgHsjOjc2GylJUzMW2ZIBWKN9SiT0oO/CG26nci
w0L2dN1boSfMNbTqJgkbCxHwdFScudvCBmTe97wL5BhSlORYmoxHrdC2dTLeRjW9PRk0kavt3Grc
eD07p6ZczsqKfxxVwKGOvsKMzk6YzeCYJFfavp7JsJI3RUw6jYDQYOzgwiM5rmmqDVS9LP5ec695
TFT6pOqCelX2ps1w8JxGbAh0JocVt+wy0sSI2Ht2OEQaayZ7q8Cs6CYgJaED+p7VnBqt8KvOfYeI
SExuDt1M0jsiMxqlUEfzbZ7FXYu14EljaKaS7r2Y0m4TGwrdpMoceBZvTXayR50SWh9PtsH1o48J
eAL4wlcz2jktMohdAHxMmm3rJwlSjRYey2b81pYl3Yi+5C+97xs80ApLWSznyLctzKFqTJApzlG6
C4n+RESePZJNlJC3w6yWT6PakMDsjznRIbJgYkQVTT/fzbYJZceBtI076TT0u7pdps1HMDb7ifxJ
2pIj2/OS9ikB7D4XLTgD6sCZ7D109bnNd/E8rB03tIKcPGic6oKsTnUwKkK2w5axMryse3oKzyKX
+DYKsTdCPkAhW3og0/ABpC/bgEn32c2LTddrZ6AymAGsAhUk7cYZsbRl39tUQxCk7pXGQCydX1IA
QxcoqBPLfFdEgjeMkx2iWKpeLSnMTRxKZLXe6pftXjB3TyedlOmrW7MsPTI4l30DHxxFrBVDNpvu
x1FSebdsZkIjpRXauDeGTe81EtH1Eq6bZcnByb4UQU53zXFebEEjM9/1vtx2aOlGpScpxjuy6a75
w0FDdRRsQnV42MeGKOv0IzOyLOggbG4H0gIJUkYl6GQP+oR6fDR6pCUz76+2fu4helKDUBA99PJX
zSaCJxbk3vWrT7EgryyfISkXjQjy3mLWpzF3mYh8gWVzMHsGG1bW5tfT2ufrSDVq4y8SSY/t3Gcn
CM4cHa7JWKeNcPkgaXUpKyLYKgSS4rZVhnOI04cqR8YQxf03Eee/jJbmQNNT9HjM1ScTkriDt79U
vLs1zZldNCDY6RMG3qKiuCDhBC/3PLV7rgIYoFsDnS56RPg+6jquVoixpdZWBh5vHVFcooeDb08G
gtVFLw9Di75uMJeSatvcKAM1Oel+bjCgcWkRPloVAdTt2P6aWXotL57P8KIWDovWRsSI+kh5VriF
i6Ruuizej+NyvYBvPZUuur9pqU/e0Hfbug3RDoaJb6XhfdYivhaLDlCHjY4FRPPKLLoXO3cYwWlb
W70uEZmaAEFeRtNAzDV2xFiDs7zi84z3plhQxUyM3EurOBnlgFGqRzs9zxzXhdgZFr6G+cXISZmE
aU+UTo2yquNyEHHUq6XSCGyKwy1V8CvSjFprob83j7EOQGZd9R0+UAymmy650cmIwzxAVj3CjlpH
YVjPzb7LSKGQInzUWhwiC3Nh/rBc5q+5bexGgsA7vBXCSE5sC+/pmCyILVRQavovFsqfeGnIQC6p
7spBSc6AgiRpU1y1vcF4Tc83VulWvp14FLSu90QGCSehzYHqMCxU1PC3OosN5izne0kSNCEI34dO
o9qx1TsOqp4PsW3PpLOITYyiugHCtRNNypxD9PH9bH+50QMWh5qeFJlNg+c7Sv/QeoYpap0ezW+O
onLJ7e6DLINuU++60HwLK7ylWLCOWo/OIx/iz16jKZTCDEirdJvoim1VypCya5o3TjkaTCH0f0Mz
31tjUFfSQHiq2aWOzF37Mmz1uLTMNHqbnMIKKUBHjqxHXk2usp+YHNO7Bam+XjEqq9Y61qKEk+zh
ahWdARFCMqIFMuXyHC6J+2i1DEQUw6uZ5ldkJPLGqeS2IlUJrBZSzayeysfF0L7cWsZf1DY/Vsgp
Le2n0rPoahrdD9e398Km92L1EbusW5hV7Z52pjVF0y5qkndTM9FlHQbFBTUxMfN2A201loZzgcJl
LvHt9/o2MYomsCI2MQ6shtZQOy5djCbM6uionDwXOX6FelqTtYjqKmR3ModtiOt6JIk0l7vJZXkr
Z/mZh95zuaT4V/LLYsXwKZyAkufvruxUsJCOeG4mEoP6XMitnWgVgpzmc1QmSSqc5RXpaf5MJNbJ
AxI7pOxbqgXc1SjDaxa69OTqnnkV1SXNDVc+1V5DbVhMAqknpjhreOPildxnU09gpes9uuR6++ES
ovpvume3LLf23JjwihtsqZXxaPasf6U0220e1YEDMi9Ao6rX2J9CNy+4ztHjmVj7yklroY6M9q5o
zWNbAWN1UB4YuTMEoWAT6uLkNMKSVajQ8COwS9IIe3DZuhdjzIri9uZBmAMB0FG9ycrU2xvsLY5R
ZX4nhfBuk7S+WzRMnUo3ph24a4JxXBwvRclG3rR9O7V2YaPtxrlnZumVpHJ+KYQnBQv/hoqwQdtL
QKTTMXUIX0FP++5iINIHCavi9LOtK+fOpR1N1TBf2aPz4iG+K7D64XkxZ9+qxS8weoGyXZvKTdw6
Q/sT0XjzqxathKohxXsoMchAjjZNyLZ77dpXWlHtIrCQVyqOnL0K17TNiTAshxkpUSBs5Bo2B45A
URwKNAizzooh6V9FS6sjZZ0IthmG9ygSL2kFUyu3qZLjunzT56XY61Z2CsMONJzCfmgMq8iy72GC
4eMXioW0kjSbje6uFS4ohgi2vRPF1q77GMg9aruZadKiMHXYLbyCbui4WAnCqyReHq1c4K0lJbP9
hXbExBVuk0ov36dAXv1G510Vk/ZtD9aD0RXWu0d0dOqm9UdqT59aL2701j5zrb1TfLIvdWgdJ83I
NzH5XMe04xws1qzl8m2iKt6HLRwZgZqhPGcKI3+K9L1QLP49tiwuJNMV9QjXZ7v5zlfqYnKB+FYr
3vFffxnP7b3qV0PVyoEkFqVKby/fHjWOOzOoXouIUc1bCv8Sd+j6TevN77vFhex7uf/nl5cf/5fP
//7xZWyRPf++77hMGFUghfrFf/kXqfs3/PnCfb5wgduVg/r77uWry2O/+dD/6rF/9S0htJl6/JYE
k8Hztf9EiYdZDeFhXv/EP7+8AMYv95cL6VcU0D50r3q8JPJebji6cNz+vi+W8P/cN1efLT6a5M0p
FvISF7EBp0n+lEkr85hn/XJMXNEfzJCIiZp8wHAyoOWsSZTFSNBUrMXWcSFJd+u5bGkud/tm+euJ
bP0WxyaXkYNq//sHLt92uStoCgW2ik+XhxLLNI+T7uJkG7QMEp4Bt+fyfZdnLjdV0fKfU3Q+pImB
cdsuMXSl68u4PN3rlnWo9O/Z1C0Ew96Iu9VGK5BAETuxcYCytdKKnIZhfphzLW5qpr9m2j/2KQOa
sZ3bjb0mUVxu9KlHEBFX7YK+cUEhAnXGqfofEKHoLlyL7mcqiYDjAm62TMzirmNcKMQmAza2T1by
bbqCosrLAb7evTxWXCjUg0OYX0vYZCVH7A2XZ0aQeYsf1uUfuaIr//vn8i7mgjoPNpBdbHHZ5Tdc
fncdrSjzWIwn/pwk+P3//fm/XH7tn99zeWrqmaRIBbz29y+HP/rXK7t89+WJv/3u//bp37+hdtMu
8AZyH/7jV/3t/6wSd59k7SmXbIBhZrH8uQUgBctLt3HkPSoT4aIu8dk5c3/OaD2Dk4KeMbolwzCR
0Lr8zEzZ7J0mZCpQxQdymsuDHaftGQY5U6WMOT4Z8GMM+r/PDyJCt9JUoLxArGxDT3yOrfbLNuPi
ODYM4tucrX7LzoWK06LKhlQgbJueGDNLPaTy9EriXGYFg2j0uiBk9iFsWgFd39J4857YgFU3mWJJ
8xoN6awGnbzPSIyKxgazEsP6sWwRfrrUIuYE1KCD4VEWf4xRIvy2RgPFXgBs4nw30KLbYpdHXWRX
T73NAKGJIYNIlBQjXbItm27m3T1+xSQ3o0MzyUfdKW/Z3pJIlWsIEaBXAh+v9iOMSbIOYfBI6jIt
TJBTufi5quEul1AkmyQcbibJYGlggikNxnTDqgbPI+84VtO8DVfyJMlXDg2AeuHUAorjoFWG+zEj
lHRr0d5VzBbD9DYOl3xTLB4SGtn/WBFQ9iVtnK3uyVMVqwH5aYgYHfBy5GIA0RzvNUNW2TMH2UYR
OY3RgKKn7Gjei89hyPJdW3ZfGmjePO8ZNFpM9LPsjoQNNNFWjYY6xq8bXkJKE1I4rA/HAoCbDZhn
O5pp5iz3lo12PK4QBlS3Y4bc0MmbV1wGxZXnwjlpieG5alz6pDJLyHqQ3QKQg/VBmNV0aBxqh4gZ
bNYn7clR4oY5QTv2T43GvlhSmfYlDBPiXjcMg29UJs/Qwy30YwPZKG51LXqj2SkrvBW6+VU2a9+W
lyM4hGmO6OJKpAPIwBJjTBaWvyDln/JQYRyPGnEdl/TQuJzBFEoE70mu30RQRgxtJBOzox1ArNiZ
VFN9U2byTeuNP+xM7MsIcwU/ek07gBMmXu4KYT+Odjvd0XvUIzZrmYUCzLYcb+/Ao2lohhyFqc24
prLsIF2qoNITJyd8zMzRuu9z/Zel4+JP8mfyvlGQ2SW6XfN97DRwKf3yGu9FJCkTFh1iarbqeu3+
m2HgWvgp4bsNtV5fYeIzhtyvU1Y1o5CknRXsWY2SkTYS2K50tC1jLN2vMuc7Gtv4paK9FYawfGOV
7BoFuC2kr7sLi/CoZcmBZuazvuZpN7xDwjNgsdeV9Syr/pwXHho4l0XUXKmmoWntRyN2930dXndx
0h5Ns2QdqUiznzCYY8KauvG9ydsPreYVFDUi2CK8ryt518UTpR/v9yj80WIraAzzj8yA9rYJPgG9
o4UnYomaBh1WliADT63wLU4QVS+lBlOHoO4NmaibPg6vq8Wm18v5AT1CfFOuoajQDqWHwTcaTiYK
O4Wxp2tBKrGc72DFUueKIkJTWzRfhU3boIOQuDVs4Hsm+jZJaw/xS9btnMVUj0XfojJMEcrw3iJg
7mNxw54egJ9EdDuXp95Jojtn4JpMYh3vQhLtJkN+uKmnoYYp0V/q2fNsJkPQZZThMnasmzEOv3ta
aIO0QGLoyLumgdfVDOld0tfgA8lp3zE14eyexhFZzHzljXSmrAjRFNGdO2shSLd2evU0VIqxpXpq
uk5DWxr/oRuDsWloFux6C83vJHXJHp5fypQYjcsawdYrz9u0a7xxV/TwTlLdFyNU4UHf6l3Yoxil
9WFOXROsrGnG+Chhp7k6lZHqQeehJkXIESyCaFGVYqqABlRkKI3tzioOugFYyBLxLbmBCo3WSkJg
ercLiUg+9JF22yzowhhWPQ9LjqlpvFddR5iOS+9jriX2Qi0yj8odvlNIqVcQUX6mFCShamMy4Ebt
RWhNx7tOGrawIGU2/XzSLBdj2+DsxnSghV8ZNHgMZ8WAlpgtmukREC56cDOhWyy2i14vpx5xTW5F
xfUqMuPIdaoxOWfQr/22KM70SW8FDF8E6Al5tyn5rHPjtMHQo/9X05Id55YP2ls6woYT4DT1CDpb
TO8OATAQmabbjL79UdUMVgoXG9eUGpiGidnWJhLNEbw60/Se2wzTNRs+9iLQR89YLWwdC5PWGpvI
Qgo/j/N5IALwCJJbFfd5LVlTS++T0E+a+T0WX7t9yVwtQTNTP9oMtcolgSJqc2UuhPNjr6eqrTPC
yYpzqziB6Nmx21umr1BrbpQ210Bz+OtTHO9Sw5LtFliQm/hJep0lkep6zQFdTtEgRIACeomxUDZw
O8bM2KDWxy5PLC5svMYxn6quj05ebL0lOWTDtNWG47ASbNR6I1WGmSIqn2MRx8e4aL3jbE5vsQBU
0ZXGfJTs9pCXcNMKK/KtAjlBig7qlDWlPDTestXX7mHY6cG0su01xyiPDXWk21Uy0Fa+5+VG/4+v
Lnf/fInrD5CgyGDOvzwwXkD40/rKXSWfRJYD+XGUtkYs+ugiX4sJwnhJEhnbRyD8aibUwdXXDBYG
6dVVZZfGVnoCAEnrBSVMxKJ9NyK0/9JD53nZ0l9uSOpcIOBwc7kbC5cOOgXb1uzb4ZiFH5E5EJB7
eVFGt4ZW9XN3H69HeGZyPejTbLmyOVsoLikiGh10SbXeXL76p8dG1+O6aWMwavWU5uQl6EjUbGkj
Y0B9mcE2HwYKulKRTvL7pls3zgM8943GxHljNgw7CZ6C/39BpEZZRM1SasG0ovovvP7UsZAyXe4n
K51/aejGeLmxty8REZfAiwuZtWgfxt6VB9uBWOSuN0uOkFf0Tb5RmlpJVcBij0ON66ytrOvYqVgg
bF0/zkNlHC9ftZrQj7WyK5oZtGKjNRygIeuXvZhFycG9y2u4fGVT6m5tEwlXnJxrC8Z637nyiI59
jO3wYDXQTPQM0W9Ux5jgc2nOh9h4YCxSkUfiNkGcukDZuvdFsc+j1gOxvsKHdbfSiCwTWHaczjjW
ujSOnUFe9cA1lBBn1AeOzlK5opNhXXoOUVgrTywPoSnUCEprpnVzZxLjNVLLMMe8q8MwCWThcDh5
lLw+6Wy/LnkLl5thrWikChHTLwaNIT6My41TJu62zWmItGsKdDlK7EuCCxpUrxre/JQmKJy5ob96
qIjeDCbmo8dlvbm8/5e7Bi3FvKCZw9sdAdBbPwN2bn/deBMMFRetwGYBHH50cgoiPTYQlaqgGlC8
NGx4vRUk/PsAvNyd11TWal7C7dC5j4ah3usaT924rFrJdEm7XaxNXwb2eNZ956Cm+vS/CnPsYrMX
040OjHDxDjR3gG9GXHnpWQOfzAIi5DPfwR2mfSw/MQVESpuQrLwtPEffe2q+xFN1YjSlIVJFqb3u
BWEup2yINzianHP8vLyDF/uZbplYhM/xU4HWI3BmCKeb4hcQxfWknALankwQa3xJjALmK8P0GYJA
t04BRzINfytX4BgIEoKysJbBk24VoNfdoAVQHeNxrz0st/13xd0Z2eCViRgCxBEzwHed01duEeb0
b/xXNrM45F/tlfaAGY0hYYEbHOGNfU6+JFUM9lSPH1qQM+A3Fie8U33qs3NupwBHiG6S+vGNGAZY
TQ1o9Em+3wOw8pO7gXHcFTZjhBZPgk6p2GE7T1fQlHuev6M7/Yw6DXCBjz8WIkHO6PWn5nKWb+xH
+8e60R/Fh3EMH+nHs9frsGORYco7Fp/ZM7Cs6O/p63wb/kx4w18VDOw+iM4yOZgY+IeNYtG2KSR3
ZrMVTLGQk5+Bzy41RfdV9cZxgAN+YTrB1Oicn9IvHJf1pgx9ae6iFkcBjlj0Fhh7ATwM4qpJGGFt
kMcBilJ37MTW6AQ+3vszaotg+ooIXHz4w+t3/YxUniwciqeGi+HebPae8yjy4G+49r+SjP+eXKy7
8NzZF64JxyuvHeGJZmlsJyzHRZoqLYv45L8z0OtmIqjIkBg1tWMtkKz42S9xqvbZ13CMHqCc5ugW
dlp4lzjbuQhoKzpn93r55ghhX4tGL1/ZLrO9lbs2ZNt0EPnKSU2jIHYPYXkHs1PVMFS3hgiEpzNj
Z98Q6Ej+3iCaoAx8WX5B99sVu+IdCsc1HtB9/TLepw/FU/3S03HY6Nv2j/QIsfYt/zQxuATjTX7k
2o8OU+OAxVi/N4KZiUTg3LOYoTXYI5vBTo18Gt++gbFpDggOMLecHYTZblGWLibuqP7FuQbDPNHN
Ptuj7w27P9rxx34qzuB4418YEzA0OL9wQFmkEp6o0rYA097TL8SQ2g99a+Sv6pHBwlPDh47VBlYx
z3BWw2sQyPqRkh0wzIZn655Dtmf8+IDYrHlFYuHeVLsbjBJ4dekN57x/RyRR707CJnuff6HV34l7
4wUK5s7zoz+WLxtjtxEkT/nKadTfXMNPzsNB28eBeYMv1Pzo6g32KR/rfX8PBhDBc/FKsOKC6wVl
k4/cGXMk56mDG+Ar9TfJobTAtV5xhs23KwLgydA2fwAmI6+Z3cG23yTbPTBLYJ9MsGMMhCey7R7T
Ez4FcOq+fGBYKWN2Omda5NDFV3oDhy0yvpt5yy5jK5o9RIYDf2K0M+7kT1Ecmv30SQnOS+UCHljH
5n0+ee/UlQE7tx17873AMbRdQQs379YHSkIUov4xDVz/3xz5/5zYfTnwbV2Tpu3YnqcTDv73Ax+Q
fYeiS1c3ujve4FmKt+saw+H17Hhv+qowvUqgdRE6d4WyCaPRM46kbiV+r1rlf/NiCEL4L2ehNE0U
z5pJ9sE/n4VW2k92643qJtHpFfKv1w4xYcG8RSDacNhw/djis0uhYzAHu63724gBLjbLZ/wjye3l
5fz/tPp/m3fhav/XtPo1JbGsku4/R15cfuivyAvX+Yfp2YZBfIVm68Ra/BVT78l/WJpt2Tzs2p40
tb/F1OvrUzxuStshkMx0/uf/+Cum3rD/4dmO4/Ijtn75jf8viReWK/9ptWdnrjuGx4rvmbS52LL9
54M+IZA6zWUXA/567irPO8zhCj3r0MS8zWaLdK4wdWaOFJGUhyaWCbujOaO5OzNLfuyp/rU0vVg1
xw1iSrwGEYhglXh3czcWRwZ8HiUlEkpBJYRK5ezqHaxfcocAdJ1qmVovGnM++R0ZynmcGotsmQlg
AznxD6pbkDAXLPB0IsI7a5gRYwBhLZq839kNLLC2nZkiL8RwGB3i6fxNVXXDhov9zaifpzzT/LLN
A6nSV2+G+5+5EQzf/H9zdV7LjWNLFv0iRMCbV8LRipREFiW9IGRY8N7j62dBPXd6ZiLuVZeqJJIA
jsmTuXPtijBWU2s3FMnFIkZnzYoRWFSadmyT7I85h8tBVHZGUcjeRCmwk2EzIgF6G/W90LM7z0XR
XOS8sGdNsehRW3Z5wPZD1Re0gMLqHU6wI7J+pZe0yqUrzADYCsDGAD2nNg8FBojjJrWS5i5OtCeV
E+V+NHuir1RUGnvsCncRXJPFSFwTYfbT75dOl3eoi2Y3FZFxAAmyMnn0Zqyotim5K/AFieLmCdsq
JFbad2PhRUWT+6Txfm1TLb4mjYeqgQUSz5z/pCVwLV0r0d3jB0B1tIKb0aMVgAIzF4u0TdX50Yzz
TsR/yM1aQgEzK329nM7qWirO4Nsjs5kuTTYYm2QU7GkoKYIMAif3hG72FB0yWQFrv5DfiUPSRMB9
qqq95uMKiJyA/RQUGmOO/16k01yojCXOAdaZo4zcFApgJEq7eUkORdX0bVLmiGC7xeQJEh1rSX6P
o/BsZtHglGEFxNl4E+EipWOrPgsjmAgC7jVhFygX7JYHnNLNj0CLRgDaAmCerAJPj+1TXRJ65vS4
7BVrBKWjVxntoEJ7SkukN2iVnIJmn26K4Qb2HYyiSc/++cKlaXOUvQ5xRmKFA3HblOTtq3MoF+/U
YDGzCOA1yphGCCZ13TGotnltxlszpjCqRMQ+hdyXl3IgEDBaJMEa1J2WLqEJ86JTKEovht7Q9LF0
ZxMKoqTI8SlFiNeGikQrBXWFTiAxZszhE6W6nZCmgGFwWPpKCa+oZh3zSm8hV5PvQ7AVso87Si3v
aGJIHroZnXAJ+1KjEsVfQEgu0MVzrht6Wmv0QyT2ZuykIE105DftXo8DR5wQi+rWvsjjZ6rIiTv1
5I2GTvo28xAUC1VnMdVIWU7ZVrAsBHdCz05u0Vu+AIoID1Nrl2op2WOQDTTRQEWPhyV1l46Mnpo0
Xjrr2tHEW5K+wQjiLjiEOUypEKOfsob9iHXDssjfWpNey74TYGqCE18akeRVZd6TgSitLoPUjlRz
ZyYRiKZ6IeSRClhNRN9zVV7EEahWgYXeVMZgk1OSGeV6Up4Nw0dkSs3QrRHkSnEOTD5GQZfz3FPh
HOnUvqt5vA1lQXK0oQVYaLlEPYaVjvGCLisgHqXxS1bKPzKJLGRk3ZazOaJKlf5TXZjWhs66feJ8
/aSAWKmzfYTKWNXgSI0pel+qTLkdmV9N9G6o+uQ99BxG+Sj/FCiB6G3aqJeuK87ZVI24tNZvMxZ3
bmYOtPguaemhVKk2QRlh+dUWHJ+oJmgFqXyxyP7W4fhKYq9GFeHkNYfxmuOrGUzYQPYTyScOLb0S
fWVI0Lh56VeT1buwQoYgd+Nfqg+xI6bld5cBQUXehfytmUh7EQ4piAg3Q42ScokLv7cMZB85hLuS
k2oSSchOgtc8zP4Og8JvqTO5DAkE5FI2l2JZfGGsL5l1jUxOapG23C1VQDKcBcj35W3NeJvb/kmv
2luc1R/FFF/aLECLrgshSRiYVdjCc3Qz+48cdeO+gmJhapiWKQMyvoEkhmvKQC4MKl5TgfdRtIhO
Mew7QLa4FNJjXf0Uj2gML1mUTXt5Fp/0TmMiT8ohyc2TjLlPlKMFVlFLJpEmA7MfaEGs6LIzRJLl
uqnc5SD7yLIgxk9n/qlicVeN8/tckd+uB+UtTCsA0nV8n0TpKYp6zZfeKnFMAfyHOOSotGXnMTr8
OjbAwOntPQa7HPTByEmTXoBaRJmotMvrUgx/UdzWyNFtJQieNUlElisj+5L/lktUrilvDFa6pDxb
bWjgSbGQWIngW5pvcqYnx9KgZsVct7wpAiaFlvQsWk9mR+O3LqMRFjAFGarmBwnjZBdJ0rgd77Xp
ejeWET4OsfmJaeNpkEiOSwEad9aWm9C0r/LIzhok3UPVmoPZJJS7DMGbrPAcavugJu9XFazcCW1/
B6w9t2PRgEuQzQCgnXhAp8a/MT+qNAccNfMh479xq32q/ZqviNVbLXcyFgOtm1uDvGtzClnWWyKq
L3NYq6c+AtM5zKsnaPzK0mO2vHqr12BL2DfQYB8Ka7nNRgkMgM7xdtbP1mh+Yvv9R8dTPVDUh8kO
5MkZ3FVyg9R+UE3OtI0rglOlc+MIsrTLdHKiLUUPwohy1yd3I+Y0iUdD6Ba1kdLHLb/nwVA98fGg
OSmzYxlsHIgEjoZCfyWCFLQl6xo+9vNNZWI4NAd0Yf7DVF12QjSyF6ugdXjEcy4TytSGbzUjbhTQ
OYiWDtS3OfkPxWNUsp1Vc7jt4wFZpy6+tYGG2REKzrBSv+vpOagVHGN1+m/7nANBTBQVtlp06A2S
fYtuHKt+CTca5j3ReV5UjhahCKZJYelKpEefs5VWtG3BUFWkyK1iysdqb9hRnX/JVnbuNOWEGPJL
7rSPsP0zDahpY8kvIAGj7IdbbV6DdEsx/DbQhOf2K+1VNzjwAzTHezcl/ljS/GQ0CBrG5nOZ6X6t
p4uVqS9SHZ7IQf7Itb5rgafKHUlN/Cp6rbpLMwdcnSEm1ggmamHLaPQqcYl8OkIG3GHjgiZ486vo
/3YRRLay5VyUjw3osqz8noL9nH6jhvKjFJ2+FBpvbUFdL9R+aLYCURgYjxgi3jgI+NYM4AcT8j+Z
Zr2TXw4on3LHKCdVTaVtR00IqWIXlznrDIwtjY+4qA6FQq2RAOEUVhoVmtQybe5SSZZUPke0PbeE
fgxYWx6+FjDBFPWejSb8CofupifC3lzjSrFW9hApFdoqJIZ1jC8BlqlnxPKIC1q0dDStLIms2lIr
7EpW8FIAJyVEXpy/CVUKY61HoUhTpLkth9mRgL4GNDFN43KgtP1KAR40cCjeOmmtbeQsLVMuXvu5
2dWmvkvHFRox3ZcckhnBabA16c4FZyZTkCQft+gauNvO8sn+w2WzxgLshsVT5SQAGEcnvjVFBANQ
OYNIumeNgIx7gFpoqTAUBr9T5Q8r7U5JKHwZkfmi4cSGjhDU+rgmZxekHCvIvqJRqC3N7ZK+yinG
IIquXaWmqOwR55dgaE9ym0h+l/H4KVBvCxXMe8pCp8bwwWIUhTotVlDPkhEYFImOpA19hkyMD8S6
yYiYFfeCjki/HkFR/P5RM3sMVOhLQP2zehmHQv3f//L7fVzXkWP2tE39/vTvl99/kLn3sDzXV/v3
y++//PutIWOtIuHn+v/+/n+9/e8P/36w//czaZocFLkvfMp8neT+/hw7LF0Tv39k3ae39N+3qjVp
aypjRLCOM1DZv5YGhOHfF/79IlkirKH1Cv/9Qkntf3/b0/Syr+n+DYKZ9Jf5iZs67/H7U+r//dF/
/k7di8SpHJNJ3bcqVYp+/bLkPV128Qp5CUQSO79/+fszv1+0hhIL+Y3cbvVrGS0wnv/v7//77ZCS
EO07hEZ1RhwBQPI/bySVeurX3KFfEd6vvi6qqUZIa+3g9++MYUrtMUNrnU5x4LXUnP5xjPg1i4h+
/eB//9jjJ12AI8l7vx6jo3Bq1Sd2q0U7cZ5IkhvNDzooiE3gslPvAVBM7+Oz8koi6lzaNeC4A5EL
ZfZb7heBXd2XOxEpAPryGz0ZPUY2kfQ+vkrQuWmrM4/0VCZUHDgF2QCBHsnZeoIFuAC5nirjObua
F2VaNt/kKTESaOYjLbG5TWVd3AywoEavfzB/OavAt5MhlXygPcMxTocNsI0/Rxae3BVzX8eGYg8Y
hj923wU2PQBVZhoOnXL4gC5JIjRia3GUr/YUwKGyW1+5s5TQfeDhhIUkaBP8qa7pgd5DLLZALdI/
R44fvz+6JdnSTplPc5N0RWgXUYCho0Z1dVJnuFVcsrN5AVwY15vU73pPpHMm5DAbnfN9+RJ2Xvmy
8uiA7yB5PRb0P9CBvpPlN2jCEzoTc4bqfuKrZGxMUGMP+qcXnZoELzNMO849+j72c5/kfitsSdtz
ZKWXEhpXk+5ZRzHhQ9WiYF1QEtb1eBuwq9vqNYAxcJ1eEvEmfF4QaHWBs2w1aP+H7DX/YIHOLvFG
2pZ2hvNf/YzR4QYFMf3bpkMVaSMT5G6oZHxa3pthnUH1gP8IoCbCr6RZpndgHnYivh3g+WSUZiDy
bI6YDp0pySf0kG3jzm/quXK/OZiGR+vUjc78VtCG+kEp/wjMVHu+Az09Ayk+kjydyAAj+lEVh+Ph
JgvsC9zCZms6FxqX+OuNSnsr14jdhq1egh9zB9nfQfYLztHcQfP19Ut80nf6T/HFf3FwejR3On+/
4hvtisGP0HvdXaUROtkEl9Cl4LMh/OIGANNtGVcRrbF7PKl05yFeijsIiwu7Yon5xE5w6R3nMOrE
H8H7t3UzL+YFBdkqsnQndReEe4teQhkc5IUkEq5k+HBjsL3xKaOQLA/d8oaVxkcn2J6YOorzUT6d
w5c3DVExhT/7YMD+OOOml+EEpW11IOukrIMNGVkTdpU92XDNfBBtdNLfyKY/PZSXl3jYCfajA3f6
VUHEK53kHEPRsgGs97dr4oA1lw4LJpKbNRZ5niI/o2HByZlLBT7ndjuCwkwhfdbCA6OJ84xRY0V3
wAZbkduIEO+At0HtY2s3cafKU+ZMOIF50HU7kkkfqJP+87ckNLxwD3BjgCNRvOD5ICJaUBIHOtIm
3C9A7m+8bnKu/fpBrw9jGbMUpGTF6Ex29ac9ckKRaej2ybOQ68GokcH2fUqOk9c4g0dDSYxdS3NG
a6qwhMxn8zRBPMfma4sAzY68h4o1BSw7sMIxFGj3n5HySG3fsjPOqBtjdpr7d+o3W+oSV3I+7N+Y
CWCTk9s5VD1nhhRxEp7o9xE2lPPI2q3TmYfJKDvQTB5iqYF94GOHVfNmvFG9pOZVnKviFIQ7gxzH
PswP4l77pmQ14TGyPNPcF2x7cMP6dqp38VN0CeG/GnZ5mjbhB0kSahN3CgcbKmQfsZvu0RDGe845
5TMBE3eu9BEaDvmzhxbJ+EIkm7riadlF0cErceMCT/f0UVYX+bn/W4BQmM+N4OEciUM6LG90LxZ3
rbTs+rN9il8ov9LGCFeu+ZB/UipH0h8iXVJZ9eDGPvnJxZEqGKwwdDHIWY7wRC31c/jRVsOjU01T
G9ZJmw8a1KE2/43Fc6Jsvqgp6tQuoU5rtZfesIW5wyyHfOwIa39VsaNhlUxUt4nOgKexGaic/FH6
jWATW9Gc8Ci03QLZlUK5uYldoLUnBkvpc1fccI9gcr5Fb/3z6GOSzt1ZDgBr7XT1XDAdY9lwNpIL
OF8eykden5FOD5c6vJcniUcEMfQtHZwCgCLNOpt8zyykHwGk1XJkjsSuWLwoW6hzN8lBK6Gaxw7d
1EtCvgYgPHp/2sXR4PvwEyYe/figF2gD/h6bDuWLzZItsLanA51YLA40dJcfgCjgdYQu96D2w2cM
jTJv+pqJVNHt4ZbD9kd7+/rsSdWUn/l+wbQFVI34o4ApYaCcIm/YquvYqyhg9X8wKwnWxx4T4iXy
C4nL7PqBXSZQpudfZ9vzCx9RfMDk3YzrRZ9YeqZgF0db5tsuoXq2w9sydKARb+Hb/v4/HPGOpahz
CF2vvU3i6rRE67WbPqH7tIPn4gI/+4azaaRukf1xJ3AZGEsbasak+9m3CM/bfCzqWSPYxQ+AT4D2
FsEeATjQW9o+6TFO7UTwYfuOt/zBzsAycgfRsBJy6BuiCHlmnLO9Bft6I7pogLcMq+TH/KsD+UaA
3LBHeQyhlrlS+2xQHjspFzhtsOLA64gOUhhXX/IDvRLLeWZ9GwAdZTsgP0dZNHmlXXvRzvF+p7IR
eYhjcbDa83Wv1z7eqRtwHmhw4BFjTytiW/a87OKH1kM9aytK/E8VajO0adHVQkHAGHhKrxy8v7q7
eGOiPiIHP4JwrxzqD0ySbBZP1gxU/HR1fhmHEbptuPHCQ/+52rAyDd7Cz+BDONAlfAg9wJncQXvw
2GL3ZXuBqE9WPrvIn+GBgupEBgRba/d3YXJYnJzJ8Ogoy/5cYIXQkLOhwZZi2RMPp71BzuEWgv9c
HyJMf643cbAGZS75A1kjfCrMVWzvsjquvSCbDiHDJ/LohbUOpz4P36aERn8b8coBpaLNoUFY6fuE
Q0v5geKCgGfVXeTbOb+oQ3bA+8ERsFrIHD04wmqWMaLDJad/NUy/Gl/pO4E5ixBC3IU8Wj3Zaeoh
oaz7Ah3KfvimbgvbgyP6VIOhEVoWCGv8Nl14yECUeOQKyoFN/9GcIy+xLtXWcP3AI5vlBB6SRJtR
/qI4MZoUd3yecAc4h/UXJnD5dy1cmyy0px+F06SsWCcBuZe4R2Yo4MNnhBepr1A15S6dREuJ3wJj
OcfpgcZsxCDoMLad8ZmheyTew9FPoiFpuapV5oo7lNhsV6SpJuOVFKcWHKkdq3AnfKH4lq/NbAMt
R2onI680V/1vcAq21oA3C5kE5E17lh1piy3COaH0vlW+WNvYTwikJaD8LG1M/54nlz/TdtlYHuFK
faPNt55IjO0IVJl4Z1aeiC6qff8ANH6j2ZxO6IqFA643hiUUgVg8XlrV0V5q+vJYtzXQ+kSQ7vdy
GALKMat1VJs6kuYPq6OJu2BrzNRmu8LThIi7wyUSFJ7dvC7VtvLUh/oQqi3A3cfoKyZhxHt1Zp4b
99TtdiJGfDsyJjKIHz7PsiG7sslfJOA4yEQ7lyRxA69N8tOGDPRmIgUd0lrHWmHjQxyzijHjYfOh
U0GZRLwjQ8KgFkEmiGJ9sZOZrfK0n9QzKZUlQ0vsCS9B8hRiNXhKP4y3ALNN9WkaPG7f8EOr4D/3
g7UPEVifuiqf2WdPqModdzs7Cxw88DTDcYXQhfSjOO5qlXYDbpyNLigVXKZ/n/4BV5x4zOcZQgTX
Um+u6rjVwqOGmsHWT/NedIcex5djmV6mAy1hmKJit1Lv84xmnIegHpPYzQvnIxZtQXJFwiJcowBU
bPBrYX9+Q9fVPzWX+QaqapQ9sXwZ8P2CrZg6JFXEWxtvIRD0fAKdIG2n6CelfZ2FP8H0bsZ2CfGY
mAEC7EcnbogI7x0ZZkJw2iBbW0avRGuC5RlYZ9YuAcbsh/2ZAHU5oF5hzGtnEo0GLgurCRp+Lg4e
PvUpWO8eQ6m8Za9CeqWos59r4Dk7bKbYCcZL5mHsU2KbwCEMTXblSNuh2jb5sx7tJ9iFwTVLwChw
hLMLZ6LoBsOf1Qx/8dWvpvxaNcdiRn+AlymXXjoTzqyGf1jZg1d6mA+shOmOxxE4mT3L8GvVS6HE
ZOU1Ao4SCV6F21Ngi5WrcmvOFGlDkEIGa5uNWYMCwSEFJbw18kMdgsd1pv4v5wSICeYruRCazEk1
IiugRgcMd9RIfjtF4ogVrFEvsFyMguEpTfT4Gg4s/fM6/PCwAf1SWD7lmDR3tO8qekl2hbGVPB2x
SnKcAecThLGPaA6Vnvk5xFQ3OpKOxpkbfkZKWzmtibALXvIUigQHEgG8hzjYxIj8L8loxCTW5gEs
X0SDWH3peMOwL9fpBbMcbJ6gyQ80dqcH7H8M9dM0Lg0qdXHPli3JcBC+xg+V3NZXRfcZZ5kHu5Ks
2Q8ZnCDOef1WvOCHQfHrCIyL1SvkUe3JfOOPDhuBNo3EGxWPbZrSMWQVNd7OxMvCTfO63MPjXYea
d28kN49+AsRbD7Yk9HvlLp6ufGjWHDTeSrUPyYWwFREwsdYt2fMEmPbK9sD+tOnOzBusMSlhe2ds
r4hfa/LhHnFH9wo0nBUdC/qn8DP97I4f1a7cfFQ/CjZz3yjGdHoq7e6nUlnBMcXDWu4zZmGaTzyE
u0FMwxD9Q1qg3TQXzrLb+JQ/J7A3ybGTmeV49ym8YtU+vercpE/FGc6T7ibfhF2Y4bGNGcdrBW/e
oVGlvpm75mu4s5YWDt5cjD2JQTw1fouDuEs1iSoyUSpfi3N+Svdc0KZ71bZr8gBmo7duvGTdvxLB
Y7nhpJfiQVNU2/Fl+ukbm5Amlgf8hbf03WskIxjVtZu3HxOjsoK16FkyeQ/Tnej6YGS26w0lK8F3
qOXUXWweU+q5FwjG42ndSKZX5hbvxMndr28sY+Vz7zPhYAecwT6YrFnH4pXJy4zMPGrl5AtY0yfW
oI1M+DRucaqmCL6TjgDaGGXzA/X+D50UaH+wNAscekGxdvLIRf0Vb9Iz0513yTk0XDo6sH5QJuWP
+Dl/Ng6lb7iEd/rp9/OEwzn5Ft3liEXaemwmyK8wOzwH/blI3hdj3+LvNXL2pv8QTw4zeSpJIRAW
rwXT/qYQUFn35I0zueFhxKdt5QcJJuErdYP826ic/ll2iXRYIAtsjB2eQzFdGFrdmZOqdCe81O3u
HYgaHW+KdxZ3PHHDb87kSn7d1JbYW93tiGi5ObRHx7b0TeIobltiUZLVVPSzgIMLvdumt3a6IUn6
0N9bfPAo8LH+IfA8ETRp1vVhQIR15ds0ehzaBwVUlgPYxZcctKjljmOGmGIbf270c5z/BXBz5827
0bMY0WzH9SoLSTp31ZqGrngVvBJ9Glu1hq1JiAHqy4i7p4dfRBNtiGZV5QIIUXzXyX3oF9Bm7YMB
tAt8rkGG6mCzZOHCs+wGJ/1sjo28qa6ASYTv1Q5dsXOEC4NLm8MFr+RZtQMyL7UTHnEEu9ffEECO
4zU6BPfmNrJhcuiEnUZDtLmJnm1YT6+NcUcxDS34c9oDXaC/c5N7Tjk7QG9gk2Nd57DZ13QnfAZ/
MXazjvSHSRWE2k0av2JXVusOM7HUr7HlGFCMh2M1vI2f7Ge8zUfua8RC3fu9+ptj1aeRb+LMpgp/
q5aiqp1+ZK/XEiuUY/tMNNJ/4BrXl7YsH1YoMxat5RbFBWnGjjiW7ED7mNtNhF5tQ+faAgrxoRx8
64XY/JC7nDCpizo9OUx5tXL1eJBi+hQ+zeMOW6FZPiCLTJYjUhHZ4zDB9ly8EgvkH/LsXw2qYYxU
rCDWAx1B2LpO49JMHmRNdjwSGNYepjmnOfX5W1E+CIyhaSdQ0GhP4kKu2U2ObdoyuHPjVgXuqF7A
B1V3cr4V4BQWHuJQsz3kf8zuPDUvPPWTSAG4P6QDl3q2GiKB7KtkI6jJwSVhhW74kBtHcX4jQ1fo
9FIcg4LGoi/+R0bGQoKz/udJCQ4gY2nXv1nG89Qe9DUO1eMLgJ4t5mdXGn3N6CfLnUE48B49GX8/
+FucGfXf5EYs1Z+2eLCYmLAEDgvakTP+mh+BGLANgCGzsNLOiYvaixEc6PNTOF3R7v9Ono4QHkry
nYiX0xIJy2qPeR2aeso9m/oWdKTP7e7e3fnPmnHbanfrpS5e4FUf6LXX33thy8HriXGP50rqD/Se
uN19YPlZKpcwjFXjzEnDLD7FEXwYHoQFF+BM2YkVlbchfc2pjckcsaoT/kLK3ybeSpOjbxU/Brf7
4nCJxBEJT3/GDm9N6MoHnBmxA+PweRee2IZKh0VVR3FC4YcgCtuhcJuTtfFlDGIgoQ7etF1vyAef
qB1ZSCmE0fm5nqLZEVGHAVGi6/N3BcxPLLevnNWrV8i9vyaXX9yt4U6sxbKGWhhA3jr6WPSIS4P3
/hZ9c3QhLiaXywJJo03lGVs5OXCwODzA7wXvsfpKiJmQ9KMm1FJ//GJ1m95yyR/4GR2K1AFJP3bd
9OW9ktRgaq0OOtmuDU+QZvpxK7FL3yV66r4kithgSEnNBJKX+juO9pspRiviiyquoiKqYk5hh9Sw
NsmVXr44xbL73OI48cRNjmu8Z9xQpRnC7U/jTXXnPTQO4mqPSaZ8da9oyY4kPGqyNQSg5jvRPThV
/kj2n6MQIYVEzooYASu+9E/IWRFVh0swIilbKTn3q50ctPC/2BcSUaW6TcqdbrPRhdxT+4QlKCMA
rw1klR6jdqcpFqVVuE92b8IrOVGWDD+N9qSU+Fg8IKxfxkdIOufvSi2tkU2XHj5NhFX43HFHEaak
HJHSPYek4H0eT8q9OKcue9s7t01M7gFxFudvkwxNCqUC8+qvCZfcGGDxjqVhxS3dpi9eiWUFghh5
KXb4sT9nqKeuOoda2wQJUh6VL1U+yCxwGPiiip3WEZj+wZaSg01wStKzofm8WNYCkX2SuTOcLV6V
7fCa/6GSDO0Xr+c/EOM/+PkqPEJs6b6gcViv8KuYxFTZXXR2JwY4mSaTzaesyCi63BDWLgxDSfZw
UF+PI2g3RtcyN6A/cSAV0z9ac8ctlVIbxVDOr+mVnyWxUxNcgI7XIDL6PI1Bo7jkTqSEOFZjPWlc
IGrwB35vhCPqTFs6QDhJjNymxuelrGKHOWKp3anO4PNtvZfC3w51DDROMkzxnlz7pH8UlqeH20rd
ETm3yiHX7gJLP59ZwM2z8edwmzX+JM7r4InXkwdLNkfr1cPSGRmVBbVfl+eAUVZ3XgaObW4kQGxy
2NqzVwITsBvKrwadT89n5ZX5gyIxnsmn83RrEqT1em+43k658YasZNyPiiVluvKvORYjmlPILtlE
/syRq7yJk61K1wTDLhUaToolrV1GP9X0w03tx3d+nfdZjyvAIDaguIizlAO3lSviumjixhp1Biyl
bPlIEvV6SmD884K8Zq3nGMOFvZA7zv1SaW+2vISuNyT7nK8gCDoGFKqeZA/n4oqnSIryg9HJawIs
Y9+jnakU37jqjGRjnf4h7c83fHwy65jCBZCvvUwmb81Kyc7HkVqCD0k1U8NAjqzm2nVMXY6O6/yZ
Vn8iRx4q+zx3FYaAQEIDVTkznoo30hYYs3QgAOiQXcYWfbxWAIkeyuH6iFgVGEqBxgr3LLSvtPz4
9YeFR4eH15iHPmEot6LwVyVtfzJBdZJDGzzyJKQqexPYh2uari69MVb4lpQr9lxrlPD7zrwDXfd8
BGw9yWmoG66MMcnxpFJWd1TWaj4o1zqjCIKFn+ITv+P28/Zs/AU+fHtuK79PZXx9oFiT4gXLWI5X
LC6Xw6BXXD4Vk4h/4Ud4HKM/RZSG18vmanGK5qMBMOTWcQv4jHASuP4FhFu4+m3zS3xeBsH6kEAp
9VjcRZSQeICcQTGdXMs34twegz2HDdCsLEZcJsPB7J35NH7wxsMrVQKBE5PH+3I5/G9pX3lBnTSP
9sTjIS+ccmpWVSyQz8wKTd0x5XPl0Gm7nqqABhWYIrDooH/jIfJi68SIbSZqrWFzR7HuahxUzj+m
x4NlgvAe/CCPnSvkMlcIkDPofv0cyngJkB1yF2zQkEmu9QNkoES/DuBNPKcla5tX9hJ4E1Vdy5Gu
enYgeSKkJBNeGfO8eYDqWUDK6c7GJelsHOYAFXE9I0OJeHBrLEceAz9LP+k6FhGmkH4GVcLhFOkr
GXfCHcYqss7b+NAaIFCr4zCfgp/jMUgmBBQawCHIbprVX9yzlBu/EInH0TpSr2N88CgnujNyv5Z8
3omae5QRcO9xK+Z1ctc6jOvsMzj28an42MuRwgbTIq3srj8wyLpL/0KBNGwweHRAo3dXGifJelQd
eFLCFlQ6PiU2WNY48RaOEn3STMynYx5rkUvkOPUezSmiZVe5RBPL7mWxHJYTq38euvcEmVhLDyt9
wuoJSZsoe1CaWvkEkTVaPJpeS3FHaRwbOBRjqeSGmidqd54xH3MIrsw9o33lWy53VXDh7xNvicsD
aWsMm0ZwpIFxS5lrvbF0BCPRkV0OTygcF9zE19u/wd69cOFaMybN+qZOu3/uMIJtoduiqeT+AKXn
LJw29gh86s+0Q+vGlc3YhZINhnqtQkX0mXDFWnWymwu2cCYUYAfiRJluJdlhFKIpABgtCy43DM92
3AF5dNyolTFM+8/iZQg+ubGsQHzfaO56kCrcis+dIBOHrLXnnkIEZCr/MyFb6IMbj5zcD9fHc2VY
BtTt1DU/OWYH66t+DrgmDk4MxnjPjeWYx0fi+ldBkIG4yI50NyCZvwnL9WyKPjKGAZbfluXA26+D
YCCVaQMmMmFT01AV+CpZTk5lGyoXMr5OFm3JpNQ2/TBvRqu2fVZPG4JzDj1yfIn1NyajdYi+Uanm
L+t4hTrKIdXcgX5Pio8VPsqWl3LM2Kic2srxmlo0/R/FCfipcBfReP5OO1P19GG90zBeWMnI8tGI
3viEFkqLFM6pGGMFOFofXAAuLesN12FE2BUm9H8izg6s5ci7qDCinnJmJsV8GJRnJP31lTwbSg7L
BGGJc0JBhujZyAKfabDOHxX3UPSFToX87kKndNkf+QsedV0fGtiDg2NROEfD8hT84Y6K8gllV0Lm
XnaYASVrCEas7VbX6H/YNubXOq6VZ54liVaRgihlz5rmLxL1QJoEHIk6t289BJdkclmBCtKkyLly
a71v82zuWYdl2WL154gPWhN9P6wOCwtAJx+2murnnZOGLstzqe4ZhlwFYEoO0AKBOhO0cbGnwVqa
iDTZWdFTFyIA90KRyeN2iU8rBTMNRaaZ7MrxU/hGscIypj5qsKgQYV/y0m25p4Q31huk7Kp10CCu
IwkAH27Ia3uTLZ7g2bfcnuWghE9U9sL6MESHuYDP/AZjZa16kUqI3AhLYGZos2etkkk5detGw1zE
ZkX9JI1gUabxq3rLwORRMGRR/JOSKmLcM5mBGrk+giwDSC38iBubEawzRjtFvNE88E8s7WvMgVfL
s/DF92YEghlW2lXnEiqoQjY7eSGy2++F9CWjZjavV8FPljgP8q3uVFghIIyEWIXY2sCGHtKKvc57
Ae3nOxkR3t5oHWYer0zFiX07Yzu1S5nRSNF/XheQdc/OyKTtWEkQKC8YmGFnTjJIe2ZaIk4P2j81
Cz1WXsNe5qVovo+hD30z4KmBBMozU7fDL4x2hcUFUDpxQYgdmBVg35ba0eGHd3t6SzbLwANDA9Mf
FG0bjlth9kRS56FT0ZhIIQZOy3AA7kwih9stFM8BERcLy+9ixGStLtk7Y4YpxSdjJVrgqfIJfpdz
FiNWDh5RSGdxtuOhsfLkiFZ0EDGUl5ACO+0nghAWKPY7Qdvx46D3ODcTLwMQQrOW26V0Zhnr41Nj
ojMmNgcKahM28Ga8K3sfyTK+5R4SnDFbxIkz6oUKjmaRtl+LDDxWfisPacxBM36yJDY7WnKSCVCk
+gcyD/XMNd7jpQhBUp8lJFugyq/QhCQlOzww+sMRmtyOOUM+LVM+X9AEUJIhEuPqjW8W+Qu5UQ7r
nFfX7RvlCelPlEXwQFeZQdei+tuhtCCZzObckGEC/rzgAC9IpmdOgA7tFhoNVHsWD83C8i2s6VNX
6m7iZq7fC01BtWjQ9ISXZ4Gt66Xd900toxJOiJD08WkxM5ooi87Ya7BfQiXB1SVFyYkhTOxXuoqt
wKTsATwpe2t1vRATRFSFmu9oWPtIOtoo8m6W9ymAcVAb6U4cIwrdAk0tsd5gXN2kYNnxOdiHfRCC
dZYxQitGRbQH8CYMdhJnjS6NcEZwf4p1wZMWngh0q9uoj5kdBq1BY8W04uVUBbDBtVZNDlIriMFc
Ahibi/bT5OHnGLDJVAq7c7Tkfm+4CXFNGJqwCRBNb8bOAl5kSK+TiZUqXkj//euBrs9ekJrn379q
UiUnyBFff186xzBjO5G5Kda2oEKeun3eAnIb65hb1g/HWEZEmf7PFzlcEEn+ft9FBmJQuQKzUzNx
G7Wq92Ea/eeL0vr/xd6Z7GaupNv1VS5qzjKDjAiShq8H0t93alOZqQmh7Nj3ZLB5ei+qyq7CgYEL
zz0RUjqpPH/H4NfsvbZSFbeScW4oN+znf/2FVKc//VkP5H2VLIHWL62Z8RT/6/vPPxkQmtA/iuO8
giqST0bF5x9zuwJXASc4hWqznK0GZaeVtTOJOFOL+8njGknQ+2/6kOynz0frWyhC2ybriepb//j5
w3/84vrbKDv5L//6YZ2FR9PSg/VQb+9b0nqgPfAgPr8AaAZX+PlwPv/4+UNVN18Dm03i5OJWigob
VJnkTgf8/Z9fxvXbv/zs879+/swhVdpNdbJ3PfDrJKTsShM1SF0agtCBv3lxZHECNG+t7XSg/GIP
mAj2gqgbN7ZR6t7RqMyDy5D6mnhor9p3ICWJkrQXxGLKX8fbKZOBcvoDJKml8wt/gN7IqQiaUxUG
/XZsFIuRBU1byggt9YAZ1KaMHso1ntGVC63faqSLO2aeoOsoyTucTWswE7gvCLvDyr0ZH+ueG7Kx
FYHpeY2meaYlygk/Xd2Evsxg1xIyEUz+j6J7aRUDQdWK8tVmFQIzHixqQcK336Skg9UsQhiSyFY/
zY54hOdV7V2J8LUZw7t+ojyZ0RzuVQs9A8aFpiVgPlfNOzcG65tIbmmVGZ47dJU1Uys/I+WvLoYj
pHk7ES5LuLbZhNPA1tCn14JAf+jykTlULbcB5r5tMfFKRzM2b7iiLQCiTetdsgho/Jw1v6bB4gYN
qh8E+EiWO8v01MrY1nMTwnvo3bNViImAoyskW4I9NtHpQHl4UY2/GQ3z0cAm2WpEEVIIOgyI3m+V
3R/R0yca/HuV0j9XnpccxYIGqWLK7DMg1CPMPFJY3k3Fi9Y2o2Ty+uYG9A7lRLVpA/fCrLgxBY62
6R1/IHAPz6D4d+9iN/7WzIAk4iGOYKtWcp9XkBuYACmRqcPkEl1X5xSPcckCZmBYpUP2UQuzHTsh
PXbQaYSlaSivReO8ENKw0Vghjj4jRKReOGg9lEcBXA4wf62xvL0dj9+rgUdsWRmiQMu/DP2kbjb3
Lm8gXHwiS08miD3rOPvu9VSjtvoRpIG6RAM3uEJhNK2T6KvQdIbomAlRdUh7jc1EBmFZngPXYJQg
zMt4qtrkYi3vRRVuo7HMr9jBxmo0UBqMey2d+mkZBxRSLHqxoCxn4alvjeMiJTDWvh6SiguIVCWf
jMcoehrLh87VwddkHSGqbQC57lxMAMWTqifJWIGkq6uzstqr56nxkBGdoCMlduPYoFXh4r1vLO9p
EAn3vYTc6zzyk/VDRJ+TeIZpjverrJcRrj/etlTKXw3IeSsCDdZr6hHLlCVJVR5iBoKWIDfZ59gj
8Q7y0yZdyDSpPBK3RTp8J9OELdDSZ7tUcP+d5S8v8sbD2GLsw/Zxc03mnFzIpFGVU/3P4YdyCUS0
spFA9QgW9WvReDsjRXBp6+aCn6Y/41sBtSf+uHOHgaZmcMYtgF0DgiTygJQS6d5KDbB/nEeFaE72
8txrzLMddLZTiTgCm9/RNx4qNmemSarTNa5HdyccUuSLhuoXbOBiX1R6H4qcO0HbfRnb8n3UOZa2
QewXN7+tn3ScuoG9VVbuEGI2//CzmuClJN76MZa3EYtKI7r9RP0tg4PlisOYAASzNVabMkDr0S4j
/BzuI0Fvks0SYvYmAhbum2qQgXgNDthGeUdroN5SDgx1J/JOBQk4uHzCeZMNMUnhUXcUtrUcR7ec
n2QcH9JanfmIFD/y0Ln65EM5fTV9IRRh7w3Y3PTIZm3sGBvG7XfZTQfp99Z5SZBpgE3EADYtQCH8
7sts59PRtd1Lw1vDyBH1dxST5zy4v9VIf4PjCtRHQFUkxHyb2O+OAN5gdanlQUn3axuIjsnHkhxb
EN2MFhlEgeinJ8SEpWuoXVZrpmMlSJupYrbIEGSgc28qF5uO3eiXGf/raY7kuE9CAL2zU5anhUJG
59Wa8eU+DU36Goqg2XEYZ0cn/aKjyr71YX0JosU9O+yzdJY4r/1sWOogxepaACAEqU1z8As0ETSz
MfkzxyS0OW78pdpEWE6Plf9uJYu5BHV1DZs538OASHAP2B9g1OjmQ/ZZft1e7JrMkUzE5HIZ+jw2
GXMursJaODZ9M+6szIu3oqjf+JTe141VwyXsac8N5C8rUPk26Sy2gJF6kSSg5IvSWyylv9MpvKSd
4yKnLfL7pabsrMYELiLdbp6xdmkkayA/E/o8hOa1JyPyGOHQYfGwjkjwDkdtmlyTrNlJr/jTeQJ/
gCDmB7hNFI7jGgCSAc9xvvZFNG5jqab9aGrg4J45NmrmVisdvVMj7ZFHHGVh52/CuGg0uvnJ8iKW
Yi4pwwWZd0FVlRgfydtzJlCADUfLII2zG21nuJAh8gh/7vtU9Q9t0TEjyCYX5Jy5QCiO9n0SG2bQ
I3HUc/eQeve8eNXecgrCgfrI23haEfuYzUhcLCKvQic8OpPJaS2s9tQrDEmdZqjQ9E7+iv3nYZyn
Cziwm5Vq6PpLgQuCgr6pAVMpzJIEZzFBSa3yV0mAZJ6qLfW7/AhtvM982J9LKRiVe/4xoUI/kLex
5icOF7jfzwIbclS2ZPnZfomAe0OmU3qoTfclWPGsBjoo+Zg0W0vk/0wWqs3KH5DKaOZUrRMdtc1I
Mys9dSS/bw522URzKAxSkz5GaVr1zOb8hmvGFsNeehUq89RccT1OWfkH4/7dwGvxUS/fmtb491EC
Rr80PH+N42VZguQ6xw++KtA2DN+h3CFmnekGnPO8pOe+aadLCwwc3fCvSGkK86jt32LreSQ1cpMF
XQMv0fxKgLu+BGyW7CoZwAn4/jWKzM+o88K9dXRVfSDSAC5XPzEGWKpjU1DSZ6I4xy3BSCrrfore
7FuHcqPxGYK3/vKNxMQ1VIO+b565jN+9rtvKaOm3ShjWzSLkFrRkNzFdZzeJL0PNCtVP3d0oAhaE
Hk0ObTj0RBreFTQLCQ/mUOx9b5PgODrDd244zxoYMKElECUI7eU63cI5U5eavMlJLD1u83XGZFcv
U5BUxxQd3JxPPEkHg69iQO8GkvVg5+J/1tBdm4siBfEBsGpzBUzAWB8cecCEwI8NsTJT/eAKwFlZ
wOp1woiTxWBfxnQJOZuyH34Vppc2HFAHpdlea8XIdVIQHkabnGJvEzsbeiR1FhNAWG8WXyGBPizD
qK8ib9+wrXOf9FFvphjSHYcjZ5oZ7s1l8Jhp3kpAEaiaHBeUT8ye0x7rjRZPTMz6vIA005PPs9jl
tZRdygS8Z1ana7XNo+6UGtO8dcgWdzX7degOz1q3jC9kzVuWU9AZmy19IwgiWlqSDpMc1Hg60A4D
aCT/SB0BdjpHGQTQe0FADgB61uKbyZnXmVda03rfYcNGDsy3hZ+TtZWp9xmSD5nH7XnEZMzQUry3
snkoVmbmsCz9/Xrx6GwGgxnx4iotV00uJalV7Eo9zTughQo/NmWExcmUE9IwVsxBwlS+V9S+W7ew
fxctTMnJHsFqgu08J/CkAy7S2ok4xlw+4GtITj4O4hiagtjKCpa85pgsR5wWro9XNuxeSR3zrySG
ErvsVIcqWW0ICD5LocR5CpebbRtxcIBDHOin3XFZqwKk61lEqIlckDMiCKOhPomszZ6GJEj38cBy
ncCF9lBVHpAxPbsXO8wA8BnN1CwJiWefjnrEfuR7A00fNIRTnpuY+1XGTAqIohSLS3my9918xvo9
R28+BNv7JQPznVbiW/Qt97DgpxT1G+0t2aWDmYsJruSe59jhbfay1S/A+iRU+RfbZi6ipRCPtY8Z
VlLaECxP4tHU+TjlXVgQ0ot2yADTfR0uxEz21Rkf4+9m9pJTsFQJkxOiCXR9XCwYz0Wfj7ulEqew
RbkdeF15ahmjlRFP1vajh97lzV0Dghp7oTFUYL9G30ZGNqPNsFICVauy+2ZZIPBcxwTULGl7bGfk
6HQRjJwSVP/90p8W/C9df7McE119O31w5Gi90u663Dt/Lm3X3MvubHTCxMZn1zhYz1XpQTejUfAG
tpp2yO0779mil96NZmhTZu7PMYs1umZyD1NZlKwdwLMX/TcTTm+MHRTtk88pp7pD5bUNBoqgvoSD
O7KQyI8Zzf3Jq1vOliY+dWz6rdYO91mTGTyRvJ1YmvfWUpR3xPetXahtaMtdhJMRO8OB0rnMUYYK
F/eJGIujV/TuoxzN0TAeMaSgXePZQtpONsiNzyfHaeouYImJtaJOo9zW1i8HZ8HZF8m3KeG2asdc
jXxauKApYdcosnLXimrXIXvtBMforAnMrCPp8xfa75U7umA/23d7VGDBkoRLtK7Z5CzfRGJ/iVNW
hYthLe8H4H+dnFV/OJNkaJXNe5wA3XaniCUlWvOuRv4fN2w/4tjQdhXZbUrcF8sbzd4OZo+9BylR
P8YI+fUc10g1LGDcvUv+Rhs/5cv8tiwzFrKAAfBQFbey674scXmw8ih6ydXXzpifUxogoo1pJWvG
HGBJSRRzmN06nX3qpgJ3CAoS8P/oFfyT8bNr3F5cYb+3C0iGwg3OHrQB0tu0j/bWPHdBYZ4ye/zt
jthIfELzACoE6q7zsuyFnLtvenyrq0r9WuRLmWRPxdSCpS0X1kDptC6d2QR1AePWTF4nbkgwbfs/
pgnMoQ/Y5cGtMdzpl2APQQk0mUDRCL/lw1rYLAjQ3Ias6o2Fhm8rsq8cWGY3pISnMiZKz7VJfiZV
/qv2ooapbvPYinC4lGgpDXdVb/F/BZ0tSJGS7CP75e1j8MV0sweLFAleJLgV1b5xQ3QAW1j4zqNo
zcHLCnqasd+VnOD3g5guxpAI50QuBX98XQrocoHxWF3Uy2GCrnE/zTO2gwFwRKKPhbPOXFZj4tgy
xJj7moH40ICcWyimnPoBjy+rC3KO0M7Kb2UQ/HYLq9qlQ/ej1LzjThLW+3nRD24umEin3q6zqIo8
ervax0ojLdyAQ9lg0UcwPklIIAG+Ld51Lh8Zb7rJQ+uRKUYFJnY4sLEKWNkc3kxQ/0pYU/Z98UeF
wCAHjQeVaEGLkyYM7A+rQE4kIgiQc84eOWEZZ0nglF37oxS4oAgmmLumOray4niVtHKhib8OXfdt
MsvykKvHoMBpDI0+38P8KNEuAlWyLCrmjll6wL9h5d1Tn7UkfY7dcPf/QW9ln/TzfwF6c4QIALD9
t//5P35O/z36XW0++o//+P35m7eP4vd//u2a/ARn81H+O+jtn7/0v0Fvzt+lcAJPgHtTvgM782//
h/Vm/12SrBQoeFvaVlIHf/uPsmr7+D//Jv2/CzhuTqADV9uuEjyKf7LepPi7hszmenDgvEATgfb/
wnoT6//k35GCkD6FC1CckBQm9NJ2/wL2bCZrAkjcibMVipe+begyF6NOlctNcQx+YOBuT/ZQxZje
entbOcny0DZzfA4Wcfv8DtKYj6cjeJrzVj4VcfGtqZaR0pbvFAFdUC75uIs6+ikpkUqne6oszB9x
Ce17EQwVspJlsTMCBaH3PUeZ5gRskPVZxcDeFRj2wW3K5nmazPc6z/TZ0xydbRc9fOLAwnQhuHay
OyDWPv37WDzwWj92UHWfS0+j7tDrKgDIAf6ToQjPfYpiMnY6zBFkj4X2vlgnWEINpAPPHJGJItw3
X8b4Q/cwVSd6Zzc29maeBBryDLXiHPrOFnQQ6qo4DKk3XPkEEwvWT6gfTehYL+Sgfbiqs58mQ8VJ
+CYPuvmpK3hLXsEEYUlzBDEFQoTGmd8jGz5pMNA/wuLAwU1s504607l3YovbeKe3c2ojWYsAnzd+
cPEHxDJ5nBWUkaBzePtybmSud/Nn07MVIgxVijS+MKt7qKW6b0vMbKK3zK0apl0to/L3LAbvMoxd
wGqDBaLjVHtjwPF2WWrD1Q81BtgYa6/B/hQlnbnoHk6uHYd7RxYgQsn+fijJ/s68Ql/gvh1AK/iX
sZtOZYxzZFAGSTh//ZZ6CGSj9jFx/kCPs1ACpFKhSsDOwrM7Up3pR73wtsQqevJHO7vS+D8vrIie
1djvZ+30N9lEE9vknK34qNRTQAayUWl6jXsc8vSV274PmnM4k1KTN29RQbEoODbvY7t+HpuAEBUi
de5mk/nniVUEJ7oH7syP0Gk4YuunDjLD2RaPXUD08mhSNOklNS9Z54Oox9O/HRD/F5Su+Atb0fEl
15nPkWD7RAU5f73g/G4YcxIraUS0RxBEWMHeCs3F7SdqB5aUHXS1I6y/lz6OxLEk11SGbPdjicpC
REX4XwFOhbNe4v/G9uURSVsITyolfTLu9V8Qpxbh67U1VMhVong85lmR7hQpZvd5PT4TiSCPtkFU
1TVQTf1BvxcM+J5Cxnot2SZN4Law1NCdhlRjNH8+WcMBWoMijN5HOSKaB/cLP+m7x/uGazGNXoOf
BFLOOMgDJBEDGlyhcNxJojD2ZeqH27QjJLvHamHYZHc02lcN+LapKHX6gV+MdG02ESQ54ixX41et
hjvpWbDI1UC/PKdXMxQH+nzv2Kz7g5LSgHnVOTYubmaWV/dpG003aR97Nyx+WIysNzZpinttxdeW
wuA1GvrLTHdPconn3/u26bcg/N0jaM5rZonoqoWdQfwKgRjXcX+l8XuBDvg+BtH87LfuVrX2Gxsy
eanc7qQdSz4uLd62UMT3isH5jkg+VlK182rfEyhTgrmb7KOIUCTUJJ/EfYDRI83lUcY4AyyvOJjx
TxG6/b5J8WEj4YClK7r7xrWIyUBUMZcEAQ0UXecoSi86TQMa0u8Fs6ttMpZqK/Og3zB9/iCQlOTT
kq4xG4avngbZRU4pEY7MYesiINmoRzfp1T1uNvwChAsvWwLkzrIrmQtFFYFSmWueSm/YdmSH8pCq
QzwT9ujTO6dpl9ypZpwu00IgRQiwHSl+MxxSwA2OML+8AIN0kla4leJ1+RDJLZGajDUsSOUqrc6m
hd/MaOYMkInZpCJERq0+wL797vnC3lua9Vkeab2XMaVf3yPvUUznUU3wj6brNdIqa42S4NfD+auJ
0fObOUXeIhmi9YC6zo0kEIQIaeYkoMzyoA62bC6bOxlLSWj1/MpzeljIrJHaBGwbEnPthL7lCyqc
fJjELZcJD6kiDyHwbZhWPWqvQCYEO7XJXjhvppnVfc/Vgck79HYeywDd9iu2JeixPtqHygcQqkLv
KWY2s0uJXL0jIhGLQhj4l0glDy35CqgGvzSKz0Ae4F6EN/XBACjZRwGCSkIs92LEIZWFL9aAOyBn
wXyV4NyHIsiemVXGuid4OqiCfTDhQixd2J/kHxiSjBpEzN1r14vpGdA9WjzuAGFnzVfijLelZG1D
bUpWY61e3ElIhkK7mvafSa3z02qQWU0LzzNLwldXem+VYuZhuSW0AolYOq2qC3i0WkzgqAB45dLv
0OASc56ijgsdmxDJMnlzRAkbX9dcDjEywDSdIbPHdOjdbFy6K6IxexFsaSYHbGowBCWjptmvS3wq
YUbwcUYUN3epZmrVS9TmUC2szqKlfKIm6bYlHLxNkMCYJhY3gJaKUd/MP2RNpOcK0krbAMAZ06N9
0s7PU4K+p5H5e2BJ1KbrydMs7XtsQ6Y3sYVZXbVvpgy+dINisE1Yyn4qLbkZ19eBmM2znVrTJqvK
Q5ovzl6Fr97wDed5ilafpCSLTCExsWAdov5uclm1B7qHHeQcBkQVlypGExbnFr4iSG01IVw392ex
OBU1A9nFDZY5Jf6MScFnsQsR/sW/ki7R22C9GMswfIwZ7IgyhQhoxmQ/gP3/POPqDMNAy2yFftK9
QG3sz3OfHPKpoRcVqjlJGBfVOKYHhE267hIkJf17XYBWaX1Z3S0N2nD2VvtsTrFNzso9puuV60jm
p44G4Dey3wxHzDPFswpdjzQAUnoXNpb9yEb084osEMHFc1zdPA/NVUdB1Xarfq8dbtVS1U+mxfYh
l/ZSzzX8tn7G6xdGCPyb/jeRmt2tGIad8HC0hE59C1vhPwZ2FDz6kFNZNo34jkZUKMYdLmisGx4b
yqHCBV+g30nsrO7YAmfPerbOsp67c47VvqqS+NgH9XzvFQWGGss495TNr2Hu6kNZFzs3X7xLUyG3
S4D1pTSFZURqbTinuDcXZPBEZ8dndh9HIm7sM3nkDGkG+O8j11/cZyxpfTaQpiRFi9P4kE1+s5UC
AZoOIo9VBn+DqiS8T0NVnlh1Yv4Zol9A08qnJksIBK6q73Yo01PrDk/QuvpzyWFya3PlnBMyczBC
9uJC93DM5cQc3yYfoOsDlkJ9vWN2fKvKW2YnKcoyBPJFfupyZ7VOEWXUAxffaTdnCDAw09Quiv8F
yz/hrtc5sSnImNpc1phShKo9N6OHMob4GneOv5nthstkAIu6uOUC0HOuiA2tidOJm6vv+xKq/fgx
AHTbNCSzQblB+6oiOZ8Tv79ozrQdi6gU3gmSIdvMI7HCBEMXfswNYs25b0BE3lkWF6O0GnUkfgaa
atpAoAknc7HS8cnCyLX5/G7MQPgQsUsawjIgVeMW+5I78UEti31olElQuyB1KlgQ8Rn73EQFKGGn
Yzo44RMzI+DXGN994m7qgQxeQ6hlP9kPtk3LDk0vwDXgf+QeWAMzR8O2hUF7R/4LzzuSXxhY1asM
pFoP2GQ9agciSLZ6UTbhIB0qhGH+5kJJuzBsNjtZs+ruHId7OlwBTd7VIW7jGeTBM8qb3xkanXPm
WOK1M+I0BFRNOSUtdUv7S6QI03xP3GpXvPJw0kOZJb+nyO4fjVZHFxERDk82KVGEOagWep9IRL5y
Cvv92HQLClbe9mR0khv5rW/ZOGBOwF67qjAKFdz6Bmbg3DxIN4NW49aHOMa9wmdVovwBhhTfTJdx
M1iAcSM5V5nf7N0YAAwXGRfhhgc6bWfDjXIGB5B7pfXMrUvqWdzK1n60OXYPculy9Aigxdo4944q
KL6TnNeem0Q/LTHOtbqF6+BPA5FTxYDZE5lxooLpOUG+sxUph4Wbk3uPqAzQU9RCGYzcLx3jcmCY
mySo+kdGY+y+NK62uGrK8+eXobR/VSBLd44V04C10XyO+02EMfCcDgHJevwLDFLMkXSrlohaGXIO
80zAEE14RLrS3PeQsC//aCDbBPh4me+SROHOGLgv1wmT9ga6IvDaddcJVRHf1RqdEhcTsrMwuUt9
TG8m7B/yNi6RryCN8Wr0gE49YZabdX9Yivx3GKIOtYwZ+asMbnUU42P2euzXWJ2DZKi/f34qiyia
Hw0kusxWD0Hd1I9xE2EvmRRSejX9iOmQUA62WLHQPe3GgMoblSLOba/56tDdQWAH4UF1XZ/8hBm7
KbX84JHx8PqarSI1/WbQWYF4d3bIfpyxabrjyVuP/t5HtB4NNQ4PJztWwahpQ8nTm8aQ+5ZbnauS
ybBX1v0+jKv1k45wySrI2wq6W8pn1NOcYKiw7azB6Utp3hn97FoQV3wrP0dW8JMsOPsk2+S3TKof
tLgSn3ODg92hbzDIJNMan/UEFxwDxah3Qexm7+hB7vNZsYh0MHLWE5cyP9f7tp8ruCuDwMdmIWtW
hJxHztE1RlzM4PwQpHtakQRmOjtQMGrscQQYY7lIAuzuSdhsDLToOxLvuOP6qEwrjSmxMk6+bWL/
KWQ9wZ0nKPZdZwCNvfucbLexFM8ugwj0mERph2UEs8I/5qqq3lSFNy0sGSwurec+TNO70+dbVLa9
9gHGQCAlNPYWtJQahXUQlmQCKYpml7SUH9wr3NNPT0z2LUf0gHwDg3CpOdudAR6PTXEd6uh7U/jt
S9Y7L70/74ehyS/RPHoXlxdrS4OPFyDF/halxKJ5EbBMxKJ/eFeSU1NnZOVVbryJ2qNcBMFDw+pP
6DqQIHHxhLDhLUxwaK1bp/sUhuwuCRg7SsEBEBAnGGade4HEz5JFemeRpfPKUSpL/5qPbCGqOHAP
dmt1F6GcazWE2ZkH9hFOi/ekQoct8NLTJDoK7y419y5rqK0jsNZVBpura+Otari83SKRb1S5L/kK
5HLa40R0NzVAdvEVeq2ke5iFy/xTZTN0a+atHqvLOmHMFJfQqvhs0v/nV1W09XlUAXreYDqrRqor
cq7uH9Vc6YSQaNLoylTc3ilN52C1DA96avdtYbvJ3pu71ewCbSL1UW+sX5Zk20qZPcA3tbdt6izb
ocec51X2QZc0takz/socrqTRUDA61FaTWnfe5VDhMO0MHH7Gbkm9Dr6gwFIrMLwJWjJkKHiOVjWb
c1uxMAn9rOKc0mwW15Srzz81ogB/SrpbIHu04xUxbLFfNRcqNP/gCvGQJHb6zHyyfFBDQYfGQYDB
o5rvHH5GHN/w4YZp9si1ghLJjtuNO9A81k628yKnfmiyMbyETi+cOyOw70srzs+U+tmZdGKbANq0
w4O6hKc2Z1E+On3nU6JDEtApcDmrhHQTACAVBBJsnd5iLQSPrim8nSzD7+EAOb+P1yur1Lh00GOe
BkUbYTyIPrJ1rNcxK79S6YJsYNBeQE8/Vnwk7/MA3VpTA3MTxUK8xEraNjCLyL1dUC1PGSRJpAu5
m5GEGbQgEMiN9WOneBjXoZc1uTczBROGFx3tkyFKXqMJDlDZ81isxI5fOaWXy1xFvy6jTLwXu/G8
l7iBXGaJUh/jGVBy6/XOntt4+lTN2Fsc15xtkpOlQ5w5fOINY90Gvwka+EQpjHzaoChJCudx8MMX
onftnYsU+ZDHA1CJqbKOWeYfP5906pI/FQUkSbTO1fVbcf38rPRCHOmGn0Zq4ce6zoHfrUPI2tHZ
eWGUsZGh8yvUJsFJ6OeHJjQPiFBnu0RoCocgWrLuJFJUv8noz9TLHkArLAxe0dnXGFKS1y4XJFHZ
tbX0c+hRpbFzhcBmkegJrvfS4JL6nYIVvyQjx5In7Z7hnsONty0QWVB6rSsxMBcqbJGbHgcVRNeV
8M6UEOS1A0g487MQhxay+8jH1FRHPCWRTGBHKt6pzu9ekY9Oh3bK+kPXLjftsVOMCbK9FssQ4jwh
Gcsiuhn9uour2E7rjd35DfmPI97yJCG2zYTPxcAwMpOS7HgOdO62KPrjRfwui6A+d2Oek5VGm5QT
ILdnlwriJkDCN/UhY9d5tSz0wMnWL7Jy+v0yji/KON4ZqRSe82IaDp8FiI/0Z4lawkW7SZzQYvA/
XwTZ4ADDu9JGLacrzgtcqUUqcLqNv+ugfJ685jyWsDM4UT8idwV5MxvHEDwEu6D3h3sSBzuGHnfS
uD5iZGY/dgqHxSwm2UlX4U1JbwNMhLcgb760tX0dxBh8KYuro1l8ojYk9qEU4qpwNtrEXxy4ZTio
jTlBG5KvH5c+R6Bt/KfBQ5IarMv6YMFF4ydg2tr6oY1VdSaR4JsL7axl73rVyQq8myIJomw5SVW9
hkW2+2wkq66gbxyKb73PQKfraG6tojr4EhxclPH0u5lJaqWrj6RbfqOrA3LVfbVwPy1ae0fXTeBC
2sR8+pQ7RY5RIU31AkvQQpyZI/Ne1oTDLtjyJmOwn8iHsNAAVpZ56skfuKqoJCHXgpbkBR9qbfFQ
qeVrKT2VBhJZUrBRSLetRgbMXf5Unjs1MlNI6dVl4zBvCvnQFkhBaXkZ5rGq2XHQdLucY/yOUjo6
y4TNvaecZk8fh12wxp005lCwqJS/pG16l67RBbpy7ddIrbG6pJQyoalsNFe8AJRuBF9bCzhaWX+1
TF/ufQeZBpkB6U5o2K+p+zYXFGFzkd9QlvJ2eD7dfeRclpz1wjwTxVrnnXudSx+d8Sj3VkCSg6wZ
ZLYZm91OdPXFkjbxDy0EyXk7ZuiQeB3dI5Xg9NiBcCJau96HLTyGQs9/Rkc3146TqRvw0QsmnXsT
WcS+soY/Idxlu0/QILMkJDOEuV7aYfUGrjQRdP7YbEpyGH2Dlxol5F2duK8amwcWHq/cEGGMn37w
GoAoTnhHMg9tAuSCtmBSl6XtIUGddDdXd4NNdkcXlrwKEVNMKp3khIPcjo4jCQl+Zi+3VurnsoBX
tdjRm4oR7udOQICbxXSvr/roILvwV4ZFhX6Ye5ZdtPgzwF8FCmNNWDLmumPYjvApRfrOyIImg8nw
H68UzYW9vvUysNzR1Rz8Y5gyhM031h7PSN0MqoPcHArE5GmBZWsmN+VUvOmYaXjEqwRKi9JK6uqX
2yaneXbYnbt0F6Vl4ZxpoEYLUFTBYtMNeCXpaxG4g4IQ6LkJ4o0uEI1QzezzCY+PpxnbaMl8h/k7
0TZNjMWtxvlp6fdsJHGzqzh3RkLZn8zY7CDJn6i8JDZ0THa2IZrgcxSUClniS0gwyn3EvRnfg169
VpwcS8kiKg2vLhFDTyDrN4Pv4h/JmoA2U9TfySnB5B2UEJtykWzWnTzZYq99Lf4XZWe227aybe13
OdeHQBWLXV2cG1m9ZFlu4iS+IdKy73s+/fmo/MC/l7OQ4GADguO9YNMSWVVzzjG+oQ+B1UaENIMH
8FEaHblPP5EjaUR0QW+de8V97VqLOqSNnhoS7JHYZteipczVBREZIVrZ1157lzqZqR18HFx9PRin
riD7+NaR6BRruBtz2vJiFN5mOtTIseELBB/jqHH2rohRJFkjHW8y41fC1dG+t5R/1D0HP5YvelxO
+JwHEhtzpQLKGORjjurC52ayirthgJNny7I8ucsLevL7VATt7nZoCU2c/QUhRjp1g5PJrdOiigeX
7AP2CmQTc91edYpLEmboCeAF105ysPknGYUZ0ZC85I7x6iCsItcOn4DUg7gUFbyCkKW6beVjIhOk
A+qnh01sn7v9mwpqj24G0s2wcucNQVITgIrAhWSQX/3Byo9YE6pzgy2PoGKIdLHzJowAvicmHroH
o//YDNFH9v+vRdXq54SVi3lJ5a4tTpTE1WLcomuTvjgz6Vtt3KPgzJf2kTZ3JXNTbFFcaO328BLn
9lvSLAEUQ0O8UuygDa+zcTcmsGY1eLrMw6mSwXhkH4eVa9WkWsZjkb3MAuyV6WWH1gCO0aI8f5wW
+lKyBKdzBNqj48CM05MPPacCFEdX058xoyM/Wd112ptfGrRVWawZG2g0/gPRk9c2BlsO+jT0hImz
6ztyMAcipSuuc1yd9RCl28pEqp8UCtnYQBdMze0HtLn+VpFlte7loE7ShCThcTtrBXOn6XxvFYzz
p7Qio0zZn1SROGypCIpdP7M3coCHmk0cUIga32UMA4+CiMSYvqYyxdopWsaRTGnPs7augcNbnaZi
/DhU/k8/mSkH6bqdvX7cCpbST3kJfjamd5PkJVbGgY2Fj8iAbhQ1197ClhLBrGoSeR9HBh58HydC
mHOqnSOPAEZkMUFOCMIYIDzRCCG3M1rSbYwOBlRb+MkgPX3n9rD7ZAqMrWyUcezRRdOMY5VEt08S
F6D77ehX5eeyS72T9udhfft/2TOZi4JAja0c1jypvQXDx7typp4Avz14anroMoq0uEO6Y09XH+fI
ITBC876H2xQ7+JV4DjFdMe9gLIZj1rO7D374pTImgIbSB/Dt0TShJqrXjLDKe8sm6kNrzvJdHjaY
Upv4o118n0iBZtZW0AT3AVCh4wpPweIeiONsPCFlXRVG5T1SvtGEZQQ411O3cbLZus+ddpsOPqFH
XQwk3nKFux7rDMSgRLzqgvGM5pgDSVU3D0OWIXOUP0kn+TXWTmJO+DrpXvw2qp+94SPJfIj0QNg1
LCPrKfK+9WlL93vJRglr1T6PToWVPBuvxjR/H7q8fQrUhga+XtsWNpwWCR5VUfwT5Zuzriv1JTfF
C/o2DRpCJ1ssdkG2mjQ0wynA9NmO6sFqom2bkukWxcFDbHfPltkfYooPYJl+vdLc5g6iOj8AUApg
luCCjlKisqnJsSK31La8lw30j70QjnscGx6fUEjybCQoSQN1Y2EloJ2yZoevpfb7RzeJQQTkMVfS
Z98l6e7MHu6WUYoj52ErMYKuZSaArnM0Z/hOzl488dBHPeMDI83oiXflioIkSss3o4xMHhmOLmQ7
Ye3QWKyqs8gS/z4MHX1/+yoIjHPSDPrQOmMn1ipV5OcOzqch8D4MAV0CWxEH6FRhwGifl9tXtxdj
RknXm7BZxjq4BHkW7sc2/F6RngfTP63CSwlLqiHGBIHK8r1u+d7Q9C05IuwTTFtjyCCO3AyFWwoc
dUV0ub0IUwXbDj3Or+/5aP22dcuExLXG+CIC6Hoc/ecDTpVrMubx5f9///aVFIXDmaAmPdnF3mXQ
Tukw9h1tpzhb2qNCK6ofbOQssSSvLWdImBlGbqzjHrk7P9+9C/ouJX3Ag7jkA5XB6SWOWluQ0nCd
SwlQTIh03+P94viVF2tzruqN1Bx+RbRIHr0CSqrpD88JrclzH5VEP2jE02gtJyuK94QV3fkt/T56
8deMdxazNfowL71EOR0y5TtvA5UXoNfoQyHKn/kQvZILsqfyx9NJa7LSE8VzRSunJdmqVuhYjdpC
Ic5oJVNw1or26BYZ4+nhe55/dpz+i2T4h4YfL1G1M2V9F6fuxxRwblSHzbYOnLOeaBZT23Fqc7oa
nGPw1DBHTWy3WwW6QkJM5wxmJaMjhNiFg07D0P0qtEMoquJLPmrgdG+d/OoyL6KSso7FMEIOrQRT
mz6AKBInF2WSlmD1DiysjhRAM8b0rWNzYZFAU1uiCWuE15bzeZbpcXLxFc4yQ1LhEavhpIx4y/pi
QzmibO1wv5NmCeLKzxhHa+Pg+zi7u6UTHdrdo09LHA4+kRFh2l2MPUDk8COOBBfdCueDmEOj0Vr0
8doUExY/EA3D59wj7nfKG5ZdyE5zekfrmEyyhp8p0qUqbPaJAX0hL76mvQ2X21bFup+J6zN8UNvu
huuw10omI4D+66i/Jri9MWyGy0Ea7bSWDupqDcLK3DK14jyMKXZtdsCDmedR5Kjv8+B/4Jw3r8ze
ftalu47m6PtIHIu7PBe1IKIywmxule63OYL3W6RJSjTz8EQu5qXI/EdmxxXeLeCwIhmrrVMT8KRA
TnQBxZnlTWQfoQCoKvvFY0yk3ZYWTyiHOze0f2gomB3+trEJloYeMGV6x9HaLhy8LcRiKT/fOSUk
k2loio3o2iP/9fPQVwvdvTqZeLdXTd4guU+t59Akc1E6jdiUMTA+U1i00+qPJmHp+BtA8RnVD9sV
e47tEGYEYvg2ObDC04wHEZmDtExymW+yuXoya3j82WxvPZ9BksKCqBejYBQABOjDFiZ0AKMiD7/L
UV27mu6j5UO0yME2C7tFeBX9cC3JBxl1a4aV3tYdUZDqJsBMLVo2yXpn2lgjafAoZwQqHBJ+3ibi
jaHkZ97XCAsH9otV6HBTFa3Hcb5lQI+Ilqk1e0xBG6VsIG4FmHgLg8/HRxKx6fDcYHBrDmHb7Kk5
c6ZsNkMYaAlULuZqzod9YRTpdpjia+MsNWkCKq6stF7TQWPDMQsok6qpnx2TY3PTb/PYajd9VDA3
tBCFN12xnnGaZCnb4UBGIlU55OyRrSJwq3NQ49mqSPVKTJpNAs5C5UgcJc0mQt60icmHl0byWHgx
8Ew7ne9mAxdUxFhn6jBuBn3OrCynv6WlujAOhT+2pD5hEQEkrcXXNoXPImFl1wny7MwXoMnL71NM
JntW0rSfic7FlvCh0OY+zeil1BKGCAP3505W+areZoX1jVwgpivTF5RNXxJWtJVrV1AEEdSQyOls
B1+8VRMtHzoYkMXVazfARnVfsk622znf+qY37l23vS8yRrW+QyPOwv6VwzW0l/OmNdjtIXLIQpw5
xAtvALRYvtVIXu6GNvR4e5rnaYgCjPooKYssONoRH6qD4dvCHkhh9zGOk68yxI5lsxjnNdFK0RDu
hKdfpvGEePqzyUq0bhlHgXewngTt+tCjuWwBz7Ki5BP+kxAvtfmtLIJXksJ2sTYx7CQjB/Vifst0
9sPtm3KH9dYHgBOU9Wd0yKQcqJ5RA2DuGjgLzSGaEfW47rLW3vZGf5VNFlLGI/4XfBYZIX5w4Jib
lzFGx9z5jjrgDbP4cHBa72c/6x++zYZbpcZ2qD3xS3r8S0/7b3K538Vprqv4n9Su1kp7BC//Z/42
OazKi9PSP3ZLrMzkfSwdoCFoRsn/HAIi4hWI4K7G9ZZ3/iZJQXIkxn1Cob/uXDrzVoINIeUJ2wWc
jv6i5VtykP+pnMOvbKPrxaxiupY2/3lxlj+Hbsgs4Rg3noLNQfvL0VG7dUNrQ4uefn6q77XqoqWj
ld71OHG3iNUzh8GsITmXDTME3SaT57ZDiWpOT3+5wHeB4aZnua7jcnkapaEpxDtpXx8WTtfowD9a
lHnk19WcJvJwm8yRsau48LuwGUaiMJg4ihRDdwqXlKjSy58v4zeNMVfhCiH5HKXytPXuM5RW1xgB
0sMjahqGFDNkv8hZF5n9RloX4qXlwyxDxCRFmv5F3rj86H9+Qp7QHp+Mp4RELP1e3hxot0Qd7ByB
K8jLEmAdRxES/EHjZl3+4sABa9O4hbf+899sLp/9u9+MTcyU3LnCsYBG/PPekF4RF3ma2YygouoB
2dexHQzQTY3ctwE8oSFj2YKFmM/ez8Kda6z11+l22ss6j45h9DMjqxocW0//LR9JTQaxk8Z1fw8r
5EvmcIhH6/A3eaoie/z9ZeNOEZ5rKotb5r08dcpo+WhOxkfV1fRXjPk4LAqCgqHDOlFWf1UQapBm
7BHoWbOq7nxzTs8IcGEKVf20RZUYD2ZxDhJm7gYY17prpn1iQm5qy/bUgabvavR7LonUi9MLHdD3
bPCA9jQxAwdGE6sMwcW5NCEgCQwXtKLBrzexuWM0fc/BW778+ZP6/e70bDxfaPVc12TI+O6DKnKr
ErzTDoAWNKQND/BKQNGr+u4TUAMQ/TUNYOnGH2snEds//+7fVzd+tyttTU1im0iC/3mT4IkfUL83
zlEKZ5PPIxyuTJKaAH3QXdqmf/5tvy9Xnu1q6dm2ozXL1rvf5rTKrFBLkpJmGj9IRf+AxhvqIt39
RGY/x9L/8effZy7Ly7tnwNYWrnwPaTGWhXdvbVJlFZ2Pwj4mPi6jCNwvR+KdbKAUFd3S7FhGBFFB
2z8wnsqyzpF5KXbbwqMJuIxHq9q1Dioon26i0axcYkMVVdWAb6+wCT9gwZoxrT8ETYXNmE7uX/6C
3xdQDyoHiyiVGJmS75euPOr9aUgdwuxiAw5EQfs+buqr7DxCArBz7aU0PikGYY7mchFUdVDuRnps
ixxx8FCIlOSs+x3QD2vSjDOce88oX01M5y9z/sG3q3n350v+l9tZm5rRLm87+/3791ybQyRm0kaP
tBpo8NtMO2yvyvcoAA/SLyRRxxgdaIXD3Tn9+VfLf1nzuJNdR9GAJoz6/X7o0rzld2fmcVzcA1U+
Tyvpodzp6+QkFdN8v+6ne9mCXLDillnXoqmtR3hhaPz6v9ztcrm73t19GGQsT1rCxuCslqv99uUp
yoPmf/5L/ncvolyFuOKPqVOxXi3qoXnR/Fy5/8LdXH6gKueB43xouPjE/vxeuL8/2iBpXBtBncvA
5vdlhVmXJ/JQHEshPtMTLFGOqOmT7e0ylT7NESNoZWe0QP1lhCPiAC1ywJAkdN7cyNz7qSG/1tLd
z11hP/QKbAjkOVmXcDpQMwRO3G8jBpcPoyWvc8gRo/StY6A7su77qj/ahCd0Zi92rZ07kMMZuZVo
ai8B6cSKPssKw4i9zaqa3W8CUoDZT69xoD71qt13lSY3d3dbGuzJJECcFWxvlahm5RRA7QgJBkkb
jum6luxlMn+LRfBkzl5DGBGDwkH6e1D4HjcKuVnBeIbF4cBlq8pVUBpnDKfT2zgoAOCokowseYIK
MBDWinG4H2bmYpphZ0NFFXeA3iyv9865mz63QXLtmlBSneH3/vMH9i8bthYYoUwcniYFxG0x+4/b
JY+oHifDt4/BYHlQXewdSoOvcdh4j30rTl6ADCOZ0AzEkkKmWTIc4vylG337IOaa4TIt2KBCV4xZ
f6flQJ8ALSPDkrI+dJX9wZ6JiMehYP7lwu3fn3gtXFZZjsfaw4a73In/ceFB2iNb4Qx4vMlEbTQm
szH97ILA/ppl9ZtnTLi5bfc+mWcf61PKTDrvrq22Yj4MtlMkNHArGeShfDj7KbxC7SjUgzXM/tRQ
hyQo6CvGrwHTqk3PlG9n+YTktiWzhoaxltSfVDwgr8csb51UyiTfQaZ+BFFwvZ2sWur+c3ZFrMDC
qEdzk5oRPWRmyycrU4+jwSwkrb/VPqJnMPQRk0KWzH1FB68eYFQYb54qMaVkEUjJZVo2c7pXvMMP
mT+SEowbbF+06Lxsc/j857viX+w6WrBHs4pIxUNsvtvCRNWEc++xhaXeXtPsuTQuMGzkbPiLNGDQ
oM0mGnGMBJPCKo5EdGMiDhFFJBquSJ38ZXWXv22pjuLdtyQWItY26/31VFHD4BJv+pGPdzi4BFR5
rguQXNSXyKKT0D4m7RIwXaJ7HAVRCzNK9dxl8BaFRQOphtTWv7xFyzr6j3WWS8LVpITjaHbL9wco
bzbRZNM8PJphpJCZwoOkX+EPzBuSUNKeMZHXuY6Y7un3TweHGMJM9OZJSVfd/eVafjvvL9eC1lgK
tRxe7XdrfoY7p2x8wvXsQOILxJ1waNpqFzEGJGWdD803TaSvzD3XrUMYlttxbcZAkFMCJ36qsitz
fdIA285aV1S7FJNRfJrH+e0vF/r77uRwoFiKEsxNFAjvS7NUhdHolO4AlRG6Km5JccgCcUYdq6nT
Em9PAxa8JJr/B98H2KR3VcGjraOMPLjoSc2YUAbX/hAGNbCCPgIbWnvZOZ0G4hFHhL5PZTXCzNXm
pdVt+cwKkZ2YWGI4GvBCdyzDRQKfbrKSejMX+jNJ2D8EMKtdMSl/a4g2Q2dVktEU5gjC7RgU/01Y
HVZ+tu09G2WhQzowSn2rASdjV7D86ilzN60JyrHELHSyITSZKNO2Vue5u64hs6CXbr6nWaCQBzmk
DxZ5tO6AdEGZR8cNN+1IbxRIvWNACLDs/DQqxsK3l7KF19RPgNhuBUjBQA/1q2rPM25J3CG58zBP
SBD6Tda55gc5cZyPk+ADaODPaUOJG0TpxrBaecDB+bMW6EF6NXt39F7ug9CGAdJ1JMMsWvuYpuFJ
eD3Up+6zKGa8EcZmQGl1jqTx1JgtRpwRLYVrBUS7f2TgH+M50Pro1NP+VklHfv1zzFGwx7rn3WAn
uMvnQF5kGrHHZf6+AXX0lzPH7ze/Lan08RtrW4nfit0oxyGDmqshwEdRrS34aA6l5bDx8ABvjYoB
wjD9359+W/LYW67FkMJV78+bbSDMth9DAtKTpN0ahXWfdr0+ATdKDzEwjPXsqV3bRnRpUGVlmHl+
6RXszvHOf36ozHcFjsUx3QU6I3iVtvjtmcqxfsiqti1G08ZL5Xr5mYeILdimYYvsd4d9wzo4oX9v
WN20Xvwas8udaBeufo0hfoU1KL7cG+6jKP/KQYTGMeSGEqHjaGScnTSj/Dl8VIz/1gXK7Lu5qLfw
hjbFOJp/W+k9+dufwxqvHEfxt5iKGnWxkv7Hxm6lTCotRNvHECLk2jNCSYa6LY5ZE9PXvv0by6I8
3r5Kckjr5RQdBtcHwd/ihF7dvvR8JE/AejKy6ZTxOo7g7W4vEad4JO4giNLaXt++ZRtETFq0LlZB
1c5Hc0wYKLQtMWlI0TtRLQGsGCgeuulQVzPDlNhRUOFjQkXCBQz7/74UC/45oPGMc1wd49CbNrbT
/Mz0ZByjYgbv3zQdOQgNeTXZWIQr5ffIllKV7S072cdGyVw7tsjPRq7te8RRZqMHxGT5csIsxEDi
mC8vt690E1FQilzwijuZw6oSj7ndYpapiTj1LdzSfkUmRVSm+9GxdiaEz6waw+eqY9NiFUMxV71k
bYbQ2GAXCM1554Yfwiywd26FnY1ZAnpxwyE3rA5fbs7MX/Yr9IJY7oLuzh7xA3VAhlZlalVXI/oi
2/roq6y6zBaAl7aOxq3CprUSTUEQjp+k8HbBxDHceIplL1/ysFs3aFk2o58wKkgZsMrJqk8aT9Au
ZZW+mzLPO7uZWtN79relJbe349k0lFcrXhKRgoSMX6sN9y1GsdtVMgO/z5m9w0QkCUm4uf3cJma0
1gl3A+ULk3kkQmsnNdqzoSCNx4ifKC5KJPemNd/VLb2mNu+vvl+JlzgQegc0FMmN9p/x/N8lFc+Q
MCrFvtSQEBe6N7WfdR/kQfoAigMqZ4ICyxkc53Cz67BtGatgYHQFbw8xRZtjb5+wy+PW2nMPkqaT
h4hXlZHvwrGmXmgop7UdwJBpvuGd3bdqkC+DlUDtrgIDDygt+amwszMql0XtZJ/tBOVZgI9i1yJy
3eHcguXdUj/pqmH26DsvCMZMkMCc0IoMP2TSFdgtI4P5T/BKjwjihkkbSlp7Lw3lwcysfUCxj0ad
GIDWr49TNMBqga5SyU95Zr9aefbJa4DqAAvFV4or/mB29dboXXuvAomVLyhAr2HxL0NcfXVvfkQ4
y9k5T63NUJMo2IQgGk0yVevxymWuSKs0Dr86lIK0ac+rn4oKlTpGsqebMXVaZLljpV9M9F0MYehl
2hz9zvnYPRRy7u5yIyY9YEBe1afRR5Sw1a4HKouvF9Gej8L2avVMmIzIib7VxCgEs7PTDXy+IUTf
B28RUnkcFthaKddxGXC/zubjjDLmZUAjTlZZGiJO4p9p1d1j5JGstsJBN0J3we0GRC2hGq9Rzalf
9TGYpsiL9zC7zto28j2oTbj+KebFEcPfxjKmEBe2r57QC/Dr5/p5MlN3LWyxgSqF2cvxgGmz8955
CSPP4mBNTvkMmQGcYV11DE8seJgzE9Y8XfRHWG/XBGalAsspAoJ0bwWkfFtDsGy9EyEFrUACWYdn
miXhwYpZhRrBA5EreDO1Spp1Cwxh3TPAundM0jc9UjP14LHhu0yodaFQ6OEsINFiSn6UCVJRtH3l
WUTRokzBcJIirDzr/JFKpT3T6k03NCAJGnfBynmF5RIhWQSQPxtOmU5QvXCuvSu83HrkxIRlRTf3
edvJi1ZGjCfiCePOEuHTscY0zZyu+5ZQYN8ahxN/f3h0iJGIhDdeYzufriioQu4Awr8Ht9raVuhd
jaCRDyUPU0U5S9hHEh8jfPBLA3c49pVxXvJO/IAhWSc+FSV5IOgHXhITsv+AmX7dlsEDAmLvOUm+
sTEwYW2Ud2wzqh4qySowsW0i5rV2LSaL3u8RQl31KJsX2vJyKyp4PkmYp8eRML9sPE5J5GItab+k
E+zoKFMBbL6EsE1kSaei8J4aMdq8pV/CLjhofDLHRCOCmxC/byPG2isnJXrLrvvsQ5Z86BpoQbit
ThFq8n3fAz/v+WwMmy2u1iSlhXmJrtG1OFYCKR2fDIifJdxCVxb6oWiFux1rQb5DEj9aOa2+tuTB
L8qcjHaBJw3s0nCIspy05in7wJbPQoVGlXdb0OjTDURljb7tjjMx6QTh2K9ThsFkyjqrMSigdTFN
jUtURJbXnEo8uNGq0zujKnmahX3RsfqZBM56UgS0owvAJW2P9iZCNQXFzFwhnC1OExEeRUUMUG69
gQI1V9AQwDZ6NufmNHlAdc/HEJdi3UB6YAI84PwydkGKUQC32HxhJEmjTcx6LXETb0NsyxtcMdnO
nyu8Elomp1qAGhTqQtmCVg0+zcNQK5z8yFrRJplq49GzhyFbrwvX9M4I6LpNYRdEUMeZ2PG+7vs2
nbZFlYwHW1V4zpcfzVCY8MiaSDGkOwDy3fF5YBXauCyhHmvQc2USqKCCjkQ4ViVb2c8VS2UGyO06
T0W+G/oWumTtYDjpEyw+fucRcwt/incy3tiujZdyahbLSHRuIyIHqnmMvwj96iQXK+rczw68jcau
UvxaJFXC7e+fUand3bS/RRIxZgntL5lLvDMyovCgjXZT+YZ1n+UWSMC+vlJSfjcB+nm9ng+SzEyO
UhRG43fkHLgPs+bRdSXBmIW091bnXtIkuJj0uB/MZoKDWfowjdOz2QjiHGqQ67NCahtgT7zrgkHu
OKJtumh29g3miZVL65JeHFVHCLjbmWgztE0fUjU7hyyp5LqorOfbWKZrVXJwjNrhuvM3JVBwtL1z
bvPqZC1i6zFAt5Mm5yK26oOZdIyT/QCjdd+C7QYQtodVvgPLN5ycvNhFQSjPdu+cSAH4XrWxvvjI
ghQNnl0719dqVAl/hj/dFf7ckVntr8P5lE+6vKAvQ1JslcaByTOQF1HrDbGNIgLSQCsIgsAUPxXa
C+9t7BNykt65qiFZzspe1/7w5eYsh9hE1mdGGM3cEHnSknOgIcjoFnzeMgxpS2WsOjI5q0rK9Yi0
dTNG9IgKGtEb5vloWgmrTmLQnV4mH4nbaOLuG3S/CjGCVfv6EKEpWYV+mSDQw3Bv5VjvnRLr+7BY
GHGIrgViGQZ14VekxeO+BIeHojVfT3FdIgLo/CNFHjp5rNF3svLqs489cxeZ9pfIV+renpvFqBQf
TJF+8kdw48xD5SrMMC+4eH0iAS+6dp1nnZZ3iRUbRz8jUc8pqECTcnjOVSNOnRWsGaKSlT5ZOc3i
Zi+x/ZoczZ/o7b1kkylO6YxeZfCTQxqlNuPtvgfup8ILcpLtMGNvBlDinmXXYjwZ+uhI/5GMmpbV
l7ZgRsFsXx0jemUZrwlXKsQDJEceQKc4KA90ZtMml2629QOtEydCQBkxEURgydivavo3un/lo/N4
A5wEiTteb+dQRNPbVKvwzHlfsYwj6Taqtt4YPPlro54F6sIATSGEtdNsrS2r7Q6IPJp1oLz+0dDD
QYyBuG87o0EJT5pkaTvEiYbuQywsEt4yUIX+jPAOZgFClSb66vbJfBiHDseqzp5qSXItNoNnEVjl
LlaNZrmPEZ/YA2bwyD/osSqf8hlQglziKSyiZ6Ano3Puk4+9ap6rbHx15OA/0S1CD1Um5kOPyZr2
EICZKW4Q88Fi3DcJVQveJqx5/XyKGjE/mB3ggTobjLdJpQ84kTrHcH/6EGxrtFVfqIeNdW2254j4
jria6YK2iTzUYHjXwuLeSBdTFQ6wpsR01DvNcFb4Q/dO5X2FDmDiHDvdUjxmf8qOSUHMgWVrhXED
utMvEXADnADxKONUzEUrB3L0EY7Ph8o2N6Eu80fU2ORRhx685LB79FTmfhl4wPSMLahLAWYGiCOf
SgfNDavJIQqgJY5jF2NQBxa4GPzKMQuPsfXJqQzOg3mDJLlsSgnwFVxYU1bRIcyma1DNBRnPs//J
CVHbjA4w/ri/Br3FMwfblvwgduUa6fcUhebVV+TW2yMekEGl5wkvtY5S/eIpPI7I++67yqJ/MdWP
dlM2j32PIrIvSZxa6ofbfTugCb8bahguTYfyt3PV+DQONR2cTulXdh+9sSf08Bh9tlMJkKBHH0s0
AfxWPUzgQ6nzqLBfLT1YJyMj7dgQZr7jk/k41rnNjI7V1o/FXalRh+bQYR8XpExZI46fktEC0KTG
Z0jarCFJv3cA+nJWcLzn1PvszzYAFKmfB/Arv7giPNbkHs4R2/oyLuhMbE/cbZgXC58xIhj7sLEI
ac2TekXjDM1VPh4y0bJPgqvFE0aEMF7jTdFxHkgrBeAiTeadTgfoBmlhndlqJvgQJgKkMv9JK0Nv
mKoQelzDkjfMcToIiSvCH221jRHp3atCbRHzJKeMYdOhdRd6NsEkI0MWzyZZDDAHp48JCXOSlLtW
I9UYRWvs6mlqd4UvnnNmAKeJhvStvTU34be8Z4arcb6usg4IMRZrlmbTeWEE/zLk06U2cHVZnOCm
vIlxPNoYRZsQOm2N11PujFQ0d+3CMmpi+zWK8OBUTdps/MXVhFW/eSjB4+7yQOOzkt6JhaTf4a/2
tibNr3XUNV/MtlMgyYgzHVOUO6s+WNawfDI+COTLgU1l4EyEFHrmhWHZ+DklMySetlmaOhxtx43j
D8jbgzKn3sqby9C2yVG2/hHQbHHyquRr0FYGqTMgxHOLKVihmIfdEEkt+tkNsi1AlOSKRbSgLjBx
trnd1I8q5iDpx/XXKdTTr0gEL+pXjZ/h/TSZuzjRmK4BpLSnPmjVMYtsGmaFTQRY4UVnOzsBww3u
xyoctpgA9AqypoEEHMyJw5DVDnkPc1RUd/QtsJuNRDS7tbOP/PESILjcj6b5060n+z4T3nny8EU0
Fp6UaooJOUeWuRaGerNQHG8cKgqKpn6+63n/9m79OngsDaZiW++G4ekGguJsBPa01CsJme2GmUBq
Li/+RPhtFdb3ht29VKgW75q2zjal5/gU7FEHV1aSNJyRbV6M58Eejx41xLEEAdahrCPhDc5YVzr1
yY3NBzmAQ6c+5/ZcDLJZdOm97Ogl2nrAl3squpT86dQKrvTv132sq40bBCSousgqJyOsznVVdgR+
VQ+y7KaP3RZN+aoUQf3QIES3cK25/dxcwPOegj7kkwcPAaO4eBtq/sOb9dAe5nw9dgTYYhUifhD1
ZYWrYpV47WvVqZceGzI2ownYiXXnxj6YMBhEd6z8XzMjxIOWmtX9wO886MF+NQr9xlllVVleusNW
yzGXpsYurXMMNGl8X8HPvVWZNWjlW5MpLR11yF25bSSj19lm7xJL11L36aUyQw68Xfrsqx8SGBf2
8GriWGXvRVWYHz0f9Gj3NRjxzFju4G9CM8UfKSn7R1N5G2yWcu03bbDF2bYPcMcks4Lt28OOCXV4
j3Pwu9VxkHNpDKwcWdkrv8URhGAat5r5kihaYlJ2zncyvfI3wgaC+yLMqXY8+aJTkhUD57Pq7f7B
jNJDLdz0FFfZU1BTeFnKgvvij4/DRF524xrJpk0cj7TIEu59a56aLpg2zaDsL72M7I0x2QcnydUD
teiZW75wmvHAnMpcGxEe49sJrmB1lRHTiwjVMX+SRtAGhNGFmOrjF9zNwv0ZSvpRuDIxenfIAoaJ
Z7VBsRq6S64wdPSTbtSnhnt9FQZTe1Az+SmUhPlGi2nDMhFto3Y4mRMj0F5WhA4vIMhFQAb8aVzH
vgCKruhKjLGVrl2bzrs/cW/2HTrjvMDOktCszOLn/6XsvJZbR7Y0/S5zjzPwJmKmL2BJip7yNwxJ
Wxveezz9fFBVd51T0T3TExWhIqktggQSKzP/9RtLX+WVLcRB2L6BWauCC/+NWDLh3rFyxrnfuCcH
VGNrUsJSYL2DRGhZpm9Dx5xvERPSL0h5WbWCa0Fvf1VJ3GzwEkF6PiyfQoAvD4of64g9/bjTR3l0
JiUa3B/7LlwF8E6aoO2HclftRhmw9oc0SaM43emAl3aqYeiihRMpAA0oLNs6s6jaQB1ZdmNp32pM
QfoAn7dAWG53A4GmYVnshi796Ds9PrCUr+1GV5i7WDdto7K7jJ2lbJXWYEqZxR/QFCRvfU1s5r2U
S6GraMXgh+PwRgJU548dqQlpqoN9GkZDvPLIRm9aJSrdCNEmasXNz4zfdzhJlOXgN+y2agVdGGMS
GSqmdlOWj696SzieiurZEI+IaEVtqrbFRMtsxnAI0xUHc9PpDMWTaL2GTqnYeFNP6MWdItubevuw
iOJlIeXiODYYhPSNgGJ7HLl32Iia62Yn6+6fzYhrgtn0jOYak43V0NkWLbzUVay/nMUk7mhtJopo
89hGjdDpyzqgf6JsK+RBBOkV8J8WhFXSvX7nd4hf5J5cvljat2N9lMdJ3wozAnCw9LO1K08Oji06
aBHZ1CNKl22SimTmSpXpynp7qzK5vWZNQmqt2gElCvm5ISdGU0lICPeNWX6JJm7E1aDWgQk5AaDC
7H0QX+mxZqraFnQ9yqY8ZxpebiNpjeOdCQGB+RZK83yNM+wt0tlc+RvxIblmtamRmp5JLuXjbOgz
dgEjWU5yQoleolnfsxId5hMYsovrNoI23E4vcFZp0tU6abr62HI3pvNJQeWGcLgiKKuqlQspelQL
uTU3d0xmnKpH0cheWaMVsY7cGlcYpL59gPkpBl1aEdIIb1Uisls8GqoxIppKNvxU6pnXBBm42or1
t3H+RZw3znVENBwTecqOYpN/3K3ivdcATebssc1l+UkeFtSm8B+x9ageZG34xZ6fVIACDYkC+5f0
ptZVdbnYtxiV+AqqbXyf0YtDo7w2muYtFM5bSTGaI3OnsWjyo0n9rOo5foZv8GpKlYfNb/OtgXeG
6ZNZmMq+78XooFKQJThle8LOEB0Bt2y0Yvke4zJC2pDRuVIG9fl+f2NH9JiDGF3LMFXcOEpPXZ8R
A1THs79EEQLTMU43LOj3YwGcLiT3+dZUIrdPN2tovOvevt/HNQwUTCrSw/aCxutZZgl0UKq9IMck
PRYY4+7mKO3pBtXPqdYTRpo29Zu5ShHuYzWd6roUL6NUvKKnq85z2f4uetzI5DHJgnQUjJdllleH
ukU4ljPaj3RcVF9m67Vpe8I7SkVoj+F07nFBKgPCUF3FIAapAmJzcCChVv2kCmhdne4b2NO7e7wA
AJI0uCCRQc8DTXYLkxOgy8J6O5KL25hML/dSmPwIC909GQkPygqN6DPhsgOaXzcvm/kIj24+ypQy
V5iwS7f6+SntQ/U8zLyxrfLR6npktZt1NKH7erhFSDY3ROxwc6xP5+re30Rrq+L4fcrKKCiNUnoK
o9EzZDF/a+iuBBk2FX5TSt2TUedbFv7uoKN2t707WmXGIw41WEUKH1I1v42YnjxHFjJw0zK9IXe1
rEv3+QKNzMq1rdHhPsUu3tS7hzLqMR/m2ChAUnttSSfoHbCv63UvuPLf9/eZPC4b/Tv/MV97cC0D
/EIetKN8Nh+zF/0XaLBM9jl5CAS7kEULLpy4HSuI2CXQFomOZ1GFcQeYN9gbN/vRPMXjDR57hVdx
QwIQRpyu5x2949sRZZn9YdqSQxCVN3myr+3qbXyOz8Oz+ar8xvaGVW9FYHANnOOgEeVpcq1Jn9Vo
fXhp7pufE+2qjbglGeU8nuXH9q2BtI7OBE0UUahkXYpYVboowYTO78cALB/1KkwQFCTiMZrz2dGq
6DHqK7/FEA21FI3KvjKrDUaIA+G9vYoUv7GcRJmFrTkWR2R35dHso7eRFA9uVJ1ogUz5TFkIkAwH
QIpY19iERbnP0mH8KCvMAPpJKIm56eNzP4rPS1j47ThkLzxIYCaVIWvMOHsBSXa0BgoChvE12nJV
fVHI24iWhOVmUjwoCD4KPsTtpfF0G43N7J/JK0ORuTunGFfdb2fjgq6yrkbd1dq53v38qFWyI2vs
Pv94akREYocVqp9kDZ401rzG+5rS+PP051HaMjT6PN9LtNN2dL72QrTPQW79Wp7KnVUREvrz6G9P
G7ojm0Ub3MRUil2ZGzh5RGHNT4l+mT9l5vXnN2QMaU6sNSDEJFDu7omyN2gQ+j+/vJdDsauHsNyt
n2AcZeGfXq+IIQpUNDjFKOW7nx9hcs+5ufnx12s/j7C1Wcs+c3aGallaj9mSXond450w0J+PrsUV
+0p6uk4oVchw+mp3J+MwmInKax/ESu6DEnu3RdP+fPe2jYs/jvO315IaAyepycjgzrOnpagjvzFk
hExtRE4RExqOUEJd7Nj5FLsWWWdWJEsAj1Gm9MgRCiEa1XIm/vOPn9dCo8mA9MoHYT3rPz/ox4Kd
xlbKz0knIjcSoEgoIlV/0GJctpqOBM31QCPt/T+4g//zX/Q17Y9//VdZzQ0Ibve3p//2iFy/zP/X
+jf/8W/+9S/+DZ/7pmzL393/9V8F3+Vqi9/+/R/9yztz9D8/3eqm/y9PvB9n/Uv/3czXb85a98++
+//dX/7pz///cPaHPmdCDfuvnf23xa/4o/j4Z2P/P//m34391X8YUMI1OnYoB2g+QsYZv9vuf/8P
wTT/gTLKWF21odr/8at/N/aX/mFoFloYg56XCqsQet+fxv6K8Y9VJGPB7rNMiNuG+f9j7E821N+Y
gjAWFUIE2EXAfCZ5Sv4b27+XGaxLNAmwnbxF7YNMV8izTuL8dGcqt3VLRJBIq6JNSHfSE3yhVHTf
2iwRdK4msqtMakBq2YgrTBzaAo36HW4qQd4TH9w2H11LI39J5U/dqAA/CunS6LK6G9L4ozaiiGzH
CDEmMTE08xCdZXnPTj0vycjWI3FP8gakM+LPa4JWtt30Si8rxVdtCbDjHPCHC3exKTdumtdQpA3s
3JS83FsZ4qVoRv08o68Xy7GB1yIeICezC5SLlNS35HOWO3wv1Gklh93xDiWWp+r6q9Cg7LVU9rIx
ZZjOFc0pdKUY5+OsJvcz0sC7O2vGO2uGyJ9zibLaZA8kTUKVNnHfCMdAwMaFDoRUHqTWa5pyV2Gm
8AvmzluS5Sz6ELfgc/J7IN1WounaZg99SQ4kiR6WK0dMpkluBCTqIFIX6rVbqnKKJ3YqA20jUEsv
s8jDuWvr9rbK8V2n+Wl9pwM2tbKxzzM0hoV0EsNMDmq4jIs61s9aXbhVlW64n6LDXZq6o5r0OPYM
vYPJ1Tlv1MyTS/UzVPEYilTwbCPV600ZijeCCiKJnCX48I6SV3bTscwzI8kj3NA6WvdJvNT976Q7
WbIcvoyTWbr5iAwPEvVXrxrGbtR7BwIggShWvBzVvCdb07jOMUrUOVf1U51d0oQDYpLg6mmGGn01
m22x1trmnXDFNlpy6jL9pWN0TXJo32DdY+EDIYy4shn5tWQ2tSNJWsCniJ5LaiZ/OGiXFv9KJ9PX
9nyVfd1LK9slRoX3BWs/iUnGBU5oN7EpPMUFMbxETVwi9NpcOhZI8RwWgOx86IK4+/a5nErYGtl8
7ZRBcpVybLd3ennsoap1yvSsFqRMUFgnTy3RBdo8PsziGB6xXAANu+NNQYrvbUzL6oXgmxnrGzML
e7cCjiUYTSB5B4djp+iyDu5YhXiqz9B6zWis+3GDfcozHaZbuwA24rE1brFd9IUMYq+MqmGjW1hx
SvBMgDRsgi3y1dCy30W5mvlJhEGa9m6M6vTY49pu3cnFWUJ53iZwoc1eILRCFgJceXFVLusTkSKD
M2GDCGUJuRa73b1Upr7WZpoj5hlrDxFuaSy2H3QiSZ+ZRUcYExpX/bucEOgHLZQwrITlWFddBTPU
9ll9MbD7OJKKgadWAhKqDWLiDsZ3GsbJdswHlzQROZBUQ3GFLvwUMsSH7RwF2AR9CWl6jBRhDnB7
2Mhcb1ipNA0EgRgurdFskXBfVrbgzjjyoLNxFCmBHjWrJOmO7MlgEJ6x0Ys2EK8x58VL0wdJHzsy
2Je6ewW0xujVjDYZ+/DeXL6KzFSBh/VDmNCPLaaq8sewu/Ra/51iKg083qlr/iygjQAtwiA7r1MN
O9MN9VofFE6X2pV3eygwMgDpSmywcpltC+3gIsTykmUOiV6k/+bLJjXuphuVS+oZ1ZoLpoWmh7UQ
7XEgHQVnJAXzcy8bepRfKNgrCWdt2g+G0497zJ1mzC2nTRIiiBZQKLpJUV+IGZ6RkGKo2SfsRTTl
oGaUdhxL8Yonqm6QlKtYGW/anX1BiPHZKLxkch/7eZ++CCoKWYKHBjT2c0Fwm0rHDapHp8zha9pB
qJlAKsWuoEbo5WMkWq/RCAOhkHCPX+TBDAif+ghr+TjEbG6GtHw258rYtINGHzwtNs0Yf0tlOV4s
q4gcdTEf80FAJi105q2kYxISVh0oZXimdYzjer5A0BJLT2q6cWdRxyXagm4KZoYhNa635u9Qiu+7
Uu6fKuDhixZ/m93UBXpO82XUajhBmPQmav+65PBhFv3VqpJDKWZX1J7XTqx/qSakrnjIUeOOMBXI
S+HmxFpgnk6S2PqmxOoshA7jyEI1eKY5lU7UB+Ei4shP0HEl4iuCQL+XjKcikpaDKbWzvVSRAOX5
Da4hWbmSAAfaErAjWj4gIlTBIkXfygKsnRi/yUDTt5m1LYBsXBMId64kDyPS/mIoWcl2+4Tx5nJV
6So7cnr3ehAnzkIyb5qlsGh5xDTkR+2EQ5JmawbCEzHL8KZuzNYjIEMJ1d6ZJuMW0saSBVE86XTq
lEkjCDLDmZdYgMqOxAUjKXP5uKv4l6VV+qzTIj9alYYaPCeroZqqaz4RgpWCRmOVkfpkWBOlHGqH
pi4uoxzpTt6ClfZWVdoFfjBeK1bfWFaI+yaVqf7xavKm9x96o0OLo2tr5jIo9h2/AGJy+kDrSRTM
ihBnYmz14LjOLN6t8kERx0+6/0cxqYVnBQJYr1qfA1IhrwNICsD+ydnO6YAVZXEWNBSSIfNtbC2/
0qH/TOZeDVo1aTGKLzAYT5JdEtIelvNoNSa9zYk1YZ4hVq5KVjUsFGl0565+FAGsCBbSB09TcLAH
V7Yn9lKuXCyP2ODi6tdl5ypnLhTmdg1JF+9uKD1GFbx5a6acdTg3H5qOzHdd0Ld4D6VulNBFqFIg
pyXB+G3CcoiNVmBW+sHoxE2IVsTFmdbGbAvcM2eCrnGGkxDFKiGxopXO6gs2d5D0TKRhRLJB1pkk
yeOxLs2vbRPmdKvw84vD9KCRkp6zfnqY8cQKSSrFfmBQj92QzVtjkD/Y8IVAJb1xCAcxstVWkAIA
XcsR1e4Xja9pXxMyDKhAc4O26yF5LGsLKkPZ/JqIOPdLqXzS1fodqsWwSVumkRAVg9dZu7nsslvc
Ndgjq1eTtgyWgvkL3k0qvajKFucMrckAAjOJEzW7mgRPFpbPuI3YSSXFsWFvzezeSQD06vNqKEtO
csz6zR+s5rk6E8ASlGauQ9TE/06qJNWHAVLYyZB5Pfg31JrlKxqJdJZZ6dlZ2T/g1RW6EN6p8BW7
oyqtgwp/aTtfpDeh71oWcfj1WCmkAzNDejCT4GrRq+FGoQ+HAmSRauJxhcop+wH0BluTrMTkkCmi
37L3GulpyFRauNahwBqkXJJnU6nFU5IfIsG6xWlHGm3cDUSfzp5ajxn6woc8MZddN+PCsiwDtufE
xVmEC1LoJw3nX6scfWBXfyD9ZKVoyiBDiQAfkFWgMdXbrqnlbYedUplXx1QViTlkVzuzyre1fAS5
UPV4frjjLhdMgrhLDZJnDIXteGHGUHDWzaIx39nWy2KFRQpmlB6N+1+5IJVEVTclsNX9MVajR9qC
A5ZQDUy1MAUJNdWm9LoyinC/i/udvv7AoaXbIQVp/nz+8yJrbGmbNlcF/+sMKjBb3TqlmPK3iRca
fF9s+gnN1lQYj+a4Eg7XXxdxh6NyL57qXq12zCLAGOuj/+zpf/bahAUrqc2xYf/8bbbuzqtcr5z/
8l1+/h2xRDLNqanPCC8SSLD8j2NqKexb+6/nHWt4PIFgy/3Tb/7p4V8fKtQVetJmg8Xrf7ybIMjw
msNSdkSTxdQf7/vf/ZY09th5AfTA/8zfZ9xUvL+O9sc3+HmrtOoZ3opg/XHgn9fomkNmMVI6Z2rK
dSf8BfRC2Wg/Q6FRIIb//KJcR8DPI4y0cmwSmc7++kXTUG6QV0AmwvnIkTpIV/iDMaSiH2SiWaGi
nx93sCtsG2he/uAbK6a01rs/fvy8ZilA5GEBGJKvsAhwNN5U4Bf9Cpng0AF4ssIo7Q+iIq7gSgbK
Iq8XNMoZod0Ky6CiznfiCtX8PPrba6pqbhAZAPobrFtA1zQiYqxip8600UeNcA9ijBjw670jaykI
ESirgf2UrHGMNWcTIEkuw8H5efe/fszrEcsVjvrrNfhl+MsuGkG74FvCimiFyyDQwE738YqN/fU6
/AzLn0t5H604Vm9U7LgxNkc4zh9ZkX6NpKL0LU2l7wtACZb28xvFQM8oD83m5wNX67n+efS3p/I8
9/6CI5e8oBOLgbf4BNkK7wkr5AeQ1Ox+HpkrDPjzNFqhQXMFCfUVQmxW4LBZIcSfp3+8tgKM994O
0u2ZlsHuXMY2CTkMtG4nqP6LaNlBhoKkja6NN/rpvrCNwwtJb3a4nf3abV0NfNhrjc3YO4nmn5fd
y+gHxC7bkF9nvGshT+2tuyct2/stGNIdKjXTCe63xtMuWFf6e6Aup3fJW5jtYNm1rm433tt6sD3F
uS7tc9q4L4np7HGQ3r7AmnoxBV8/zV+80LscMAMu1YA5yl9S7gnpjRs7yPcv91uXAR/ElHQnMp1l
F29ZBV/4bETIcXAkdTYl7DeWR3btoq5xRreDMu2SNF2SYmTdcsxKIs4F5GW+3fga1we1OHFaCAFq
l3OpfXF65lT0lmVraa8Z6+j3aT4V1ugtcbeJ5F3dohjwSmJaBR/Ry4Bl2XyqlzP2x/fQm5atKOss
co4c+37ICOzKWKmP59HnkkjEthBlnwA+bwZ8tiH0OGAWmHsRJCbC0Blf+BzpvjcDPgYujg1WopmN
qS2TAplefK0FU/7VcNM2Q48HPLVUv1q2C369EQiBjepFPUVFII4P1uzAyuEisCTAzI92c/+laEy4
ALRshzfSO3aevKpVDnkR99Bt0tvY1XatOCqis8w3iiOL//VgE0I3woXt8pU+D8hm2jscvWw9DGDi
LT6jM4hO5kI8ZF47EFBvxVuGBSFJTjF7OqxRmuAkcZs381RvTfOU3c/MWB7/U19KTw6od/IlRfJL
BnfmLl2QPs+zEz8rJ8UmTvHuIExRr8VBJufiEO0EvumORIfxkR2mVMPm/xS/xH6jca7NIPoUz1ln
c8KGb3zzinfOTj4/369URRsBZRZ99N7iR4/4FNOL/ty0j6LvTVTWPay65tAJHmZLFZ59wjZ3lGvq
ZJ84cifEVOTps9RghTdBfjmIV9pubuyKtvX7/sViUeN6Lc6xOkTyQ3csnjI6btvfKjdOPb4N2ym7
dPLG8Muc1BS0I3cHFQYjGqYKJoKdlysQLXVby3bK7+m3wie3y33ywRDoNcEXjS1JzG7i9bfhmP8C
Em+e6d6aHQi0U80e1yl51quL1a6d1keJEJn60hZva5zkmq23ng/1BI2S5gRXXWKPnXtEVwiZW80n
xiOXrHdelp34FfDL/hWs5F1KNvTX2LxjKgK3soLbuCl+W5k7OUt7lSonL2BweFh4moCCv7n8FSJ5
7psKb62LWh0YXGRcRMZ6SHLPFxOG2SF65svxltwQERfWaK8dZnPqOqJRm88INtibLYcCh1Wiy3jT
oqEp86AKPsVgln8LA3v5/oOR3MKDllxL2EfhgUGJwkQhb5pepOSuARZV8WC2u+znLBXpLjWf6urR
qr565RcGpYGVe3WDq/aW/qkBsLWGy/hxsheazxaTJd5AM29K4+fyfmBxP2QQ/aRAGueNtAYtnAcY
e9zyeX1JodRRK+qCcJfOycqzXB3M2yLtahxPBa7ImEHuG1/ovYKsbAf24pEU8BZR+eulQH7y3LYe
eR1URu69leWKVt4lG82EHbQlB4UQoC+4x3hRYj+wnK1388QVRhnDeR2cD2Q0p84+xtFVC+Yv7mAd
75sVMmRDBKFyQzq6scmt06h6H8pFCbA8oB/LQNkvOdWTR1wOGoO7wVtrNzX2jaHEMQIijL6oqxOb
otnjj2AG/oagX3l8lH3xDM40k+TtwCLim4bWByFw8k34bgDq3rlViBCcv0S/8uhLktaG0Xx5JKrq
pp8M0sjXcRL3AeQcCr2yYxDySRCTvHZ2dOQcgLuBYgSL+tpLrh5699Psj8TRPFI5yVprtoU9cLaM
/omPoPKPNaz1PbSNr+bkzz60hPmL6kMpnbjXejc1mRbvG2knBevMATV78GKnWqtm8UyxJHRsHaig
fAkNG76DEUDV009mykzKqBee1C4ofgvvhLXpgj/suFjAOPIJ4pUaevnWMliXwgF7f1NvwuF7unvi
F6eud/kUM0YXLMiyn7dPXkBSKLtavCXVgTuY31Kqfw6v5AGSlXJvVM6H8e5x9oUn49LZ4ysU33fj
wvTHdTQCTlD0MX7xICDvp1lnkRQVW+bjZcE8zMQucqHXmVDFx9CWdsITsgMT5hc2dudKZkSeSHRl
MlsuC1eUocVnxSLJyaF5rsMB2guXQ+F0sZRcpQn+4IhfH4w8pguD1nC3q/fMX+aJq2RduJoLM3Hr
L066Ny4578d8ELwY72zD9sjOnGgkedilKCiBeBIOwhN2LhTN2X5Jnifni5Og3xB+UEuYCw6ccR7y
/flaDH6m0GG33qfaQ+VFGGza0oXpRaOhWj5nz/KNy1jumZ7vN+OARhgBGTUqgKlfrJUJdiyf5sJd
lu952+QjKh5krp8jh9DRNhxxCZjKTJu+HPF9FmOGwcKelL+kVIKz+lTR9vWNP2aNAgkSc6AHSmW4
LZZNTIKSTfHJnimD0o47j34J+n1Oe/3K5K4d3vgWyjvfJoxt5lDOrGZ3HnblHMp4f2vaPTFrwjs/
QDyR2WB+/siwz7dz6KGtEhjQlcd1ISlI9aOPQntomSe3nae6VEkGKz0fPoAB4QKJq6tcqP9r2Po6
SPXJZ5hlv/lYTP4cgq34sumbTXU/t1/c1ncj4KoUWOb2cINZNngc2jog/EWC7HbCnr+c9c1k3tZR
qnqk9soM9L0iBvd6C2g8sVhQ/fGc/QaLN1nthVfUowsJ7dMN/ADpnt4/MW92q3/ReyPUtqaNZ04B
+SPnZHbaMegHJ98Sch96xcO9R9ltT4x67LdVlFio7nHZN0hS6g/C1QAM3EycYk2CStHuAT8GsJKo
bfl3Te+ryF6yKN7Af3zA1dxAseLW0L7bcwPtQH+saB9k0Krx3tEOH+aNTbpdQYfcSOSfZRj42pYz
QrQ1nvD4RxMaZNjZvI9ceIzf6EgLyFUFwk81J+26LRLt/XryieBZl2g+pIqXLAdZ9Fk2VfgXOObw
IN9kaa/nJ0oUunt7/Jp2EpzQeAUB4CvGyRvT6cjbQGBH/zNA3d+jFPfufmkdKkKnDljuVVxEGiJI
jGizF0drgt25DgOzPFTNig07T+gC7cU8Ro0/z2dW5uIYyOUhYriyIlYfVFdUPMIxKlauXJ9reNBW
J16Msb9N9vrPTK3GU8KOkgGMtxD3aejS+mFNsw6wPRQ6Dn77YswynbPOZuzmG6wwx3Oj+u3bMDu4
6XZkGIpBhlbnde634vbuc6H7NRjQn1SfObAg1c08djy9TOZRWmlB9oCfpuIFQUCR65qr8NQ0PiOt
fKVeMQImEZ25LU5+bx1ylkOhG+NJjvjZSwNiiBaqAGVldhYAMAKhEeiZ62plcsRfZhwooieIj+OA
BNFmx8HYCqLSbdnvML2ydluJM+ZjkRA35LBIZ8ZoUTYdswbROxwFD0tXaJdD4yiHad7IoZvv26+p
/Z1jvC1c6O4VBCleO20nP0rvRNl6qkF0GsWY/cZDBxmTpTEFGSM+XHvvoOzYzp+RsJ8QtG+MT4yX
2PBHb7Wse8lHSGw4W5nYumV4UnfPacAfhmxR/Ti/on3jVJjb/B0NyGTsCOBOGi/qCat0yPjO8Do6
xRe0gM7kQRxPMDVm/8UA7KC45jEm6rS/Du1bx+2eB0ykrFq7q47CkB6cg7mtaFdHyORf3HJl4nET
Q9ahu5w7q2CV+5E2Aws5Ag2LLcgXYT8v4E0zeHyI5siuv7rfTFPGg1V4HXPdgWLCxY0QkqaHMnFD
YZNh93oYD4CPNDvbixg7S/5Oc7fe0WmhexL5IgAiSxf8s1DXiIOHjj4iPsnTaYmNwLX6FqpnP0KG
gkVk5EdTOYtvtbAOoYlbObeH/peJLvoMrz9S/VwAjoUheIZwVPTPI51ubZcIr2QiLXCnlYOAhklD
Bh4Iz+VoawQw+3eE+VT+1o6n1wmaltw5rSuSk2x96zpV6K3XHAlhUgnh3SF5mETgvvBhC6v9pYtO
lvhBQ52vomPlVWxCVs9kH5SeLvrkbj9eLaf1o+PPwgQmHZujd+R5g2NcLS3Iv8On+cyEZy106B5U
8SEB2ZVrKuNmAAhg1s0hnPXFPlFYhgQETv0KAemvuNyQ5MU0aBcvQu8jLb4/3jdsuqeeBAtcqEs9
24mJUdP/H2n2XLRrCzCsukkd5B13Uocve/1uUH/q94GAlS5k54R9LCKUFnMwR7veL/DzlF+It/Ln
+zv5YSAiNr4AyS08gO9qV6tHD/WJpmgotlUdQEUUb9ICVxCLjYP0ft9b1w4lKf7IKcNy2CQJ8Svv
XGZ12MaE6eyJurzfph31h6Fg2LwT1zpD2GDgZH4kDMBuHubhEmvncHxcslcV/Qwpl1H0pvABQHRt
IiwwTLcVnBFNlNpOc8q+Fni+l+JtfK8ztvIuMzBV8mGy2b/uZ3eGercjKyGz5QKPb7v55P/RKTvJ
T92ZRkyLN0KOVbatDydrOEJ7uCN5g4FNvUg84ZDLbozGFKQN4sEHFQMOXiLipm/XQLQIlmSPjNJ9
tdUD3LuoMHVn398Xf9pr+4jq5nX7UKISDm7B8uDDDA7hZnlMvRTemhUR1cgZGbatgb/pO+wFt669
2Nhtkoq1Mvs9Z4k+WsE8i9Cd3WoLW/bd8iWfmslk7tXPoemaB/0JkMWTgYZFohzYYexgz3YvHUbp
kl/QaQe4o49q+SI6JfZXm8iXWKMgUBbsJjvEKeB++hCyoLdOwgPyZfj7tn5BJx+ETzL+XombBmni
agBzJ6qp+pYeSOTDtn+Tp56yUdz8ipLUjvYR5cyVElt40E4YGN5kqgIG1ptpXxJyGX6slG2Gj9O8
FtuC5o97f6sDsQYBCEqv1XdVoO4RG4LKnm/3o+ZGe+MkACnYxokM2wdxtqdbvMF3O2IVKu/xwmR7
d6ond3qMvczXRydcXvW38L1/6kRXRAfn1k8qZ3zDJ0bSt+wRjmFrVU820+qLdNWgLR5mnNPlh9L0
mvbGhW4dk+ph505SkDPp09oahU1TwsRgsRWUh7H+qYmlY1Hzj1Vny1vDa1+JzGAgvdEhCwOJs6xs
44T6/VCq8DBQ8np9/V7FjxjtcBdL11o9o9iSCGJWt6b0m1WXiQyYSanZJlgQserOc+wiGiQTb2yd
mP5YIZC/xFo0LyF9NJMj0BJe/19icSewKHKTvekVu4XEWKfdQqpOqZkP0YTudEc6chJuc11hO0+m
l9M5/X58NaAgsKY1X/J9HOSaCXFvDpoXOAplSBa9M4h26FXCA80sdlW0dGi1QSTXsdWz+4uK/cNB
trADcMrcVpG7oArqtgW5azhMGcEocbcmTyw32aHPr6nsLrPHUr/yDOu8SBegfnFbrHt2mCRo6GH6
2sz/oBnCYfY/GAXkobHszQPaNnPyDnk0czovOkab8RetP3ZNBZl19E3s8Ckb2HviafVi6TsoFnb8
3Bt+WGzUQ2nf39bqHT51tIZsxZ9eydB96T/Rd5TA7670pYGeuNYmJZXacu5o79p9Or+3v9eEWwXG
BHXcOkARzWuH++I3TtXUONgFrDj2Uu3SFqcBJbd74AAZGCXyyBXd0maCHwR8AAOIFQJVHkYH3ivJ
K3YYqdMG5JhqG3PLIv+21LvWya8xIyPx79VHeSGjB3d7EgPhPwEOWcfoRAqGVGyyF5O5anQQnFrQ
Kn/hpuKlRFz3+1bRFIfTWPTutIvfeiLeglBZdy/R8yAFvexq5LZdUXoNbJ+t+q16BlL96pILKy0h
yNVzT+6uerTKnYTXxYSnfrlsKB0pIU72HVfYYTsepRfzrRfsoA7Y3u+5JRV/uHUv+ltEFaUlTiIi
slu/16YNxhJpD3tNC6AK9N+cAXaBv3ME99+axjlV9wo5ew/WE/xQeTikHzL73tBbGCKlLfkx9+C9
8WgSQC0uXqrP6rP8sg7armFnD65xgi4AW0Cpbxk3dD85A4RmlirfCYo+HOrjs3VUHhgd8QZnYDPQ
TlN1CcEXdt2OwJn7vvuMn6qXyltXZaf7Y6HghXkKib9SbGkiAPr+XePqv6Coy9GoPGaxX8hPJur3
785WEmfZhA9AA4YnG57gqRQ3mxUABXgTB8NnZ2Pqwe3Du0Y03R6mTbeZ4CIQle0gQJ2C8MLy9mAd
EZY/Vj5KaeN1AUbzRdVdisGGvHG7WsfwnX5VRHyW+CbewNieP2gA6Wu1fY5eWEIlXGUO+3/YO5Pl
uJE1S79KWe+R5nAADmAb88TgGCTFDYyiSMzzjKevD6G8rUzdW53W+9rQKFKcIhBw9/Of8x2bCp6L
c5e4MB2woiy47Xcv9tnKV+jitwZ3chigiJ+LaCM5x2/TG+tl+CERft+Mh/zi7Vu6xV7Cw/DElfhZ
RnddViJoP5v+wX54MjX+to9yGV70hX32cDfQ+HCOD9q5ZUXmUvDuklUzrSDXUA6y9N8g0gWL2zjY
dXItxet0VEt1YHOGuhHL+6b3dnFPufuTnWunRiMVOA+AfFJSKMvzuz21Z1CNRvaQNIlt/J5KAUF0
iZkRc5+x1WwMXh2jj54J0PVjbhkeC3w826sFNxinjNHo7OqSFZIklWXj8tdn0nnM9eufpt/hexBP
jcjSZTNP565ff31z/a+U1vCdRhziuC1L7gN//3qo2freh4gnGOw0mip/vvHnf14/5hU9W/TAsd4B
NCKbcxy22+Av//W3r7x+DytnVvTru+WVl2+SuH7EoIz5j7ZdBrU7+CIlRnLe+OX8M67vUnyGR/H6
rmPHtb62SSxv6yE4/vrv3f/9NX99zPW18s9vcf3g9f+kSRXuWGo2v/7f9eO//vnzvSANxPK3z8Rm
YOCQYWn69QnHaPgh13/nPfsyvSjc1fVb/OXHX/9sHKE+Z+WRl1Xts4HkNQ1ZGoJCz8oJ7gufVDZu
usJF0COwEXXlzrLsYMNkH0a/Ud74xIytMEK7mownPSbMaPSPte7u2oLjH5R0yAANXdrYJyp86g05
qIWi1iv0te9O3NzUpnxz7WY7ZvgoG4GMBt0xbeljo1ZwaTCycDUXw4iJ/jPStbvEy5sthRtNaM3O
tkt1HcW4MzfUWe9Eha0g9mx3Z1jYZIP4JSH6slS1tW/GCg+eeCquXp+4G/iWw8Vwde6CefTY99Mx
9dieCZhJ3biK9J2k+3cw2VuW8V2Uvvo++xRUjp7Dm+W4e60e2CpGKapcQpNnFXJeCW+DmnSpbnPv
Mvy76V045sGmjoK8v0bMu7oUofYu1ASSLd54/ve+o+nVoB8UjwDkjtupmnmlseswJQVXoNrmxm51
BNAJUcez3wbsorB9sjusZvQHV4XF4Qh3JCcApq+sIpb7zfcx6xUmgk7ed9pNkJx7z/4cmwEMYiF/
4CS5Eb796sdYWCnNpuDuQ9cB/SYfGUHfRZ8Rf6uDGv9q+wX96jtj5AxWvUGwXEzBlrpYYEG7iaYz
RCiO0w0oHK/JXuwxYlauH6pyPGAm2acpc5bJOw2hfKir7o5mSPL9Fe6oDOARE6Eqw5TVbNImXla9
Yi/G7Z5aTh50eQEI1DlPyqRYhbgXsRjQLMqhG/2iN9YbD9P3GtOf7ia3uoy+m+y2krnDeKLRS4JE
KFA9Uh4zI9I/i6j9XvuCJM5ksttjja8wufCIjco+NbZeLbTKArA/OQR6QbTSb8kIpjRoZxjuS78w
P6aYcZFnPaTN+JoWFTqo26KmGgk+o+xT9yl+ClrtSGHPajDzbBeX9nZIkcGsljOVOc+p2VhGkTbu
gzL6kadLU9pi5af9pXBYXcfGgiLRkeHt4ug04AcCWzSsanpKF6lIijNgjW8TPdQraga1VUdADPza
89Dq+b5Op7dYTdxSpI5XhmIgbAAatZr9N876TJ/oYUxwXoZVtHEN85Mraa3rzbPXO+/NqG49ptKT
jVVjEsOF2NcRQNq6UiXO3S6lW0/cjLb/aAfZIdXh55Qu8ofRy4fhuUoRdBK3k/uIWWYhGxj2oXkx
WmeA2CXfyw9huF9lnHb7OOfhGkq6rOyR5KDubfqSb+6OI4sXiKvGIvuvlcNEr9RBD7TzJDySqaYH
FhzqX9R86r0rVx6HBxLgF9zkFUZM3Ldj6d9MnfWuMuwLQ84+monYlBJ912h7Xdpj/iMa0/XoGe1t
LHIHyvoZ8/OtXsbsPyp4yqZPeaHRR6e+fbV0bnMUIBysRKm1bjDdDsDz4EannydJvyqbUkzgGAvb
ce4rGvyW3cxa7L7MenrE7RziY+BY6HkU3Ed5dFSqfglbThep7MH54OhlYs2wIwGbsC6eEz21to01
nQuNnBuvTR5d6zVUbrHRNRSZUOwdf2RWqcJl20ZvY6+/dAH2L1mR34Y0iGAVWIQTaChr4jEgDtaT
KFY3FkXsKpRwzUdxToOEnWrv3+WfXVX88BrmPKRYp/RgBJNYlaADyHtTfS29Zavsei076L+2Ject
IRMXGAYH12lp72b6aWnInhr3nl0FkBNeZXgXJOWbVdSXMuvPPObnqZIwbT0oARFTU0280G5Nntp9
8vryjhLZrVYUd6FJ4a6WsTBU9iQWXhp+mcOjkQ/mwqceagGB7k6aRow1GER3IijYo9hrIXGYLjWr
w9GlxMIy42YpuuRDy50Ac3XzZSrkrTIp6WqNKQYzm2VjBN8dKPF7rMHD0fY48nP/Tso8XxSxiRkR
K5zdPNZt+NWEcrzTG67+ycetDgUFCYJVENtDvkmdLkQebKN1VJev8VD0oByyW4MKkMWkAVHy008r
BXr2Q5mMC8rgW9J8V8HES13IfpHTPL6knn2NUf8g03vNq4h4lvUZd/XsKkVQ1/ORk41Har1PmNY0
6bMWtN8taVAJK+dR16zVmdWqg8yx7HPINoBtLqECGqQxm8T2KRcexrmCuWcxYmCXay0pDtpg21sB
PXiRxRoAGhTzokEEcfD2DkV+Z2TMvrDizi1v/YsYCCKGprOvcpLg2TDXWLnWi6gEO3aRcdW2DUJI
FT+JSX7kXbDO6xYzz3KAOQGkiN1TgrnE1mMcBKOCixyhpEMgWQYoYus8jfAbeUm3z8ycmrZ6aRgH
rT3ZBigVQzBm8D0Xr8mQ7PTY8m58JEc3xfRpG+MHhPFyIWokozRFou0Q9GPnnLY56K2udfltmZNk
2UDFdKkjtBfZA2W99aYzwearGgnAkQcBNQTX5TCsQg82UKVHS3hOCCNt8aFThnrNSf1vpOwfImXQ
4edKgf85Uvb8WaV51vw1Uvbn1/wZKbP1P8hBzHh3odNAYBmUkfwZKbONP+Bh2MJWpq6ETq/Q//mv
f0XKrD+Ezocdk1Y7Q5cU+vyZKDPlH7YkhMJnuPuxdNj/P4my3/ssKIzRXdfmFzSNOds2x80+frVp
OHrXTmHusPlS7ofT2gsjvMdWzX0L5M3PWOLfUon/lbU0QYdZQxmH8W/ZNcVKw1/lOgbtScbvvThe
25WSsIC3G6F6oQ1hjbe7gZx0aYTA/ZaV+FHXYt9SQwdW3s2c11Kj2I2Nw2z5f0ttTHwJoZCqr7kr
EKuNh5Fu49jHmpSFl9BhU5ygaQJfPoaJ5a4KWfZwHZB+TZxF+OoRqC0MAz4rYS24rcAdX3dadfeX
K+DuJyT/r3+o/Tvi2eEPtRSWUDpbdGpmfntUA5UkgxE77m70zd3QOKxfkROv2pDJFamhmJ7fpRXK
D1MkX0lo0OJS3dFrwnHSo0QvLJqN79HIKdKv1MQ/leBdc2JuLKoiUZ3JlObysCT/xW02R2KuUv0l
bgNMkdu4Tcw9tVkMviiM5vZPT2dj3Ni4zJOowERlrPUWerMmBY5FO3oOldkeIJU5nDgzWseLwACS
xBksqZDrNdvlNzX5tRsyKsueqCPWa2jKtt+84mil5dAvd4GjX7JwRP7LKIhxGLRHYHMXrmFYfEn4
pRN/yIr+rlM8AUENb5BMxDh9sr7dkdH5UjErPFvTxwJ+N0CMDoYGSF/oyN/ykqyY53bvXUkKIVX4
TP7hufoNr27Oz5Vt8jxZrgCyrn4LVAp8k0baTO4uCDRy7qX3FBkxNes50vNA9yildIsqa9ulb0bW
qqMKJM7x5EzK2tUa82evpXY8CTi9EDm040DsKlutvV7KlQz7QxGAQrZK53WoFQNlE1ugQFCLAs5b
nqJLAugYujqwHme8Z1ckoFZJP/yyIkBYRQhltwQByDaC677stHXVA/+aTPd7wqnvYFTlaxJkJxOW
FJ0kVkTGn9OiBfhLFs9tn92lOReePWDeJ2AZ6vFbbdFHXo81Qf657m+UaiX15Bx52i3gshNj6QSP
riFqxrcd/SH8B+QynkUzEwhujnsvdMYR3ggYM4iiW9clWmUmT0MdfzlVDHOW44XLFfMPz9Pf6yiu
T5ODVVmfeyBs9XtDRm0abTvavbsLDewyFBLhnPAtmsmYkDZYPsz49f/9A/+N0z5fGI4jDMukzMGi
f+Lvt0arozKxYLe+MwbjWCh1NzmUM5jzi0Fl7UsRZmdDi8FJOe1rPHIFh4zVkNYkXZ4Z+47Q/0JM
8UGUd+0/9Jf8p2uWLLLD1UIJnmuwbvz1ri31OstSLXF3jDXcGj6FHfCrsZJxmoKbCv4b0Qhu/j88
B//hx5J+nuPRFNJIw/ytNcWtiCMnvebsUiv5GizniTCCgGISfdUlNY3+gJ5WO0//8DyI3xqf5qfe
kgTm6Dxkmfq3NSryden2vHB3otG7Zejf+rM9ArHi5BWCWWnBCMjs2EGbF6+2n2IITYtykN0SWOWX
rrvHtJuwhLMs8bJLb1QEdzHiJuORGyKMlZyg+W1HIOH0crBz5ReZPXEKKqpK78yaUptkDF+ISd1n
pjpkHQ81J8lkFat8XfJz1xTI0I5iqk1U9A3X5p0ib7qyFc67OMEMplgAfOOY0TaNgupDwF7YGWMX
A1/H0p6YeOcGtmqn+mjEhTwXjr+2v3U9QtKWx9h+Ku23piehafGb9bEdr2Lq87gtEgEijM5cyzrq
HofqKOSgXKTD2iEttigAVmL1J/IEHWyYMDuxGIg5LTrytBXlRlOMd+grsZZGMj4ZXc70Zf6/LK2k
W8YHu2HNKTXmOm3oPkHO4xdzeXCt0nhV44T3dV4dRobj8HqyFZWjAhFgVxGUAJIrFgNw7kVSpf9U
ByPN3wrcyPlDEGKNtaXtzK138wL8l22LJ72kDaaKoYErEb+hHmYd9QXzmcyr2Zi7944YmMHqxY1h
eIgaMBGnfmKAXPqAuUwXw1/SOahxAqaT54id7sCeStKoRRBkIWKvsrT6Hnt4yjFRtP6JisJLG9X6
UgLrXSablhv6qmmjbBWYHaOdkjGHZn3QuwdVMZ2WI6ihpeXgFUoT5um5ba09SPY13SSsID6J93T8
muP3tgwhD1vu91zsq6B/IEtELrjTi0WOo0fGZnWTT+aPWKutpeeNTzT6aQvuWeu5JJpcclhMj4Al
TomVPTglQy41QLsq8hgTri5f3TbpN9K0yd1lxF5bCqWbSEP4m7zl1LLF8nWcUZPOmVkfN1qWtSS+
tBelCNFVDNSdFMDzlH/zcpwOVW29oLPjvk/CR2QgXOL+slQecyrPPkGtxGJeazCp2/2QeiE0c/ue
n1vjK3PJzFV4Mhx8Y0H/aETFTnbhmlgNKYYYG8gYtSvaNKB28VCZz02f1NREdg9ZaX2NJbnJtCo2
Ga4uDkTQ0ChgTPdeFNwHbKyXttXgr471Teyi4MJs42sDzPAeCEd7GlY8VqtkzGOIPBaPXji1a89A
+vTZfBXxfhhSrmS+dinV+M7WDOvdPP5oMIGxO9VRQsEIeLixCIMyRQ9KkLuYAOq6CDfdBNoDLvOq
jIzZioPhJCu5JBhNYHejBmDTw61FR03BAwMyXvixPIIhFftiXpwN5nhOQvu0Y8I4prPxdWRaHg1l
AIUmeYyskiRksY+oZ1uWMRAtOr13aVvuIIUCfibuDG8lMLkYRrjmwkahiiwGUil9C8Jl9+TkZFFH
bJk+uapU6x6pVeTsrFeXdNbsOp0cfW9r+66mz6+W0zu8ADULXSwlai6gg0ZgnZVA6qmRtLgNGdtM
sLqUQ8ldUPoSKN08YhwxYIaXLJ4HVx30slwYVI4Xl0GWNk4haJ/ukBvwQ/WtneJZNmPW0iBOiRBq
NkgnjDz+bPHMGBj3I1arbmKUHxZHKgdux44GTU17T/Phnk3rgtXGXoTGPDweQNLpXvetk9kDYxT+
yEqIo1UNh9oWe4nSH1jsVnKrSDdZqz0aHnfmKeMWazLzpVBxmUThfUTVEMzA/qHWuhaZCk+LqcnT
VNUBVlle1Q0u+DEG3lIuhm/0P6SLATdI4aG8kKi/iaM5RM98q8y/VUZeL+oQCU2l2FZyr0C0TYx3
tzl4Qfuj5G6zr3pex+5Qb2vLOydl+UjEdX+PCzS4KUaDfI+W3Yih2iiqmgs7eEZ+/CxtFPhOeDvu
bOd6OLaq/NaU7ZNby7fYPDAGO4CQx7LnYtmKRxtnBxBv6AT9S2Ixu2gYUibNluzUeRoa/OUZTsqo
w6s/kqsugvRSJR3j1cR9jx3mKVY8PCYuCnNq4yU3CHLaeddtEm71mebIW7xk02rsArn2KRlYxAOg
V4m7W6gag29y6jLvqdeotBry6YwzE0uJTL5FGY9OYD4Xok9PaUWzgqYKaLJ9/+JKVhMtEvF9obnZ
zs7rEgBRiUUb03HO6QAowU4bCFkABPI4N+JKGxV8HlWwAjd8f9FfnL7GpmR0D2WAcGfyYi5ySfja
hNXlZvdaU9zGRhOtMow2UY8lunEg69ZGCcTXvticb/ZThoehGELukVONcka1y7Z2WmIWQbLWXROv
fhC9e+FTVbsUPpPgCgLjPvMhiE1+u6BprxnMYKsH0ZNdcieNKkXTAYn8sPCaXZG7I1xMsW66kuZx
27TXXWswEiZ9uOjR0ud0eC1hd7lETFsdxDlehHjUtnApGXC543ctfONVDj836vHauO4zjdD3gz57
MNz4UhcVCBK8NY0Q/uIeCp6/VzWhojK010Yw5qugABZRdC1cA3ESDic/9pELGpTqhTUZr4VrfnNM
3JBpywaPdTPs2qOlskNh+B/UUHWJ/5GaBuUpJRXY7KYuDeOoZZMU0aqw+oP06hehuR/ooTsFrm8x
etoz6v61mmHFWb+joGWAbyLM164an1JuL2QRZiP6QCWQnexcTHxxzzEyBm/u2l+oggilDqM00Lgv
/cxHsElU9llwzo3g1fOhex4hyUDZjGEhR4a71YthJmNLzGV8bT+GeEVZ3urJXY8DhHXDZWvQ68QY
AubwtBssQZm/BEA1GSQ60aKLNKQDm1Ri1U4XrU1w9HbBLnMTgi98PhPcc5v4C7h+SHwr7mcG/ks+
BZjVhbWWpamvxZzj4B6HFsEYPnSc41C5X8P8wyb4fwvpJ89BQTKnhNXJEOASSI5r+AX0qP/WaDlo
NPtV+rr1qlX3USge0n6Cvm43GgmuCXeyyS0egnX6Lc61rc6a249RtFWdg+2zgCioufpnEJEcbMf3
rFF3fY+7x0ZF2GsFgB7bPzWBd+gAdLoZZo/c0i7jqJv7QTTMTgtcEmx41roJ3J1lIFm1tgk9/yib
DMizVh40Tq41KrOyBEp+UM8HwOrnG2vCa2Tmc8BeWfdsV6dNbhgDVS9jSnpfQ9cZaHYS0i33/Lnt
YeiD7nB979cbfxYo0ogOEdF24PowWR86x2fMmjhbNSO5jDmyqkr2381EqmRuwgrmnqsoxUHtJhOW
mPmbO42krS4ZtqXl70zHPfpO6pDDaM6B7hKsLLNnqvZwbVRNcwg9ycoBKYFBT4DjMsIRY8ibwhI3
IjNWWS/hMDTyJpIkz+L0wiXOsjvXFzU+pmJggwtl4SAswYethGwoX+g2Za0jr2vxZ1uFdz21ZgvW
nE8LcLIdwGfk7DGNoDS84YZt0oBhJ7jr8/qS1fEjdVFHBOLPqh+OocQ258h3p1Vv5sGZj5+di2Um
zT9l4t9JpGZd9inHHxvfrx4u2GXcdK1iXW8vRKY/2UMdO2ptFpmJDUxMLH2IYY6AFTQ6AU6xmJtp
w0+h1slagyh849xH+aKgWKs32mzd2UyIcqWnKRMYXq4SWG6nJd2hKLbDbKa4hoKVJPditfnzNfB6
je7GPNFxDZWZfhk6ivJwVYOsPlzfZH2iHShTOrPv9jbeHHaFHbQ1k97aXsOtlYjdaRnO8f+yyp+i
uPlgctH+vGCu712vFSCi1NOOMFfBabTBz3zvNbl7TfQyxWRgVqoULzfu28p9UrKiZSmdvss81Zex
Cgj/Ccp9UX/6Lnv2HG+bzYKGiOKvqPOeODDtTDhA0NCtk2z8i2u04ZYwP7+vsHbhwOqWibSB++Ef
nBF9x296Dq5d0y55EewjqtARC/Bpl2zdluYMeBaZtbbk9MMc+/1Vw2wix8ERBiyaJhon1zmwhdZm
qtpXTm1sj4Qm1mq6UV7OftDaGNw3173ieMLceVE10VdnIshZlvY5ANCmRZI/oMEcBByEfNYEKcJk
i3mwZ1e47fFCZKi9LtVXPC/rs/R3PSR6hC0Khb/KTJsd7UaMc+Yj99TxvfUQvmvaNftCpg7jYj5E
XcYF9CZIX9wXs4R3lbkY6jyVInkrabanuhEvnkiij9qLmZRNa7tJ9mrg74uqcyA0TLE+aFkpxNWy
8hBJB40NZPDeHm+1Do+cm7O6KiLXS7oBBKwmbH+hviwGf9q0WYFvFwecrtxgpagiaJh29SNbuCgs
3p2GQDF95NFITxNtUDs7ad9TNUboy3KfIJGfZHhKWtDnqQdg3sko1lSy39noqc17nXOCmq+YYQrU
qpx1TMqz1mkA9wH1oGrSYs1EcmVWY7j0KaBFRkCOdihNxR4qEmJQvMbbWVbs84Cap55gi1398BSK
QNaPx0L32a93CBUqql9o6NraIw+3JfJnvcVFZZZAq6K4P1ampHumYdXuK6IRBpsmNPeMvA9N2LHG
L6Xo3MErnNfHVufFfX16gGTfhEEIA8CL3hqeiHU3Zc9SsJRFKIO9ld9GLj7WWEy4Kr3+YYIlDYsR
9LAVG2fNcO6FhXASluymIZk+aPTOAr9AlWh4VOwIFSNR4bewZarlofVer7p4ANarCzyBA7uTfiBC
oIuvaWL/EHQ/hZC44uIBvgR2FsWR+QOwVw+WaQTYLZo/x6mt5ILaO9hK5yfACOYj9azE2Kl1X1Xm
R1KgDbkeJlkhPkMNIrT5GHRYAcHyb64PaRiV/doI8WHHX6PPa9TKQtKRfLc8fmdvm7Px6fAQp7OO
q+F6V7VI5wt83TfxYzoM5yhHne9yznIpk8VFS5kaeHDcin6q3yTQ2jLEBqwSdCtNXPCLoeF5vYrb
GWIcyjYuNlhWIkbh0VSazRV1cpdOGAhK+NtyQBjOC2rjdLBiiE4AuH3wsC1Oo0OOpdU3UWHAE3U6
okRF5CBJzQePEfwG+Z7lOLCPZa8HAEhBwUedg/M/BB1tZs2OZj9CUeGWoTsv2hCxhlaBNierHIEH
SnpOCpM77PWQCkjNevUZPXAqoN088w70c3/v/RjzQ4v5OnGmr1Rc4IIwRA8Q1hikv4XQfImecTzO
+CExupleQQ6mVJruTiS1CFlpwlyFLoRkwYWHfmEts/h4nckkWvSFvMLT3DtPYUIye7Lu6fuVazZQ
dZI24LYAO2hgMq7X2GQSXhvoWwOpzZC3q+SaNq/7usZVHOTxl5i407bVjcGtEuY6rnxvxJfS6vIo
JUB2BHuRllspGSEPHSk5gVW414r9GOMSFAFPnZvXH57n3cwqrhefmnJ8CDr/RaS8qAclye0QcnS7
etbR2AX7nbNXHoa/kdczfyGmyIKmVtpQcOQWGacSQyf1hEDqUsugcU9ZAnGmawYpc5H6XQ3EEGNN
Hz7EanivSgK4dr3yIIZx4D+5DMlxZxCvETa7xIFjTm2O3lY22q3v7lIg4Xm5q4QEjJ5vYhOEbkEo
iEnBS2g296LudzmKFP4i3NyzI9Xm2LHVM5psWJznRmD6g8SqV98qPWHQkYwXNdk7nTqZztE+mCrj
GtJhwkt2cKWxVzrbwjAKkaLwEFecbwoZvRTAuJbhOLzZFsmauov3+IpOMWYbSjp0KMxJFyyowTl7
LtTrRj6VVbZ0pvAsyuRsjOF9mwt8+USTJjcCfpJUO7cS5Apy9V1vk9fG57AYOsnahUa3jhi9xzgV
V56YOtYi61VnIL7p6/KsuWZJtyZQ9nSKXJreWOuaFluOG+fHYWSbQp92aKJnQpDYjeCV19IyPr1J
lsTkAM+u0ZkpUzRyiNTzG1+UGNF+/btykTXLvD9ode4cq1KvtobmP1T8Bgc9TYjMmtxDukEbj/VE
09AUlyuD+xK+LSEOeWCMBKVUJQ7Xf7uBd6sbpHDj1qHZOTWyk8dAduod/E2tvYZHSm4qJJ2a9WKr
6FPFPmjohyaODa6I+d3C8jEEzO9d38QxHsWQtXudNMC0r2+8NsFoXuNib4LY+Pmx6yemIDyh+eOF
jtAJq9zZwNx69FuDpO4Km2hJJk6LsVWZyCK7zGM+iWTK0bjetyxH1lHAaFvnrNoLL4vE4dcbywV0
Rx/EsA7yMjtqZnW4jgb+15TwD6YE6qAdFO//2ZSwz/vfILfXL/jTkeCKP3SL4jpGA4aNseBPN4Kr
/lAMlHQlbd21pbLwCvzLjWD8YQmlO/N16858Wwba/7IjiD8MZbuWI4DlMpjjq/4F+P1zUv6TTOx/
5v9hcq5D2/37oE/MU2HoY4yXXAHjyvitHnlMm6bL7NA5sL96wUGIghVY6zrTlm3p5rw+o2dHjsSs
NRIUIWiuoLAYAo3yXYuwEWjlmGy9IgcHOXWnwnkLMBftjVVUxzgEEC1x835B3Al34+iCRyNiqulH
MwELMHbazo5D+WSIaT0UDlM/UZ1C9rrntr94HD/2KRVOG3i5T+xPjfvRBuxRY8Qq+uwQ+gyKVKb1
AEs9DD2982gWzly2CyUTWVD6lXPy4Wl7VUeNYkFTJZ2kWNg8mtT9ylhruZ2iytrhPou5+dNa9BK4
kbjNZSoJviXrIvKns2XrqwiMPzsl07gvM0VxCJW9ddB9hlZDqK2yTqHbDHsqKS/4EP2NndQk0r15
x58bGsVK467tm299aGhnupRXHadcZh3e1sv04RITOCgM80aabfodV8sxr8Odn0/j/eDRk6m3zd4x
EEPtNJ5WXi7nIl7noDed2Pgd4/DKsvdOWdCFAagPpf62n9ZZaEbL0h2YB5AtNkYrPFaFPQG6kZIN
zzgdq9jgSLUfG3+FY77eDtbODXDwGWFAPJlmAScYvystkaexdcXa7uOZipidzQ4teWBzQa3Xm1nV
F8TPliMBGMEkIAnkWT/KjDR0naj6wA2RZV6OxFg7YkJjH6t9Ht81dSUPrTJ6UEYPbaoTacjXkULV
1S0n2iahfTSCtZQdDq6hdziwkHgqTPPLMLDlcjQ5Zlp1igbNPWFF3ahn+noppXGHm2SA3zAlwXeI
vh1VceLAmFKyn7LOppWjRVvhsAvzT8AgJG59fGwxWdetiNpvmd2Tz59wfFKSSTOFZ+2l1I99KTLy
f36yjgxWTxIQ4Get2tiEDPG6zv6R5RZZXROjnvC9H7oK+50xQwxjH/h/HI7kyXQOAIXGXCYjx9DN
EUTLp8rVUd0b2NVhh4x6E/tTjk0biSzvm32q5XvL9t3jJBW1zgiCufeSj7dUrvr3KqL0l/LRAJBj
zAW2LXWUosJ5tTRjOo4crTtNenv8COzTO+Omw8t9ivQvsxoSgHvMja0sQPzVPHLYGbF9m3pspffY
xDFhkokTx9Qs2n3hUjhI4/xLq2CLmLEyMXumiozehzbU1dbt0m80+yAwAntje2sEB+Ka0rWhUUrv
VOGnJcxO0arTj0REU9qZGr3Hg6nd9qlp89LG2DpDrQJBPkqs2s58pMc5u0n1lFZYpXqEP7VRBWcS
a4RKbTrwBCiOAl8HcqYZa4tdTbkZbChBqjO3HCP9JeNlnz1f/NokJjy3Dq+kRRjzLSTVvanh4Lok
CKqeG5c+omNzbFhIJzxaNbOB0uOqoQBUZ+e86yOgCUFKelLKZC3y+j6R05fpCZxB6dEPSQy6A1Bq
S3w6CrE316gYZOzA1rfcDVH6we/tkK+0GTqFBO/LmjB4RqmRneeEnqdl3o+Mydqaeu3w20D0L/Zq
bV2nHU/g5KwHEVxSbtoLNTZEwBPy0UnD+l7VJK4eqpyg7eS18cpSQ3zWHvwSQiv9jHtZJLdm3XdE
vNRHx6aXoqoIgosqM7iBpBBGzkD7muwY4jFym4ruqhqSp8sscU2v8xbNslzNacNe4TyIzFvlVs0y
iqGcwJEWy5ZKhjWlYBu3ZKLZpK/FVMUbFqpyySSXfTNARLOcTrXk0JDk0wTk44flM94fYk7T0vc3
KYj0FRuyN0UD0cIc+CvLBuoK04CX9HNw4aPHWTXtOeCvgB6yGcvHkxsaeMvC7CMf3JMA1XeOW4IE
jd5oK9GR+QddEWIp2uGyIdVc5UBjU0m2U1rFptU+J5y/m5BWvkU+CDAd/Wds95Q/0T3D5Mjwn1lz
Nw225KlyYUs1ekX+ejxFSCrbJEu/m0q7aMI76v1cX2ZhDPWxPDRa91IOLZADly175B2wcdnrzCXZ
mdT+o5syFOkyhKTBqNaGacUMHkpCjgFTHwfu7OjNFN18logxyN2CvOqeRwOJro3Ia9TSHtCXmbXU
hT5uvdpMz8Ju4IzLgpkt5r2lb8OmzM3pzourZu225Un3ai4fi1ngxKzmjgEngOCx4rVBwrbJWyLQ
vu0eHJM5aFxht51PFZgJAAfapaYvTbeU20A2O3MqdnnY0paEj5baQRJkNWiaLJgJ43XUUFIFQ7rD
hm6ooqSOhYNfAVE09HrWBGcoNq6WXJwRI5vWlRchwMw4PhXtmBDLRT0O3aoVYNo43kG0mXjcqgnB
Fm57cjbzkZsvXai9qm7+m70z6Y4T27Lwf6k5bwH30g1qougb9ZIbTViSJdP3cLnw6+sj/N5z2lmV
uarGNcERkWkLEXCbc/b+Numw58KNJGkfYEQirJxux2Pi6Cq9HWmvuZG4meuALojB9jtOMOMnBXaO
ZK9Cj4qA0VuEbeHNYGYnlHGEcogCkBm9AhkK01aDGGNGninUVPF9YnrgEWS5zoymOXl9sQ8a0MsE
XaUbv/Voc1B9NAihoh6J6QNicX9wYibgBCSiRvayan1E+7HtXw+1tPfto5Fge4mFwFKfRE+hF7PQ
r2ZCYcNarcZYV/t2wDtMbzh3XOvshA3+ljR1riWxUnz126Y29BkRkHlFTCh6zcrZuCPMUc6yuO0S
lgFB5qwNfIRRbjz6SRwdzN6Hmmi4gGyHOT/DId/R7YiA1gIkp5EM6GjEnXep08J1TYfHHiaDF9X2
Ppo9i4ZRTqhpFE3OOqzpLoYxIZuXsvDQ+u92P+EmsQ9RRmf+8unllVzoiB5AY8/U5Sbv1OOlfeAP
cJebygN/Fxj4yG22406cZjAO7P7o1uIlzTCMoSnRV6IWVy2D2N7EP3epgF8Ocz5YG4CPr1kxQuxy
1DfjEllyqXKbxfJt50tuMxqAY+HMA/FeWFk0eFoZR6jEkgCn6ZCV4G6p8vWdT6WI/iQFtGzpZ2YO
ZUtjMQVExrSB2/nWswZHOACd43KSGocTj6Pbk9qcyCMKIJTrKsNl3z23hYsjqzNBhbTPYdaDvh7y
5ojKrT5aQHLSasIgt7yLav8MahgXteBGnJKhOV5e2Utj5/Lq56GQLLnqBDucNdJMWg7dv19NtjCI
lyVUO0wgukC6rIIHEZrpqQnJM1aMJ+XgA9kpyc8pUxBelUNxrWf9ioKvvruc7ggPZxcDt3BnULd5
ZP/zIEYgrlc/37tR7IFCcD9fWg1ycVeqOsqJWVsee520MHPYyzC3tuqAN6vddQujVKqWzy4vO8nl
zcxcry73m2l9tgj9w1kPCRT3nQF1aXmZO1121cyNv/7RvFiooL4zsNP9ccyWDxAg3s0ukKnS1l+j
hgAY7k/sqcurnwexgD0vpFVpFhSmZ5j+i8vUBrN8FApirrMcLm/bKfsw4ctvfn6U1dAqZTCwzirL
+se1cS6X5XKtOts5O3YSbu0nule0v5xWHsOZcpg/I1AaEjs+XQ5IEuJT539vhjJFQUdDPTMl/OqI
PUqFaOWoL1G0rrsPTU8dfx6CNhuPZu5RXgrm58KoDZStsXHMx+WeS3g+G6xcszHQ7VwOviLZDxXA
R04tmZ742My7GJjoBWR66e1cDhek6Y9XpQQpjhdDbsgA/9rHIE0vB88qGS59t9mycGTswwnBqA4S
JV16fG4y3IRtG+20nJcaTdc+BN44bS//US29QtGAvuvRA4ITm7Hc0wGkRbw0JS/jxA9Y6vLTLq+s
ya/piCzvVR99StBvEUDLd3T5Li5flKLssnVL77ETKUo3JEgwj4HJeonlkh7LXfvb/duN5C3UBLLg
7f/XjU1nrmbZfLCHBof25UbWjBoIGaemo5QHm/FyQZjHiX5aemGXAzx/Bb0nHeID24kfl+DyW15+
X5nYdD2Xy3L5jGG73PptfCgmta5VSy6lKd6r3Me9Rrzl3uute4sdMQ1u6sB2y9pbYN03Z/mVnK2V
bysY4X0KP6p6NsohWdGttEAWzLB+/P7D5FvxEVrofJy+tFnGAOujxC/LHIVCS6BiS28cWde/Djpo
Lfw0CRmTAP9kPtC/woMFKwPNkl7ZifOgYuxPcJ0ag2DEKLxrXfZuRsxETw84WlqZhu0eZCcfqr56
BFLOjInOUc4YCWDdQw8E0BeU11pdp2X5zfKsT2ZE6TE38PSQmPe5MD+lMeCG3K+/RKr8Ynuhi1SA
R8Aq0ps2LnNiJzR6iZVTNel21KAuIny+hUl4gKsE+RnsPFtW71DYu+3gkeFszjhgo3zYL4l2m8pT
T2lNrGDU9te9GP19lMfPjTV5YBxT5AAZqXDwrg+Wyfwamf1h8L1yRwEQaIy+Cwof/XlhoiRPTv6b
QZ1gMxXFfhr88cEZfFZfvjp2Ul7n7Tdt3/vzQ52DGghjRPlNkZ1jR7+xIcFQZxg3xoCR35b02Akr
WYc+bqmsQCzlhl5EzcHgG2sf08i5LfO7yc/eccjNV/VEW6bNo9duYLFiTLgPzSE7+47GQuGpvZPW
D357QICxa+wQM5jvVlyu/i7zCtYJGoq2LHIU8MX1UJGvMqcKHdOn0MNLTHP8emKR0bctj4SFWRv/
Y8yaee3V9TNNZryK4JOxwreoBGAi9rQo9OKyf+0c9dS5/oviIswxGIRhNLkRXeexzbOjX5gPKJug
/UxiU7fzN6KX3RWdTwB3Y3cvQw+2P435Ng/gRubJp0GLtVb28xTSQSV0urwqnI+2Fe16EM1hsGMP
4exwV9SK6iW2V33qg3THA/+9S3rUPz39RbI1Mls75yYlQMGp8OLGErkgEpvUgcFQm91DURPsCygs
xaxFUNbbbGcPZD+Ilc7c63wC/ORn5Rk3316U07EvplOGy5Y2RHSlpP5WDtYN9OznufUeMyv4GrhD
uLJ5juZqdg6mAKpVN4AcagheJvbobMQN0ra71h2+VFXxwFleWQonXGRhMS/BZYQyz7dalMi2MBJT
KVkIMezcvWReG3wNETC+nOa8zjaIYtVMvQbbBsIXuHYSqhtmEI9YoeAu0d2XeQoBMYYosbruSxvF
4dXYQSK0XfAk6BKgakXeVa8zqHdJk+zK2fjalqQmhVbFVHAY2PR4VedtQx+PQdyoV9MeGPyMgV44
Huh+ZjhwB5qNJLneDZ1PptOSS4JIKo5YKxt5cnJL66nzS7XyIfWT2lCsU9r5K9Fi6eWqIdWjLNcW
ajwNXUcEYh/tJ6chHFj2GsWZSUqqIjMqLb/njUNiu1t/QXYPClkFm8qyPnrASkS+qJuaJdYVbl6S
n3Nkz0MN4zNS4FyWuOkseZiyeDoNhcI6q3Yi09SIijjYm5mLW8YzjunYGGfTjs5IjkmEGM30Du47
5L9WoAD0HoK4zVcVJuK1hxNT5trb4jv8zsoC/B7OqRXPqIcQ6KiLTxh079kXzxTucTMFBStrd/gu
hgD6bENBohWv2mnN3YyOoUzSCo61PA2eba3I5bjSPlkMg3iXeett5nRGLh7hpUK7q9G1JcKH1ou2
MSTNBTu6vZUpGjxCuFe1iVfTC8vnJJnuupJqbJFhpjd7aR1ZwH5i1oD0E1IInIhOjUa2at54rgbz
AcjBm2sKwM2OUyBHNNybPnduzQCwS26gaURoQv9c7VWmokMRUxbokceEoY/uK0fJhEVgRbrYsE69
JF8R84W/uv7SUbGmWULZQ/NtOlH7nbLHtG11vRYyq/dmGD42jEHHMmi+x/m46rFnIuZrP2KqKNCY
v/spWjijPPtm3m8imd8nsUJer1xU7gjj+na4lU3+zhRz7hjItsWFP99/GZT/wZSuVkJjVwb9TuPH
PKTpe+a402acCfxxR+bGlDXZIMWKoNuO6tU27dDP50xpPEgdsZSZpuCVAgisFoa3MqJjEa4rP7jD
mEeih8Eow6qWNoo52gyDfsJ61HjzhtaB1uyDOXHR9rbJQ5s5xY1bjjDxChcp9zB6uLgIcffucjbW
q96vSY+Ro1gruWmH6yok/lfKl1Z7JevMYdxVhbM354/W55EvrGAbVAUEDKtHv8CpVT29aZv6OVbX
4dhU8dfKbEgcghbXAN9XIw7iuZvuQ4eE66hI5o3QEfz0RPtXUtxKXIZXqoF8k0Eeq0yLgBDbfehS
yG6jn6X7xtkL0YxnOrZvceBcIwhlwpVoRUr5VGYzkKs08yiWMqBFg7oLwU0Mbb0fkxDNdqFvpkjJ
a8Fdnczjbk7H6SzFSO9tspFmHgl8bNea5LaEUWJluKgpUfTSrq6iz6SQF30HEXOA20OfWTrWQ8St
n1ukriKb98ZvmcieqoHgdN9BFIjmHvdBsFKDzZ4pILCnmKnAufZVCYUbN25yN6mdtmbzSJkMNDEd
shWhBzDCW/c+Sew7pP/DOpefM+rbdEq5py4HT7kovEvoo2X9RPbeEy5HjP9XXg91MKU4VA9RtaEW
TCgsnNcpyZj8o++FDutTOEpz54W4IbrBXQZDvTdEfs00t8riIbjB/IxHRZePqXpL+lNoN86mZ0kE
NyrEVyDEc4uC3qtBX/Re9hqEKG3oRbR7+qVfZ0u/sW7aWFH+YkJxHKHh3IdptRaKdUub3Iuc8+m8
8V3H8kCl8mwUvgR2tNAc5KvjTDCNyMRho3yYTbZXSZ9/DNJ7oC+orvquXzsifatt+TZT8VjXvdEz
FrHVHLjrfN+4thOVwpci4UUPUPf4ThiGMwyTXsR+3xhcvs5YIh+vEPuAq6Nk+iCINKE5XWycQtDR
DQ6hS0qLnafNdp6XUtJYfGotu9oMXrfo3ehrCwRtuTOcJo0vI3blrWfFpKz5KRLuInDXpDdB6szR
N2cgP9gNLK108kV0mzXn2A1QzhT1moJKt02c11Kpcm2a35q6DyFEgCurY3s7uLBlazN4HesSkgb+
vsW5hSuURxwjwFIwx4hx9pqbcaZoEaB0K3KvZX81EXdgie6IKQGFQh3V/fHy3myinlITu65PeUe0
S3upIyB+xNi5vP95SOqY4cJhpDdK76gnwJWxNSLSp/C/npZ/wTD5Acllz+Zzv4GjPbbLDyp1eU9P
RG9Z8PATlo9+HhTMGWSqfrqqlh+aaifvCNgmX8YkjGguvvqUMjZ1HiDC9Gi/62lQx7IvMc6X/uys
0kQxr1RLXk0fQUYa6DogNOTACZxnsCQEqvO56X5NbTQRSeGORzHo8egPLATnCcHfGFXtEQ7BQMON
zsjlref25L9VNXSypbSBWaA5xmZT1HsIS1dRk6QH2l0Y90r0Tt5SEMFyzSb814hX3DvJerZneKnL
xl4uO3kdigdEOqzUkvzJGe126+hwPF4OTV3q4wx9Kk1cYx8uG+c0JQ8tXg6XVz8/q8zxrh+xMLYe
yMhy2YFH4QQVwgUI8+P9zw/LlvwKJwcOtMhZ87nftJlb7w2HzdGs65jZPaRZ1DrpcFUtItZ8KWc1
pQ9OoUlRiecpJJ6B7paR8vdcw+uOdTN3x8sruby9vFr+j8b2+70IADR2vWzRDNz5wlsgtAOgEDGk
/tG0LX5Ft5XYtg37WLi2fayXVyrFY+XR+VSdbx3DbJSoREcC1bw2u718lkaMnJdXFoScK3NwKXCW
w4eFOHhTOg2rCSOGVh4qIomat8uby8eSJLtDxjcGewsA83Jo//3qt7cseLtNhlz96nJ+RqUFt+za
6viFzcUCfTlcPp76Pjzo6n5ArVFcsU3IIOGnN5aMeUvqo00MGYeMRQJpOgKt4XKOcpqtIza4RX7B
28vBbbAVNO1DVjMTE744HL3yx8//w0ksF8n1HQ8RyHIel/9C9iRJGCyZ4zHDKOY/yaYFMTrVqyGu
I/ZcV1Vjfi4iNiuzBxEriZF5pqTbYb/DUaxFuMfLJ9pa3gCNARlUUdI2FNXsLuzP8AVSYEvpa6bz
N9ZAq1xMI87ewl1bVQJer3yueu6SjBDBuLIakgRNTAwTHr4543LpklzGcGIvYdA8VElXIAifmq2Y
5KlnR9Pr0tllin+uNeL1d3Ot2W/u5lAmLE6iE0Xflk+wxFrPlaU+jJzfAIU68rbU4CoA9KNTyp2r
vGO0pKJ5ynw0DOwLjQu97/9FI5eI5b8RjQjX9dFa/M+ikc9J961Cnlf+wrL48bf+FY/s/gOdB1gj
x3Z8zwfi8FM9Yv/D99GOBMQn/1MH8m/1iPcP0xe2JLqYrROsiT+oR+x/yEB4rPORnphIRuX/Sj2y
aEN+4BgO7//5H2j2AyxpgtlS8M9ZrlhoF3+whSIhjDO2ae4pYDbYe2Gvb2X/4Fhlu3caPdHYUvGN
Q+mztmZxKAmKhJ06wdAV5m6Q4/UfLt9/J2b51bj843QQ0piBtBwTF/MidfnD6VAetqkEFc5JODYN
xjquCaH8ppCN3JrlK4I/Mkp8dOKGQiZBl/GHPOp/5G0E/83V8CTZj0EQ4GT/3TKPiG7u8FPJU6vD
r5Wvhkfmp73bd+VpNMMcuTj9TFX3Z0orye5vfvdfwSKX351bhXvFAYThmYti6I+/O0bWOBoyS55o
kDivVThlO3fC+0chi54+IhsjjU4UH7PKm+HNpu9ukaMfSIsTW6R+J7qEGTo24xX9lXn/NyeHyOn3
+4R7FbYdPmK0TtZv98nYZIh6jFaecgrGCwfpq5M3tLUaEMhFl8AU77B1RAQ8GE7pr40E8D9lf/aF
9mNeAT9Dp8AK29/+9XnJXw32l4vG02CRE47YatFT/XrRdJV3hacTeYoVEhaSxECn9TVBtGHwHdVw
9CzNdCfsHLstKdHrju7bkdg3SA5tj+x236X090Sntm7eTKcJMSoxfyExIV6U3prWMQjUWuqhhU8F
LXfyJGzqKEFW4up3lxkFCeZXt6FMH2Ryj/qkWcdJVL2wjHom01A+GFl9x0OWXQdEHJh9at27Zrql
5l1j0ZruSXT83pWyvQ8rg2CGDgxJnHpfDdf+bJI9ff7rq2X9agJfrpZr8li5Jq5gF03LcjX/8Hil
VoyoMQrlKakq1Ed0o9euQykx4zIC/4UcP2u2AGAZ0G+U7bcqjBuW2v+3E7EsRh6MfxYP1G9chCgV
Zh5PzIWOzxJvMOPrwmSBOA96V9v94wRn1Kmn7iRDeeh73Na+oZ/++mL8+c4BIIQwzwEXhBbP+Y0I
kfR1y652kCeUB98Ney+9pa0wTAcZBHcySbd8R383vP15tOVnujb8IP5kSvjtbjVVKtmZ5rTBcb1o
okDXRmc/Ate5q8KFzByYkCid9MbukYBns3dtUpFALSs+4Qv4m0fH/vN4Q/0I5aLtoloQUEJ+vRn8
UFCsNCxxqrL+XGWjOIugv0YKtDLTPHgw/emb4xnJGhM8PAd8fNtZldcWvtRDN5fJWsS1dU1WK4kH
pAUeR39CaOzmDwJnzgHx/YDnKAvxf1Y4VjtCjyoGb0sBcejU8DecDfvPI7drSuYxigK8sH+/swEg
2mHoZvI0ShKxy7kOb+lxIdbRiNo0RPkmDPxzbWANwpInD3nn4GefgMJXdfPQzfPVWBPvS32RBtCM
dVeM4L2rOlaHYRQn5djGDXKQTWjGAYBFQpdMSpEIYyKPTESWzCzCYGLWaPnB0LT7v75Xf6Uj/Xhu
pRQoD5bb1TN/e1yyPHB1kdXcN5mDNsmo2QCbnO6IIeHUqC9DBP/wr3+ktdz/v64MXGYj4TuWxzLE
/v35QM3ZVq3XwIVyAv1QoCO4A3t7Z9UNbWKnpdyFF34X58JHKMPBp13ovuMJLP5mUrZ+nXuY6CGY
wG4JJCsU789Pah33FWZv+qd9mJEyZpmPknryznPBn8Y60Tt7TAnK8n0XYwCISpLjmQm7Vux9G5Rp
kJMHFLXRY2mp9m8mbefXEXU5N8gu8MZcl0cazstv82KdzYtAGDFOExTkmeTexnIItGBl7zBRAPpR
A9gizu3a9OzuZPUEcxWhDwNIrcGuQm9uPAzIYD1Po5OEkCiAaasIo0bQnLLQCXZtxW1clo63X6SU
Aasy8kI68LRgROHsOViOp/CkrcE5AxeIroO0sW78xG32U++T6iHDezPCzx35wabsnGPf1tG2WxC+
OkZg7y/rviwu4NNnsAvbqtiwPMrW05zY65RCuGWoYI/y37wb9wnJ5qe/vs/4Cn+90xwk0B5zOA9u
YApkzO5vd3fpk3auC0FQS2Tlq85xn2HNYnylGEDXuLgVS6EgbwZznRo9LXPOfVW5LrUTX8V0sP9d
L2gWzUri03UwK0C0hZiwDtJNuqj2E3gwW5ZdLwDCDjOWMO4dyghxzS53Sl1xDDz3Xo9mssszkAqS
QNK1pXv4E7Z3LP0u3Y3ueNNEabTCfmLzZbP7jyU5H21ARZV+ASmM1pIAmxblNCPCoupxea/TXKy7
gH0tcQNMMjUI0W2IVkfMdXzABKo2Yy2qUxJjzveTNjhSioRnM92U47yF21Kc7DEqV3SJ+i3LA26h
MTvRoCfGcvL3jBvJvdsvzUWBbzEpP2OsUoc5Lh/A1D0wrsX7ZVkEp+BlSpaUprh7jO2GoJEYw1AA
MQ7HohveAsthYwymvmcMvR2NvgLeNccb16yxWFrzrknj7lx0PggHJ/I2GQycK2/qgnMftbBXApxa
nWMTm1XSc2vmXK48XbPsKYzyKDBapo39xUNDwg1MNoFQ+hXXvfGY5y9pmX4Rzh7nMbLOgZQcTyX6
3MmxQghhfq5UFB0Gy3kdCNHd0EWwEU5QHqyssNp1Xl6utWcaV32hxHGLKoM0AkBgB0ch1xbudUcf
ctaVOpWA7fI+8B7HaA6uKjfcNn5P/tocurBBp+e0TEYSscTedsz4YBbuR0m0yLaLgcrmXlch7oWA
LEmnX3txH92hfMHkijJe5F38kpXTrfTLPRgX9eDR/u5GwUK+Hx5c2pPnMIeWETlhuaH76bGMj58k
tGBoLCGt24iFB22W3ajd/pD4YEKSks6p20UPhgJTiyJ3M5LCvFFxHuw0LG04wTlRj9GnDKEv6qFp
nQxY+/uwoO8w+/6XsW5Bn5TXTTp6JGXLesdCFcBS6CHczpVYR9PUPg1QQgJy2gcjXAm/mx78It45
VaxvDMelb0mxf64JkHe5rQ9WgEer9wyEDPWN3cAThr4277nXUMO0A+sZi+9GBH52FdslguEM/FwT
DfWPO7wtATgUJJw3Aa8gx30PkrY7VeTVBhFzcBDM1d3oVzeMZCgR4znYRQKVmdOZ0zGgDrzuujeD
R+M5FDAxxocA88F5HllZCHbSuzqW6Wks1fVCHhihtqM4iXaRHMO73u1Rg3Yw8tOCfDb3I6H1QKGb
qKyO0hmSZFUdimg+dbmHohXR6Nad0+h+SptXvD4oTLqg3ndR/hoCkmLACG6UlM0dvyDph2lLiq0d
vsognE59UX03pBqvI4ykKP5xNpl8qyhah+QpcrjDygQlWDJ9kmT/2gl3xTB475DkcFM+VPZikYOX
s5KeaG9RPEPOK4pjjot+5Tbfg9EyrtFZvXY072+lR9VsmN8isxyP5YCcwslEtcuS9gsI4TxvvM9d
1b4kwHi6yolv3QoBThRGcj35QXYdRvhhR08cnY4fqBc/Rd8wBM4NBQDIiDcDzlwgBXxbJmRl0qwQ
npeekZ6rxvjUsh3eOaPXrFrIQwwE1beCJQU4eZIDLKu+w7LRHZSfnTHchdd2TKHKnstHU8fh1g0E
Krf5JXbQH6QNHgPL8PJDoyQMV/VCPkc6FN0uKDuPivRVGy25tCsuqUvYtLUHqXSdwoK5F4BVQt/e
gv8dVtJBs9ONMKnbrmcbikfyqfSInfCip8ESiug1gC34uM+GlYWfGik/ogV75c9TxjaaM1HlIO7J
JfGvKJnDCMEBdyNCRqSUOvwa3T39LGGU+8ST0J4IScdR+VmzQruyZNQiAx3QeargKZ5o36O23Qlt
yVv8ixiKMX03ukMhWTrTU3TWpmJ1LU2a9ZF5Q6Mue1ERkbyovbe0qY2rQjuHrmvgDPXWHdp2/roc
zigH/Gtjvm6VP24vm7OSnfHW7nsuWdvGKHN82E/tUHp4N+ac9eLj3OGW01o2h4DR6R5FTl+VemNh
zjxN2XxX9i2XzAZpAV8XGVraPVHm8qAO+FS2s+AlLNzqoUAptEr7dES7imwC+Z74rKSltnWq0aAx
OAmKn+fC7j7mqYtgPghovyHKboPd0NXoNMOmrHYje4Z1HBPUQH665iax7yOjm1auw14isMOYR5eS
Lr0IuanL/MkzdH4W3XlSrbEPaE6vUdRGSAfmmt1ire86H4WRrKNV3IVkRdnGM8IpzAMGalTaIM5O
DzXb+AwSStx6aHgGxhQXzYM2jOKoTU/c2mM2ICTttnYzBl+abvoCC73d60IOO2AbXxESqy/RRNMJ
JIK7MSP4JGUDViibQ4pjy+bCl2P3PqV2xACZmCf60yhuNFWjRpbfi07Ea99wxLmJvXsE+sWt31nQ
jPpaEz7on5Xq23vW4TM/LiAGOnS2ed3Gp7yThEBbWEUMZ1uDejkaMfsXQXqnOYstzT+ci6Wgf+aT
1DfGOHSwJbC7FP1aBobaJbNlbvXSwNJELdm91meEbfQGU8Lv3BFEGfJldv+obIE8+AQV+gZtGV2f
cPjnq3ZW45Fx2EQVAf508tiPA1d1q34NBNC9baumwVZAhE8q4/4wuZZ5giJ+Ewzte2MLfBvRsgCz
d5DRDEKi5EZm6XDThQQ1hVYWIIANbtJGUOib62qnS0Dzfk/Jy6aWyuRvp0j6y3adTQyLkcr8fViB
61NFNW78zm7XeFdBFoki3BYiSa+nnILDVdMYzubyE9MmHna1C10hc77mkTWe0zAwsUb0wDrs1Dlj
yCb3omjtsyQ+uujlqi8n5xATf0CYkkuwFTP4TrgQ0HXrm+ihkNFQjUKyEHx4vf8dqct46Hz5okr3
va5TtrvSpOcMhMoKzLfMCBO2JITBjYa6U0XvEBihuf8hQtWopzZhS2yWUDelO7BRkf1X2wgOvT4Z
E/d3YdUftNdfRGDzdGFBhAmQ7iydMHfIbxUQlY1UxZehWrJgMuAOJvTXznIfNPZ7VEJEvDZl/OK6
p6UYpmMB+bIC+28533WJpFbZxZvvDZ/R7R48E7NOQiJlXRURizg8D2NCI2LuHjWPLN3qEjJE/dL5
dbYr6NajsyOBp9H9IQ+icNuiuG8nNAFhbF3TjQlRk3XXhu3rvVmCEbP6rf+ksNvT2xCffP6cLL62
sZ9eoK9h7Yg1uAIYWrnTo79S1atZTK8DDLFhIkNqg+B4SY3IH9UEI7D2U7mStdwX7ScDqS7KmoBc
Iqxdq9YheccpVx26J4JKmxkJawZ1wXyrgFPCYSApqaptTOaaxEIV0wJvenKZ8wyuY01ruyQvK2xh
Lo0T0JI4Ku+VSTqPNw0bS/Rw8Ax8EKDpTOR4LTEVcZtkGxSw50b7ep2lLnbzcWGr5w2rX3cNKL0i
t1J26zGpbqpU9nCstqiLAD7o/nGoYSfkja0O6yBIwrUpA0ItLUhOcszvol6h/Zj13locdrOq2XtE
pGA7dMOTvttPdsYkG5YUxTGn1EbM7RyN4dVcE65kpT2NcLLorMQyANbsqj4ZWcvmZPYE+Nrd+bbB
fSSyr0NmvhRx4W9h2JNfNhgrclRuDa/dDSHJ3CpgQGentmaN6G+DDmGRD9yEfJMPdrx7CUZq08qw
XKtWfmJiuGMt+o4YqmJMYuaOCNti3UmQOj46nxT6nQ0CSbROsy3n5iEvrXIjaNxuMj/eskLHso93
tMKujR5jS8V+XxvNx+SwxRAVTIC+/twi4EAABHQP9eemj8gPqyL70YwZLYoCRhnRFieZFijrRPbI
ruI4k9IBGKGEexqWuzISE+OYi0Aau2RKFAv6ReS4+YDVMcze/dj5GLXDnCFMb9tN6W7S3lMCQGGT
NciRwpT46SJGdBNFZIOSWSt6FMbKR3nGHv++qLMb1NAITrKc8QOtiATvhbAfXU9LmZ62T7RFs+cC
DNCNizLEeRQjIafmGD6PrXgXdVGdxEDhvCCYuG0StW7srQZHGVruImgEYBhVTD9dT7SkNbyJ8g7v
pL6ideysCW6LDHc1ziX1XYcIy0I5hBFUb7kBUgXDZbfP7PdMYcYIKkXYw0yr1mgwGpXduaI1OvYW
fECnXbl9fo5YCIJmVfvSw8ovndpjpNXx53nXk2TghxiKwzGIVrns7m2bf9NYuCScyMEJ+S06E02f
UoBn+OdmBXGhbm9gU7Nb9+5LhbrOFXSOUTkdHfer01pLwkOlQRjuw5QwFZEigktVTIqBt6i4gwRh
Y5rd2CoqNq3FdlxSrNrIAroTuwmGirfkBZsZ8HCtX3N4hZhNWSn7NrPLIOBwoC2FAy4dgmcAWiMq
BbiYlNGDdMmdqzMxwGsG0tdF7jltmV0Li35t7n0WFrmn5HBFrbW3CX/xXPXaOl9yu3+HlsDyBOUH
U5iNYmMdoZHqBOo7djliV83WOQGLtorNvl+D5jjKMd57RfSpNOvvcGwgTemaRW7Adhj3Xu/nNxGz
XGgXxJMH7p3RTzUCq2w1U57eey4CWdsMHsakXuddqehZh+NjFFTWhr3FvLEDqkRibtqN45cVsw9i
asvM98KywLGKiSS+QL5Q8UQSEAri/Wz/kqZA/kLke5SwtInrrgTcMZEH0TTetPXGxN7pqvkA/mxd
u251VgzDRythob0OvK2p6LHbZuVC5tTIASI/vbm8QkaV3sRRcSemeD78/BypBAjLeQIX6lYJOyoT
JZLNc3F5ezmwKalNLjMzbi2IXRkk1hbdqX6n8ia+qYXAT9FXajo24Xjol8/ay2dTH78DaI/3lW6j
m9E29pGJxcdr4ujmckDU+s9XLsYbYixwMOnIfxaj+0XmQu0HV1N0yrsxOMSRcabnw1tvbM5Z7XAL
Zas6IE4QVYy9qZO8fsm3VT3g9DPyYl8moNemdPIJTVYEPxoZMuTCfGFXrNe4s8ZtUMNAdfkKyS1K
ivq9K1PUTFlKKG6o7v1xH5Tsf7wKOGRtIKcKEPMDS7dOU8f8/V/sncdy5FiWbf+l50i7wIUc9MS1
JOkUwYiYwEJCa42vf+sispOVrKxM6zduKysk3OkMwtUV5+y9trAdFEyHPkdTbyGKpbR9ra0BEi16
CoJbyE9k8QpSWftuWfVlNkOk1wH1MYtpJrE6WLTBPYQLsTcLyLpCv6cog8MQrcSaLIV0taJLm5Cz
BQay7qfnppJfpgiAL9uTn92MFtQ2K75AqsYYSlb/FfmSFlVqYnZ4T8vaqY+NOYePBCbgJJXhQwfr
U4/C62Dm+xGs35W4GngDjJTDhLw7stA7yDyWZxAvSCixYx2thN0g4TMEbaUeHMCyay9uU6Gx6PL7
Zo6IzwnSYs8kNe4jyZfHjyMN0b9+wM9t4MerMMqK0Tqn2fx9kkX4RPfi6hhteEHZT+poSezcOPne
vd2tcqupbyIBu1uztCBJSHeedIvJxMcQsdEgEuLDwKxnWUzWQToc4mzKDkkyeYzY7bh3cpSWU8lX
NKwCsGx6jEImXmsaVMimRSPaY2zc10ZfPAhKZXD5iPvKcJf5MUwvY3jNQg13ny2sC7DyJ7uq7uH/
JJcCI1NTOfZ1KKNw54IWWeWBgTZ9riAnVA+5aJwt8Cf9ZoWPyAyr7eBHwWvfkO5c6uHXoty1LljH
yI6cTVnhFNWMtt/ybflUaGl6ALY8o3OsNJAQEGQK5yV2Wob3YZyv/K000Qv0wcwDQRfV5GofU8NE
3BIW3+qqbu7hupEW37tEPhMN4RjW+BlYwIfZgDNb1Xp25qmH+zIjFnEcg1MxyBML1WRfu0Tw0PCw
zyOmG4fNbQKY8TpMD8YsCToLhgCSke+tvBLFbtSAW6YjOKwaq54eS5b3bdBV5yIoXo0C90cEnvLg
QCK9uFX+5E0J1tWiwqPP/N+2aXYpMuongRJFjl7wWpf+F43Iu5NduI/TYNYXBBcvemrpZ300sAZT
ozuVs/YiprB4RGZ1ZLvtbgqs+utl82kUaLba3r5SKQpQ2gdogHOfgVoGREJTP7yCfRPX1Iz1ayPS
YkU/Fv96I6BJLXcujxlyq7+SOknsmmbazS00Rfg0DAlqSHrAFKxYAuAvZWWSZ+2t98z2yFQILHxM
i2rTFaZ1QZcstwTP4hDKTLShPc7Gi+wGqiNAFRz3WS+1+mTGlDHmglynvCDYmO3PYRjsZw+k86Gq
M5DPRU3kUTDvy4Ggd9egB86l09cyBqjLMdvn1AfBZIEQ5nP8CIrpoxg/xoPfbWQaAVqTyaURouc9
CEllLUfCmgKfPMecpScDlmAfusWPKiO+jVwtg5yRbYLYZ2XnKrO+jZm0CL9HkqxbB2wtHAHa+bhz
IyvHb+6RSgLgHd3qAJAIknISfpMw7bazpk0nhIPIvmzv4DZIxUyjs48i+FD23XRaDnyPHmcz/mZq
LiOpO1YMu5RaQDvRhx+o2S9nRFBRwy9jko9y6gbArAMViowRyJP+yBfWnliXW7wqqUtJM5zRW/ap
tmY1dpr1Jjr3vWrKse/HPQzGEYOtSxDc0Ov0gkDYFT1kYVlSP3HlBRtGdhYMzRhWx50X6sdMhng/
QKUeGxgBtHXsp2mwvzUByMPYXsZXBM7VaO1Bnd+GeoJLz3CNU3wkAgouM0FqoU+CQi17xQ2DWRaY
jF+NHNj9d/EplFC7HNk2hN7/yCpzPDpmc9ZmVN+k7dkbG3RaklCNroLip1UnGl5bJMUZFyM7czok
7j4q2fJNthz2eVenJ7f0XsrZiW6R42PxDJAoV/apmLji0dLibY8ZZMWWDH5hHVx1m2DGMkPbHWsx
q6w8RuFb+PLALjZIHZT6jJxQG/0JHOlosq1KrxSa8NVA3KJ5ArYKoOUH2WvGGfTl01gLVQFZOVpg
bz2H4r4b4FYZB+8ezTVE/rT+3LOXPMYRhXU9ZYjq+XDHE9i1ztx2I4i8uQEi0qXI5o1YrCGcVIha
KINNxnRi24m7MJ4fJNyxAe40Vf59YJuPJS2tNR5loubwV8yAoK028rZdLEzKIHa4J2WeLXZJPjxr
EjEB/NUdcLC+Jj9FuiEwn9dXVKLZMR31Dc1bfx+W6Z6WgrsOM1TfxviN0pzGbo2Sns0ylPoiRiOT
QmX1XVAkQuBMCbdSJZ8R2ltYfnESg+Tm8TaHk3lAjfigIzneo5wBfZm7dxHs4WNhhP6mwwCoFUO3
LoqaNrYeb0skh1uKIT153NkmnEVx7m2ICB1mItpWzDel/aMys27neMlNss9m4xOvU614tZkYiI9l
16ObOLb9T5knhm2lewNIf6gvMG+sVcG4tJ4BYG1HZzNO7Kv5x2imJODXrLK49Ynv7/Tya0Mx/GB7
sNdCD2C+/RiYsOZaw/9e29oPK4Do0/uYFln4fY7Q88AnY3FtprTSKod9UBQ6J1GV5o4B4iXUsydh
uME2sP1PQ2bPm7h38x0sYRDAGGOoKA3mvs7p07SZc0jJ+fFy+cEPgk+4gYj1kUhJc/IeNtMU6ZvC
ixgV2K2CsmBO9GmmkrnZalgi3HyEIsS+vWmkcUcU5oc2lHQ8kvoxrrtv8wgiw/s5RKwWKtpOZNxg
PsiVj2PeuTFFEQA8s/g414Tf5BHy7DTB1lq6E85MeP8aIH4nyCDNa1t7HL55pSpx0JHeDESixnWV
7bUiYJkOTCkWezrCzHgp7AYslBedEsUOGdmLNebpZmjSD5Zdl0BPEnZDFotmr1y8RBBDktS+zZr5
GX6mzXhAYBqpVdvJNoutZ8haOdYGiP6kydlSfbw1EncmsanrKt3ak2ntKU5T8tDPlelLKIYTY/xU
fUcixtfDbb5jBDM2uI6GVRvDTzA6ogd0ikAD+3HPYQGOArw5CndXDaCjs+Lmze7e00R7aNpBnKqy
r7alieOzF2eMrTDfhxAIdBTRI6WqTSNurJGA6fHTyBb+POC1UKaRiaX3SQIRXJW2l4CkT+MNw6qF
p6UyT0Tr8Qmq5k/EM7Uv5ARY93ZIMEbvBTej8Q+eNSTPhFvTWK3hxF6GlDHBh4yzNyDY7wbBIh4Y
Sn8eWNsZTlDsuuyI0LK8NNUeBu5L7rpf7LQoD+7kHKqkde4BbOCzr8PdrHI5RcrGAkLNxtOb9D6a
e6DFcnzKaBmu0rx9ngPNP4dm7l5M8qoAFW0GINz7uTO9femwUCqzJqbkJNkHG+yOshKUJlFXRaOi
CCfY5/QN+Px1+ksKPXXbmAlx8WQD9mbwZM3Rj06TlHKKGWxPMd5ZuGb3sAmqrSizbzmkgwNFvOYg
NfcLki2coKUUH4xAgWMiuTLypDmU+AW7xK1ouI8POQuuU4j62TS910I1O3wj+CzH4jUban1Fcy04
sCr9ZhQ8m6InNMTN8K0lQOP3bYy1qmhb7BW2/iCCUuxzJxs3rADbAwSOnU4GSZgAnFY4eTcw11le
emuPUtPajwpBK5guUc8feraC/HvhdN/MSiT71tevVmG7Fxn1hwQ1ybHG3LUmQoYY7ULuDT2Fc2ox
Q9NDcuGPlLDNlIg859fJswJ/kncBnF3hNtSsAGihi/lKP7pd0x68uYzFe+mmMSFjFb6lpkZ/mIOc
xP5xl6Wah9nR5+2hehlZJR2u0byRhbC3JfvPrEqwONQbK2J060wWP5OP057WIgkBXgV4agKkHXmP
GNhABQYkWwWjS0DW6K+bKrvmFsSfaUpOaHWCba+hkS/yjrYk/XA9hIPmBUy6fjg5OxkZn/yedw7A
2yk1xhKdQXIUjJxrcpr0DQXdBCDaccYEvPKJGxgBZuisoakIbpq4IQxbC09yS4iaSOlnxipwoySh
vBUsRQo6N2uBLhVEbkK9wCFJudNsebTyQN8Zou4Ip0Ae5c12eSYK4Jw47THv6481Juh9r3qDphjc
teXHP6doqlblIL+OViIOnTufTAU9GRX+pIWDUgVVeqkTor7c0XRWjsKlaFqiPfmYUxOCRRVQhXJ0
dm87GIHyH45GzvJYmpeiHVHwO6j8c01hVy2DaIFdzrt0T5DLRpc1kzfqmbUZ1getcyK6ZwPFViLE
JjprbdNU6xCn3QoYNcvCBkCr0Fr0FTA7kebk28b2D7Ig9yBO2FBpbIsCg5a4hk5pTW2cDQLJU7so
Y/MZOObWqBNAPhSMyVKVzwJV2qqIwLkOJmCblhVcbFT+Xq/0rf3RGDMd+BB7GZP+ujbGn9hlu8yu
ntj5tfWTJBt9G7vKxBgdMsXPqRVJRwepMym2DhPoXQ9sx1TUHUvxdzS9uRg1zvFUsXlCID09sJ5e
UXsk+B5TcXwqRfRpFNsHDRx9Q7TkQM8h/9iKAeQoGtCsuEA+gCBHkYJckEGl6MpdqChCumjOcwOi
v0CXsbEUa6jjlUNP055Mhz9dKiLRrNhEvqIU5eCK0MUcAvBFUnGMbEU0oiBR03pg7xor3pGjyEee
YiAp5iKkHTooio8UK1LSpJhJgyVYdCqOEoanC6qFdpuDWNJsWEuSXdjaUPylWZGYPMVkqhWdqVec
ploRm9pYZW0rilPSf4jXdgPZyVGMp1HRnhywT3D3nVXXQYIyFBNqUnSoUnGiXIBRgSJHZSCkkprX
rVJUKR+8VAlmiqiUV5CvPZwaCFSQtzYxmLhh9F6sOf6qd+GBdWHH1Ist7O2w3Lf4w97dp6UCQzUu
oBWhrtrWLGlGgwaDrQhVI3agGiG24XS5czlUDq6zprEH3KCAXgokmj5os1NsxPVJm/FoMWNw++1O
R8E0KuYuQrjU6fLIBls8PH+a7JnjsP8eGC2ww9QqgZXfzvL57BdMk4kouIblL4fL5SynIsszxXNg
AgHO8nao+ikF8vTHnZB9um1kx9+0hRnC0zvNlgD/hpUGIKBFdkqzX3729gBRYahtjdIF8QiUZLla
fQGZLKfLIVRP1un6S4+ljWU9nr9M2fQWC+DA1z/NkulA0Fhxoq1KlgAAE0vd8hK0e7ZNKVTdWu4a
XFnsmsB8ghqRMYICkAiSpDhGVFhbivBzti+A9UKyos1K9PUXe7a+L7+eqHemNN0asvBzY0qqJyOL
Y81D8rCo7P6P+/o8lT/++7++fFcA7qhp6+hb+69mHHbeBpLN/2zhOX/JUcr8xa/8D/nV/A3Tg+NY
wrVYsSDd/sO/AwT+N2GZhsAlxO4GDfUb/VX8hv5WkL9neKh2UVf/QX+V9m+eh/7ehX9iY6kw9f+V
f0csebNvOl0L+qtH/8mVum1J10Db/2cZN2M1K49gtMmz8ykOpeIymJ24OO2ApxJPYSAie59P5V6f
uqo/RwpsZTYYJ1aOhXWzc1xVRGFT0xB9d1zuQ/gDBEz9tFcu0LebBUGq6BQotKkf5v7nyDdL9Abk
V+gKKrWcSXWGDgZ5T3V4u/vtZ8t9KSSMBA/y//xWWzR4CGVyrh0DCXqIH3tHlidBoOmW3fQnGv76
jl1wzyLkOFtWdkoEtC9pE5bnNiH/VodR65STkDYTwM6kxFrsUHsihZ4vnvNgpIEKyXwINUQVBjpI
27Z/EjBR7R3Y1ealzpqD29WoAjIWWsuh8dFsMqW9QiowV5McWaMIXu9jSSzO8hr5+U7Dm0BDnhrS
4oLl7/0u+3y7OZby89xg7m/m8d5JyXSyQsQ66dxdl6FHb/xTaQNxXYywyyG1WOHmKm7FNNtL6jvW
CpwZ4SRq4FoOv4bq5dRitj2kPGf69nDeeupAb5exXNqsrm85Ww5cR7trxHBjZV2cKgP62Nthua+l
vDhC5jvkceUfACStLAVmiwER2aixjy5qHfDYpgb5EScVrvVFD7scBJhHvYh7cnzhIBDxQHGhRTWB
uu1p9KLxVIxWdJoFUu56hEfFII1kd2JGPfk+Jiakqfqmm1kPjzO6DdPqk71LnXwx8UaZJL5NFofx
PkCZfIJhGQNdiPstwi3CmAugqKLpCaAR8ymqQpLXI2eVzx4oWZjrmEK9HHEGBLhBhytaVvpXr3Av
sQKT+RTofh2MLhMH4dLUVHfhlnF3bhdeY1BQjO6xn8FW4uCzrv91VkxWf9TTRxBir84EWk+VJqMl
JLjSbfcobTQS3c4N/YgWKp9ML0Z2qWYEQP/TLyf5UNJaTQqTAr3AUx66CHRaw/vpVZnEGg0EL5uV
d/bXo8ssoI+7PNJsfozNJyqUUSMk+zXT59Xtbiasmp2OnWBLg/Sb1siJjyjSk0J3SN5R3uoKauyp
y+ZpU5YYtLIyLonxqIGnq5fDnlwV3aZgC8vLYCV6uRNl+fjuuecKQxjg4WejVSPVG5A1UBhhEFCH
5Wz5blrZAL1qOYXth242tw6dQ3ceqhdyt+91X4U7LQMNScCnQWOJOo3HDj/0vE1TjaxLJpFvZ18f
KD2RHx/2FQKGLoRv2JXP9hhTMOkd4iHr/iXVmKOTzqO1lVd7BN2Huhh3o0FI9FJNGBTozE73jajs
47LemBWzzNZ6KsBGALzdnSiW8iE3iGIz27WbV6SqTD56nQ7aTBSHpBfSUT840OlqfaDEbhraOs0Z
KaDk1idCRXUEMsGXZWGxWP+N2kt32hh8DSY+oEXvzeDmbVYGkXtI+ghaggV+Vesba08BZ68rpqBU
h8WHv5wt97kDG+GEVdHy7XfVeuvX8gw4BwJhmwJ1WPZwUCzitqIG/3lF25pSn9nDvySR4tclJel4
qHp0XH8sf9DpI1PVAKf26Rdd4QIWZgAb4P5EHjJiinmdl01xcCprY805b+fyWfh1aiokZWf3B0+h
APWk+OzlkUQm7rckuT1MU2CAiVKtQwCx5qa1ZoquiTfiFe/vqH9q7BIp2CcBYUTSffB0ShnLS2kS
uTiZ1HwjcvUmK3ixjducaduowHPTwgzaUF5G9PzH0ItM8zyathJKMe65IXAMH/jmyqmj/CBoiOyT
YLhhUlwhmMtXZlleo0JX6dEdNQU/SihIOdNa1gVRVDMhaEBf2LzE9QWaGk03P+rgPrBMX85krBNg
wC4Q0UkJMpy3A+FXDTiBsXq56RskGIqiI0CJusOk/lQbhQx7jvwxJVLfFlGWUkISybncFSBL2Ksx
8WIcwPa9nC4HR93568xoYojADJt1UKh8jdZbhVMEiM/Eqx6AozpKQ2bnWaTZedJxEHSDXW4xGULt
ai0EnDQ4VvnEMDNWXXz0M8BgWHwQhvhhfKooxkGsOtHP8U4Bn6KdmWSPedNtqlYiCHXdGzTNQz2n
xj6jYHOScVMcHeBnnqHmguU+NlNUtdifrCjIECzpOhMpItbRycV4soj71InLrkib8kpoaoNzjOz0
iuhgpDM1zqdOI6aW8gozvukjzyE915dWsHUT/egaUMJ9M9hXPOocl0Z/9ijsV+M28QxcGyXyYnBX
gtge3imyLX9/p5abIQuhvXSwKXhrYsyHfRN0jyMBmrFt3rVRHxy6ysRXQh0qPYGySiu+B8shd8t4
J8v8Q2cmbLHUsidVC5jlQLgarMsyiyl4wK/yheqdqvtgYDMsrNss/VGPw33mlMPFoCe2pty/Tgxk
aE2tP8YFGXrA4r4YQO7qDlFnmbJTDIovtPvLvbKjEbjSsamdcO6Q8kI98SlDgLAHRyI2zeSQwFZu
/XH4kFohNUq7w4Y0vE4JIaJWt+C8e/IqYVjDZD8lGuNLKKlCWNVr1tvPiT+i2deaee8CjrfSctuA
tBr4MkILia6tb6V7AyVXh2F9n+IEW1uR9yHTo0s7zNPBlnJHBudPAKt3xQRprfOJUOrdYgM9ff5Q
exTmqObv5Mxe2KmrD3YfWeso/eC0Y0aRbEu9WKP9gE7PikNcz7Nz1yTkLEZFv4uC8LNTgKojnGQr
WT+pEpNyumSH2JmpRIwCCoO75Ltm2PGQ19AgRXVXqHngS1k0wVqj831siRpft2icDmPSGg9VaL/g
1Tnxlx3aLvd+BCTHatXsQ+UNqZ29yn3Sl1wTjDnL1W7rJD0xnQPpjKi5nyMDo1QZUcYf51H/0DAn
ub34CYQJK0OqkU0t7R3NCmrkKp5ltieI36z+Rvu73vNfUgeedahKKxgh2BRK1Mp5T1jBzCLDG2d7
m80RmcXtnrgbvnR6gAKCAN9aITbQU0Ui+zw28uM0DfoNJ1S4Lg1UH5ScSMcKQPJ8rvBxnJFwHb0p
GhjTcLBgL7w30LodzWHi5fX8L25hnUxK8ivHiZNVkUXpRj6AkYwfkyhrVoZMoW9nzlFi8KSrR8jh
iL4Rrzjyyfg62rASyQkoEcWSGEQewYtRVUTHTujJmpzmQuvGR2bVXW4i0ypyW+7S0aTL5ET7KMw/
9WDpoihmyovJYXKoEdcOoYkZQk/Egv1nt2tN2qPiw2AphKn9OFhldjAL9xOZiB2bGPMuDz25aq62
oRwAEpmTMxbDtaOnkUNlhtCkr4R0250+e59Sd7hqHlfaP3fBLbGB79otIRkCCVwd1phXpvDFhBOW
lo04IJ6DtBYVD62E3VIQI4okk4ePWNYo2TafHf4/xCWFYGRWJdo7iN1EAfnlppzjS2th9JENIcUl
IRFykPOhMPrbFIQYiCZAi7VB0qnlfW8C6o6+CfXULBx8/71PjxDTyKYYDqNv3/dx4fEt7kDIZ6YL
55hCnIPBoOxG+HG0NXzkaaQ143zzaZ6HkEADfCkxHPUh658glX3XNNTy9CRXAv2mTGOqy8UrgqCv
Qdhx2QMkFUBp3qrjjVkZDroRh4K403efdFzIX/XW/tJXONXYLu9cvftYe1CZbAdMSptDPA0sB7kz
pu6Swg4hF6gRxgxYjs2eCXtwdurHON4RQ1WzxbJKGn7LA94Oy4PebubLby6E6+XOdz/+/7wPc8PV
I/xOIehayeooULsaqWZcfSTHaL3cXg6R+snbzUESFfzrxzZrxh0xCdfaz+tTMrPYW85aW5THgPTY
GlIlDSx3t9y9HDL1qLeHvt23nNl2Q3HtP/747Z+JC5JCl5vTU9Kz7H77h4RmEdQeIlBXV/X2wOXm
rz+wnC4HOq78QXDHCbvjP55Awcp576ct9khYjjO1xFjNcZFaxnd+Q8u0hn9AE5zd9nLncnh7zNt9
xaR292+33z3G6UEN5ECLUxsJwNvD3v17gDBYYb773VBd0tt9eVfG8/rXI//yyjqPBLuEHu3vD1p+
NXVFu0uG+FaatZzJYnIedJCOu1wHeNU3lD/eDrZadS03q4m2xOBTviYWhLVWX6oyytvPf93+65+Z
f/wry+OTOsRqRfbYQEcPqTlzNYG+q6gXIL6WrXAKvm+4X05nE7NRqxRaS/F0qTouZ2+Hd0VeQQ5G
ymB6eHvEcpYTF041exyIN/lTVXj5/b+6j29M9K815LfHAFG5lWUx75YErTDr9VNY5z+I6Zu2Xam5
v6zW/1fC/IcSprTQ0f9dCfP1C7rBPMCw9a9lzN9/7fcypq5TdtSxpzMte9KyTAgDv4dY6Yb5myNt
abgwrd4qmB4VTABEDrG4NtRnRYdQvZQQaJD1G8hanbKjIneY+v+ygvkeQ2F5lEE93SQtC1ASRI4/
1y/B8rKIh8B4S4QVbfI6mcg2QVoXCOX2I/IxkyS+ugZSNE9nahzAOwhRwDZn+GtKt8JO4x3itBNX
LU1+/ssr+RdAIuM9sYOr85C7glxAicgL9I4SElgjQVdha95svVhVcwFF2tNYsGHlOkapfitM/9HS
EeLnRYzWAEElvDNdP3Rov1F3utGWFXTD2q+mpmLFF3/GmCAmB0iwPoT3nR/huMtXxWwDRi38r/9w
+erFeysOEwmpLl9SiQZ+AGftPZ4A02Qy1IVu3ghXKj/VcxHTz4srmpDsQ0vYBVjLQu+BWQOy8Kcp
EO1DS+ZjZjvhRYagcgnbPlWtm985hersJdvWbfUXr6yPUaG5mzzzs11kVPWx75tHQyEOUMuuoJlg
FCmFc8m09PYPz+nPuAD1nGjPwsyBRcRz098/J0NGQe5hqb/xQc/3dSOcNTkFwU4MeMQNmt1OqFuX
hM/Hrkxc5RerMLTp4XSBhTDs8Va/uIiQzg6VRE/BEkz32YgiMI9xYj7aaQ3dGmo7KtH2H5gaC1Ll
z28Hl853x+QbxbdKvvs05WXud0HpGTed7pSwtfiR5v6QVTXLusgHzdmHsEtgLUeTyp9Ox88llQJs
npal9Yc40iEsK24Rwb0jWWiIBeBXR3sqp+uKp3AGOXTV+iBaTw52NaPOw3tXA+VZDAINCXtZx8Fn
GUf0nP3CwSJdo0WxzXCmhmtIPpLNiD/b8LZVNKvdYxjuCGUgK2UoqfnIeysgXZ3iQnCY/Tm8sYrb
0H8gJ5TI9GM1BXcRGkwCczkkrHDJk9lbNgDNOhHXaayioxVpLMPZVRDDZK5ATk6fvQIpgQtpvtcA
xsaaSVYTwE8qc75cuTECe1O0/f1yNiT9AwJ5BIFSax6lYRREYfrHQvf2bkWxAUnrarCTZ3vGrVKP
ib7VdIijEyKp49gQEUBk6ffJHr0jMa8fjRzh2jy6Jhb88mBl/4htMf7qo2ovaAvD0oV8jzlyaQ12
oxMaN83oLr3TEZ7uwhr3CVWgqWIeXce4G6TpgstpXsLIoliWuTM2Joits4FqJSww5nsoTBNMggSo
3AaNRCrysaU3zRtyjq6elXuv//ANUy2j9x9Tm26C7SzsOu8d1MTWhAORtNZvs6WtGbjDxyCx76WD
59WwcYhVuQGz0ccr5TpufsVawBoxeWq8L3BcjLMtop8LVmRw0Rw2mYe2OcS9SG7DZgqJ3vn7y/03
Ug0DAvgi6To4EhgW3o/RveflSZWM+g2wSvUgJnbhkwrYTS9hV3Rrl9ItoWDuyc3Niz7nyUUP4pco
cdvj31+IovK9f90klT3HdNlO0gJ7N5X5E3ICIXiXurynZ6zTVHpNw9i+FEilSOruPmT9p6QgZzma
k2tgjDSICfS7X17KqWl30TSkd3WurKmgaylaiNg4llWOKqHRrU0UaxfeHMrzeX7oR/bkBqSJPjGL
uxxJz+ADoQ58iotogcRF0yhtaHH6MU5C7Vc/+T+C8hYS3ruPiJTCZEmhKF7/NpIZ4FE87M/i1ozR
N7MbwC7Q8VzNtXQ2QFMfJyKjkdbfNK1CX+qPID5sedUnAjKMSM44xjHVTnCyj6FjnI02E6ClqUnh
MNc2lZYHq79/b+x/n8iX/E7mDP7n/Bt6Sy9jEWmyN24LGMDIon7PIL2f0YiVUN/uaf/KVYVTbNU5
mM87BxFsVsfmEU3npkusBx3J+xZP2jfL7d2LHiYkt7nFZ1OQos0EDPnblckRYQH5jVJbGWRfHF3z
1UbTexChZPdXICAi6iM8dI08haSGbrKyCXeImCly6k526TCUXARia2CMZ7QAjwkC1kubsBmjF6Qf
tBF1V9LjmHT7u8rtj8wK7n08whQXufGQN4H1U4u7NTHU+g3xEmXZDsdFrD/pXiBfslGrcVcVqB4V
yiTPxquPlPOUURQ01ZMyamxgf/+6m/++vHNw5EF402mDewwof17exeDmOnfy9JvnlfR1Kdc9YgEj
QA/tz8HW7PERY96wRrCVXqZp7sjYmcjimzy0bFl9oPHq77rGpJWt781cu6Ov3EKCR8Efi4CwImTx
gYtWqQxeur4By015oqw6eCWyQ/vYsjbMJ/MpyMmb6eP4PtFy+xlANiVZ4zzLzri6Bf6yavKHq5GY
WJ4TDAkFJuNqlmuP2lMWdsiGmQdXQ+yU28xKCKEBdvIPn9B3mKtlXeNIEyKdMHm9rPeQL200ut72
Tf0GM+fVrAKMyl34ESFfcW6wnWxcm7A8f6grtI5ZdrYmhE8dxPnExKs/+RD8ZDldc0n95+/fQ/v9
KhLLEWMaGwehqJzELv/5PcxaJGwCAz7x5GCKYuwpDx4EXCLLXujGuxeYCpdRo2FNZaXe6Haa76ml
WERAltp6+fjS2CcGZaothDkQuvD+sO3venHBe3WdDTK6SKdK96aByNNsUXgmzZxs2i6ckFkfMJ+K
x0G+DjbzojbAlZ5L2zwgIPyi0Tk46j7FhBmCVWohfDXzYD2mJWFpiK1DglUJnhEgZNSHX9r5WvSl
XGeYJkc/7Fbo9sOdjvtlnZvYv8PAw8CVEaM5IDbDKjndJckXws26CyrtMmVoZu1RsFY3PhDUre96
V9YUAsps5wUEjIWeGaybwGjIdzFB+kdFsME2n/7T+Av67d1kw3ZJ8IUCfmkaprOQav+V5UiN2KMC
OAU3LRmKu0zDVWvCH1uTDUobTrtYVvU98unzO/PkHts4OnkyD5/bWauPgITSdeh8dcGw31lTZwIR
c+Z5g76KZaMuaOXUbrjGmd/usOU12E++ImljbxP3UPS9QdwRcrvrCNR+EPqntq30RxoIL/ihBBE2
D7GX3AuiGTa8YGIfxvW3qLP3JGSQP0OMffg49Ib9lLXaCbsUOfUx5rCcGCugTyjiWf/CWequ+cRT
gi/CWhXoVucRuM6ME587rIubMX0k1yIl2IZVUo/zB6X+OnZp95Uh5XPbnfK9qCGBZgCzKUQTqyGh
jWCtU2dGd8MdeSJFRm6DyPcv9GO2IhmTe6satlmREIuj1c5eoaVKKje4zmg9l+6oH4LEePTmwb/R
H7S7S24P2ACq+FUfKLfEqqhC2Pl2TrAu1TO+xixF2YwPFYO/E90HoUufKi77vRM3zp5/VoKqi0m6
GHw2Y9hn4FTgshcFpSb40/pdlX6cal0/dhiW17hVAkwAsMArjUDNEg4h4JbGYz2AHX68+S4UFD3u
4rvJLWg0+J5NrET2bQZWeICGzvOkXj5CkdEsrgZFQRfU92QqgPlMGn3TU6OmC0VzIRNtsR11d41L
4EdsDOlZDM1d1qcEqrvgxOoOYAvBZTdz4NPD25vi8XO+67Hm/0J9zEOFllf0d9QS5QOu1M+NnL/k
bh7uYmU1mPIJZI6lwweyH8za/1jH4fwQETiACDqipc4HIkYFq6l+c5XY6c4qmu9mahjH0UHzgR9P
PNdtcSzw1J1524j/c6nlepN+kJbEit7gv9fGeRuXUHNFkpbndLIfSr4qh7EEdVlu2P/4EIZwgxbd
D1enYuvVTXxNdZqNYDMbJKxNc0fGU3OX1h7KoK4+Iu2Cx+YtFtxqnfrMt/Qe6ew0xDf5ZXPtIkes
hOmON6exYbWhCuhznpYdtdO9m8KeAJxY0vMI811hFZiShqym1dnZm95nFxbMR0foyd2Q/ixA0REu
hCVVF9WdxzX7LLmKoBmvk/SDTWfhoYyMHO9exQqcAZksBE3a59buu/1QQxfgrvo+nIMGo+ZMTwvq
9JbA3vRcp+hyCsssN+H/Y++8lhvXtiv6K/4B3AI28isjmKnYUr+gpA7IOWwAX+8B9Cnr+NR1ufzu
FxRJkZJIAjusNeeYpN4Njjq8GrzqrKg003A+Ot8GhfffT17ZuC3FaUO9p22r3gGlyfvc5aTxE7V8
SGSS5Ksu08UKaxeeZgi417L3j21hmOcstD4InI225Dt5EerrG+ixap8W5EehAjHXgTOVa8vGMIM8
4sdIHhRosu+Dj6oK54FPtmdLzJ3NmY9/NCGdbgoYa8P2l93Gw9WdDzYxO6vKoSjE3m5GnfnJvh/S
n6gvgvvUksdMnvK9cPy1Uk3GM0jvS137wSWCTE/3pO49LaxfUeKLJysg9xXyyjVS0YWZFrAngdaa
0/YzmvAQ+4qNkT9Duda6/XkqNaRFjJQaSqZTab6EJXuhZArxMgLHMNzJvi9rmSCObs2gRFffrq+k
PoVegPF5T7gwTaBUZ33XV8aagcDahk1fHKVtrysyx+5dQRcPdSr95/DJSIytb1rNttenNzNEA5tV
NuCprkrQotjFszRuZWyvGL60G+MUyXBl7DXCDKiJNP6O7uVGtzIKz+AsV1o/1F7YK7/CVtMPXe3f
9YIGUuN2xoumiRcid6A6Obh3xsisiQEMipr0lv+6uQRGjPtBIPZYJIKLWHBRBi53xSIyXG5in7kx
Kk+7BYoIIHoi6GaWZvy5r4Z0R4Efr/8hRwsHckxs0q4GhY+1q+h9fB1q5AlROcsJDM6PgVF2azvi
JzprRBc66yILmjnkC3s8RvPBDqaRoMk5+En0XqVFmNCQE4ey7/dCZGSwkBtK7t/Hn4eJ0QgtgSSx
zbtjPR+yWcfSRVgqLMPEY19hdCHic2OzpfeiAVfqagkEWQ6hhrRiEWe1afjDQgEBYRpps+/ihRWF
Ou5knr7Ay36pAU7snR4ZCn5/cDWz8iodaQrrIcIWvSf+j4DgnK1VDxduGp9EyECdiYxUnhn5BiOs
XxTf5qxJmA//uDtJAi0npZoVhKhGJMm5WHjzVwxM+K4nZMzLYdE/fd2tR8XwengL7qy8XtTVzMXl
cbm73AqkTiDvcp9YhV2Nz2Ct2/mtHrSnODVwZLRMyXZqK3vJYL8R4UiHVWDktZJpX1jFs2ZQB+2D
rtn0yXhXI2wwitOe6qpQtrb2Sy3xvMsYeZ8KibC2SR1LHAv7GAGjRFMSTI7GB/JLJYE0SLl2JCbn
1H1ukQnvAttPtopIP6Tb7OEYmQBFiEzr+sTa+LLc2RZ54WFJ8BMAulUD5wcANuorCRwcf0GYHWWt
/lZc5cMVySZSbC7PkB0uKvhDjYO3no2mTWJsgl5ubZY4Z4csiAMN94Mz25bBUFVelH9gM9lJJ+82
LRgDlhEB8YxFfxZDuuzVMYZiZLXMKNmEfks5MyjNDeSBfo0250RpyFt0JenSCVsUJ8nc/2L6OrhB
3eyXh+K5Qbc8b7m1PPb13D+v/R9//PUbzJDiYNsrIcFps6rl629mS8vv68+UMyPQHQe4CnOHbnl6
sjxHVH2Kmt0+ln86gEuzbv73ynlV5IfVL6zNYtouf7X407tDgubLib3en8bi0nL8r9ctv/vPmwlI
Nk5sAkkC9JVmDWA6zYddjBfwBOhU5+pjg+QU7c849vfKoKsr1mkE22Nyp0s3K4GWA2SCmvg6VV+b
ccuAD3xEjH27zjUHBKKrIf0zAaTEpq2eVCuBS+Bi4KZWTjGsFD9CvOaHSA3NY95X5jGRZoxS18SD
o7R49x3SCVFm8OPl0LEPIsKHDj2qVmONwzQy1stPmAVNwLPxCRjbtF+etzy0HJa7mUnkKKqKTTP/
kuVxM3X+ulXOwqpejd3N1wtYyafMxHQeMqLOPMg7q9hR2kOWEHCKn3uaI1EbsU4nBdfdZHrxG6Co
JzMznS3lJ2SeAeoXQI7czDO0QKAOHLp/ywPLQdLiVrfx3DssEDiAf9LnbEJmgOUASOivW8vdJSoY
gQanyNdzlpzgr7tfr1ue/XV3uTUEDVDxxmEIkqSsbrpFHC7m0zMhVWOa1+zPQSujnViyir/0A8ut
PyKCrwf/ISL4x93lee2sIv96RTCGDomDs5ZhOfy7l7Ac6Fc2UJ1N2FHr+PPsLIPI+ufmtAjHv17Z
REm7N5lyiCFilBe+5zvRHL48/5Wvp339UWWWGX/d/XfPW7phX6/92xv/dxIK6VbKdtIvrl7e8UNT
cPzzx4eOSisCxVmvUfpT0z7BW0fmnJGB6i2fDGRhVFeTaq/IXTC95Tv7+kaXu24r2IBli1T6z+3l
4a+nLreWrxdxVzBRZJlfAEuXmDP8ntNej9HEqoJ1v5xchGjA0yo24t08jtSjNGEbzWfAMIm4eVuS
gN1l6LBqdkdaJdn4kLKLDC87JLO2FVDlX4e6mWPDv+77ZgCnognNVYlnd2vjzFnSsZdfCuwCIabQ
AuoS/ilVsmhlKvUuUh25Xj7V5XupWfhCjSye0UD1hyXJWsxf8NS+pFG7XT7Af3xjy2N/+4r+ppL5
200/KdHORF2HBCr4AYmfLpYZFaexIE546pB5uZWdP4CYPA2+IjfpZA6PRQLnb1Wy48JI7ShIfSIS
A1GswvMY5h6mkcBTsO0u3JZt2+x7zLPrgqXkKhZTfaEFcRkqUX0zscr5+tnJH1AWBQeET7OyBdVl
ARejC7VPeBfGtSrUZ/AW0UG0VzhS9QkEyQMMSeFRaPnE5khw8dWwk3RrMAQz59ElagBSFaKyLlEX
Pk+1YrNEMJ5jWcVY/ZzPgsEKXF+MFkL24VaJmOuHyP1e1bl2LTqJLQ+J68xUIIqkpDRmqd/d0EFn
R2Ks1zrau5kEkAlltOpEpqyLoC1vyVTt4KHKta/6wy6XbOgVY/yIpuF7rvSQt2MqUKrK5okOk2Bt
gN6vbqAq6YmNKlMvhgNqpx8TDeCdzBR3T/p6cFfhaNjEcBn1QxyMGOsL+zDm9s8cAvNObToXIAIU
CnDqj1UeRI92M1X7so9f+gwAIM3hdKONWEn0sXC28Rz6InoKZro2BWhSo4PkYrgFBdWqKEz7XRUV
wN3Vb+bstdcIOFlH2RAQR15f8xH1VlTnPwD15hdkKDFTY+xRB70zIFUn4B7hIY3Saxxb/SG1kgc8
o9kzqkNcq4bxOYhRfa1TT9XN4lQotg08Ry02jhj36LkJc8cSfPBhKcgxYSqMK4yXOjUDvo8fk42r
1C3NUwSCELlksqM79DsrqFMmsA+xQ+ek2FcQDY4ZfaAzsNP81YGGpejPQ1M7H2kA6jYQnfC0IgDr
Dz2vHbpzYjEomFpT3UUzAvlrNHx6mnuuCgdAqDKg2vSnbVX0tx5jk2drw/hIxpdnEsGl2Gb3IFDM
8N2N9CgzJzkFLZJbO43Z6DHRKY59nQw/OOQxTcwYizKIqX3XPrSwYTddbzjntC9fg97WDkYRYdr2
0103UkNUzdLZ1D550U4/mqdBKt87L02Mh3FI3HMaoklUsxCjlfapKIpc4ygwmV0DlIMT4Xq+hQ5V
t8y9e+9BFApgqyIqry5F7K1fgEnI3CC6xq72Sv+GFSw79J2mgWyczAIsNifWKInQyOr8pNX2U1jq
4px9TLScX1v3U5Tj4xjl/oMWGd91CC/3YPAJuxnHCy287Gra0AdZq/QH7BDgTormtR5q80lUySUV
dQzChwjlmhpVAE7nMiqZ3HSSPpKrtuBS8+4Zd+9WqvB+8yypvbwpXqXulAf2p3NIizpjuM79nMFh
R/2hpG9iFXl96rXJ3QoR89/xASNRMxQvHaeXuEzrZxJdY18M90TfBVbQPDgZ+cOFdVQiM6VUTFeU
UFaWSFgx4mkc9nVEcCdNmwFvSorVQQnUsxNaxb7AUbWq8jE4uVg4cxNXrGBexTFsbnSkJ6Co3G8D
VNuzQeLHuhfdhLyfGuGoTohefUM/sfAi4SoTsadVGP4BAfha3q3BBL6Nkv+c3b6yMuv2DYKKvQJ0
618UO/81tvkb1IAdT8l3OlEktO668lQNXfeI9OBJkD3PmT10G38qdbotc3C0/ekCvL/mpXPtQtAX
o628w7Aor22J6hT6IAwSKzom6YQnJnN+CLV4hnj93AajswtK2yvM6RJn5Vuh1FfLhIGmgstS3OFd
bROIJUhptrFbk45L+1HTf6nxQWpu/aG9CT+H7RUqAJkOpd1pzxGcXhvIVdEb3yX0JK+L+8fWjH+b
SYyILKVvYhZUc6HYLniFhg71ik5DfcjGRyeq1G0/WJjmrXx6kj0VRj3nC9At+HXsWlH5KS9gb2BD
nUkTFc+h7mwG2gFnsxKgFzFgrjNFwduBfPo0BuqhCOtdb47fJqNqtmXQtFcTdhJa6MoF9POkzsCu
AAvDegiHzQDYZa/47ABHxQ72MfUocjSwNwDzJ+NbuZjdxmi78kk0DiUtvbyFncw2TqR152z6LORY
PziU6zohn1jKWVtJ92BI5fimN8lF19Nzo8fhkxsA9tHCuDpiuCmbVS7DF0UH1WerFMImF/nPZHUP
/fgjEkb9qTTojwmLRACdcNJSjQTdHCPyt+2BzIg+kNSAkvJhbJnTnLQht3Bu9HFB1F43PfQtGZXL
I74e1Cd9yH8lsZt6ltGts7Gw9mRdgJw2FQ9n4bQWUxRuoF+nl7KI91HJ3zHivrwE8dDtpCm5LjrY
fFqcxC9ja822kXA9Oll8a/2u5rQGsyFnLrEc8tuAV+aI7K/eck6sG0ucOsLaT7ZVNiTNjj8ts71i
YtFWwRh94IOxDwGeNkgk1KLHHMp0zaKSpRchMWk7ULofET10rTexhrrbVrs/6mphHgZHsbcqJi6m
XoMYiMRaOYbxOx87+VqaMQZPC/efn0aPTRrgT42CvVpAYwrd5EMPx+KCs0ldNfSpj+2DYtMEtCpj
FzPQ72m7sJU37D0ElIB6N+T1lqqosA59YckXSiucvgquxtrU4YAEYEPhnbNWkh8U59V9GrOFx4Lq
XozYRTw0wdEYkuFay4egfOdPTgcQMu1u1Ka30Koxh6ohPGCsW3TugZv5BiVTn09mXeb2S1vAgkCf
C5e29uHcJ8m3ICXh1rEETlcpml1tjZTmVHq7pQ/tTW1C2GQifTOM9KWXBitYSqyuX7UbhPwW64Hh
OTFzgbgMOqSUwQ0UVrGLLf6JWAEKEzmpJ/XR2VMWpriCvFnFB6EX2lW1uz0fJLm98l3PgYVZULuC
ms5cQZ/pYRhgklfwEW33PgS9tRF5SkAVpzImtX4Dspz8jT7mrBinmzbpMY54kPWt3dwmzWy2cM5e
I3bNVJCn6BkTyiUISEuuzJF0Swzxjm94pJT8jPDz7dWey7VFQLSN7eZK4i2J03MYQGPY31TjN6u6
1HOFtDe5SaQUEPdfNHMezU6oPyEQUUh2rW/MXuU2GRGf495+KFP7JZyy6SOE+kQsA1y9RseWNgAO
PxmJBXRMVMqegDuY9ESsHprgyBSqvhLN/WmX5RbKk8TWqU0rsG8KZTa/O09B6J5LK7tpls26HvXI
NkoJ/WgQEGNWsLszW3FE+PaD0swrLz/1Or9L9onmPCxBCu1cLsFHRpdNgzZCKkO5I+cDmb7RURa2
wlWYSQQQccJGGXr0u0tqtBPCPDNTqzrj9ttgiQpOakugaJJI1WuTCndkoN+dPHPuZi73vk0FI5XR
iZagRykbTbQxvZNKREAUg0FDO2ajdZThCl2jMBK0/rHq9McYzcw6NeHrVArZWAD50wPNKl490LBL
WezDJRnWqivOS0IkUBjwuy+lvaBA2nTb2ipCJNe5l4OLd0+o70OWAqTVmFBm9Eo+9GeWCi3/Qal7
AOx/VqZ2I1mylBZjdWb7pwpzICrQG/G4zgbG94HkM2w6WbMh496+V3HxXmoJznV8e6omGoCx0OZi
um/7RvLvsKyK0US0/SHUssd4VPqD63TJZlCc3yx4AIrWDQEBrjEdBk0eLOa2m7DcQw1oat8BBaOE
O3xYDQ0YA5L4i6kmt8zAGTf4LJtwo+6iukq2sJuoLukmFz1+0Da18J3Ap3aS70TV2b/yhviP4j3S
1eERDtct7fR3mK3uzXbLbzgltWMrjGwrymZkvQmfu4pN01O0jvw1CUwwQuoXwgS8WBU7YCYW5JZ9
dkWLBbeP35mB5lmD/q5c7blPS09X/IxO2+Qc2xCYlaM6jwnjbzp2ABaLtl7HI9o5xIXZXi17sdeM
wdmitv1NbfwRuj0fVmHz9ZFmYpXW6E2B9l5I/8LyqDk6urWv42C6qhFqgxrmVnKGQfZeGVK7ixCb
o1ZV5cYsiulGXo61KnXizB2ylnzIyYXW6nt/bO8kUHXAZv1jYcAzTY2L1ra4FQOtIAykf0hxRSWF
FV1cP4Vgi2pql2rlMXA16NgO6WKLPDOIiMkySD3YMb6uqZc0NDnMmm4QZpYi7MtNPS/GE2W4fvY6
/ZuOiPBFXpJBdnegNFzl2PzQnGJt0KA+E5uBtbuZDp1VFGs+hZEW8JTzm6PNco4jk92QrA3YIJK/
kSGS+F3x2sSg20+zZjUI2tXRwJpSNU5Vl/4iTRy63DCpLI6K5AjZkXJjpj2CanoNHeVMl6a4BsN3
hTi5tUMR8o4gOt4EeCC3yyFB7HqpsvGbTOzOY+WXnQEQeJlDkhH9/AwUJ0qk1GnXoQFFju3Nc+MU
LCzemtpAKuni+PUtXI9go9ikSfYgS9sJs9ERRKd+if3q9a/SQKrohwC0Y8GDQ3Lmef1uRG46maV7
ztmPkLsCmTNhsvES1/lJx99jMOhOVZM8VEminQKMkjs/Ji5TJzDKV03lYrhznnklYCsNyiPWsl/s
rxtPGc1PMYPnYiUPoTwWJIIrbNxN840Gn3NwktBFkKv+LKZSog3KlZ1qmM2p63Aact14ZV8A1m+U
Zm6tAMYXLSpdowMVb1AXKqjBG3Xqrg0CQ1apm1VQoEZxqFruhiUESb0Y1aNiuxGzW1Jsm7zoQSgo
cs+OuF5lXFxryjbpKS/UGLP2dLfSDO8+deSupoEDja9Yae6AGGmbo77aklzo0YjQv5nFT3VifTQW
8tyyGzuwDv/GOdMA/H5sqWo8JIl7VUqqNK2qZrsuVIf7KEJcpaG15jSNVkFgGA+mq5yoLxC/EeeX
tNV3eZDpnqVCM2RLCCOudFki+IQqCCqvRxErYLRSgJoasq5dABV20xjRt4aa4sWsc39twrGbC1wR
pDTb3Yejim/UMSSQZNaZJarfE79sNEDV2mM1elZjoXarBWj2uUCSts3PMur9y1AGdxH0tzDy3deh
1ZAo57CnmXcBf5UEUQOvO6sIA485eVioHIzMI+VN3+p2ik6OdEW6vhXOzqLat4kOBxln2FbRY/gD
MCSUVjyC1vxVSHqsQZMPe8LuurNLiINn0igDz679VsAZXOwm205dXd0ggYKJjyBHcJauh9rpvNyi
fZ7Mze3QT7WrAo65KcJzScsLIaSaregPgZuwXXkPp/hoUZ9RQnmTjfVSlsoFDC1pXjYBqJ2rHhB3
jJc2drHaZEF3sYP0plQ1HuJ5QxJUxHJmU/dt6sKd3UPOl/CfMhhPK9/oxItkSHTx8j/3dUvjt7ev
VSOq727W72oj/SGECwSvEk+VqURe4qOigBxDUIPeZQ+dxYqk7YMdXEF/W7gTWUoOXDvEJ3fkl/rB
r7ka0jLcshjDptxaOBypPQCvcOMNWsp5yyCBM9PybAQCOru/ABJCFFWIre0DJIN2bFDLonEu63zi
jBzZrc+LkljT4iPG025H+5JOe1l7VYj4ErT2jFuXz7pJ5oRPm5+GwezojfFitMnRH0DiC9/ZgNr1
93GndXQwsDA0rRHRv1M/XFZQZlXzGSflW58kyrEzRfyo6TRDyq1j1ON6sSQ4DpsX/IUW12tAeEQQ
fILT6mkzPgYMF9dQITtnFGtTZ0vuJANSntDNtuMM2m26nHF/AvBSs9Vb00dRcNtGADmaZG3nMj47
400ZQ5iCxUi0YkiEndOQy5u7xExEyoEWvI6aaYK664uW5AB69k1m2MekHVmmJZ3YtQXsTy0wdlzR
sORrLtSaXp6v3MTsKOtrYxvEandSEweoC+qmOa9jCA/QDHTAOAZpMnZY7ou+eiI9gJgf+6LTwvfQ
eUMwy43dn/qa2jzGLivqunTHG+m3yrpW0ng35f63sazLLbxvwkCwpN50eWc2is5KY78tJRiIisba
DIXmJe96kWp0cxEEFeuWy20yBpqIPfbwIOn2Sv0rqk08vJE07nnf/zQz6+RChdw2sYpSPwW7bg/m
k9nkpKQWJrKJamR1ULiQp7XxkJQ1e1bSGKmSlr952w96FWGgDsSmoWRKXgh857yEitgSV7KWs4Qj
9NXvrRbHGydI1I3IyM+GEsm5E+bWTXQqLnoD93SNlRUR98aa8mmnhH7lCbug/Gezstb1Mn0E0fji
9NGjO0CJDwLwPUbPAsRS+2ynuoWxw+J6HYi3O5U0EdSrQX720Sz1Xx0Si7OWmZuBKBTiVVBPRCop
Behv5TrOlAFYFzNcxEplM0U2zPIOpy9eHRYYPRrHpjQvIXGepzjxbzJXd45dmB+yvAjgLmcdIss6
i3GfmPH0M1Fg0GVqx/lUT9Whi2DCal3xaxHD+4PzCUe3+baiVkVkjOn4e5U3uQ254G+WHDemgNI6
yN+TXqxHdkyI44ze67VPFlzRrZ2AL+n1kF50p7j3VkSxsUj1XVwgT024mtdUm8n+7upLIZ2zGWj5
I3VbsdYiy96wmnppYxzDtJtRD0Smc0Zw9A75oj5VhA6hejaibQ3jexU3absdqwbFgzPQ+oB6avnW
elQzNElxcfL7TqWzTdiH7Qbh80hLAqku+pAc62JcWeBY0N56jaqdp7Q0Lj6y6AGnijE+jWlYHsyw
DnaUlUwcGpQe44B8HqW9i2SgSq8AbseM/laxGT7HlvLa+/RfHDSfpyApb000ixddZQOhlAas1IKj
dB9LO7ZPyyFVDM65JntMbV9HuWn8CtmjIhxGPbeSSv4xxldWycU5T6zhWxLZ6E5xnWsh9oY8cZ9L
w31KuRBOAdkZRD7NV3VCMW5IKXElYXtDCdfcYMvtXV+FjYho0KHsqmCysd30d+X2KgEzExNZU170
JFNPNFlIxZpg+IcgI48mmn8tUc5V2qUv0RAnD/WnmFGxsExemJ21cz4S4FNXe0MR8ZOKsn6baSMt
G80YCRGv1woRa/uhSR1EHDXxK3NtQasf2aIonkpEwH6KUBiG9D9Up4489ecwE6+qntE+0ZWnvOWe
IKlxbDX3MmbJQSnIBaiUujpigPseVZ2z1bKaK8qBFCMdqrzRIKD0asgi8sHD40ANKxQ67IoKNIIR
eWMMpR7ohO+hEEEuNIIiGDPHWfcWTE02I9ZG8asntdGHvdTI9wl1+zEHB6K3aPUKR7tmefK9nWYF
TV82jzmQ+VyS/RmzVzuVhekc4pxCoRYV7QkG6b4YhHoDMvvKR1BujYkl+Khrdz3k7ed0KNeI27Nd
5cRQ4XMMtjor4j0a3fpImicu/QLJniXOY6p8KrIHj+aU0w4NcL4ro9c2yAYPdiVomdzqKaxGFz9P
QqgqPSQuJyBlYuggRiaAo4DSOSL7iBlNVzryFRw/waVMWrmFKx3vTC1mNLKiYgN+uVwpUtPfzJ7i
cNJ+I3PdP6aN8qyXbXltAsYt29D8PZkJm3Bwp4d66PO7P/zOacqT+snugpLPeLdCP74NCdxRO3+r
1bI5FljGkOapyGjgB6ORzdtLlwPP6U32D4JEFdmbF0xH5gUC8o8MeOqhcEblRrP/iXRkbU25rr4O
EoYksVEUg56Yc9zVSO7QqRFbv4HgqODS9Hr3kbp38qQov9OxLfb0DHuylNjqyDI5D1RGLqmaosQJ
CHhKoCmfrUS/xUZR3FzNzq5p8/Lnjug5L5Bkr5UIwZ5l5PZJ0RGsKrk0tpFB3DDTTgFgQ3KSaEF/
1lsTsm83litZT7a3GC6EZAUlGnaUtIqKPZZuWlNQfquelpUIlOIMP+ZbN1PTVU29FzSsmrCztn+y
LkqtphIlvGWnyFtA9Rsrnt20c4oI471jtghsLXsvoqlb2+ros0eneDfEwx3GY8bI8VCH2gBNg22Z
D607lSLdJn4xbNH87gu+rDVrGm2DOtS+WFP1MWVxvxs6JBxVoMHUqZP3YB5PbNvP11WrPARNTxxR
Pw4eOkZlwzLS9vqxInCse0hzXV7oGxCeKoeQNgdtx7Jh2pcumj2D4KB8XrHmLIuRxJBJ2DE5UOxy
Vgr+i1XewtftG/IMFIviE/NwpTVosiAux35zqszOnYkvkNx7/Ga8JzSJbb93OgpyAXCTvmBbVskf
FDATbzTGcOfLzFlrZW2vjAg5vy5a/VxK7VSqU3xjn1yyFYDxQowWvYi8LDCLBhRcW1N7pqDfU+mm
xuqZthyfjdiIHwKGLBJpEbXY45NsTJ6hRjAUNG3dl/PyLNK2/iTOFBcwGsUKLZJidDDPE1VWYqEZ
tVA822Rlt0h4M4qZrDQo80qn/GXpiQHB3yZkjygECnGbRIms7zoeRdsa1jaeEgamzjlp8+CZ2WoH
JYoxsRLruhwtFn9asqlJEfBEQd47TKUeNR8u2tBEIz3bJyNKhDSxjkVQxfeeesbaGij1NoBkjyVy
C3qa1rWE6LuZ2HCdYfp/863vQ2C1r3xZL5F0JP0KyGsm0R2U4Qb2nWpo7EJDvPR68WmQS3n1nb0g
MIb9MxugJXMSNefjFGJIHup9bnbluyDeUmbRUyZkvlU6q71PRXYw4AuQ/pqul84c3C9g6Jp0vFYj
dtUQc8hfJbSrID3XHp87AwH6WKQuA2Q63ogCRqBlyXfT0XmTrr8Rhe4p7JTOqfGpIMfdkxy0oSlR
MW129oYOZrAeUys8tYXKyDEnrWbEwzkh7pFca2kTV5PcAhagGhKgYE4nI4BgpJf7PKME28pTN/by
/kxekziZBskq8StLp2qDmBl2YlKr286aPMfXaZXMiGmCuF6QSg8n1xjkaaRTNDSmTrJHUhGTmmd7
8MKfth7kJ3WmYi23CvLzTjLRXoOqLne+XkzHwOCw3BomHWeoQsZonDYXW6GwbWG0bU10ArXmj2sh
kI05c7bl0BWPEvsQnWS+ZrLMkCXGLmEfdo5fIZm0Z8jEc0ABNvY6IAtoyMMBdAjwqdleltNefZri
HwixboDzrfeG/Uroau/lYHePRKuUJxKnML/LEoC9Yp/0ZDYVRBQDG7KMRN/KBz3+jizRfGqNZG+M
bo/ArIPrcSpKiF3AWMQ6aX8XUfYWsvLf036gqosZn0l5snesbY+0zFh/ZRHY4OHNUDOGuZCYKtfR
2URm8ceijyAfi/K0jKoLAU8B2AsCflyZU8h0nBJqVP8curE4KyEjJWWoj45/JEart0JN8VtrzWpl
mlzGtUrij6+0J+KT4UcNj3MGDUEwxY84mrK95iubUZgabF3zYvgApKC+EltrELQRjWwMnf5U0y46
uX52Lrsg2cgSG69RsOrW2w67hguz19RfAnzvR5ZJ1qaly031lNmhtafVH4lsLa4RvKrdgvHMwXTT
DkzbNVnrUODw0W3Rdzu7JqN6EkldWY85rGK7fO7mfKXAYZTIIe2sUQVE6zgfiYnvsmDVDBTMAeNQ
VpQt8Zc1LKImg3HfJYX5EAE4Q59qHuILGkj/RW+gI5HBMKxdC0VKZKfURvPxA2l45anmMVAU60Ip
i2W/AHbXqOIF1DzBLeiimDf3GZ2XrGsqVO9OhOuSmu5kmswDY+EhrJKeRIKQhxSeq97Tpap6SvaJ
0aXY90V0CynIrnCWNF7TWFt40Puki+0f0iMvmmxT2T0Wor45oaw3tamQHdFR/wQsAVEwITs8TECP
hcw/t6pvL7GBbTkr3jJKakSrwGQvtRK6X2m3O+mzy7MRTYwu+Y6em7b4XiwbGmPgDij6svQy5N2P
IdaoS/rJQR/tl0qjRVKR5gRnK8Yt3mZy25bg7uhbYBEkbc5yXO3CBuWh9jVgi2b9HujqVRRNdm9N
AeteBpfG0e5jF04UalN/w0BIrkyAoV7NVfph9J/Y/82aR3lVDFs91FPzuPgJWkN7RsFZHNqWdZFh
xE9xXfTAoKzX1rBTttZk4RkFyWqSmSILE3JgRpd8WB+soUPXaW2lmn7O2/YjqKuWIF0IVBOqncWX
9/9ElP+FiCJ0TYNf8j9Dna+/5H8cERL/Gv9ORPnrZX8RUWz9X3jRLds1DF03qUzCPvmLiGIDODF5
3JkxE3iFv6Ao2r90C2CqI0xXEM9pYAD/C4qiO/9y+W2qyk+wRaua9X/COgNS+W/2PjSxqqnildBc
x+GH4KL/u+cSpEZOcdCsvWYY1vWcnTy1uAC4ZEhurWuJyZB+Yl4TR1tl4bNSW/4GoCVIFErCHdX7
58BtH7ugUjdxS4pc3rDyiSSjIKG4DX6fBphwWsS7ZsDE4nTWdyNDSehH6hVpkLnDAqUfqVQdAPgn
h8q1YBAS95Wh8Wso4BY4Hzh00UZrKcEYnZshsaFa5Eb6+FR9+Fr8WWNBe2gMkWyNxr7SVJRzlt0r
yWlkmiluRbZ1P4fmkAeVxgrKDKkYqHxKmprtf7J3ZsttI1uXfiKcwJgAbkmAk0jNkmXdICxbxpyY
E8PT9we6ql1V3X1OnOjb3xcMUpYokQSQO/de61v9raeKZ7ZlF8C63b5FCHyMC3IUdP3VJ4gg5PqT
bpNp/pmScKXQGDRDzPUGtYHQ7FNvdw2dnKjbx1N5p1I/eh6k/Z3IlncUyyiFYPsyWITe1+Ag6wtF
lcwpOpCj4eYSyKKZZttLS0hRxT7ukrXkBXV625FbUC2bfKrK3UzmzpGMieeMbIRdAyAzdLCCRnZD
LkScMZuLx5d5aImCHPdeNMo9JZnFGl6Mm3jFmc8sZ2Qw6SeMkm/x6lFDMPFMZUgL132ummzelGOK
gQo6NKFAXMnTvajbXTnYmINSgzyBaulD5jPPdImZio5NDQSZrLDrjLQF1JfM1M4Yr0Ni5rqgVXa6
LWJJjGxnvtupZA9pSdQZ2aEfbe40ZJZ0fQ8yoei2FYk5vTuVO7fmyYsovyks8bVHL7pHFFJBwXus
qM83WqlQA7SKPSrke7vUWfDXnxgFpWgWMRLExUhznBE/gfYVTkenu+/7+UB0vcViSaN7dUZRmsYA
LV51beJDSY4oqlBE0BwIJt8+LMPyKkHEbpylwAtPlb/MbvvUO+lmTKOLsbgC/0V/HkfCCu3ZJKjI
iZB4GIrwlXw80VwKmd/I/ax4e1X5QsjDIyE8YkfEnsWKdpo9v9jgtunDZeTUqDnoUq7hqkvT0Fpj
3gkoHFDSJQvpxhxqdPX3HMPTzizIPYk2er9OYsusB/jfHK2E5uLke/vYL5cdEtZZGviQXSOleO68
wB3IwaWuuJvT/E0udxUkppuiISPE7Ytby6F96nQERE2wg3KfPgz2Ro55NX4I8VZnhnoatC/IUrL1
QyUdZdD4UBkjZG3mncFusw9dkrehy7STNS7suuZYHG122GFpVhhyzeqV1XVHeocgi3OUh6niIxAN
MovKaJ9iDoWzF+mE2fTezgA5+WAS0FS2htqLsn/A/W7uI5MYtclmfuyCUb0UBc2yRKyBUJAGAUFv
fIQDRprne5jc1p6OC3o6Dp6S1q2atpppLIe2rM9aBBtJJcgQLJpjc9mmYc8ovq78g4UsT3jmO9Xj
Q4sRjz1DQSbeEp/5U+jd3c8l87Dak92TZ2Fym1u6a64qYDTTwEdXVgTocD9FFflB5ukcLBhDsaCP
DrNkgYzXZTc4jc/EecLcmWjiREXSEddLUiNkTQbZSu5ru36YXGiKkxz9rSqLj5S0GkRY2Y8qziE2
xs1z3kV4uxwqyEXn483akSyhpRgCt8vhSkqslAiNFNP+g/0TqWfK7pnP2fOXwzwRHui25ASmPgiE
vrO2tZvk9JnVU1Ew2GUnvYQMGiw6ad6rJkYOUc9YHnLJpFf7zPX8BWsbygl0D1apoAJ0eCWlu48b
Ws+VPNSRdG5MnfjvJP3QJnBTIimQkNTmUXRIws0q/2g7Kswx3iHmtgLdhb2r94AtnJoTqDXzO+ir
KZk4EefpVNLOGrxdnuL/ad0yFOs3EZyLvxsfMnkXcHuawt/nbPw9KWhsjxmmU9xkG/luWnjjQU4y
Rp8bbFJx+ewNNP1RK51JWWSAUIXaEXVzzzXOJh/dbYZLbvi3XskuaByjLLArJt309RjqphAzsZKu
uerxZ6bVh4Gd47ZKf8SJusR1o4hf1RU5N8x+vZkMGI2oy1GkA6W6ve+VrSGhGrhsaYxOZRXf5rpF
+Kd0nJ1IvZ+pq5lMyE21p/b72tW6ONM1MXdFSYNqIjT4dkqbvWWXXYgNANAldd85Avu+HSxC20uz
b+7NOcV+XpA+3NYPuWvXd67S0rMs4rVRjUmJXkvADOqBcGF1pEehnb2YLC2jpTfc4VfMWFW0SqMj
HGsRusD51rey5gb/NlLr1PsxaRZbBTO6EHg87ZvB/IkvwjkDvHaQYhcZgXNNd2k6qJBLzqWp5/SU
xGtywEHnbrzhpquQjMY+wHSAPxwGlLQ9aUsZGXxK5kzXuVCj2oaW1d0SwNYT7s33zQ3XOvekaQnn
fSVuE5q1G2vSddKmPljt2f2tTzfBH53ab0oHW6uY1W48GM+bRW+IXcQquHUrpjoLM0VmrsMct3tK
M15wmrzgFEh2TIwg4egIqa8nI+NXaAu9GbRjFE60JoCwxGGN1ulgqwlY5ETxPRlfCzP296Lwb7H4
z7i6X80Op8Ho6ygJ4nJbtVxqdJ6Wozhn2jndDlJfDoaIvtPRJvML9D28Vo/t74htD6Piwef9pDWU
6QeLOVQP/IwpxxNRQHtboEzGg0SsvO98W0zvmWVIBbK3SICGbBUMwzQx85TwfXOlgrwhNbKRoxl6
nfGThdk2cLdkqMvRAQ63ZWYc5g6/RNr35oZW/FfL6jkwuNrmEblyRs7mw2tJVJyNjzLKvxAAZZ6Z
51+XMiuRPYryCRYHBZIzEms+sZq7BqwEVzf3iHKjk5HQsBt7SeQSc2tGoSgfv3ap3oQym4wd3I1n
3+5uGY8nu9Fnd2vz5m7zaK42S6XNAWOdL7VGyOiIPn2TgnRAzHnXLj2zJwOBVGKe9CQh4nUsqE2I
BODCQFPDHMKiPhps3uxWC5Am3LAWsn8WMftFkijOGv5tri0jgjPRrDJpfzyyKKI9qNLqru1QKZAb
4j/OXv/dW9AU1ZG6N5wMs0bmPZbyqephOQsz7W6Imh5vRjLofeJwK9bmkrXxUS4WmLO89w+tXlj7
GOQSFroNERHpfW03wynOF66oMXMNUhJNEY3P7dr1yhvrR4Zo+imvzvPU6U8D1PouVs/Xm7FGVDsx
WhrdTj3bE9pnFlyi6+m0h4K4zl28REjW26xCuolsapVJ93YtwSOx0CO8DCrhGFwDaTCDe2LiX/cO
7U2dRduJnlkSq1sb6/8uVkkTJs7kPuux6R7zdTfqZXQIkL9BaI5Mh4bB8pVUTj805KzhnRrRIQHL
9svSedad2XmO8nynS6N7+PUlotg4yHV5M9Ncd0AdPhMTTk2Gs+JQJfSwupEUrtVbCXqbiTjSnOnF
0Dh9DeAHO4cRKnW4/d2ZEzyspG4Ls9d4Fd+72ncCczLlhXz7aBPXIr31S/OE1DRT7nLOoYZB2+F0
zVOi9XBdxBDBFdIdiRjDrRbMD4u3OTde4j0axkKTRxDsUIBUriz0A1Zt7CYkq7Ob37nDyFRl0ei1
ttkWN0d86ByBxmDsny3fYdzTda9iYt7X5kchfTjGA1r5ZaijIJLpaxHP7cE2R3xrBJkfWOJw7Y4F
OQ+V8WXU242djEALTHYA0VC9CRQcaFlYShJlHnpzD+mDARFctmxo9pV/I8tmD37OPxq+fCHhHnmL
iHkLEuwp6CoF75BBuQCSwxxu2XA8yHjYYftl0WOEGAwsdhsAvVAkFPiKwd0lqYe02SYEo1fuc4mm
ajemyIsXglr2Thnv2hT5JU3cDyafKsBgZCAuAfNUCPtm4LzpyZ2Ha7jUO7nVbKz2jeFs52XJ3lIa
FhtAgLjCa9jocUpy4CS87TwNfZDh+CFYU/0A3yGW8oFahABoDmbmgmfHehYO/Wjik7KgXysUpdXn
1nSfZek3d80i907ifFCc9wzpfKQ003DK/fGjy2vrgcsNUhFBIh6DHEY49IXRsbVndlOTIXANWKZ1
UBqSr5J5ue/mP8sEwjpy2SYUTf4EG21vOvMRx2+z8eDgbWLL+3QE54bObrLsJnQJJK14mkeqyPgw
pXp5mExO3QmHbmJhyHmLHfuCFgsfnBCg6rv2SMNyCVqquMCR2RNDzTev5hMp81yEisaoRcd6E6n4
IpeJclEVT2SjnLU2evfgnQXp1D0pGRG6PPc/YtbdZXQ9tKyy3irXfPMaNqj4+kjEmWps50mSk9rs
vs+1YhcLAYpIcdxrjh3fI5EaiE8omab1OZJvBkhbHW4xSE761WUXEyZmZmCJGPnFo+Ye8fqh17Ue
G2oTlkGTRB2PWjZOf9bEkprdolCDRzWQM5wcyQ/XHdeYESSQhWdOBzR9ZHfzF8NvYumO8mTclODs
NrCU2KZhiA+dynXD0cd+5A/RSx579D/z9jgtjssOavRv2glcAMGZVJTa/KyIb410qwiwdxiHSJV0
an2iH+P6LIyyvxsr++tKnRRpYqLXqNxDXsV3jBy0Y9f1l0inb0rSmksWpllvex8z3LiIO/KvUw6U
6hvlwXfseaA42D/44gD0fSGyrb7R3e45zlEEUcKBfLS1mkTdod/GjsEpb2uvqMlhEnBybaaGy0Vq
Jqz4Zcky16JhAgkaZrnBRbIrzECLERPJmsB6Iy+HUJCpuc3c3oVaZV66Jc3PTvsh3KG/sZPhYjXe
Kc0GygZTJLfMrMeQ6pD2dcr1AW+RdxzGYQpoLSF3jCipPab2FW1SuAIXoTWXhPXoyBEZcYQal0hz
rQCU6HEwIm8jmeOig6w5Rwf/xbCtJqDA+pRZ/QE6Lwf+zXFicsYGiaIKG/vUxOeuiOPwsWk2370W
awYAWnkom1Vq45QUCfxxupR74mLbvRoGEjPYpy4aJ9OifzWl4Z8mvyI2YMTlCkcQNupA1WivXilp
d/f49oxt0xZfoYQyKau2WltVOxEHpvc4D5042GhcwgKxHtkTExDEhAQgIr83ZIH2m96mzmbgfJoY
9jX2jNP8psi5lFOFGTptwpiuexukauyDhrRPt+j8/eInMXUKKrWqMy55A4X3tsNhw8b1lZXrp4KF
BvbGf2gsUWwQZ6Fo4eSO4oEW1UifavIkTW4fLupIcKGm20/YMlCz2JTki54YW3MC26jr+6EnJMOg
gwb/g4Jh+bRNlFGpSN8jCnCpSX9POfJNMWBAoMbC/pBV0TtxVQBN0XFurILNhNN5XDUW+7tiHz5k
QxtaAqm3nnzYRmkwnp80clIp0TwyK0ILrBbEGjNk67fGeZU7Ndw57vDUt9WNKCZ8aZRCQWZ3PboQ
554gL872HOhY0mSvacdeZqA0QIyTRycnB1RTue+Lq7df8ztp6w6BVm0SFGLod4v2PelpS3Xxu2Hx
BD51/l5qVWAwUQl9a7l3JYN0xZB9UexehSnYHMQZodWNZFuyThhbOH1ywqLIjrLbGgtFkwVsbZw0
jUT37GMhOBXlKq2YucpuJDE1TCzAEtBfo41WR8+zs9jbOS2/XHdxGeIT+EW3EYvZfolJb3aIJ7J5
n69bCa+LeFYqxqR56VudCQLSznCMp1OyPGCj8UFrMAxetTGr/7fsiKKJs0ZuqSbavY3tqV7rfoDx
HEVNBHaycXZRz+mLTsJae2hoeskeoVVTurI+ML1kJM3SH3bNiKa7xDyLwvEj0xTbezKp7YQ9sjTh
8Hrl0S2eNMN5a2dU57rLllg2Bb0wqF5rq3JWbbKd9Bh0bime/D7XghwK2iYuGuMQ283z7Lkx48by
PpoRHRcJ0xmGGUR119FdwcbpoiqQZnEUfx+LITkh53iyh7m4MbPsoRfjeVCJeW47+CI9G28M0Bxu
Emzh1s+T+bG00i8DWeW01mdkGPVNl07eTSUGlDoVUXsoOAlfq6HClVhjQMSAKPUYA2nfu8yX55iw
itYznJv/mWCQCNLP/2mCYXoCnt+/m2B8tN+6/Nvf5he/fuiP+YXv/MsybNtmUuAIHXYNz/fH/II8
DoIpXUdYroc82DPhOYIAu7LbLbDuoN51YcEXBb/Lf/2Jddf/y4nF34GEjo7ZUHdYdXxXt4TDn/b3
iUVhDRoimQS7j7L7NWCjidrLNRvuGpN3vff75r//2jVpzL+SMv7901CsaDsYygNJI4ZVZrvr76qa
NYrk+pPKtrKNclMbSfqxjYqHqIAqX/irzscc9wAMWI7H9jkZXyuvMo+SIg7mFj/uGcbXUsNhIEgK
zpxiOEnZfilJMnZ3GbOEjf1tGDQEx8uGMkVs8Cipvc7Ct1hq2SMSf4685K3GY75pS2A7mvXCZntb
djj1ndqj0KpgJo1tNZ8iqS5Fpl492R6LohV4/2kSYnVy2ORA/rXaFc9GbVNXBPy10Ix0hOpBXL66
vvg2jlzS7Ait7gDykpXZPTn6qFNra19LVGDUdiC7h7VDMVg/CHdh1qAA+aCMHWi07uyJxGw9hjgA
VG9LKCF2Rs8d7vQqUrs+XfSNoMuFgl8ybuhA1OzcDAYBKxEbFxKyzIwdmHCGIxE+P0c7gZOEziHX
M7UZBqyyUV6QqEuv0qMYr63iNeaDAuAF1gUOYkXr5TBJlQdAb9NNDScOaoO8lYoEUJ9mikyxD8r5
R8T6slMeuYlIiIrd4sRnhmqvflz6iGgY1av2WQrxo4/Zfdi63l/mVEeaXBX3bUL22LoMlhKak+V/
UZnxtIjKwURT7zu3fFhqj3SiptvaGnY6GZPf3g4K0UMLtgqr53HKtYuXWUcLBxvQXuu7Sps5HCeO
g9Sw36Fg5itrihaleNVHUoIrSeSMrSPnH1wWqMRF4jhkAa5lNDHGbdTq566Y6B/bTIPy1foxQ1HA
zgQSNmx0/xvZfrz4OjF3ay+mrTGRGvr3SiGny5xvmosqv9DXRQO+29zmzZkpWomOjI8PhDhsoCLn
06vqu7r0RSC9TOOQZj+VCvtuoW9xKp0BeQzOw7KHCZciOlEjZIJYVK+ycumvmnWzG5QacR1oR1Fa
LI009BsERubiEKNG9iPC/a1ZJLhvnJlTYGI835DSKtyR5tsAwpUCEOWCwHKjm8ktqjBIkDRIDZFh
brH7BBOg+1G05UfSDEFls2wp233M+uKTnd28TZwj8kaBc3WuT5r9Tbqs826XOqEyaSKPzhFzKr6l
KQqt/sGG4LfVsiqY8sJ7MPKReMfiPU+AyBvTx1Korwm7gIOTL9UG2Ns3r57Jx4aIo1nWi1djXh1G
PivNbJww6280/2My6qf1+rrxZtvnQyPoQcmLjyzvwOACi6upGMbBKJBTVN/0UfpTkJ7H5TFcGAzu
K0B6NFkpVoTot2Ni0ooL7cF6NmX93OYyOmjUafnKgft14+KML+0vaUk9lKXmfdYSltFrjDTgaTEn
wuSKdk0/CXPPvC29B/O3H+kJbthF3yBog7+PwZmZJZaSbELIJj1nI2HtW/kz3dXvGWeXrdGCpzxw
DBSeUInwCJUmxAQ4QdaSfnFwV24YQBPA1YwFhKgC9FdBZX6KF3NgtjE6G+JZ53NGnh6v5ccSK3bW
5USDPOLQMJs1VG+LNeK+gfexxsa7B5eiZOvmL2xp6k3s1laQ+s4ldr0P8OXjuXUOk5dnB1LcqTaF
91jhat4xBEZL3rikYWGtd6w7nUKGhpJYwjj35lBzSP+2l25+YNcg76LGYYYV1Ph7KWCzr7avTmVt
od7UkBrqJBFkPU6axK7Z7nrRrvOWZGMsnzX2O6GGcd8xNQwJdXgHYr7thksLU6FpraC2czK+2GpQ
MTn3NrQZcBzbFHHY1hwHtWHuU95abfpoCIK1ZgLFvKF16CxoH4PtUVLXgMZMu0sZraZMBRWj9Nrz
7yUNKQbCp6Jas3Otklg2e9qARoIMOeHLVQMpi4m+w37QB9ZgW9s5g+zIqTUtw3jGyjuHefbDLPVj
5NindjGhUwqJBKnSPptRvXFB4qsIUf3BOFdJ9aOuxjsWgzPiNLZLCRfdxC4eCE6mvV+d/WyuaLb/
TM0VnFS2n4lIyEaM2L+a/c85modTlyfPWd/VBzU0hMvGy64X/c9sAtCheRjvPdc+p079JilLc6C9
LHvpEAhBAyrPCgazkfdz6ZkaSThMAHhiimzSLuDw0YxL8d+x4R8K546xlGA26mBfm5LqktjGxziZ
j+08n/t4HI6JmuVZRbs+pjfim8WrgZDnJHNL7XuJIwb92L0XyZdGlxoaX9R6DvGSziJMwv2I7BME
Hs44YHvq786rOZHHwILGG1Y91r+o/PRT2a3de2oH09jCI7vxsdaHdNa+9mOuM/S0vkVNtEUN0Wxj
d/hZ+3SMTGJUkMAv56VLH+bylSgb48QC5Np0dFy9iLGvi59OMbk7Dx5prUwVREnL2+S4jzwlIx1I
RAnQlftUR4ZmmPE5HxvtrIbkRq990KdEoB7sHORFZe755nQjmma+8Xpk2VQZBJIGql4ZG4VfwFqI
6BwNaKmgb90OM6kgtWF8NnhR/bXRMor6rWwcBn2Z/An5btuNOhY+Srrt4oBm9jFdqg4Tc1cqtJZp
ugVz0GzsVrVUFy2SYA33aGfQ92k6Ojhc2JA73KTkce5StCeMnUKTPxg/mrqnjgTUNa3OWwkeknmv
CjsGUD2G7Kgn0dirwH9CJf6MTwzx3EOHSyOoFu0r254UGwSGH2oFQbMUQ6hCx86LsWgWTDZ9rbz5
MIq1xPP6A0KEHLYtosjOu5sZAW8Xq4RFSSq3K7DEDKXtBwBb94yH+gPM5P3c6/2248NibNW1oCnq
QJ8zeknWGoPpJNk285rPYeCCcdUpuKmLq0KjrVciRb5tHFIAVNNMG9vSsn3vltWlpzdmQEfcDELn
AJoIXVRW+enOFup5hpJZf9DH9Ifkk2wWc6a+KsejO6cgPAqAEh6G9DOYaWvnOTT5HM3kNNJMJnGz
sx9Bc6E3d8Msy80NPB7Emeyt5YxAEKQvvVCIo0Fvl5vKmfQHrbPIqm2SnpmTQesnSx5l3dLN0mpz
V3UUDLYYLhwD1CDFsVn0PGzIltjUUv1gqP1jyfSPrnWfomQqtrXNjCaHVNbgRw/nVeHeZjhuZtb3
0HHmF61Os4NYEwfayHoGy1gHePKMLdIjJ1I/bBy20BNLZj9Lt1GwXFEsJHvWMJJq8RdJa/hu9rFz
57tpWPqotSHLP5elVz+QP5hGDsxNA7enxMER+94Fgxw9EoOFfIlrZCSeXANt4+HcITvEnN9sm85t
QbimmJFnDLbFWN45Uh/3jkuvmdC1covNwGVuo6lnbXLuqra9zYskPtAqqQ56YSMAZV3To2qXJAAg
oVhAbaqEDSHNxEanIbsUSGO2em1w8lbNABeZysYSCVneEtGLIdKaSPNY7VTefOpgNG66zGpurvdA
0dxZjm4cTQ20auWOjMsRylMt0IiJq/GLhvJhP+bz2XYG5zbBfEQea48TZx6OI8sm4Eco/JmutJAi
/XYqc+vogt3doIhjQmZRyplVQvcrZm5s0JIEFuPsRifbZPZM4Puo6CW4PYy1GdBFtDzMqw98ytG0
jxAJJre3kEE1y4lxxCOkLBn4qZ0TTtror6Vn3WeGvcVP24e5GeNbzdxwNuBVzrp1M4AnuzSRdym5
kAxGdUZSpd9PRLVbxpych1VllIIsJvlhdZ5Xz023eDdl3Tw5fh0sunQPZvnY6d5yvwDVCJulbHYe
SVShjyFnn5qAiDLEuWBX8fxirn3S0VHR0SZJQiocI4VufOlxx1C5QREvx9sRgvadHM9xxHxh8ShO
K9lQJ6w3CyOeXzf/+JqXF9/TmIojotlzqj3FshgPEW0/rUVxdP2qXqOGR6RwIF6dpHv0oSe9kHnJ
tPPPx6pM06Mw1/2DiVheldg9pIx/ZvrCdg3Aene63tALxB5lKfMmbqxvGHJp1cqVfKxBIzr5frne
XdnHvx73DTJikg1FNzdEcWt0k2zW2kPqJEGbuHi91v+43qT0kQmNGg7o/uGWcSF3Dk6Gg3YqMfUX
K+sTsV9WoNXgripjLxyM7suVjmivHMbfN+NKDr0+ZF740NhOuxs6hENDTCYDqajV6foc1xudCzsb
EHf/+0u/fkGL3MlQiQYLBtLt9dnAlkI3v979/UUf51ll6vMejZY86dQFJ2ottPnXu60PRz02zr84
lFfk5C/O5G/6ZIOChVm1dsfMhRdm99oS9uBY9jjmdnkn+hNzDsLdE21hi6oMfWtAemDHDy1sw5Sl
P1V41jewFIcgAax1ut5o67skmBjjyUWFRcUIknqXmxmf0vpRXe9NpbUYIdw7i1X71JrTCq5PKczW
e7XuqGVrT+7bwBWcqatOML3j1SBXh6U6kJqD98jXD6wL8KstEitzuQaFXx+bLXnx1CcLgBALVQ7M
brqcdNjXeziOBhw3QzCsCfXdenO9V7S9Hfbm9FWt3xrpQd+XyQn92x8H3/Ve6qW8boVCfWtkRU7j
nJccU+sY4fWF8yGtByIjd/R5SLXWV9yvh9rgO1N9GMsC4ZkhgJ5Dc73eOCtQGnkVcFc0jqMeMy9c
v7QsbhUQfcEeWL6QcZNz4EtJkPt6BBnrvetDGBCYdK3hh7OmeSJTeGh6C85gtnI7M73Ctfbr7vp4
htsLyZeO+xUj6scaF8luJYpeH19vrg+XVY8GSoGu51CyDU/XjZiOpZNNXLSLVtatxpYhTCL8FFDn
CoZjvILrC7q+lulxqIz81FgZplh8A1C/TVfVJy4T9SkzGbaIQaDoXLqTq7kdoC2/aA+enXEpMR8d
CCt4aee8J8OVZHXckz2fr4fSD+LDRq7H+vWGc/qPe7PoeS2/H1//W79+0Vf5GPoze+T//XNCz/Ul
vD7uAX20b/94tqWzymOnf071Gm7a2Bx3v+7ajV9wFUf7eP1ihtNlgzKB6/zv77zGpGJO/TMwdf1p
hTJiS/dmRsbDIcHMMqwdUR6ujwgM4yBav+5b7Vsz9G54fdTmtNpCFDpgvBaQ2LUm0yCraJhblLO/
foI8iPb0j4fCkHtfcFUZPTapm99Pb1kdHXe7Zj6yvrfXt5WgqO50fXi9YdTd/+XhP74lqRbnoCRX
dGc9F2kzcRhWRqSHWtwyfaThyTbbLvFLcfGcwNDSP4s5Brv16gKQkiPzereZzUvqZmLnT/cV6mYG
2Cs1+QrB9dfDy7vepY3LfK9hTeirB+36aQ7rh/iXu7g9ypPXspNOE7UH2clFkiWc2wq0wCG3yfAb
+Cwsobyw1vQvLH316feff314dcBc711vkrr5ivnDCs31eqShyjlBu+Dq//sx1ljm/4O2//Vy1pd3
vUcGD555E8+xY7SB6TB5u379euN0qCNqelDBGM/s8GZ6f+v1hRMIaOf1LkI2gnVcKDfFevEtTai9
jO74sNabKW7ZgZZMV0998S0ZDXVUsBi4bnNjsepzbVrvjoZ2C2flnwfhekxek3evB69D/21ngEH4
y/F9vUtzHybRiPzh+rC2knxfGMbNX77veoyjjrw1HM3a/eXgv37P79/RGLUOSrJOttevpUnM+SQn
Klh0jX/8gdcf6eAvLegaXKRYOsDy7AozztbVL11P8mS994+H1/+w8sr9FSz0P56S/zCRwWexpjP+
vycyl2+p/PzrOOaPn/hjHCPI112nHsIyHeFhKGH68aedxPiX7unEwhguI1LfsUjz/XMc4/7LdjzX
9Fy8KJ5l6qTW/TmOYVLjIJzRyXrxdZs48f9qPPP3GDYH+bhLfBdPhGfPF4b4x3CmR7eo9RPJN8O8
AXbN8ILRM7FxhC99N07t+/CsHdHf46484u37yxv1fwnRNXiBf8lFXH+5ZwguK4bPbMhgRvT3yVAl
HYYvOlpna5o2EMUW9hXjbYlOoN8jyp7ACIhPY/z//bUYef6akDXYkaNYXFGZvw0Nbbo7LlnhQPcS
ok1349Q7Uf6HX/n3oLT/84X+IzgzF9BWPcVvhJcDw9NAF9OFcURlFvTZ679/V20mef98X1kDPUZL
pqljETLMf7yvXaHV7B9pXsekR50S4e5d27qbep+OhPSaS0pnLsRC0W0EwL+ALkN28UtEbomL9qMy
84tbSvKRaMDtOHKZWM8l0NumrrZLCzKF0E1awZ0+7FAQfIkI4NhQg+i7mbbpkNk/FGlhEx/8xhpd
eZBxbgWtVfb7HEIE8CcM89l4F+GiDspsvNgCV3q6dBkwhE4GovF2in/4ao4JRmEwyyZ+pYodNClh
xKnEYQvRnBFaecvmmol31QaY3r/kfkciTzq9wB1G3z27T5NbRE+XIcWQatbpYRyJl4lcPQ5iKLVG
0hkHwbR1njjyrG9cTZmsyxnMH4YEiS7ILpxTJ5S7ZT26IPTfmg5skYSNtNl/tyr/1owW6PzS+nTK
4ZLWzbtlqpdxrvEudRcwkl8wnLg4N3hnlwxfQocXKwfVMWBo2ghMoXTOVFiIjyEF8ypmuMSLYlDm
DePLBK12C4XlXY9XaJlZkd6oAWQjhaOs6KuJCSOutSZgfTek+Wlp/NzIZmRj5ilSyxVxDBiFkNNy
a8jloTKqfT0Wc9iiiAx52w4wfN6kxjqLQanvF0Em0NYokTbK1GBFrtLQtqt3N177o2BGhvkzX6aX
RFiBE080tKcXtBQJQVf1XkkxbXJ3+bSs8iWuf8iy+zZ0TRHMntfg8IHngPxizrMydMf6PWK0p7li
Z0q0i9QgL05dfuojw4++L4L1eUABveizczdX9wJUJW3DlcC0bNPa8QKvr0gQTB5jh8sVwo0APBzf
UlWhbXbnBdw4AdsFfGoUUZsSFSmdOQvpY8e75tUmMn/9J/7UaYM2GZZQWdmfGta+vdHjZMDYS8V8
H5noOmBi/+xyXkHZQSRItP6cW2z22KL1NAvat8yiA58RPuZXdMi1xJ3CIc9P5Rrxpi1wlTFpsznm
mDMX5BY0kAyjqreNxx/S2CLaAjUqwTrEYYZmkQBx99AgYETFwt/sdvIBrMujvXCYUGmcqwyyjtKo
tYHksunWEvxp+DmYxuzGhuOnYTYNlZPQ8FkP0oiJIgbUlkOGHyBZ6/pB+yjX5yb65gHm5LniLUDI
9yHizRjNdl9rts5v7wMjGXFJmEhoGcSsh680V25tU303AMUjlCoeYiJKNipm8tPb3mPOtBxBIK8u
0jB1VbBomBmxS3JFDrZzeplm+ZzTUsHCHW+ton83GkEgoqZgcNWww9buk+a3UB5MfBkT/huwBZ+F
Rmz3nOj0g0CUjcuNa7rZcaAFwsYb3WXe3qdyMvbd0F28un/RZIuIeODtux55+jpn9RS+lrh+N1cV
b5GCvSQGBsNQFIfOesZVLrlm7l5vkh0SW+qvmXO2scGKKaciKwCKbBwr0PJrukIe49rR9M/S6P8X
T+e13LayRNEvQhVyeCVAgDlIomTpBSVZFnIaZHz9XdCpug/H5XAsi+RgZrp777Wf1RFmEP3+RedJ
VdYfNIMBUtuzx+tC+ICkHgMoJLc1xIe12hEtp7+LGcEvTK8AJRhsClzx7vAaDkLd9gbkcGwNtRvR
pnbZP10lyheExcV+XU52hZlrVtnMIBl7Vp08cu1VNKruyzblC9CuOxgCYL88kDHuIigYr13N/CqU
ecTjEL9ZyZb/+3lmMN4xDOCqAgljrOKwnMzLIuRFOc1GNvlH0kj/17VsVDTnBi+32fyn0SvV8An3
JX/Mh6ov6j+Rj+zFjrNbNPMp1mY6sMmjm/hNRiv3RE/uYhiDXpQPSc0EcmSmEA5IuvXvE1DrG1b1
Rjv30QzzQziwXaXwKpssZ+Z3OLnS6YGB3o+s5LlfsFMb62Ic9X8qMcObflz3GFF8iMR4NCVGQwST
jtD+Ven8UInQY89U9vKk3UcmV4pc3JEf/+Cp8QYDhZW6Psc6n+gy8Xa1EuqGgRmnbDMbMZoickNQ
RLpEzslCep/MW0EQCzju9NTGvK3TurlPq9DCgrlpdTBFoKIzsRxNTPucP4j96WvnpIIy3xUIFtV/
GIfYO9PkJe+uQx80S/c6Z7tpYP+UHF5aZKcM7KR53zriY31LCCvN+CaxVOCf2hQZPNRsWH5fIMhl
g4FNfPhd8EbdfTRteigdqw4cUG/8m+6scI4mlRFYbffOiQyFjMa7SPnAnRAcg9wWd0tvzxztH7EW
/RFZjLTd0gPTWrLTzDHeW+1WcRLSEKeYKYGqwYTMCfkwAUqvuxpJjoypaSSitl0aXBidIKAj2YZQ
16txzO72KOYdwAns9TUTX5wQ93Rm7Fg5QtnawgyUGOxJjQ6arD06SGNxJ54ekMY03vQqvuDVPWM/
lOD7sOmtJ1/cgTpLGeAzkEZ7HD9zRh/5CIlrICFP0Fgm8esBJgP7saEiJ0yr0u0QgHb0kQrBCRAX
cu0pKyPc5iV0MUOBGFq0tNgAc3liQcpAEDS7+eFY2GfMRN6yy0orKUqFBxFHXjKHPppUMb6AOdnK
OA06VUToJzH52pP9R4D1YO9wiPc2NmpjDYgyEdxiREzcLiK7SDb4Uhyq3y2pNXWh39JUpfHXTaeM
/6qOBLU57Ha1OqhvIz1P2yiCfOBaQ67kcUy7/piazCnRKYIxUU+LRJmL25NcmESHu228mxZLualG
/qlJ/RiV8dBWCJZjJKaVWPr9YBKJO0bOdRHTPYYVwx6rf04h8/wML7A70Hpz87wsN7bGi4pLm7cz
Nwsf9QoS7qohCHMJ3SzPv6QqA9ZvLpwV1PybGL0Xm7ZQkeaicakY4E4LQoNW5TtCsbtHeUmCsgSv
PLLuvRl+6TNtQ5QLH9A/uetIM+/GPOxwZYDNQdlfjAg3VfWJVOu9cDp0MCohwhD4iPedEBhxgeOl
1F4hgHPJ/WLvJHIAVNDR2miWRyKDXyOJzQch/SpbIHic5pQxyDtYEYVvKgzsIbq6k4XrzmyZLjI0
Yr68GMkOKDBJJjV1Nm47e2BSPRhYILrhxe56AFKq5HE6QFWMZdxusn2YNc50oY+IOtpvdrvxaA7T
KVrbuqSX5Bt77F9S4H9uYoSfVcMB9N83kTDngN250+erKi0nZ0o+lMJJPBQPkUtKzsjzQXxkXKEp
1hJHxcwY+Sm9GyY1nZt09c7EY7dbagAwjgwVHpwMAbqdCCqK0E0W6y+zljxpsVV4Fo1tWsp6iYCZ
bprmhCU4GK4/9aCJYJrsi462v0y0g+DsTZuw2idpXG8Na4+y9itE8eeB7FdxLnnKMn0PFg9VGCv1
OUnzPRswlwIGXz5YI8RMUQ2XXK2eypx+LVOIvy2P5raqv5OCBYHD9y8ogHIzL9ZM5qVM7mmIU54b
r5fOHWa+Gr7Z9L3Ig7LF3oKEJq7Ytxc6yeuW20hAfHONb/53RbFRJBbUE9sIz0llpp4z+WRrgr5Z
5xTzCQ2zuVH7Eu0vom2gdQMKX5Pub6zMuZtGYUJidXjLje8o58NGIJ5uCYw6IwMirKhnpbUkx04V
w+qZgRBBzslX1uEsnoqECiRl2Oggh3aMZdhQ3HKzIdJmA3kNZ3pjitVZzUmvtJonqfIjYRTcR/iX
sXNkrkMScEBu3GdRMOlvqv2Cm+9WJDPbAOIGIwqDkCPcp/fF7WrsfibBQTxO2RdV0eAqq2++bnTu
woUIJK1H0VxHnOgMMlnGOHE0xnERQrZSVl8NtDdup+Rk1oCtcZXqgm+UkKEY5XIS4vSo4+ypljHf
rCCBrOqhbitNj9KNa4uKCwzmNftRp7pOnLErFkPqVYZ20pPsK6ary9m27y3QlMSzDO6k6xckdN89
BatrrSZgYaiQnyi3hG59F5H6U+pLhgeMqy1JFQkeFj5XU0fXP5nN3jRwW7RyCgUt699yc3iyVpYA
k3/elzDeRyANNxjuO9BrszdYBOPEVnqRov7HEOi9jBq3ZjWnD4gvsS+p47jnjnoxsEupudmSi4AK
T1EHZq1cLTrFl2TEeuTKplvulMCs6xaGZcs8dEH2jqM196gUfJME4CCyQl8T00B30v5DwApiHlIr
ktp6UuuBpqFUtAGCf3MzggPVmfQPEe79RrRcYue6DcJ05wzABDUjfA7POR7jpzYjd5y02tgrAXWn
OhLFCok+cXIDOntqDhQFSK/KPb/6spZVGbfS25wB6qzTkTc3p+w2Aw7kN8ceu88pd1Cmzd2emxUa
8okMBN4100sdiy18NE5chItgmHiundHBThNRkdMyiHtmy2YrCO/VbNvvZPXFUPWrZE9f8LVnLCg4
SfLokuL+2ZeC23YOL6iopy+snw6bIs+Z0srVdgwxucIWicEcdCx3QIgVmVOepUfOHrsFFZ0u2k0H
3wwoSPcfqkDHLr9jJuItBRwOdV6ctdpkeTq462n7+qOFX2cY15WW67JHSH0AS3nLv+2PqIA2QnHg
TbBbuowKuFBiiO6nYb9g5fPjBjIfH1VMEDsdiF1pI64zLXoPLf2GNWFpqNhrUsvF7LTsHDs7VtBd
O8hnG8ecA5X8WyupV1HUIjw59utpkj2z1N5Lpd4KZcgYieZfDPw/QHVmyV98IgedWw2q1eaz0iXq
Ahz+maIfGjk8MXHBvT8F0tBY9EiKu7w0/7J53uscwa4joETGqbwqBli/9Avhc5fvCHtjRtLKfq7q
e5VIn3WEroh7NkQNtAzDjMyD8SSh56y+1nSeuhhX8VWpzJkVK77lkZFzWef0CkrmI1bS+EtmodXq
cUNU1VNvUMmGHYkwKwog1ZBPySUOpVmvFzgN2XOJPBAExrwLw+1g27qHqgeju2UfRSkHg/H6y9ZY
TAMqoFJc1JVrkMysz5CEiKJEmSmtYWEJAcB1/69o66ehiJ+tMnwt0yiFlgTfxIYIjBuCTdWSjiS+
Er4R62KfGNUbZljVy4F9+6G9VelHgcNAv4QlEDunvRzrRWNObZUB7+5pEtq9TRAfmkioSEVJgxSj
KDDEaU+aCmhG096hqj85i7HsKoiVEunUEBvkhVutdqulnO+ShNGNPhWoUEDS6FQonpUVfpE3D7mk
fzLhmQ0nnDBZO6Bsroub2erszHSTtjPqbEyaJdoiLvYbE+VOENYSlsXh1iGGpTvEJt7L5qvJJclX
cBQVAhyIpffmUbPlfXKTZHsgBaCbAN/1P2YM+S4NrLKiQVfzdqltxB3JwiqTLzaQkzwNKI6QmjQK
RNFwQp0UenmRlTsYmpZL9/lRzyAt1vouA8qNXuhNpYPhmmlM5ATbW5quVj3iWfCwwROqL73F4xiD
6z3lKdefWZcOlaw+5WP7xyo72dPnJXXRKlwySzhsKL3KZcUMsOIufmzozJeV0h1XlRiB0Z6xciMy
7GIe45SNmU3DGXEgOVvkzm8yWoK7uZhHcjWqaSdpwnU0flXltfYGkezUN+OIWUmUga4vxNOBcjFx
8JAKXEv7wUifrEgq9qhuwFFruNK4BIXrVp+hU1n1OdKUtjxzKTdWK0TONtP51aKocBspMnaaPLUE
N2lfcStexra+qhahfoAoHNeZ52POjNyHBaXzODvnsVgEDr58D0XmmoPIPuKz9ACAjEFdcLoWMyzy
Iabh1BzZcCjs17Pa7FHnjJRpaUzV5Dgc2EYbc9UNLYd2mhx749K8kSoegPbhrhmzs08LJbyC3NxV
TZubnBXeHK3yihE8SCHzINWkmAlGy9W0zNdpHN/CFNOBqcpwVOb4UDvwXCpLE3vIMeu+uKYO8s07
Cp1is6XrKqooGENybweipLdCp9XaGG9htTD6m0JXmOK7LqR3nJO212ZTDjyCUyHHWD6ub6Bq4JXF
acWF0vZrJ3WjbNa9EXRKUFqpcAf2XiUODb8tnVfbaElN03lPy6xtt4ad+QXWzHTSD/ksjqZR3GOJ
riFBFmzkU8WNJfNSOm28M6X/SxJi1WzgIBNW6QBm0aGYunE6+/NAevQvl6TrNUJ2dBsteYHtfmTl
5JLUUr79NUOddp2h4gugf5uXW9hZsZeJiNLo3RQKyh+PinsKJvLQqkIhTwq8EaFYKc+Kkv/gIBiQ
b6UInZk5u2HfddtWYc2zuKcjHd9vo29oCq65DELSzzlgnyEl8XuaTiWRLjBm1Oym19JXSZQ0oe8e
YQ6fjiDyZ4yIXeQoUg7Rhyn9qOQ9BFbOBhz9Tkir2AmMdLUSDgwVkEFPiRrk8xyfFcBSv/QEXgq3
rH68J1p5knQKCIckJnzk2Xc5sb/P4IOC8lER5l5Y5F0PBnb2xoLB1Uzc2DKMpVNvTIivsKxhezgZ
DkpMqp92Q54LiYEYSVAtSC+/bsAEpTcAvTjeLiEMCUtAkxEmnSCHZA25iUa6tPrm9yuDDiKlBAnY
1PD2qtnfcZxQYMzFPZk/l9ZJIQTXmF4R46IfYTcBrCM5mItLDPPtgn+9NxykE2sTcKE3Xo3NdVTt
misxuvlirB5jp5McSVAn8cKcEkq/3q1VojsV8zpKNKA7eZ8j/C2G4gVYXxgeFzAJyGAXy51j494Q
/9DV2rh+aL4xxH5T1/tebz6JaMQ9sXoqKclbI/wis4XEE/vC5coHT4KQfxX+wODaRKb9pk0a3kyE
i9aM565TTpJJG7tpcWnzvI+8CrsSn5lgLJ06bKf0RhmNbysxfDsqLeVEyS8mhGkjIwKB9IJ5Wz1N
5kkzybmmRSdtO4PgvdLizOtE6Ndme4rqkGybXnmRGDKrdhvBfqbIiFGyykZ8j8p4bwDApDOwuhEz
7Y1cKeSezSeZngxteunODfWzVhE79vNbGtkn5gT3VmGzG6EowKLcLKr4nLIZRXBd7UwiuDdiqj5p
DL4lk/aySPrLmOV+0o1niZnjJtMAaEWkqXis+E9gAc9Add51wW9k0kqN68lZRMxDA6zemlL9RKAF
DFMOy1/qDBikjj7Wn26FkNXA7QvWAqCH6q8myfieBPuZ0Phhfi0U5QNFPW+LriIb5bxTM2TEVsVO
jmTHbRrEkCVq/N9zRyTUwLnl5tRXcqhzijQpHLdiRK43xWdYvVuFsjZnPuQVuRW5hv6EjtN51sJu
QzDQljoxccuwkdEU2Fkgau7cBmMWEx+GO3Rq4on9zCPpOmGI2UsWNszhYg2WScc7wQ87y5o+1DT0
KLSvLf2lLbRM3a3N6UYhiTfY2JEYS69JNc/El0C8a623xTD/yOaAMQANvBvHFRaR8oJfF952jEf1
N4hIjnounVDRzJVZF5trsuZa5OURXQQdOkEnp34sJV+CBMJLa7DtJxK8m4IEMyxGK0EGv39nITwI
nepZGTT7bmRrjmIEARhyU71XV7+PGXbOfSRHqvg3Ds5Xib5TUnnMDad5nwZ2i05Q7dhACCf+PTgr
ZPGAAjSiNVuq1Rc607ntgmhimpjO9JTXwrbTCCiHCaTwWOWaom1wXNnEz3iY42DWxFBcM5NqH4U6
9BrrZVCiJ9FAqZCGMfZw/vxeWJqGFpEyDvnRkO5tCYJdaqzblJbAv5k43E15P2hIUkcl8VvQswD4
kzcgHaucPG99WLq+VMnxsWJWtyEX4mE0o77L9RttgSQQhKccC+4uKLw2BF6pAMuyp8Eamotp9/uq
y0WwtHh6dCVI7UU6Z5X2Es/TN0oyZkM0/Y9c9sQRc7gLeMvxSokRTEg13+PW8A3ASwgJ+SDU0GSn
4j3DqYypHNeaMB6FlER7TTeinfTWCG9WQBUuwj6EBNbRD+Ge+nsWRhJfIFWfUAAkbjSZl8jgyLb7
7KJJNIALmqpb0O+NZkOINEoM1rX1YugaGuspjvkQHT8JW2ajE2NEmQ/vd6NHsUD4xRjeO6MGPwc5
7HfpSvDO9IucG/Ima9YbaEzbbwQHrwCxwRt6ksmjk5Wyg5gxXJIl8psCq7o1hkRS1cMHqkbIjjIN
hfU5p1750QSfuwotMkEgTDLeT49g2A75soR6o7GvKw1MUQxwhNWA/+/FWb/Har1ukXKHu4TWBXpv
bkT0EcmKq4CNV8zEZhqh2M3NmnEvwo3dlFR8yZrTLE7JsUy1xe8VG7CGYqiI0pxPWMbSIQl1wOT2
vEszbgCphf9GVvp1I0qhJa0O+XwI773+rNFYPACpoUEHbG+145MJuND8p1ST7a2zcCovbc/oW4yU
7NJPOozzQUGj6ZXl4pmWxTNIfAj3E75JlXpDXUZp10FecBrKJ2ovbo4rtG2SfxKlVrZO7FgoOw9K
Z34vpOActDaScYOAXYmtbrr8/qxvB8Dltaow0J8S3wmTHJpMiRmCq0Aic0R00TDudE0n0oHbMeR0
8u/IZnoYXZbtlQyMxl2VeGbTrjCw8rU1mqUZ/aTNbh0pb2oSHplX5gdlIDsljWlTqI6sXGtZi/bV
CImTXoMXp+C3Qs7HnZDA5dsysj6nSK6dnP/LdU6ZyRQ9LQUgWqGa/2lSLRCyE2i5/l5l8XRfoAlh
273FdGYQ4affpWwxJiXLAKGN5un9ilmQ8Nbw7bt18TGP+N6HMefWaJ3L2FuWniRcs0svDkYmzBQD
jq+keYOKQDeKYko6yAnYuFgh15fvfMVipEdDUNvVkeMlGUUrh/apAm9DX1/rtn1DtoRVmX9HBvCG
mvPM1gmpF3aEMzXN362quY3rgbYYV60WMgcevs1YSwcyJXFeKsn803fDMe20mBU43gbqCLww7XtZ
NgGt/++wTs5SR15Arsm03mJcT8RLAayOFqrDKHyLOkn6sAbfwuBCBQQidOixBbT/HObyngRBQqff
W3eWwJBCq0VPBy7IjFY9PU1Mv7OMDzVRl4OcwVZyEsp9giOuStKc6jJmiFQM7b6pswtSezhhKpYF
I2v9SmOApYTDpzSW5cuKvuRqmQf0tR7lXFf7EcqIyo3VnbRMIyiS+ScZiPAJsG7RGLtYGXxRsItz
wO1m7YITCKnXeryFjVLWevhQKc/qQTc2Uhi/KDp5xRx8AIrKWd+H/Ecsx4Xp+CE0ZQCAFnmsUWlj
WkBFVBfKZ971dPDAZQQjq9HLWbx+uEbAV9YggkJi+KmX2UnL5h+VgQjZ3vMCIM0BlZ6Vf2Cxj56j
kqPOIzH58eQPoO6ParNGg1ZhYBodtyNVDaZUYvEtZHOlSBaZ2A6MdyWScDCHpiyaVTuhAO6xaJTO
5fhcy/jmVocqmZNsQ4JZn20tzZOlb+O+MYO+cm4jJiZk8fCzStvclZKGOTcdrhkS4AM8WNul47ot
l5BmCvVQ1BiwOHPrWluRQtnhxO3h94eKU/ygKSV6c5QG//+pKrPAFJw8Mv1h3fSbsr3891eZH/JH
v/9v04lF+/P7FRL5hQQDYt6WtbJAadrpuCUEnyP9eL5sWnSJr6XhQ45qY7+U5xfog+Kaj1rEkC3S
iJUFRBYOqoMCZXHuDk+AC6Rr3kxx7ewURPASNoApja5OLKTPJ3OpyNNqnfAyWyyWUv0qO+tfdp8j
SdkDuC98/JXXuh2PxAQuN15DcpDrnnVt4BTHLlXLg3OV1bp2HSCAc6Qm9zJhegwfI0MA888w2McK
WbcQtmXM9/n3nhUO9MWWnsMR7T0RBxh196XREZ5b1++4gjs6CeN7WiguOOThLJsoa8nPK1AHJDH3
Gu0cCZ3g35zPUEuWx1SPvc9cn8yZPsmORTEFIJCJQ6gLipfCGDAjYZJP6mlXV9R6KlemgpDwxNGO
IgkzbtbZU1FUwpey6jGpCDPSsDgs6L7Ymyc+waJ/66oQ+Xn9PGckEShqdzMFjJnRHNGctOJITwp6
7zIMW0jGxkFSJbYYhcgLDd2fa8jTWmEB8SG2NLOqH1qLXNKN/M2pSONKMMoYIcr04iAicoFEA/Y0
PcrFr9AbeZ6jTclTqVWXYbSsTUzncKtErXNgir9vID5sR7XyO+FQ+oyRlxYFI3ekVbaJ+Tt2kIIR
o2n74LTbS79wg4pI89ZktQiWxYGXTFhC0DJWo/tg9A9UOuDolhngmVrvaQACqpedHZ7jjor0AFfq
31za2RuCChg7ymGIo2lfEgQNL4lpc1NC058NennlQMSICXLQz0oWO2otwFdFQ5J1zOirzqItoVZw
ciSe/6yuvxcyifwa0lwNQs5La6a4zcxoOl1lSENspEcdKnZeCPMwq2bhkRP8o6YjtlpU/g6zO2up
flLNeDXG+W8fN8iKEv0EpePI7I1wDJlmpILThs7SG7K8GIZT+cIiNiBqKuDZBB6ALl6Zhjcbe+y9
T2TK7oiGpUxUqCYvpddWoemZCvCHsjAZYBfFNme6dYBQaPCoDNY5dPTVwpbTNKMg34musI8p7aI9
EZrOYRhCZ99obXwYDV4Gy7/YR46pHSu5aqlBoEjin1kA16lrYmgN4lUbjEsVMmFP43NLPMUFPZS6
FWoq3ywlLLdlo5XAmWULhYvA6lu10ZNCH9IzFGN4ogPbe6NkSE94NGHDcYGzo2J67nRG60LqkpdG
l3SQUY38gmUWg4BuFQ8kO2tcRsUFODYZcjIo3yshBZXOE4bpKRSvI2UMsWuZeIXhzAo3kvo1Crmb
TnJfvnYNQ6R6MjEA23ZGp4C5sCxg29C+TF/b9Yuqs4hf6YUimlOy6DWcmS91XFIfU4mIIE8d+8HG
REMeAOsDeVXlKojLb2HmbJO5UulwI4+yBYrE31+m8aJejBAQx5T86XMT0NDIbD10JEaLjXSLUwiZ
idkS4RLpw6XrEkxnZa2d+pg55vr7XQPWF7vwwJzKMs6t0h1Fau2U3rRfu8x+dCO6yHL5IroFnmi2
jhfIVdkWdvSeLiQgIaJnfBy1lmdOusK7lE5+BSEQACQoQSgQvYeTUPHQuv1lXjn7yRr53Q2mvgX0
SNtKJvxS5V5CYyTTyDouPqV5OcmyUt1SMx2Dpb6MICyCvMms28J3LKXmqYzSAxm9+VNhsB0zAcax
EzrsZ0OJLorvP8yEdcxG+INKy0RQr1FK6KWxCnakzq1iQQNc2ookNtEFEFtp6APTE5IDD4h2NK8U
/VMXpUfgV0vQtCPTGiO7iSTZ9WJMD9Oq+QoXNvlhYJ48afkprOzR7UhxaSxzS2Ofmx3XKQ6B7qOU
4cMxZGu3xSy+7TCl4ZZd1HXXjvIaU2TRC49ISeojsumScK1rmZK4I3JQNnc2kXJoT5AseHvjhqmf
CaIKIRZCMIT7KhY+O9acLSpKoBegybZOPsisKns5aYZpnlMumxRNDi7vuT8q+gi+nxbw1apS0n6H
YyvEArLFrvzaTtQ9G8K0Y/kZfGNXaZgaRKwroyGheW7NEX8Xf4tuwawx8tjY9aZJTT+VeJS5h8QL
xk/AoDFXv0drKs0tmglx02iKsW2TL1010CIJB4uS12UZlqeINsLJatC2lJocntt4xI4JsYpgVOeA
JA44sqYz+ycdvCXNJuvhys4TPQFe5LLP4265WYui0qk727KSXVrb9Oex1085GAZg1JBd9MHEx59g
k8xX014krXWZemUqiFBV096ktP435+KBqcpiZc1Xs2ZYPhmKdpYWdty4hc/dsmvt8sigaVnRq+3X
ENqwpSmQkmQ0ObhmmT9abMeObBYHzv5wO5sxKJt5eKsm5iOz7Mxu0pcgPSd9PGJs1ALVunZ6T9IM
BIFNX6vFQYKgx67fnybkZXt7HkYMtVVz4mZ2geU6+D3rjdF65mpyXL1Q1hHaRpomeLHp0E26oHcP
Qb5eo4rnbrVvZ/nBsCSSVWaUeFX0jnsO2Tst42Dum9s8FRwNQtEJC4j+qCplUKwRYlZIO2GJi6NK
4GtaEkHLxs6DMNOarRMirurM6NDbBYdnLe4t+FgSaXD7FyBL1sAAzVumiVlsKJ+42cAbsoaTZRHJ
MuXiOLXm9bdw5J3ciAJ6fNwAUIRtTbsABcFgBGhSTbxHQnUBBuTbntfj56p1NizkuHk5mNuVl+03
sooyXIouS6HWp5aQ8S1w1GJbmDptndChS4gYzx0LdONDmr5qUZgfsqXcw8YlgdTsTnNqdDtCrm9G
NdMlySPT1Rq931sJ8AFK1pz4x6pXjsvAfLBeD//f3/v9YVj/NFwcZGmGmGlWF/CICtPSdsJsd5Fh
yUdkbLbkmiL19bAp9toEejhZ/+D3Z2rJmL90jLUjDlDHPtvC1+9DFxgq/nEPpYIJqXaDStS+D39G
5O4vkdfsib64lX/sj+Gvc1IYF8ZviuRLNH7h9nn6K+WCfm9YCPp2vNvzOfwEOkVYU9sEMJfZb9a2
yuy2ZHw5G+UdH3gdADvZwTXamn/5jWv1bPJXkdEr1BvVpnhV70l7Wd4tuMuZi8jOuJXORtC+flgn
sIFnSfal3asgtCKlyb1ZrgU8zhdGhPIXwKhLqrnacwbtjuwab6k3cjB5TeaV3/ULBF6nOVv1dYg9
8x69EubcNl9DfWZDaBkxco4wyiyPSrtdXcgq3AQfsnh/RhlN7hFta5YZcQdJTcWQ++kpzAOkMOpT
81URCLQj48e2XiTpLy8dcZ6vPTJQ+SB4sPd9N3uEJR2jyE+Qt9MFzkItXIyhQZO9FM/cuvVyP2MG
RK7I3nHHQ9Lvy9f0VfpASkArCdvDtgp6Y6u96l+5Cuoe6JC7xP+6s/ZwDiRO5zt4NjC8I4aJm+HY
nNC35c0m/Rg+C6A399izb7y42dX/klD5Vk+H4U/80r8qvtBcpLZniZ70spmfOdWQEIGN2ihb5CLD
Rbc2tStyVBib8iFXHmoS6SUFoJtuYFoOBKd1l+Xajl56AtQRo6HEkTBuSHqCXI+79nncYX+pfOxw
UrplunWELcVnMx/KU/GqXI0XQrl1896rO3JDwrN+wAQ39IcVav4s360XdfZUFo60l1nXjfcHQxxB
JiSYkLh9IsXwTOOYQvIl3efTugIiKo55F70xsBv88p84N+/SfTrkKPSDYr9s9eMD4eQ2PkP5b96S
1kVQQzf5b8uV91N49P4uyvdEu39jeA02h6vgjPvADvHGBlxo+6reKgn4oQAlBpRj8+LswZ8xNSN7
G+6jtk8fNoZwKtnpYNFk5lH1+pfGLy/U4WgJZnzFh/g1X3XVHp9Iy4gFmu6JXNpD9Dw9yLi4GEGy
tx6ivBlY5yPInt6bcldv4Z67adZsyrc15eafOBYu2yB0/bW36keEDaAEfW+96o84hrQB33pf96Sn
hMQsdGybbhfHPmqS+DJ95gdxtm518EnaTnvSgnqLKrfxCCN5yz4whDxbdzQu1R99U9GLjrZ65ifR
lgwLuDc/OeyMEYD2BhHiRdZu3Y7c9HgzfrCVaV/M+VZBPQrwgO43lE/tgtFZRqm5K5+dLyNzm4/q
Qczc0akD/aU72iNyh53y1X7A4GDQCirjDLS1J0V0Q+6Ca/9p9vazErvjX3MDqyfor8Xz6uhBirts
5F32nI876YVeEQHItMB6T37RffVv+yf9DBlTba3AuC/WRrzVMFueqROXHyzIXb4rTvKzdnfucbqn
DRbuFxrIF94hivUUNtWm/ZJ0rwu4bpTbFRxziA/V1fwz+tZHeBLHKCB74qeFUuemX5j6537jEL7H
9GRlW9c6pNJNWO2Y0x176ym/5/S6/EHa5A/69n9kAmaJDvVAUkBaancFGxDmGdRAP5F81tHr9hyJ
G+sbHec8Y4C5jEhrNJe0XvGCZ6HhrGHRqMjBNoSZIn00uHsWm1Db885v6tcYXhpeI7f9S8U6bbsZ
t/mGYSx4pW27U24x6uOAiCDzCGRZ8GGzmErFXY+mVfuwsa/1nchREupIFymTozQGluEigEZeZ27b
Q/jQawgu4HGeEEROy016Vpk7PqUP9NwSreBNXgStvlXO8w7jnb5jGgv/+2v4G13sc516RLluu5P0
PN2c03KVGKJyYzg7p4gw13+j7aYniDp0gJmIvnAiKtzd/hgv1s16j545Et6tvfYtndodzx+cI8SU
jLx4oOOdeBUHxEAJSlFXvjpbzAxu/G7+REdk4hHD1436rtDoBw7IUmVGulMuTrRJAga5zqGN0CkA
IeFhJk97az8LGAk/crSVDukH3OHwSdkr16b/TE/F28p65Q6OXpk0IdJeXWQylccvqu6as5WtrBH2
Q8gr+r5tvGhfzH7643SvMBdszxg5MvUzWGkGvQDPIsPjydJR13r9Oy71esdICU0FsX7yXjozgkVl
PXsaYhkGILvlHpeBrG7KbeR1oxv/j7Qz220c67L0u9R1E+A8NFA3GqnRliVbtm8IT8F5nvn09dHV
QEfIaguFvqhAVuafKYk8PNxn77W+NTeQZh+UfkKu+5O1k8RlBgN2Br4aWvtWX1o8JtKd8BzOK5vS
Xb73v9wd5DjzU2xWOnvqPTluaBfqmREv0QlTBKkfiV1tmHHG/MT8kfSVvp3KybTbIPP15uk+ebGe
qdGlbS5MDGPKGFB4o8+PHNf51PYjje4+BEPikCEKU/YdTCF/zxOhRrAtzISDfnSbg96th000K5dE
p2AAWuY7d9K8J2f51D/HjFHeaf14a3OT7GN1Xr54T1k/Lz9GjgZpNxvlXXjg6i6ktePNuGBGe8eF
AD7llzP/FHq2ZR2CFoDZSmaMVtHW5C7xTE+Us+ivdXPerbRwCwbJlpYDIo3nyq5Q7poQnSf6pxMB
gpmVU1hzgCOMXfOnEm3Y+rJML2iZPJUIBqfNo/AycKXh7nMYuzM3vsK8aZ70D4Dkko1jW5z9J/nW
s9V31TrUdwgT066f9ovyw1mRv2j5i/oh0GyhXZSP8PDwLxKwiEQ15uJtMCj2cxlWb2a3dxqoBm+J
G0PeGn9S1jaYOG1CAi+soQNkNkU49tQbhGM8FQeAL+l7guZyLuD0uBfgyzFbmjGBxESppnMeTBKA
lqYNFKoY7lhh5X1MhkUy80RwIEzXJvUmqmYmVqRkLT/wvzeECQEQdJ/6h67ZkLI0aiuhl+CZjEne
WSgJ+KY1Z3ZfP1ApBOmjru6qalaaJw6SQr2jYMu+iofKOlaB7VCGvgbxSjqwQSF/kv1HmoLJQ3nn
3yV4KtctOPBjfQ7zZcjgRWOPwjg0M1YmhUv2IRpTgEPuk3bXKfhUFpyKUQbotpvu83BNc45yDhWS
v3ffzFd5xyYRfQWH5tWgd2c3c+U13eYrb11vqhf1IYuWPRNhNKVHJfXgeMMKnXqDDbgpm+dEpLxW
8RL7PunJKVy65C4xZlgAPUhqd+5wBDX3mnk4NyYc/XyT0vyLoE3sHskfvF2x+oW3rH/Gu4gNK9KJ
Akc7j4VxSs1YLYy7Qp6Ia9qkJxg/ZNYcmXY6Z0GYDLvhT7rVj+lzYE4d2zy5lF/r5AkP6lSpoFNM
ot1IkOBmYR3RpzkPK3eJxXbIib5GgTKNHqnjYD+CG09pje46+npnvifmUMwDvL7WIbpu8K8PTNyc
7Kw1B+E+PuKU6dQJ5TjT6wCp6DtiT9CBLGSMERvAYfQonY14RrdyLDl1rAVlojFr35t2iWCavuIw
1Q7aDh198NQvHGrUdxa+sG6iNXUrhp8ZDfOETPZZ8VVvQfPzyPB6QlWHIP8JAjrxlTZ1yyw+hBul
mGkLCDsLc+XvzG2GF8ykCp4aO++OysF95ZmJNg18GSwwhB+Jk+yoD+ssWIx+W2J+zHlhneBdoqaT
tLW2Nwh02tBXp0+hwu9Hyr8IeSLkaXZk/Ou+SmxYVFTBDGNJsgnNZfTkSMRsfr4Ir1n3KqaHJprl
z3SdScpzAK3yBkGigJCa8qwrTp2aL82HOpuDB48OpNH41D7ixPrkZvBWDSnjOdCs5Imwi0/dI9DE
5tUyZmBsvAld9s9em2gnDC1MJyV1NtwXjPwW+Vm0uY3Og4OkqOV9t/Eo/OQFjWBTtr1HHtAU5fhC
XccHd4nI1mT/XEeraJu+NbBLN9HJ3RNin1rUSoQNBV80Ah7Ud+YzHEQpWE2AUzNri2LZnYSIxdf+
ffLA15buxVfxoJxoZvCxuKM4I7zg9WlQJCNn36Qzbi64sVd6dxwUoq/S2SAgGafsJ/eT3ZgsUhRV
1d48Y9h9D/4UdsBIb0W+/YezNTFrEjOHz4Fk4Z31gJeRvl62bdcE1oLfnXufMclYvKMaG/osz1Gx
Dua8o1gv9TOtAt7X9TOtjyqfwujj0DBz79QHYMAL8UPsFxnhtTyq9yH7IcJPLnn1BvRD/Sj+8NZq
81k1TMnua4EszpS58+FsyrNbbALEvCsyf2fGOsbm5s1gtdbmSlzkL/BRk44nlIv9Bwm9oE2sNT4Q
A63EzOkW2tI6FIfqETHn2exB+hHkPT7pHMvCRb/13qiqgz/sfoAEddJt33safO7kq8lQWS4om9Bn
85avzvXBU7bRp/bM6nzw35xlbBNR3fkza2PsJfyFn8wWEF1Yw5NHA3NuKEjhJ+qrsBVtcIYKeJyJ
P2P31zeMTmYegZMIfebBqlx7WODvpeO42YwiMc5wxkq6z8ZDLHG3yZJ+nrvvH6Xn51xiLD+j7cPQ
Fs85L8b8FQq9PO0W6p6Fw03yDvLG+8L+aj5E6cT/E5yaD14CwlFaJC/JqY+XKe+Jg7PsVsaRPYqH
wvhk6rZVtv0aXrTxEoJuiKbDkf8YwEl3Vg8rNQQgSJU29VZUxM4XynGO62hvgy/iEmIqI3XOu8fb
Ya8SH9jlQQljt9gFeGBO6T59Q45ubcf+psDUZ+48uEeP52ninKMv1nDzTAndr9Fjigf/ju1IZsvB
ckai3bQ8l2ftpTyzPXoP4gYjwX2+aM+cXdVdspUWxmYVHoArPgOfXADFLNIFmyebpfZCbf3YvLY2
05hz9ohAjchndKTrhlJ60T9zYHf8SbkFtQMCp1yIjPwY9j1Za1bTe3HIBdoy0xBRGDCZk/ncdxtr
1uydj7Y7ByVZL0tNXKYqZ8sJqn7bANw35eg3Onw4xLXYGCfiy/gAdfu83WR/nIUm24O6iKkA6oWY
2+6S/2G61Db9nrQ2Kn3iK9dkgZ+LZfGgrbslV0Dcgj5mIPiIx9ibhPSDkqdOwwu08nlRMtzaj+Uz
XsL3hLLMm3dz8TM3l2E5ZwM/C2zko3BhktnGLnsrn7FTgELupIPw6GsklVTkOTa1uoSKe26tyAH7
U4PIGv8q7PQGB2pmzcpBJMG+4JFGvI+h6ZX8ZG6eEsKCZOom+Ru8sp4Ybvzvvw//eBqHVc5SscJN
KQEFCgre43ienJkfYJiCv/ksRAowb9ijFCulQJCXlvCXrhmucRwy8Qtwl/jUXqiUUYi29T1Qb6KR
QBrOvKzB6tzzMLTjHwGym2nNZAOP96Aggyu3qtRRLnXp//mjM4tdrWY66UhetO7ahBGlSkEZFdB6
rC/rKy2tZmsJNfEhyLlowqJPmMeZwEnl+w99eIzAIy8ZLtDERGCczSti5YlPMM+ILAELZRTm6B6x
INJ4VvGeouSgRQsgWtSCkxDeu3QsCLwwEQ2Q290V+1aVP+WQoLgk4DCnmweH37v2yZ1BywSPOufM
Beusnlq4u3O3/1IyZwesVKaEdWvMY8+BLpc8KiL+Y25ErcqkoAhwAduB12N3MEjpWA5YLejMMDhz
sie1PPcq6tXxr32zy1GLlJ9CEJysKDsWXfkAmi5kj1SnZIS8QWilhdqf+0xQALOKNp118nqN+7B3
7UyQ9woHT6txHhJJPRoOhyND1iah3nNiKRRbjpyDw3Bn3lbmU1YPZGG6qIGcbnhsB/mO20EBk6oO
faLs0xQaCMRNPSNu48OUNWFtOR6OPs92lGJbJl25qnFZsc9E0aowKF2Nzm7F3tsXAqYTzBj90snr
ZSO6/tRXxylmaezMyOo2TUKRaREerOQx7SBhUJeWJX/0NI3npmyQgIM4Y+ZKDv7R81Brf9QW4aPg
8NRBtVpoEeVCLdZrDOz7IPc4DUvmf9OQPrr/7X6l18g1Y8pyGvVumqw+//M/NJXwZUskScEiak7i
Qy+ALnoXyUkjmIXdqvAhoGrhbOV9ITv+ipzlSUzMV6EG6wxWF4iK/vE//i9h6MrH/+S7jJ9uSYpo
6kyI1Au+i9FpXUXoUmGLYfvH6VTCTF1aBwFdDGEUKDmFTrdLxCv9++dKYId+/GxJVgzL1BhuqWOA
xN/kHBEiVSd3UsGkJXbI6L1rC33pG+19r+OFH0TU9HGxw4a30y30nIyTOdmmykq12vWNrzL+xss7
IMmGrKiqRUq3dXEHpFATe+Shhe2IYBGCXAALIXx5xCTYwp1352bMJ0cgDMsX0q7TPGpOPkwtKuHG
7W8sB0LGf3wXWUKLqpiqJluX30XzHUkWUp9ZeZ5gqAp4wY9YgajP3jy8aI5gqjfuhHJtAcpYPAws
JqKu6hd3ImRiN2SZUADPpd1ntPGjoWjoJKm06qFCvMnlN6TqNcsIgIwJ88GJmneU9sgBcJlEa4WQ
PiTGRD1jpZ2EMrW+qvEvOSHRx7DO3KJ4IlNjkfUoU6uY25vVjMBzyBEciBCHzX2zOvx+U6/dU1lR
DCyy5ki9uljXvatmvJXc0jYJD5zr4GEmet7eeHi+F+nlyiEiTjQ1Ef6WYcj/LuIOp3NfWXJhN4V2
gk1zIL5t0xo0vyuemIwWrNEmhyFrwDFY/EVrrrpA2+H/IAmvjQ66x4oiKue+3TqqueXeLzNT/bKq
kVmSvUZ5sRt6ABqZni/F0rkXa+9PWsTF4veLJf+gZ7EHKbKuyaJlSpakXiTBW5raSa6scBywKE1d
I4VWoKNxYtTSx9zTofBjOzYU4ii8uTi2lc1FUpCoIbUIHEMII3r35VrylxkWj+XIXFBcaAVD6947
sVnceEau7h2KyuBuZI7J+vc//3h78BO3/M//kP6XUlp6avh8XVbWtJag2mC4mg4jdkqKm8eQkfro
6X/ttE2g0Lt0EcDRk5kQbVfd+i7Xnh6FjVtUUdQjDL1YAi7CEkkwiXYMNaYnRh72BPTRg/XoCeVy
vnQ1nqeqYcTuMsaA+vz5+727+viSLymrIpw3nYX47xq08Jv89xrsEBTNCkmmydz4iET7R7MOiOZV
QM2PTx6+rBAgyHhzGvkYmPSVRpxMh00OG3v35YxAlAGx/7QKpK+KMETgkrssymD3kOyaWxX2fjL3
POcdTsQGGyUN06BZj5SlasRQ/f7DpOtX1tQN3sayav7Yl9CgsoDEwi7TjVbTYtcVXIGo1hYdqJkq
QEs8EH8Z0TgPIL/8/unX3oussJF4RpCRrFy8E9TOUWuVgGS7Hzk9Aq2JFoMbD22wlFzjMdASGiRt
deM3X9u1VBFikgrfB5LdBU4u7Oqk6aO2sAl+jBC+F6+6mb7+/stufcbFL/O1SsYnyoJF5LcbiORT
zfjG5nt1TfIwSIrFc8GQ+3JNWgGsFrniocilhUL0ptizi1gdC0xLk0P3jQlS/bmW1zv8MgdMTQzj
0Q9H0TZy8o1fNLtGxB9qytKs7SOmVAYdA6/3Xv3MXVQETc8ahZVcC/2jl/Fu7kdglGs8ZL7zPgLH
TAeVxu8XThof5X93e0UUNVMx2XssJPsX7xRVy2pFABZku4jTJxWvcXjR8VxGBDUNYh4zo4wecXcz
cgB34wo5UxOI5xyjktnvX+UiB4uakW9imBbFqiZLxuWmk+uGaPaZktt58kdwGbZ7Mv1ro5KY4/aH
rqicjQKwwlP+O0zt/1ms/qxOUE2aCOsMndhM8/sK/bXxWq5UDUUY5fYweDND5pksudjTNCOelIQ7
Zgy36qFxxV9cc36fqRkY5zVFvayOrdL3h743cYepJvwIlNmUss9ZETz9fkWvfo4qixI3mN1cHX/5
X7+MXA7MZYWR2ia9m8GRlwLpOX7u3Kg1zZ9lryIZf33ORbElKJHuIBxJbZAU5OuoMzTfnPJ18nuR
BUipylzxIfLTVVoGHft29qIGKyMPTvx8eg1N3SwEa9RcKTEhj/pcUghqCaiEJoNH+I5Pqjj/DPJB
i4ItVwHc1C49I9XqsN9nImDoMWKx00QUvdB9astEVOG4R/IzZrLscMwPlJWWl+5iaBZp7MXbFrj/
RGrIkbJcFQF8Ws3hFH/gMxdWLQdKPJMt8khm+Vn90Zgi8oLQczkQ4xcDKPLWGjOOp4zaXFLdrch8
kQyUEmAfM8xNhG6mK2RI0gkf49p0vZeW0CaEq9B1tE49EGf8R4SJNwsdJtgAkelhDqT3Fpr2TEBN
MNxzaM6XDh1W0jaJutCx2wQh4gGz8578YTi5/t3vK0W68mKioDQ0HkEow4p2WS1F0SAoHNNS8mMA
Ashee2yi5KC08tEsrHe6Ec1E7MMDdp6zFQf3peWpQJparP7b1NfWfaIeMa8/a1I+l7zscRCiV0kn
jF1WqmKSRvKSpGcaO7k+80X3qWj0hJvr1FNMicvOET8LSOa6ER6wtTGlUr2ntGF0KgAEVaz3qG2P
WmXth6o+yiEtV9Jq1CBhIBJb+yL3yGrwppXKvxBE/lTp4Mq3eDmDQyyrW7wkB7lqjljm3OIz6JOV
okifvSstiYndw4MJJ0ohv9WJtMw6Ro8+l91xmGL5Pgkd8TwvBsQVeBam4/eU1TaclQSLerr0+f3v
NTpJDOUB9e2sbCBUyMj5qoj8V8WxNcaCdSG+lQGp5gTVqJL6rMjJCp/FOvKT3eDJ966m3rkhbAiv
eBSGdIfbBeaO5z16bfhSeNmwrTyYPI4rPFRJuVNr45NoQ7r5ZnFOsSPehw3RLklyjzUufeAMyppy
MFzdWCFXXhSyBS2V5pOGKtO42EycGGqpXPSoo8GQpW7RryvIpVPdog8ZF9rCj61PHwE7kowCOYvI
bQ/LjiGoo7T2je8yvs4vNlBFNlRwExYsD+vyiEKXpWnaLE5tcCDI09ehIPijUS2em+jlal1q1gjv
SenI2rfOqD6kVDyWBcoazzPVedpkTBNNwV21VXfjJSb9PHUonNBEXZclEyrm5d5euH0jeGQH2i6W
AfpdmYlUlsEL4nJ343TFC4lJ0AkNObJLA86WJ7SruhadGy+1EY58eYng2/I+M02N/7s8K1Z9aLaE
TIGXNR8hAsRL/H+xQP4vIAxMHZMu6PpNEiFOVNJVMdI0qtFzrhJnVPhRgKNR/9DiTYSdYEwgvof3
N+xSR0D+hLFEVsOpbKGcdYpqNujCvdJE/BafeBBqoQkpQsPCqfUJlo3of344UTgfKSAZNHobsnxR
h5VhlZF1nCQQWut9JVuM3os3GFTk3xSnvE1OUd0j/VEGYDHp2+8r72cFrY5vU8kACW1YmnZRZ4ZN
hruJFAdbNhk34VcibKM/0a1b+Hq+beX4YRAQD/3+oVfWFFU7uGvDoDBSRP3iF2dlmtZuU0d2GiL5
REuYheXboNdAP4I7zUEnneCR697iwDigov78/eO/S8B/nzZVVPjZsqRKuq5dFmauH2WJSlCGPWjE
+wFLZXWM2V8YpGit3gWRfmgwBzDe1phJC6AtWroTeaNOOtE8F7Vyqsd/bPrhXV/i5c86k45J+tb3
hPvtwPiR2IBF3yhu3a2f2wRfnEMHRbum8fXHLe2v+ifX6FvrdcwXx3TvKbiBB/MzwIQPgvLG6eDa
wlBo+ulcJioh7eKjPKTCjllZoR2GcA2IvktcY0ko5M5A541ljBNlZZ1/vzE/C2Z+HsR0Bcj5uNlc
ll1qBliTOA6UQPznreyNZKgTSIaZmEmP35c8dMiYlI0b6/FnWamKHMmV72KdD754CLSSJkblGKEt
1PW6jxpbVcM7Xxe3v/886do11UTaXYoJWZCswH9vH2VX5/v8t2030Q56wxk+5UGj4carMn3JBWUb
qvIiELWFCVtALdllCwWnVd2vfESBQKo0OHCDcRacWyvrSrnENZBE6ndTFnVOhP9+t06QuyQIsP0W
+IAG3zsqWsce4GwJQtjUzYvkkFGmBzCipFtLTRvftJfP47j1GRqQMN40F5/NC6SyoByFtqUBl1Ax
+tEBgbVAYjz7etquKphuEwya4BogkSQKGULg7XHVuXceJvhJ2zjDFPjg7ht4a0oYAU0eakXCe0zi
FcQa3gSkTfLY0zCTZEIpBMSISlYnC6dMHiKCGKfdSJD5ho5VmYqBHjcJPrFodLSdvlkGQm7OtRZ4
0ff/HCCeBTsJ6BMmclqt4ODa9rUqSTxrgCkOqTia4t2FZyqkjKERGPkL9PVQvnXA/YS0sQFxEYou
5W8AnhfZeAy4seDGh/THhTUJeFZ4eVs/kpiHAIarp7LR9a1AVD16OU+b6/06LlCj5QBRiC1apwkk
EkxTn7hz5kpW3v/+Ja4+XEQOML6wZPj/FxtJrOYUDyRe2Hg6kVTxs8VQOplGdePQdqXfyAq2dM69
bOo6vb5/VzBuNyXJ8iSyW4WhE9pEswbZwT5dkt5FCXWCeYAenHtTKdrBqwlJd5ot2WC3vsjPSmXs
0EuMiUyan1z9f78IgXjYiEGz2lIJ96Lmj1lXLEv3LYz7Z220cpZl9F7k2n40wsfm+//8gnMVVF7o
qimKlx05HgO9CT12sz50PsfrXaAviwvnxmYt/zwk0wRjZ2TOQPtevnxquzJMpIGAI1sPGTFYcP4n
URahzjIOIelAE509K1Aq22/IIG7JIVMgz08aNCZyAUU8xPDAycEeLErecXznq9Y5hpkjO4QNdMgD
SwmB0+1t+NpuQwyFygnfutKWMfXCBOHXhCg767XQVmTbZG9cymkiy9tevLnrX71OsgLrDuyF+WNy
E3GRDJ3ul913d4JUg0QOs7eatilISBNlTeS/19G7CvilFcBVtVSker72SfK68ZozxifgcjvgRjHk
VSWFcJKL95xVywCe3Dy0MRnj0gH0bwJ+gECZQ6300X5hkkqr8t6jmqAkOFhmuRTNF8NUTzHamvSr
c7Gu+HFjl5RLAS9IUNPEhw780VgSyvZO22kWQYKVfDI7mhkZi0FUsje1Cp9IazzGWfpmdeI2A1Q/
KVFOqsVLYWokSgqoa6mXaFXTgrROg5Q/KNCaMssfwcNffsqw3TOJmU5lfYvH+KFRQMBkRrHxagW8
hbhgwj9zDAPgqX5OfI65LHsRxWkngrWUtx7LYRJqPqyd1++/NvR4/n2Vs5yOipe+kxR2o7pWr957
gw4r+x/evsvSvnDKsaUQ82bLi3UCbMkMm3XLkHM2PhBF26IP8npbk+qCA8y7zpUOLOkUFMlb4BYf
tVeuBlE9CT5VZtWyYedFfoTFcT+oRUtZak3DwvsI3iUL5MgYPwfp8R6Hl53CIgtHzpQR6SijBf2z
YXGZmVZOGwXd47gXKwb/SISAD14qw63T4CRI3YeqZJ5lCDdeA9cKDElUOUZi8LbGY9y/u2Jk1F3g
AxCxhUqaSF3y4HbOmuRvyc0f06J/EzO0Og55w2l/4y7IV15BEpvhWDQzrFUu631Z4qlWsW/bgyN9
gmt7Bvb/ZEjePLeSY5C91pJiK3b/pY/GMg3hjvcspsY2dZQ3s6mOSQ5Qz8yY+mVjp4okaAQUspMs
6PdgqbKqIyG9q9838Wu7Kz0tSafepx77cexuoK12hZumdhugaDOSVV7T34nbYxEmqyEL12JrLBQP
hxYqzT7hy6EjmbRifYwq1BGGh3XGu4uM4SPo1OfYFD8HWHCB+SjF/VtYijfOVFdvryQxlmQWw5nu
8u2rClbgF2aZEixJD0pvC0RDT26VbUTRP7gUWwkBz33gLnsia29sbNcKaz577DzLkmaxV/+7ttjy
2qpUc9YW4SlTmdUsdeqWp2appTNNCI4469feIH5mkfhJn3oBsW2ZtM5ek+sj1vxJWBHEVQOfVsRk
9/udvHbY5ctxnFGowTi5Xey6MemiAOe5k0OVPoMbW/SD9hxobJeuZ0w4n27FhN6Sq2l73bXWauc+
3fgGV85V3BnRUkydA5Z5ee7IDNWv4oTuUt43x/H+tLpluyUQ8+pZtZqjKIZPaaxvu9Dc+/jJ0Hmk
gfIclMNnZbgHIVGfEyD7gopr1pBuPJ1XXsdE5TIlUVTeST+m8w18y2SgD40SuuZcnX5pWn6KShaQ
7+YHs05uDYOvnMLYkEVZ1iRZZopwsVhYGU4ql0Ni0x1YFC5qeHgmE8irs0z3joHX8ze7G4/zeI8v
3rzM60VNUZhAq7I17lB/Hdyzoe0K0aF5hWP5PKBj7PCGG9UO/dGtxrdx7W7//VkX680SgjBQ1bFR
ZsHHKn0Hg6kEqYsTjuS/5V0KgM1E1qgqS0/M90OWGphwzI3ZWzy0+gzL+mkk+sYqscfM84qsX4mp
egZUHzPJJ50E3FI0LDOp9sHwiKtSyE5YYj0Q+kpFsxaKxMbYZHVx+iYfI9GMGT/C5su+1ESye4W6
UEOSrQTDqvSkVZ4Y8yRt7nr/05WNuVUmKOmMtYkHm5aL3KV2lfZLMbc2WdHsrRjoi9Avi6HcC21+
CgH41AJWUwygUbOLm36l1LjU8vpPEFSnpuRbusm+SyCYxM5w1CImJbJFpFGKSXvqGyBsoo5g13dz
5YUcz1LVgvniiM9E2byQ/moXIMuEXumngLStbtaIhOQoEGkWOX60b8KlxU9ZqKgkceOpa+Ktkbe6
+SLuUEqL8VuGNIvOYkkOVrUZ3D6ChZrwHtFzknxSViB4gaWqDDJQJNdf8wTjBGXUsgzcFuFm1cKm
AxTV9sSCZ3X4UMcUiYqlAgaJxIj/xEjdR5YIK4EI6M7wlpCFkIzTwZ4QwvBMFH1HjIOyTIgFMoXs
AEYPjw6rfjCTA6jzmZJRjxlityoTXoUa1LgQv3BDdpAVflnYgwy/PJmOudHM4qvx04NbJCSHV2gp
HDRPKpb29KM0pbMc4VtMwvQp6FawDCeGDu6WwcHZAI7kZJi8gRRbnu1p/LdCZycSalUDDlA8bVEJ
q3FJdHp+sHpjY+o9JlK+5LgPAElfom9dKiHcQ8fbtn79nBpuN0vqfvn7dnn1+ZEMQ2JzUJCtXBxY
9bzMq15nQ5JLZ1bo7Mhee99nJF6gElJ7fV4P1oafeGMfvFak0P/g9IqYAq3SxcdqXg9Dxe1xkTH+
kURrn4Qx/fzkxk509XWkUWEy4aTlDPjm361IRRwEvN5K7La37Lqt8URBgo9x69JNSZHTAd30DlZB
NimxOLl0u1K4tuPzUjV0rjFd2MuDo5XFeZy1GhMFPBxRjuK0Rv/eCvqWv71HKMChz5w47vDA5j/3
fBSvIBG3YgEg2aT5WBPIU1XFfSgTqWXqGyeWmWBpwJIdgmhayJmTWEp4BEvHdqPkM3Wrh9pz13DF
N1bfAFMgbarRChwKCd18l6AQFwNx3NazPtVPSg0GLmS7rPtxRhgJU7mAVur1o9NJ7N+UZLCTgcAd
z5hKlrGPPREh/6dchghzGgz45HpNDMV/yLNDYaZo2FVMA2I1vI13M4UMhv+rC2dmoD9xlApjHWhD
Dz4rOBTwliD3Uom8OkKLcGGc2HnsGwocvZnk+jRqmmBnUqSSVRCAU6ALVcZGNZODxqXLAMZRAiEc
Of6SyA9SCBCoV1H2hZEKMKkIm7trwPIjjGhdlUiDSj1lXZsvejT/Rla54B0sHNoSHApmj0ajr0sR
E2VUuJO6w2PbBE9DmEHfiEeROJ5P3+EDRqzg78/gtfelrnBEt9C7sVTHZ/Sv96UvllqchE0C/ZAZ
k/wY69Gmb8VlKBFX8//1UZdHtCaDN5yCfLQ9A5JiAl84occOJnHaVsKNn3W1StY5V6FLQY7Gce7f
3yXmcpbmasHvCu3SI03PTeZely7Guj2Q+hfJJV4MJzu44Rs/81rVQ5eGlhSlFuewi6pHL5AVJBHb
S8fYFwJ6HGN5qaq94VkbKeP+8v//fmGvf6JGJ38MNv3RbQBOjboFjqFdBAUGsOIEVeZNcvpzGhVf
Fe8QqE7z3z/ye+u4rLNGfSy9TtTKxqX4ZygzqP4kKNhBF3lTlZDDBo0jZkuLoFGxmAyVfixhM5EF
10ZH0zzlIRTHoqdGKNpx1JfiMa8OpB1vSsyu+EzjiorUH5ZWj7RBE1KoEySPGLG2CRG90ehyMMUN
Kz0z9OlQDEvXyaqpYfK8tbjSyBqgt71p4OjOeFY2vg9fiuFtOZWcYxFhjKtgwsWWYqex/NhZ+X0i
JP3EoROLoHnmVR40YUsIZzL5CfRmW1zHo/s8L4EmIQAkJCydcvpMpnD8XwIT6oQGHO/3q3p11bJm
FUZBjKbRoP67atvOISvNs2K7zbOvqH+yoI2EzrACX7eXyYuvZwF+x+FWI/PaAoIHRCOThq7642RQ
NkLvZTIB4RCqv4KB22cN5VsfVW/xqMHoiuwA9+f0+4+99vZn8oTiXRz/+K6u/9p5iLIPESRDPgx5
haTgaqYWOq3x1V+k2jowpbsozU9jffL7517b8f763MvzczCoUZNqYoyxuVuaEWssMMt9K0vnIm32
v3+WJXHDLh8TWqCIxDiWsitctMqr1iTQg1AmW0mCh65r2pmPbN2lGysXUUWMS/ZHI8yN6dOw7EUP
L7sJM4O+ocSNdpzSmGilrbifUQr9SNe7u8BVDrAqu9gBcKpEiPwE6dPV8WKVKrA8R3sJ0EjOZRlZ
XkfsXglj0AsA52jDY1WDNBnCI3sj7F7IUwsvWVHTYovGbVLi1ia57fxtLtHNQCT2CdudtSfyGhOX
wHlDAn894eRFwzil1heSEzEbJZYQ+s6OtHQbjYy7qiRNj2BIpFTzRGtfmkFtCYHj2CNV2hK5194h
nRtwLfBLMk14BVcwJsKpK8MQDpXuoEbeeqyb80I5m1TEXcnaIFJh7nrdWXUHYrCqU5DWe+IesrkR
Cpsu1OYt+Flf8P4IQ9HPNa9akzFb7bXCIy0K8ysJvTdeMdceGmsMoGbwwNN6KeqMoqxEd5nRV884
XaXKuQFHUYnqWcu0DQPfc0VE2Y2dXr62eC00GbghDEbFl+uJ86VLbiEbhB4ZexngPbJbR55J5TSH
hOuP6VDSOIIrfcvWnYBIw9jZd34Q2G4QH4uasWYmM/aNSe2Qgz+Jkz2jtyfcqhlGtES4gcULL6EG
qA42ax41WIAlDRrE78/FFaeAiscCnYfMdkOv8uK5cIU+QlMZwTxy4gX6KRzuIh3vrpD2asyvIn8r
m/iY+oQe/nooeITtWRbC7D6lQ+5iRBSsatnU7MJVciRVD/0WVqclqQU4ceG3E+kRPTXKwtEV4PEZ
xMtKIIAiEsdoaJHcV7/x7N9/1Hd/6eJhp9rXpLGYMmn/jCvmrx3N0nszrmQlsjs5mOc01UGpmacq
JcqikLuFZDnZLI1Bh8eydPLgK3CGT7D3umSDVEm49EOOAVArTc+8sQ9dE2Ig2mZ0NFYJxo/GrNtp
Q+Y0bLaZ6W1rP3oTovzgpRijNRUjckXGSQHHu9S6E/DHO6+rdhqjr0njcPKsSuOpXcRe8lWF3Cgo
9cjc4q+etAKj5T9RJ+aG0BrUPqrw58Y1Fa/soGgjkAogcGOwcznVFAPH/S/2zms5biVb069yYt9j
D7yJON0X5QvlSIoUJd0gKImC98iEefr5AO4WtRU9p2fuJ4KBAMqxDJC5cq1/fb9N2ihHn91gpJTS
7ydGho1A9XF+RiPCtztMZXzsI9/rQQ+USTpdPBV2Qx99V8dav1FAo7qdQQwygtmfU9So3rTxJZy4
XMbsK/6QxbYvuht0VLgnOCt6FTmOwuZqsWKpbBK4qvh2crGNUMctN35gsAJQWZTOIUs9E7fdgrWU
a/iljkOOEZEXnitfcFMiH4AakL6MBIWUM9c0eKVP8eG5rY0IraGnbNW6QnmqGA+uFT8XyJBWhjC1
VV8RK7mKe069b07PEGwn4ntoqZvAIpop5AEh26a2v0AsfQ2D0B9C2E9hYm1Co7yf5xPpPGGD+WUO
CrvMeG6b5lET4rtOrY+6+bOMdY3qPy9sqN1jRMzf9/LoVR0F8ugEtV5uwrj/cQlU4+oxG4Rmku7J
FtKS3tRYpnjOPXbILB8hAjLESphfVXeYspk7OqpfinL89h/OhX93KiBIM1REKyxqf6+qjRQTsrYz
8sOQlBlYSGMF3vchD9thz3qO7yf27qWpYOI5j1/02aS59h+UJf8maKFB0EVnbs0z+u8JXuyu6zqf
AzSv5Ofrs+qj7YAYll7Nd4Oc9OCN9Xaij3QVw1r+T1fxvxn9SZVQ0yGNS4T4e/a9oMYu+jwuDqnA
RLIqkoNZwjBzAN1vjJr2qpJmpLNrfbC4BnZ5EAEPbQ9BVeL7HHXuXi+SayBq/WiMswWg9IAQ4sul
WkcphuACLXODYdJj7GIcSmyxJ6ohJmyat1nsf/1NN9/+8785/lZWGK+GUffb4T8fy5y//56f8/Mx
f3/GPy84t5Vt+aP7Hx+1fy2vL/lr+/uD/vbK/Pe/3t3mpXv528G2QFcz3ovXZnx4bUXWLe+CZtX5
kf+3d/7X6/Iqj2P1+o8/Xr7zE0Ajpu35W/fHX3fNza26icjrl3N+/g9/3T1/hH/8cWteyUP/m6e8
vrTdP/5QKGn8yWTpqeTv6U6jQfOP/+pf3+7SzT8ZkS0yWsTwqjbrC4uy6aJ//GHaf7K2t625Hqej
056D1LYUy13anzRNMAXPBQvmYdX7418f/+5tZnv73f4PvbtviotfpkB0lRRf0RqimSN5qf4en6St
mFIiMQAdwRdXBZJe1HDM7QycaduPhzELd0EpPkYGrQSTB7jGbNIndyAfrUZzHtUEAKzlhf++cUtZ
+KjwzwPz0SYbjLvYSkt/2TRGeurqMtsnjhWhIpyC0h+6ytlpA2gqVPP+sikdGChTnoAgKputJxtc
L/GL33YR6SI0iPbexvxrlVMl2rUp8FQsLdODMCTMOvNbkuFaWnPi7DrD+1i4MDrmAp8dOHe2h8Vn
P96Juo7vUzc/Bp151QbXPettfqGrpzkW0vga27iDBZNyCs2eFBRU/13NLE0Si4yg3yh14S97ogUB
j/vQxwpTh01d2jdDFtXeyqBWSZgCSsQSVrYt/LXgmxoZtj/gmwEkhnpknNs9uu6BeUPG9ppM+q7Q
eutUzRtPDgZtqS99DkCkDkIVH014EiGfRkl8UM6lb8ybFpPht8NlT5vdB9Iu5SfjNyhCG7MMh07N
OgxP6QTlbxIgQvBB3BS9BkB9/jQeiqHDOJmAfN1wAsLPh1P5bysFHPRW9l28RaL02BvJOYlUck2j
PicDXR0fj5RShIAAIlT9FpvwdvAVSLVm8DVlhEQU6uTR2iibpS0SqzZpMxVB/xRh2fhxZx/DABlF
gQ8RCPcOqpAlmHmHHuVCMAHQdFJSTjnYAdRsuNI7UjvSt/DLV//bL/H+65Rxam6VRvwwMDNSKUiA
1mfS09wBP8quEP6yQYbRbN3SekVNB+NJ9K0f4li0F7XV+PZ8MSx77xuaD1tfz/A8MEcL20il9pfN
8oF+O4zpd/cbHMAIJfHAikicTDCBgTa87eJ3djcjbzFX0T+bXlz5E8t2f9l7P9Tm2yanMekDxrFp
/s1Lyj5vv/ly+H4yLHvTONSsHVu5Wq7I5WJ0psIDcOIaf12my9kxF8+NPKZ3Zz6Jl6/uffN+GybJ
6jFNoFVMhR/OF3I2jbDqjMwtfCxzi7d7sqmHClv1TKNEWn76czO0He92vs7zGLH5Cq47rDEnire6
NCu/MRIorJojK/+X42y2k+3uzbbtpzmRmvsRfsMTHKyXMEWa1EnQJTHWqytYHRNVIW3yrXmzHC4b
3UvalRnCkM1ZYWtEo1qwr2SBwrSCmu0O5LNYFGB8M4xp57uApaHZF2OxLwa44n3wTH56K0odXlss
FN81jMfRnfJd3+mAzJY3RX6HLLSvzhfbcoM2j4TLxvi5txx6uNftvUbdU3ko/HF+gh60+j5P4gsT
xCarcS5Nu7A84b9crhRVARVolBOfm42qKKPvYVK4m8zhU5w3ns/COfLN6YlvFsASCWvpBwYbGXno
dLngd0GEOKLtwlPjmI9uYuS75S3W86+N6TuSJlvPN8M8BCx3yDjJ60+I4evj2Ne2dtX65HEcOww8
NbXdpNN969VUMHuz2grZXpNp+IrjmAkWh3SIKs9xSNwxz3Rr+rC+x56WHacaW9E6JwcfNB9oXo7p
lBAfVbPGQ5amSr3wXvIKk+Cpz++9nfCwzIlz9UzElEFx5hF13B3I400b0ScU7EYoZa5T7BFQfR76
CdZX+jk0S+9oDImxaXOIQ0M14W8ynwrDcDNQhKw1oX4OSEZuSy0HNiTENdbLcFcm4FrAGturWM7O
xXw6gMmVuW1GssyFjsdIVJwzPEYYImR8NildTuBbrTAHTg2wipwMgGRlM6RmfETWddHq4YMbYY6M
V0S2UnOYcQS2+nYUzG+WOxxqqz9NSS/8yi2xIRui9uSl40dqE8V6TJRmg7/r9xQxAHUI8Q3BhulP
leZsDRdO0tC22LbJ+8BVoq3uySdcPNJ9lYw3Bf+FY8iyexcPhcbKBbyirUQ3w0iMk0O54FikLshC
A+tYWGdFnttbKyD8nV2rEt3s/HEsT0oDd74sarm2hrbew1/J10aLFRDYekBY/Q0fWNLAZt2tDTpC
SPVSYRpmi1OL4EoYAkQcOUDG8JKlqWkYO4Ny0drN01d8aNR96I2PIqOY09j9Y4YsFxCpsutKw8FC
vDN2dNiuRhv7VU/TxQEvuAqrQV4UhPtdN6FP5YcfTnqRKtdhxFqRHBvmq/bVzRR6u4NK7HGIw2qk
G7apk2g7WhG/lAnNtv2k0CEE+Tqyu/COXtyT0bnqbsIMQFEa5SrsFFJb75IWy2lzl1Y6fOiTpt1Z
phg3IU2Jjiu0CwIxxGHajI4iTvqa2azCMZHEVMOAtEITnb5mJfQMczQSp9Ij+zcV+rGEBYbM53sa
RuB5KLJjsKpchNTX2gjZWjKfH7qBC0gW0ec2l9VGnWg4lFWtHZWiHxlnva2e2gq9YON3Z25llDp2
AJqxxjTuu1YYd04e3BeVc0kzvlNbLb90XvvZheEUDN6lL3PfdLhuUx2ZHaWyKxJgF76NcyC41HDP
4eqMItQ2VgA9L9esp8kJFKpewQoLRuVoF9UT7kRHAdZGNIO2s01FbDJM8/QkqTd91GNaPLfw2d63
TE+YTtRQ22AgrdDBtxU53sLOaHNNargOsmbNSPUNa1WM4s6baJKU9LcRGfTfQvpOqC3iAD7NhfLu
SNPdc0//waZSzM+DzURDFmdlD09dnE2bQTF/YJxg3RfNYzNG5wrZwtYJu/TYQPHZEJfqPsoJ3m4S
HFoDp/LASvNt5R4a9Px3egoaOtTuYgz3SAb09SXBfy4eQ5g19msyGp+mKtTXdg3Dim6PranKZh0i
D4wj8yo0YkuSBB6tLUJhSaZC3wt6UE9ZfFKN+kdVMkU0EifsEsrAKtFwLDPo7oT9Xm+bxvk6WMEt
Ubx6N6j1BYv5hEY1/B2GVDt3YrgaI15zokjvdSd9aNQMv3fZPZpiY7QI17oYZSfJ3cZBbhJa5XDs
U4DWqdZOnCqgsRq3B3fXATIL3Frb1hUQZTm0z306iU11i0vSVrZdRHgWj9rBbjO0A0K5uJbxYllf
jJFqTBPUxcqii1NRueq7GpJOnqZ3vUMoo5pht6aHtS3ar1Lgb+lMystUADEWxacIl6eDmExwdEA1
Sbw9R24N4Cmm53Myg00V9eIgKvWkDDNAlM6HbarU34vJ6458ERndl7eKTkoPoMvdhBiHInPkwBzJ
cEaxydzikBQ7KyWtYeqAP90YGcowCbFNNypgM8zYpxHLe4YncWUuDWG13DUuRl1aECsbvcClvaBb
v7e1BsuLuDwgv2CZo8ptSrWRVg4CtN4ACWjN8clyvOyFKfcshzikrFtMrw/uHNYsG2LT6m1vOWRK
xJK3hXZmVoTfeZFs2VgrtcchL5mDqGXTz7HRb4f4jVvHEDYnjsNrg9lkU0/jB8NoQCwmFUayfRuf
HOG4m6pG/0uvROHDaclYJYFmbm3R7CMzxKMlezJKBOWKh1UqOVaCG2qZeHxH30LNaP143kyK+GuT
DAMRsEsYdCj4lZAhtL5jWslGb2OdAqjeMYbSvZXNG3xryH1G8bkxq9ovRvmSkh/eGnp+jHsp98vN
jUajiKPLQ06f6OKlYYfTSIs0m1i1AN0awOSweKBt2tW/j9nUbt3CFESDMd5ZUvWF1je/bLo5Ktdx
dZ+XdRd7DoWXTTXHw3kFK86zPeAvtc3iaI6nOyA+tGLPxzDhxl2aOzcSJBVRIiua1bJrZCq2TnNU
vhxqs68U/cZzZN+nXQzgeN5l7EIhoBIYin4Pmm26ji0o39jUPlhG+THIUonUHwtWOajhJZT1ZTJz
89EMwaIa7p2Sl5zcpabcEif+LiIj3dd96ZzGVpT0M4G3DLpkuLrzJoi61ymzs11mOSMa/Fzdag3r
oykSXr/JpIYFRaB+iQvCJ83+Focj8MtxJj4i11pb8ymCpLLej/Sh3zSJHX1BvEDd/kWUpnWuZeBn
URxeC69iaZob+ipVMoo/dt/uWlqjB5ZcDkKRB9ww8uqDgq1PrjTPWpeEj7arIGmocCtnNY6bg1VY
T1jBpSyBKTqY8seYBeWl0zp91WZVuE3n9aIKG2VrWlCfSRI26M3D5tbbOGkPain2TYI/+IjHYRwx
ZNqxhulIXlKcjm0LvzklGi66N94PWXup7PLKD+EdysxK7kzt1Wib9GrWx6SA5d9HFfo8zE2xscrw
scINBWthBw0ICT5UJPF4S6ao32kIY2SqCZyihuE+F9TG9KG+SKToF4sTZmX1uO5UkG/WwgFIqE75
SQnz5jjg3RQUJkYjIw4TAiNd3DSR3EQUay6tHbk7tW9erZGkgRcGe6iK9QTlpTWmwzCad23slicj
63PQ0axk8pa3btGtZXoMwaHHuUx8v65adToxKhxbOuIeRwcSq5Xp+tEu2++1PiHl01OkvH2wgzlH
dzOeo7jHz0gFbbzrPecTGdC7SAzacYQYpPSWdU+jEwDXdHhpvPALFXRY+4h3rgX8u8IplAtlnGCP
4/L3uJsykJAqVvasse4NdWA+tDD8JWrZEz5cpVZkp8KSxHN0hKhduR0dWvt7AzmOljJSJVxcayqE
9Q0nSduhgyfuztYoYM/pykkV6XgwhxzygmFvR9RuLEmTBJ+oDICvyIb7tA6Lg2SS7tmwah7PzgBc
kYhiK4uuRUSgaXj+fBpdVJsahnx4RGDCGwmECqKnqha12BZ3fKKVm7QOJ1cl97SBe6u85t3EM5CM
YWYPWgiiSxrwSRuv3KYsWHWSDgdRJ8+lzUJ2ovcWfyolDe5NUv81WZoDL1vQjCEgM2UFZ2bj7IuS
xh5+t62WDulNjyHMxgEc2mAwtmNuUhNt71N16M9N4fTnZY8lik51LFE3tk11BM0rohrCVNY9lLhm
3RmrvosShdlmzB4wgkHbFKjJCUCCulFKasxMRppfjtB5y1hccJZC14TIG1LZNkh6SXHCw+x51ubl
tf0hTUX0oIXD6rlOwcl25bfMzRALzWscJUxuwrsNXa9eVE0+RTAPgOZ+RnKW3JUlVt8yV6/SLoMt
oyvaxearpk4tiBYsqQp6rKK1nk/HvkVLqUtBTNZr2a2Fh3dzqyi9Zu3XXg2z9dAZzTFCLv1YTXgK
Z7V7rBteIkvK7712pmQJvbBAMpY3ndxlYVNegfLsEwlJPmrq7lR23YuTacbZEwmiA9FAHUHsvsqz
AG2e1YqDVSrfReWMO2E6Gbxg+2OKNuBgmckH0XnNVYuwKKJG87gMtO3UPsyeN0cltPqrlkAVdsd0
PzjBBOigWatlPvqmmnEiiGi2z9XuzLgPL8LSd0iA87vIUK/MRp/bQKN3xQVXCZPlEpecgR2KWFHR
9WMBioMLTRaioeIN32eodtgPPzHQZEdt1I8sgb9VVpNdxhDpbGc7wy7IOmd/nLyi3iZO5W7KXvd1
N8JQCBoY0QooTJ0xkjPmU2qy2G1kd4lbXbvFqYe7ciqNDVljHC5yRdspdppDaMepr9Kb2zD1+ISR
TR0OmUicbx001a61t1xT7SG2a2RvZTyfw+U+LL6avapyOUgY6BHaBe0rIUZ/SAt6VFTLWuUJOoTJ
dmM0pi2+JJguDEo87GkHOXiZ85oQtj+ZRPeiZhUZKYp9gZYdVXl9GIvxJXHwdglsLiVb4kVoYp/J
tKIHT+kl96wjRqzZVaaldU94Ldd9kybbuAenqqgotCHB/WgnfGMLGx0CDWvx2rEtB1lFQGmrJMAW
WvGIXnQ1TqNCaRYfIGvQ3V2H1RL6ptmuRSeAnWyieXsOB2qYmTtwT9clFFM7YKC4XQLzKNuPXeba
m6gpNd+zjCf6Qn2zE9hklMIh1RDCHhBhumEqO8swDs9WP5zSeCQZQ7COELM+WpiVbezJukyI7kn6
KJs0nvJ9KLJvQ4OPUz7KB6fTP2a2jguBYp68RHR+lAHLzCeEx05WHV0rCR7pAxwoP76Y/RSdeqw1
4RdqkmEszm9yqpBAeubFwwGEqptLzBk1G0zGJt9BkauWzUVrr5Us4VTbWHNZKMg/hIYDazfpD6Si
EJN7jtyWLb3FUZxF14xK0soxp3TnsXydea6NFilrUeU/GhWwBHrs/sVqqoc4hZti1amkgBZg9TEE
j9OYGqQ1MQRKzSS6eA4sPrqbKWNPwVZ1lOg4Ef6s49hj1ap/YCX1Q07qcHZaJM2sGOFrlzoGFzpp
E9049lOxVUcl3uCdajJnIMg0OhIdQreMLf3Iw0kIhdYMlHr0mRRPjaoON2EEN9t86ZJEPJsiYWab
sgY9ZvsNvlWEP4vXXZUuIhOFfvpUtOOO/gR5XzfgoRcH8EQzg72VNsrGrBqSnK32UDDRhXXunUMZ
PY+ZR4xYWwj9FTZOUNannI6xloImRq3ZpF5YHDEfDlm5jXSIQqXIlDP1YLmCxtkccq0/VJpJpms+
YY1G36QmyGOwohfTa5V9WlSf1NqFudMn0Qmh6Vz7LSGe5PoGUbKGMih4yemxfhq5EGPpMsha3vCg
1LMToRJ+SAKUzK3FOVZQ/9AS2mqm1oXZDKY19pCm9Xlv0rHN0idXQ6yImGi2UdAMlCwgY6e9NA69
V8hT1NCdyjSv4NRkIH6e/0tL5nZFlysTaUkwj1/fKs0xcm46S3s0KDBistj2a3c2esyjmh7W5KG0
C29b8E9pQW8BzcdEqPhGXt3wOmQNLqBpg8tnDSW3S7N7TYn7ndfzAzheZ236UGEJJGbVGUvstTsq
4hjrgEjCKLuQmMBPyVMOstbbk4E0ACEVLjUyGhJKQY527Ozym24RFGnS7aABWcHVxuVvndVaeCAq
gvIW8o1MbbyN6btZmbqsjlaJ8XdSNg3E/klunF7BRxwZ4n75orUIaztNG69KHaxsI1BPDrxJiNKO
ZCaaihhuUe0e0Iycg9hp7tEQrnta4g8x+sfR/qKY2NsVbvmoZsl0sEIDc5jQW8lR7yBsosPKJo1R
luZ8uLZkFHOsYXfEyiRI2/QTffUTDO7JOAd57u3rMf/a5WmzUkfPOXhSzchHFlROjOIc2wQXAenV
jTk0yansy52mVBhMDFQsj6lTqUdLpehUJjfm5PDkdkF2sbFJQV5ZXju12xl8MohJMQtDK3wIyG1e
aBphVP4UF3F/dtMOsVuA4x69hLafITUgs6c8WEninJaN28iEl0OtoRpmfrOqCqlbnzOch4SQwI2b
fYx17kWPbUhJ2tEVsXIzE/szhrfeMZiPOif5jHthc2JRj7HowFjQG/Zz7ijFtRZqiXOX/lCFA8T9
uJMALPUOrdmwrfSxfyjmzeBBFi/EgydZqRZD0txq82PleOJkWmW9YfEApt/p4MfXJY1vWVKDe9CS
Y+mlPYZ72p0eKcMHdaLzJx2nBE7mZOxplcIQmh8ONXrlHBWBw0asmrvKomApAY/ugcO2WLTmJhLy
AJuMfELgwvVblsNXU9bxQedHvRa05yn5GF+8ULhrM9I0XlXAa7fM+4TT0GNK/iCDahVl6pUOZQ0P
ciZhOF/n2saZQk4E59nRLK32RmtXtmsqR10VrYDODpGwD+OR/LaZnuyCsNEicZuNHkYqzQa6BpMB
S1Oa1LG6S63mWOUMwnmmdBdvYMVCxunO7TiJDNmkhJln0RRY4ZE6jK1eR0ZiPPaWTg8S9HYlCeNj
6GJqpNcdxROc0G/pKG+TE0o/Ix3Ypl4Pzw0BUJ4X5GnoZepNGggS6quthpMGBUwPZxPQbENOiafT
k3irlYWxtexSMn54XNfS/hEnzauaAJb1CvdrNDp+38r8WnY0h/dJK9a0Lout1UzXBiOW9eQZuBuR
nKblK1P24zB0e5Me0FXCsmnX58accKurXaygoqgdrCr1UHzMreYsFNs4Gg715ml0qv2YazGtDz2K
m6x7UF1Bw0TZ8V4HwvTKFY9V4LlnEriPocZckgWgy+JY87a2cI6Ogs1bXR3t0TKOrLk5OWYg3mgJ
ADLkdrWJZiOBpSWrR/e+A3N16K00WikKqJexpT20EGSUaq19NcKhPBW1sw1Vi9bSpNhiswkuTbTP
hV1+xlq9Wwdj/yIAqQ/ukGyXzyHc2trPnJQ+KjiB4xAmhCaeIlcKqHhrhbLbbQo+YpAbYjNWTwyB
Nglij8qtQ+HJLzvaItITHX3DJ9hhMdIiM8e4QrzV+JZq31L8e6/7vd8WBuIxqotiRzaXZG8+55Kq
uRor2nIrApIwZYSFryujNcWnYqN4ImMkwPdLkUAp0brm68yZNQjL8Yyep2gVHkkeqv5Io8LKAFZD
73dE+G6ag590XraNTWD3rhreh4LGjW7W1i51+26udBND4RvXRBt19rjt6EjLDVeQllUOXnMD/Z/t
Q0rHfj9nytS5fSUIK2+N9Lb3EQXnm9oINLCOXe8vmyhDsIN38V4hVeO3IyZR5sDJDVGrPOH0y0rZ
0u+5WDCOsOuP1tTrrFniCFMPVD+nJNPCNUX/fAPomDSGDa/lNHKFOFE6HjNDDCSh0bUnetL4jqI2
vjcx8+o4e67Igz5pCQ2+CEdbHMmZ/oIaKGEcheaaJUiwWj7JsvHmp2Zzku/9NsXQk106lk+/1aED
gygpZTViDUHvL5982SurYvjlcLnDqcZk09Dzv2J5SBTcpL2/7Lk/95bDaP7CSl1/nLr6GiFuXecV
8A8G9mw7WhEuDvPGK7AFyQzF2kizwbRx3iC+Lo8T/p0utCUfmC7d+va8W2VUPpfNcjhBXud3Kb2V
mQ9n6abjqQ0nlTiAL2N+b+D4OPs2iwwjXUQKKaMzWXWKxlQrCHgTo2Hd50b7tlI/aaOhbKM5aaqo
bNIlX0oM0vqeY30UXhLRG1t1fq4PHSbx7KXzXlRk1q7tkttyE4XE4Rg5H7v5kwAf/GvTVViK9jMa
R84Z4UUpE9qun5cjHRAKznyTjeedS9KssOlXyroRoczPjTTKs9C1Zi+xpfYNS85KsTkjTHEQh2Uj
gd4kIW3Omcx4MO9MN9V2i+rp/wvE/pNAzIDK9T8JxK6v8uX7y98EYm9P+SkQM/+EYwAjWnuTc/0q
EENj/S9FmP4ngHZjad4BXAMr6KcizLC4C70t96PQdi1Ezv8vijB66v7eAaHaNHg6tk4zi4HaG2OH
v4uio84csCavjEvEqZYAht86c6xPjlLSli8QrFDdgBcMQD9idiGQ6NLIOjd176wmvXliIQSfzwqH
na0E+6LTm62JNayCuU1na9OaVTFrIUA3K0UbXrRIYn7Zt1sh5so5ZKlJbcujVCbyFFqxKwfnqcmD
EVfPgAYHrbgL2tLaay4eaWF7kQh99dJyNhO92OtiihNzpU5+Oxc5m6T7wIhZnxsLBYQBBJT4CzP1
BjW52kv6jnV5VDu8VLXKIiQWA+v9sHm0DPGxydTy2fB6nOiGq+cG7dETZFIM2VO8VBLKPmaNMzSm
7SMpnK0Vat8cxQu3QVAEayJZ3JZ1089Ukd8p80Jai/qNpwv3JGyKsWqS3Sv4EnVp3iA1oIXDcXaJ
Np08C/AfM8znsmzvYnW8TFU0Dw21ttKL3ncjHYFNE9KnpU73af/ZCvCU55RoMdyi/oh5yoMX0j++
PMMOu3Dl2qyYdLeAQ0kkDU0ty9dOi1dSN9jZukmkXAfpnTXF1b6jsXpr7DSiEi3HDox2PL7s6ocQ
mt+UmLkgGmV2iaF7GEWw88zvtlIBasfdiFqffepTL7jG5doGFUKscuvVLt8W6Q3JgJilNcMG74sf
Ttt/hvJVHxQ6zcIkpggIWjEWg7NJkjjaNEkGN6fIwLsE5s5KMYRFIFasHSed/aUlRWRWfZkpvDXg
UWdlkots063euahfRJ7gwRHiIdvREZtMhthIBTuqpk8vxtgkWwC3Fzsb1ZXipMaWKdNaS+apuzBR
4gtlHLiufDfllCiPRBIVSUdwZXm1y3rJdeCOYo8elN52R8+yu6qmCGSV3dn54IKqnbkR+doWP+if
DS61hmlibCKzUAtJsdyzwfdHvQ/E+Dk0Z8tetzf5eoLTBCD4WPW4EimhSWgrcbsltFm0f8iX8bTp
jWcmYOxznUPcWOlp0JgXHc/AHSDJ10VgIoUxaY4z4/DJs+m/8GqD07ZTscgihatHQ7uPWnysAm2Q
l4ZfkSZxbx/FOhAgBWtKu6YJQjWyo91jW4c9unvHuz6AfuSa7zNrO8owXWVp8cys1Z7dEvuL1ng0
skh8rsXSz/GkqpiPlDKzQEMPLSY+p0H2yI9Yah7HqCHIjgNc1bR++mjHMTZgYaO8KEZ80Xq8nzOV
xRnaR2ztAkw0FeWYmmRZm5iKG0pMB/VS/qw7eXnJdTJqKKQlybHE2mdBZFzd3D1Hpp7PPhbbAsYy
btxhOCmf1Uy7dATpr7WoyrOjBueJSXiXJvjLRloQnchUNutRj8qNqnTlBVGZSoGt/KxbVXAK63jY
9kNL1r1Nqf66nQERyMZITxmyW+Cl7YEyR3CMKzO7GJBK6ayQ7jpsWrmxOkVurbYlJyxLsa3tSMe+
DZ6DImk0Vml23zeS1p0k78O1EwQfu85MHhFMrMuahLjUYxM5PFFAqSoQ0tqJrPO1Gw2+CX3Ejk2C
pC6T/Bxllv22yZLkUljBsXUwJ8J1aK/YGqrLvutunjG8IvyyPqQ0SmPtCPIP95OTKIYN2GJSoKr9
BdKRuXfD/MTYT4Rp4jWnaJ6y0QrCxGVjzHuAl/o5Fmd3OV72CsOew02XcOjt/hFiBt8Xx8v974dv
j1xudBqPV1ru+mV3uWuwbAzsBu1ueYnlIcvtv72iMCilG6n+5L7oLhVfrDSo9U4T1W7Kgf/aVUp2
l+Nlb3nQsnl/TupwRlBM54EuxHZQ1j9f7v0577ctz17uwFgCLrmwgjUeE2KCEvXz3/7+DpTlfS0P
ePt3y6v8svv2xpf/8rZreMmJyz3bv7/5Xz7c+xv7/T/9cvzb51yeMzSgzQYHYMn7674/rm3kh9EK
i93v/+rtA75/9PenLHu/P3y58ZdPt/zrf/vO3p75y8svX4ETtvgpvr/DqpL6BreectXoCt/08vrL
xoRLoW6X1//lTSx3vX9HlWceq8xq9gyBn0NL6m9PeHvUYNLIGEj8xg28rNOuoLSiBxa+xphZlyHr
J8oMYlcP1T2VldJ3RoQfSZWhyBsKl9NlufX9rq7RMxonFf+325dDa37y8grv9769ShvOCtlfXjGI
6lVSsdygKk8KR90mKus+Ur1Vtlp2lXokpl+Ox5iEXlTE7uaXG4sglce0fH57yHLH8rwgGjUWuf0t
SGOPcUABq4fSjcw62hiG/giuhOud6hR1BAK82l/2GpNqCaI+SoBdhjQk91OkELEXDPv3S7RahoJK
v+qdrnNFlieQdExXKb8ZMXBxdFvWz618ddpXRnKMU4vxS6ZUaIoXcez0UyG7yGRttNVvgtnfDt8f
tzyNX6NagUVYV44jDsNQnRBMOkcTPUSsDl+LyGt2TdMiNvYmhElwJ6Bz2x9KTOnQGrSYnc8ykkVQ
Ah4CA9j5sB7INdj06Y/93iDE8d1M2L7q/W/2zmPJbWRb169y487zBLwZ3Al9kSzHUlElTRCUKXjv
Enj68yWqT6u3dsfuOPM7EIKkULDp1lq/EQ5RHxmyADTpug/D8bhsWvXJK9MQPm0+hHB90PSa+oGd
CVA19Wn5WnWzvh+88k5IJwIIxWYsU+ydJ2bzEogHhjeNV5zazCHOVa/UUkDrZeOCdTDGwD0MCpAt
/9yQIX2vdBsqBOwCoM2BGUOScJ4WvNCEgA4kS0mZjjjeyQJxyCSK+vZc3Cnx2XldCJzfe6dMseNj
sdmZCXlBxMyOrtuaRxEKYBkjVetIodrJk+asoAFQOUP9Ra8clX/H5U09t0Rect2a7qKKGtbWTC2M
g2pqd2PkBHcaObxpppYmqCrq1sm1xoq1scfSbwFFKdT48gmACGkEs0QMhxFeGhjsZbpWUh2hTeWK
J1Jr4o9PvhOxyCrt+6EyB5zXeQe07BrgcF9TC870CWcRnj+lNAQGKebe1dnlF2rLXXJJQWYeAPyP
6ApxDZAGwbAvFJVRfVy+Z3PB0oBlXq8SR4Z6I3YdwLciPzRTzALM0SlwtZ9LWBV/bsIp8nAsyq2H
URRYfqJzz5NXsC2bus281owJ0afIX1t/IpqWBrg0xd9+m7o+20QyVJp7jIa+C4xYhLuWVSCahQqv
Zigg2l++OwppT3xGRWqB3zsKsvZxO+pGs+WJq42vsPu5QvEvbWq5vaXB5Qvc/+M9qNbmBXhjUjun
DpwflxtePv3aLL91qTC2o2e+BQoIHylYFfFjcRQf6Pk/f4TeMKyGDlv75aaXJrR8+rVZnsHyldmE
5WpiHWwF71owXgu6a9n8+gqY78sYAjwoJu2po9iCALKq8358NC3MNcilWOsp7uvjgu+ickCrVpvf
vpYoseYmcJ4FfPYbIG1SbJDlt9DwapS2AJGNSsM2HY2fnTY12wUyt2wiigNbGfC+2roODha0lLDt
3yvFU2kXyo16nINqP8uTXH779bXLimNrNPpdYFvOvredHWg/mtEMS2YCunJyFuZMlVSbZDQo5oe2
3u4n5rzlhiy6tF3qsG8UD6dYsl34pWUbQ/F0MsXYMaDuJFB4Bqg8XuBaG2NwnWNMMZm0N4yfBcsl
IQGFcfJpXFhBKIqQVIIptFxsv9CHAjWgI7SqYAL/0wuEtoH9SoZTMZBGxUUCWbXCPUEcltYBQTTd
Icf8KVUMlY83rT79agxubSZH66WQRQFRCiSMVLwoK7thYGce/aawT67aCIJBUZOMt0sSn0h7Mqv5
Y3xEdaEIff/osLQ+xMByh6i/9pWPlX2TQdwC1biqhwiYLCKK5xgs0h6sWHLqrKLfu231XKeiQTPF
FfTzTKALZZWbqe6V5Sf0b3TZKUm4ZbFtZ7j6ETwHvWpR7DLAghRKiVQNFp3FUGZh0YjFoPquBxSZ
sMJJN77yrS0KGMyWjkGM76lcs1pgS7WKVoJV26wXV5PMNbyEhywnq+y2/pOX4L8OZPPT6OxNwl7k
v9TRsXlVsVqA6Yw6D0a3ECm0c47TfOg24Aok+fWuY6XjlPCztHDVqHkepnB1jPRS7GKkhisd6BsU
QH5b/ndOgG03LbxjRPZX8xy+BkEW7BLFWWmtb7MFRcVoQ/2kfONjDicLcr9xPbzaojVWYV4EKyh5
eCxCRNsuFwYzr933qXEu/fKxIS+w1WayueI9wnjhFNXDG2j7aeuNHe7n5MnBCUUrhGBIQYD9XDaF
ECGcIu2n1dIXvWZYz6324gUU1fD2LjsAq2qzfOoVzyfw9e7oWL1z5w6PriqLJFHUrwsGlC00tA4P
bLUDvfcudW7u0PS7LqFcO2jBZuhi76AFLfOLureoQtsZdJe3qh016KoNKF82JFk2Wc8wM82fy6m5
hvhEEGzPCBi50J4Rz7ti80KmOw2KtenG033SFR5Kcy5K7cwOy9PJJ0Wzsihxr2ZMu9b5CGOPYDM/
Lp88DCkhx/35o6/+R7TTKRdatF9+N9Qou3z6tVl2A7jzP3+7fF+OmsZFhHAhL1Ad8y/7LR81w0mp
vznvH3+7/JYn411caADD7O+plvfbMstgBJTYbluTJdAmSF6KXHH7Zz29IHsxH5LxkjQw6FG3NsBF
qRSaAHkRmO0qhJJkT/63cMyvczVBD1HE9F4OAF3mQdDkagDyTvU57AsEzIG1mxlknQh9gKYIDUxA
hmATNvI05lnzPZDoaI+V/7XMgQXB7otWwVC7YI16hIIscpJCS+VxHGZxmY3ou55QJDOtry3yrZRJ
x+DRjcLmPtCFjmZfPN3cJj7PsnReDXJfB1JM/U4f7OErYibL/49gO7dUhbLjEDTBS01RDY6qvFlR
C68gD1B+Dav2gXossFtSLrfIKKlKB9o5zJQbehvbd9gF2tvlP1sNmdY+vbU+8Pp+dqq7JHRBtkTz
w3JUnhpNPbZB/MTl+GiTF4YZwek6T3yJEit/GavGONpWgBX0hEAfhIv5qdQoRUp//lLr+BMVhd0f
aqRarmMVQRHiJidsENdlG5vnqq31J6IfOgTr9SfPgdvVTspPV2uCZ5ey+KmXSpdA3cpMTmH2nfQN
pPC8d2Wn40jfR292QMJRXVU/4VIcJY6Bt2jmPdspIiUfTwciOgI0sfmEE61+Lswp/Djk5FqHQdrG
dSpQdiyn0t+laCp+yamULX+Juy0yIRA7jq3tpi/9IL8uvyPmCT4tDOSjMeUm/oDduLbUNegRQJNM
q1/JDIKvlU0OCMIJbzbW2+re8QKwtnHTOncDkmOf4nS+LAccKzuH4+R1D9FUOQ/IAEYfL9AGamRA
giYsTLNtS531qNuJ/HiBGtSuyBi/ApLrdqmBPZRBpf51NrLzctQ5cvX10sT6wAkel2a3PEur1kAF
lsbF0qb4BCjaB7TB5RcUBjvDLa9x6ax1+Hu7qa4sikml/5yEJFhR4Sq+41dwBHJlfJbeXO8IlMNj
mDTyOZQC/0y1Rx8Wd7YjkjcRW8nOmpr6iD5X+twKxENCLS+/UyLaB3Y8vfUxcB2I37AQVXZUL50D
OrrMWeo4+USVFLWML6y2jC0iR94RuZT2aeqA2y7HseNym4xi+JLZZMKEi8OQNIvoCZwWzAB1phDP
tVAbgi+t71ZbcGQjjGldfyRNnK+Xs+DrvW7LqfsaTii04B/ORO/l9aMWRNBx1DFQ+SBst72vc+36
G1npybkoyUNnEWoeyx49MgvDjDyW19rmJsms7gzMQnuwUSD/OItkDMDx8ZaVSG4WErMR8NzVg9s2
2Myrk/jA+1sTa0e1g1ZhhuGiJXDfda5/zxQRfOzljisqbu63AYgWc7rb3kO7m2mCqDSMQ5t9R1BR
Ha0v9WgjrdG8N62xhNgSVZu0GfVv5DWXu5a15qEvIqKHQDTBOY7BatWmlX3LAZerI+hzZaIaXXZA
+hpwdUGEyMicGbfB+rzs0E5yWjdabT10+lSdLUhNmy7stIey5/UMCN2Qum9+sCQnFTl22sUNo4q5
bW4POQY2l9kTUNJ0p/7RZv4KnXTrVpugErKYY9S0T5AHmrcdklhcRRdePo7mRy8wG+1rIDKxpZqV
nlwY4Q80Jjh0kRfcPF7WsmtqovaS93F9sfH3wusoyAA+lzYQMQoayy5FKQGZo1hjuWOyUar4D4Zu
jSeMXky4w1X9Wcvqp2VXeg/wyKa7klpJdx1d4oj7T/Q4lii91Bo0JUQiARFwxyZB7crpHPGsQ2Q/
sHgSe5CgyYsbkpIuAPX+yGmVmj+Ir4mwik24yUQbPkSutE5d6MltDBnmszVbwOF5PAiJXQetia9W
28HmCiUYz7gAbtsKuCNWpVZGn5c95x68eT/o+rMMBv+AWFO67YbmJPu6fxldOFLLbhOFW2R2p68i
Qe1zAIt9D4g6Osteo0YWuNHb3Kf3y734lf+mDb356kZiAG/mUXPG8u9Rd8UIdJ8Gpw/3ywOqieTQ
w5sRG2zHFBH3Ydp3+MK+QGCgfK4eDBJfO49y1ddAY6wGZDveu4YosXVGaseO2+5Nz/XTsiuZulsc
FcyT+YiccZDle13IEqqg7z07MxDUqEKGoc+breE34gvaJwGi/mV7LpD2fkDqBARGnnXfcu956nP7
u4SBsh58VzyauWYcq9qKlIJB/7kZp/vlWFGnvQMsSj5RX3BRme8lHDOmbjcE0MNV298H9LPkFOhv
QJuG7exE8pTMRfiYt3jDfRxDXdTytQ998eBpNCZdDU3Ln6m/X3Yzww+NwP9fG/+n2rjSFvlPtfH7
W9vevkd9+7Pr2n8pkX/85R8lcsf/L6ROPbQyga7bjkG9/Q8JFdf8LxtPJBPBXEhExqJX/qtgjvAQ
Eol/6K6YSHv9klAxTKX0iey8o7zC/1cF89+q5TjZKoM4HCx0G8Ng7XfNYN+cHJFWgsGzGR9gz1Dj
sUDrVOhSe3BoY0/7J0m5vzujgSsDvhmOSQruN8nJrLBQ1ZR6dRi3bWAOq9mrXjH+GC1V9w0IZv7y
Tv7QjPk/BXXoMoZD8//+779LGOnAAZRNBxYCeIQrcea/aKSFnQiorafVQc92VkbdT7jTtZrTm1PP
1//1qTAnxrBaaUVpnO1fTzXA8fBLdOQOU5u+p1n6Hoj4HYUKLw2//eczqYv+i+qNemucyfaQ0aUN
/Ntb6/CtbyNbVge0hP2t79U1livUw1MZ/9Pz+xvzJWSrdbSfMBEEuPG7yUFYaTnwRu7KxHUEixHt
6tVwMlBnllCiyI4CCC+9O73pKDxP9Q708IMZIkpl/JPfwr9rYXElADsQ2DV1x/pdYtcdck90/lgd
0E3dwX+6d/rpgv7qFbmWq6wAdVvuzyAO/6EF/Y3MHuc10ZHBJNPx/d8RJUK3YfnrJU1IpHeJ1t2R
pVwl5XipO3lpegWXD8+w+K6otAarUsQ3skq7ahrpPxaQOek5nxIn/fSf28DfXxbyR5iKKkXD37uu
05S9kUVFdehgoKCNYFPM5WydOaYrzet+9Np939T8kATkkR3EP8vseUrzelX1w4sHV3Ca+91IDPGf
L+xvXxM65AxPrqYxvPxrN5j7pJ/wN63w3KubA4nectP0A1J2yASMFj3CRUbX6L5ga/JPPkg6OKJ/
6xiwZf48t/r/v/R2D0G/QfRZdZC2CYADWTT4LbAepEDuR16l5vMoEnkYHedbHL8WTfBPHhR/M94g
lfXrCn4b3sY0j0gUcwUA9NKV4UrAqMltLkW2ThgS/vOjNrRFL/tfhwKcpzxgML7rA6By1fX85Y7R
RYTpUlb5AcHWnVu7J4og76OG3fukDfrOqvN9XaC/F79iggJuP4IemnnjxW7MQwfpWgmfnyj6QH6d
Tn5A2zGFf5Sjv4PMea2Idfx0eAi1/mKZ/aVMdtIuPyNw+O7HyY0CvQljRF6hdvpFea7CPcFDvp5L
jqP2750pXQ1wfcdyX07mC0mhdVUaZOa8c1jMpxrkxipN2cnueg0dwodiJsXn2jptxV6XAfle1aGA
Ylwsi9jWcNaRHh0AOOaryESJUfOLe4oE2O5Zermpp9vYSkyprbUIzWOAuEDpc42FhoZzWjwhJ4XY
CxyIdQ53FvXo9C6vw8MUmLs2ma9drR2s9kfaJ7fM1U6piYPD4O+AwXQrWJ2sB5P33M7eS6RMVXsy
fJqwjro/iJ9n04aco4Zi9WQ0kujryIBkq0pE0vguXDwXtCF6d6J4b0AVaNs2AOg0XnTpHEY5fMo6
8N52u2l4nsvg0TkS7koHS76pxFpO+Y1M99VqeEAkvq+jD91kxJlUjz1edn8bBTfnoZFgJLC/ho6c
kUs7GDsfSWm0Zla5y2spZQG7szz2AQOYevyBnbyPKRCkUnyyu1AZGEKSylsoSdE7tMd7w3SxmJ6I
n1DQOgVD9d0n7WFJblWMDD32rF2HeHhI/J/SQ9vV9sYrUhlXz5jR8iRBk1RENJH+WJVkrwKLKwm8
+VmaHg12vvrecPH9+ZCjvB3BAVzZfutvn9MWlTFUSm6+zSMoAggOELkGeYLZeFOnKObxEo2qoVHb
VueLp/prC7POF9nNnLWTrZ4Ui58HSeLDTbWrGLONQDI0LdMbtMnb4OICa8prXSOcS43OK8NnszTw
/m70SwK1wIIlvKlDGyh62D+nOZku32zz9eTTPi2kZLcZzDn4aSvfi06WQ/4wYHmBfAQ52ahDASYW
67ZObkkK+YzZ8RH8609P6fQaJi+rcfxpX6cP5c9c3+pPtkulsSucI/3qvFy9m3J/Uh8uat5N6rZc
xTcDnYi5rhFXo49M1tnH8QsDGGIQyzBXWaRdVVMmCURX1pwH0VPonIP8kOi8m5iVxd6qw7URDFcT
hvGubcoWhazpVSfwO1uSa0Nlgcy/kjNJ352gQclGCyTtwyQRjo3v0hwh0rwnquPOOe2gEdmbaYTP
bodAReBy6mUoAVvwPjry6mf0lfLAcLsK2/FqKr1SXTAWQ3Kg4D9Pu7AMENT0o1s3sI6g1EDnxP5l
ml5apANgwzBsDWqqx/BtPUqaUAWsQcrMgd4xXXX1ooA6aN+RqBli91mbKWT1bn9Z92n0jtsoJXwQ
UqA3Q+wQ0le3SW+itg4oNH214+Mw0QcGmosepjdPVN0KEt7e6ZmyIK5gWurpUMhgmuyXHXxwdPVI
J3OHq6fGzE5wWdLh0k2TU+mcJWAe2jTCfGi9Gh7nhE5Ad64APZFEaFzLQsFHngi9YVTiq6f1PBsf
QYv9qFEfJKprXGNT4OqwGxHZXgHOjHd2I1E56andSOOKxiG9yykrDgQTteuntV3R05FjyteN3mEO
1EHbiAEIlHWQbYL72Q7tcwr0a1V53kD0ToO3RqACbbHWgPYB1rtzO0bRtlLTZCkD9C04raOJT/St
eJ84KOsI4a2Nrr2vJ4FiTFTAla+sl2hw4pWQlb/NquRVhgOS+oWVb32Ec1Tte5sI+lUGm3XljNMV
AooHCZoGuSxenD55V9OBlmfvduhg9sWjYYjrOhD0U6f9qAMN/yaibE1/HgP/NPWJwjSWm4AE5frj
FU3d597P99TWjkvjx0sH50EAH8JbiZgGVSTFTUeteqtn6Ge0U0oOEiiwTbOO5FBuy6n/2ZPcwCzA
eakLf7obg+RO980Cx/hZW2UkUFeyD9qdGTavdc8TCdt459X5ufMFjie1/s3pW5tcFpJMup92qNgg
xOAktbFBXcFcmaHYo+eB6IGEGWzDMPbcnE5ZgW+owFEgyx4e3ZHuY6NDvbKCbgMSHmRDMivMYKVM
bA/JrEuaZzttEHXskGnyKWMUCAB3NWoHsNrpyMa6ccr7onIiuIos273pZ00K2KDcu5qYM6km/HQ0
+Es5Sh6bIe2R3UJAqEdgcGfanGxgMK8TE7WAGBhgivvA8u5KOFXrYe7eC+vaNv2jpIK56fLG3eAM
eEujiaKdFgsSlvXGaDwsTjJeO24xN/4QR4E23qMlQP0Y7eBlTWQZ8rufQIT1/MTfTMKhpGgiYJEh
HYEDZYiID/FFNJobK8e0o1dr2aCPknX/U2o5Th7emjQ/qpoW5YjOuRaSLhAF/ctcjM+GGstt52HW
7BgIJF00HM03t4AcvQxBdo+xVaLn26iiuuca65i5rWrtq3S9n5mk21JOeUULWdvMRWJj0FzhIw7i
CKkDPvFWsk3nyXNNeLCzKqQ1K965aaG8lIbjruv7c+gZNqnL4lPnVPHWDUiFOgmZJYt5cTNPDt5x
4bnF/I4ezsKgpy9vilra576Io1XxonDB2BQ6jO1le2/M3vcpH5911xu/JSFaXalzDEPImOG215A0
6sSIUr11HgazOhB8x9TT4zevHbRT7ifjWXi4W8RZsDfL5GTUwx7lsfg+rKVGxjeuSNGHFmidCMRH
RCpdaY/MNTLMBarRsX71IU47E+lQQ2avMVPpRot3rpzR3KvhtPhahpnXXG9p0FDipXLCyr1yVTfU
0J24njaTgXxo6tw1kXmvtcZLMTrayv26xOQWzX4syCr27t5DmmAX5rJZZ+a5QNp41djGky2bYqOX
5WPqQFGyhXeoyD1j/IPVShbh+Tl5Vz2eSvi32HchrbgO8/5J0wd2dikcU+A9IStxqq2+3vWOTu6w
m6Dk+VgjJXX3Q4zOA8ZB2KgY3S42Y38vq/yErXlNp0gvPs5Bdn71RgBSlVoyNJIBLNVasa7IGa+i
0tnmwYCpPMs8G40CJYym9aO+68YU3xmqxKZ+BpxQwEFokPNONhqAVXxMrTdLCPTjQkZyEaYstEIC
k9oEr9s79H+QEAiLpKjoldHeNTmhXyMgMVd2v45TpoDBwDIV8zeIDS7tEkMCH93sefI95MviaqXF
PcXFVNv0XTkS89kQhRLNPkSy2Y3uVJ8jvUWVI+yZkeSun9ph70EgS8dBgRGqaVN01kbvUnfbuhNC
UMPwpYWDjTXICJ8HS8sVIn8bsITp3sdrwkUVaOO6UXMY4c221FjBJlVrH4DgfuztQymCgPw+Dkpd
FEwbp0K1RaCsGoes/HQRfBvaVIHACJosdXakEvadXceUcKN3s3GP9MFsv8x0hVkSZOLq3TkQMAIZ
WtCr5nQfkidgOMMmvCguRm0Z+zmPjrEXmofehwbNrLCXItyE0oDij12qGYSvWVDnu2lov2W1CHZT
mEcbHKi+llnnb83srXYKsdIM8Nd6y6Koi8O9JeAodA6u12m8I3pzdkFM1npqX30vKddTjgUybkDl
xg0ovRisDebeO3gS2baC0uBKR2OQ2hghk1pSerox7Ifex0BtVJZx+rUw0mDlTSzTBctkO0ZAeKqy
m5owP7JLmA1j95vGrH9gejNeQ+BH4uzzYBvgDo2QJTTvKXXnAXamOJUoIm1ag3WWQzV18ArqJymD
YBz5+2XZioeYAldzZe1nOFrMsEQzydBVuyYfnyRMyjWG4Hu4L1ypyQsaBYAhR66XZzJTyiiL8okx
6TOGYw/LUrdTzr+e0UksC5Or4bF4S8Puoq+aEqDRxH1T6rn51V6tlMvAuBaZBoG9wgseUMk+1hpA
kOKLzdjBIBisZIC30mzaB/XPN7jptEneZwpZLOIhkoZZ8CiyyFv5BT9VY+nB++53Bku7pmChkdvp
Rq+9+CA2JhWUc4Q+HoEpekgNuHHQJYPVc3xWF15PfJcHYhtEkODdtoDzU29Be4JrVcFWr3ItvXoK
kYe+Uh+7r0GbfJtL7WonDXbPZnozLJ4/xHwiTuI04fjJseaNdQkCQhkRCSLpPNwye3IH+TC79kvu
OQ8+mcNKGSUAdR+8+qEMVBez56vNPL2uYlgV1FfWU1+/2CoMGWX6CSEuWCnID+x0r503Totg01DA
CIfhGqIBtA3i4stk4YxKfOnaaB4FxHqEK6GyAzTVkxUpm48lVVc8u9AJq4Lga6q1iRJ/sEbyUK05
5cnp/K9GdxBWzDvFO2BpoWHfAmbw5xNwPsR0A0BSuKEtl917DkYJ1IAHnWgBdv/BMLVHZzQRF4EJ
uXZiOC2G475gsQZZk5laz4eLmfsj6gsITJnjxRynU9ywOO4pVKqVPQHaLo/jd4FPxzbph0tas+7J
M2rG0CycEn0WdIRPs2Fcl3fQA2PYKou3CPls6KuMq0WpYgsVH2vR9NlyplufK4p1E4PbAUqD2dvU
gI+h+5kZQliueNBsllrofI6MvtlNH9D+Wi7CaKl+qtC2cPJ7tZjiObEQV8Fqlcyn3n51Ex9V6nJC
G884OzV9orWn51oUZ9edTlnaPeKPvkNs9Ig7Ur5OC/ZQh1b5Dzscvo3lK9JF6AFO2SahjRRm9OST
0jOBq1EX/VqhZLqqdHnGlpwpw41vpgrRx5AlWfB5Sb8tF6+rOaeyaK9GTqIiYZLSY+O9cwrAL/yl
SNGZHfz+jsyzindLZDdo8GnsPAQ5uRRdnrxcf8Zy1CEFI+9NNErQHHkUQ47caPmqBowe8Y9MW8N+
YuSTOiK1MFqWsE3UBDpe1p5ZaLAIJtbrqcmb9cuSTa5DHnVjfxWeQ/LMILxMremk5mUDMlg3Fz+b
gT6tgvqhZMne61QrKJiecQ1jBugiVEDKaVWHHtAaXOw6ImFaMH8RmvE2D/c6smBLr51Vdgzzkx9V
h0Xh0uY9sz5VHx1t5yFh2LdfU0kAogbaCuPx4UdTDxc1lKi3Gs39wSntG3Zkt0T/nhQ4CrUoGWRZ
wTAjHiekRmBGTZs5plWoFASiISOpSHmx3U/oWn2vdaqeZFUaxwiZ1ZGJYMiY1TMZgmdAE2/qNh2l
zqEGxapzHmyPZKYrePcqcdkDTCtZtTKRvBr0jtohUTFaVrqVeMBtltqA2dVwvjvJXaBvASNmvtai
fZdVdkENaDePEo0luj/4RYJ7ZJFkXSrR2vQ90SeQda1xBHH/ng/F2+SgXmVlxB0q4WOH0ftkkdXA
EBqJSwxSKfXsdRaJrmrayybGAgG1gTgvIdBpcYu4R3RwEL2VkibY1hSYKFhsnVE+ubDaUDwnzxV9
ymxU3gMDRdt6pOGFMQF45+ftuqKB69OuhLzGsj5SzD6dlRl5duCdV3BTHxkP089vRdM/DJAAB3In
jq1ia1qlIfN9K5x93JKck0v6DL6dbypx8eB+7CpunFHd5+EkBrfJLcpm/EbycFs3IyBGVCF6nYVf
rudv3aDfL/2hC9BIdxoi+5iAahIg1HPnhz13xEL1xJnTbodJXGh7n3HMOYCpoIkv3a91P5kBQOgl
1A5inB/NDBhK8j6UxGyTzLK1QYNW4T3zParY707IwG1n87YHCrtyPORix/6SYSw2VYa5FST/V5Nu
hetokKtKrahhg16WSCtUqTLsDFZTAf2i63KsYNX8SMFlteRIQd6RSiPpVtjnURCtJhGjgRMqhBxA
hKFCDhL/MEbVjCZZzyjgMOj6OXIiUVwdCE/FOtDHksxgBFUVjeDG7/xVPcUv+OH6++QO7d5i16QZ
pCwCZA3bmAgliVXRgY8L2gcj4dg1w+uQvILLbFcAiGEd2tmPohn0hyX2LGZnGydetMlQe1x3bv7a
dNN5TEZmqaAH4dHlAJNs9+bqOSuGh9C0HhDte1+yNEJw000Wb+rKYe2ved7eRiPTxocTBT/gL2qy
Y6mYbvFXWKENwpBuG/42gZUrJvcHIBCUCVRKLg+gv0aJ9xNiPofMBTMltIwlk11VZKMR7SA08BHz
yFgjrwr/CbKbu1NDyaRqAZVPDSnSi8+WdN57aZFA9EtS3e4mNqP3pHrKJ6aQZCajNJdv7dw9VoLQ
O0D7FmU9mwGV6Q1TWbEiyEOGm5i5MGnVy9yWOiyjO9f5WSMNDFeZxZFKTRk2HbMwU1R3y0eyDCuK
1bj8tMCAQ38nWhYkhg2Fw+rzWzPEJA12kfD6+6Uvt8IgRq3mx2U1t9woS69pU9kWYzNBHpnZ3Fcv
3ew4qCX2Q2jgD6/Xl9arvmEK4u2z+l6fUDO3WW5XFAGCMPvqxlA6IKeAT030j5yAY7G6Huu7sgAE
r1q9TC91ijys8DJ6ZV3s22L6IgLWKpUbP8z+8+iGCIdHARJkGXFo5xjFsb9vmUsZShvjgHQixIwE
LWl5p3kVQUEz/QhM9zMQmWpHeL63Q/g94FbQXfHzt6rujmGV7xCtGqRH07KLbJcXkHfr71UmnF1k
PwYDBBit+jKHngt7jlg36NozylMVYEQXxTwngUU5ZafRiI17CdLlZdLy1zwdViK35QHrBLsS/m62
5aXyI7F1Sd8hvYMCBi4X9rovRXNt592M+3MZtKjpzWZ9xoIveQSlfsrJPfTS6HfagLRlmqFFmw0V
WL3B2zm9Z26rsMc1pM7aXaazbEh6+QgyUjsbBRKrQzTvNI/KXBVAVw2T8VPTm85djrocZpoF4dEN
tTBrE3ivNjZWdo5DbFuJr10JflkPQ1SuK8/fVlr6Ocdocz/2dnrWg9HYo6r6VIwebqeerV2cuoff
rJQk8tYB36M29mwjejpAyTekiwoJG0ht7rH/UhaIjixEpY+NXbrHLplY/i+cpbCAPTpM1XNWZ6g0
qQ3+RM7RpudAmAAVqXQr7Kx4zGInhPMrtgqSv4ng7K6aiHyxEzHS6HXYkSFktAtS39g4eHbu2iz7
3ipKTp9rX4qKgkKWxPoWC7IIywAAxcsmToMvPqp3W8Os7aP0or9ult+SipVHVKff4rJAM7Gc7nia
1hGkkYUrCZ9++2pGvbkPEQZG87Y4WVYvt46PCpcoEu34a1ONwMR1BDG2A5Qd+1TLuEU3tmFhUG3B
APUHE6kren89Qs93GQXM+JyG5ks+Iuw6+mAdTYkaLJrHudLdWDa9kttoWtWvSPhvf/0H2vXJNkNX
lxy9CdFJbUj3Gx+f+jTFL3VWP7qjyk1qBl7niDk/ocpCca/SLi2WC5eyTsJdWpAajALnLioK95wa
8avpNPXZ6rqGwDHGEzPTwiNv6QLsep1LrXrRnEZ5QMsHR++jtYmM1Z2fDXh0I9W1djy/WHtFYz7b
ujCe40irtk4CR8hHbGXT6Xa7s1gRMOhMfkvx1+toUOorifb6aeQcyzc52vqWDL/YIBDn7fueywnH
qbrMZl5dJstySY2Tp1h+cwnDOr93nizxKFOtfJ7rB5JiE7rh8RdLK7PHGMtINIhNUkAD2f3ZSmH4
q+fcwkwk/a0+2kX0Q5chEveKkVYobtryaRE9+ctvmtPuhtB689BJXKdjgKib4X4RmtvtpA+L0irc
8JTbEAlieRzUZvkkh+iFxNm8apU5j9tqEi+Y7D2h0L5NFUFm+WnZaKn/x9eqgdCAQmO2ZdDL7qCM
IsUz0aGir1zgczrQyo0SbTQ7sx6mZ+xSB6pNbLxp+s50ZCFdMwcvk7Evx+bFFqCtm3I6eBYIxwi6
IZRi59hNvrbvreSMXE9I8wu2nkDfjoz72Z50fjFAv9OftP9m7zy2HEeyLfsr/QOohhZTCGq61hMu
9wh3aK3x9b0NUVWeGVldud78TbBAkHSnAA1m956zT9BNV1bfpEdD2P20xmmAMIahj5OCeWITzJ0S
/kLTtHFD9FxX6aR0yspej29zAaMZUjAjZB0y2mRioCkvJRGHgAI0vU5IGUkvkV+pkenKrCnhYKtX
AHwDWonqDq5GZaX2BiX/kceSZyTCylYEjokVaJPk9nWfdNExzUCAxCjpqYJLMpOI4kdd87/nrQ7h
8hfjZyXjhKQeQAQSrwvyCbnadpgElCJQhQLePliLrB/WvXVz0Zt/3oyNSt3kKBFDpd8D7Jq3GaEW
hwjTx2Eeo3/urceM8HEMCeuleowo9jJRHselAUW9iktXxe0fqJKhAyVr32aFjzW2uETPw00VxS9Z
VLeeNjV+VDXzTgm7RzXFMAWiJ5qhjqeczBQexhD0n31Qe23yQFNVxBQYFOnMcK+z5CmyJPXjSv64
2PoWUl6byLuonN6cunpajO45nZgxAh7ajcxLWfmqyWFWmcKHs/ZoJHjn+5hQo4WoD5nsi6CVJOoe
+huiWeoEA8RoJuVdk/VghtUq+NIIw4lRPPrjaBv7aFbNQLGQkSkErpsWSZfphRxhq31JjPyjNe0P
FibARSwyFfvwY6ov77PeYBxv74oQwG25GPRDpk0Iz1O8AVmFje5VUMxZDGnbJWWul8xMbnubnBGU
Fw8dEBSKLB4wWVgWGRVUXAGX2vEUzUKwzWjXmG9xpr02C3+kWaIve+IyN/YE3kaUGhUjfw6rsKSn
YT+oTvihWd2HVijUvW7j1JxAYDGDw3imekvevIxSelq0w1KrNONU+r1m3mywvLKYnTv1lJfxC6PQ
OZWjZi8ptKesutqqfX+j1lVOtkk/E0XRuTkhNwHmEvAqMRc4kis9enGD29xOpOUGzGabEzJ/yphW
/pWow/SryqMTk1GU8lG8jUgsBLLkYbCwmCFIZEadrf26i9OpXlLu8ksDHnLYY4xjqSYqeokTfolS
0LQuqGQqLHZeeJ16OeBXzb3EGJ8aB3K8QdBIgtxC7i4sIDXPYKGDP56yQALJvbWamxRANVrs99iR
7zUmi9QOWTPbeefFFqkqA3UBkhMpISEl6CkLZYSNqrUtuTu9dv4mL1sXEr4/qW0cmVUBsiZwuaqm
6L/pi1qMY3rfUr7SSgPsJmsVjGZRoIC6neiRWFX+wUzvwjIGKHieU58QpSaHhlqv5q4TJUbQMuum
QAEGORcrg/WjDCkz6rafaeM+xB2N/gA+fgHydkpMusxQAF1E8l9MC1GMzF8mHh56gswJZYgqpQEP
hWpPmZjKpq1fSYV+n4xE8ogFoXSQbRaGa6b8iU/ax8lExvLfRUiKEHT95UNBQ6pYIN/RP/6me7RC
NZxtSiK7JleeeuREgFCpO/GS4sk+E6y8jCDiG3+aetv/7/9b/Q//W5ERBeq6ggDKkX+LwG31wcgp
9WegaOl4A1qiAulPSvRkUGaQVOOqVOc7E7XIPClPtgW2eoRhwyqMtujdxQlnluKyyzyClnJ3bjJn
P+mUfP77qzT/Igoj6Fy2DBGkDJaKpuGfRVpFg+NON1NOG9ikNGpZINqEg7kMwywmZ1FeK5TUq8we
84mDrgrJWD2mX0LMEcd8i3lBd6TP7E3JihitwTuYNGrqGepPfJvvSZO/Z5QKOSc2usqkLEyiN4xQ
TG5vVgliKIt1uygHdpgq6hd8HgCgQxaFq06DZcIXjWDTtzCaYU6QPDUljpPw50MICCcVr9LWItVr
B1pxU5OdJ2zM42xkXm4Md3MefcbFeP3qmEDfWbBR53k3m/Eua1pModOzKoqMsQlOumB+G72XC63H
BmxnNkV/F4osAGa/n47QZ1SRC2nJ5l8EqxXUScmm9AEWPDWg7eoBGlVWv0Jv0oiRTG+FKiqHj7ug
gYAKnmOrMdUrZdA3JixsLgdUlG0rZmZM6PaRKM5x1w4SrB6u3DPBGpslzyxS3ULqJ40z3OkXGsCV
Up6W1sk3g7x85Ys0MLh15cas581abA4jKhZaGHl59B62EkI4hXp1zFcnGopFTJEsGRn7G9YoMhoV
V5juZ1XUnhN1V1lU3ygzQPOl5sYlNEi6mzGiMZVCvAI7nb1YCytietrvuVohFFp6r5oZeZqL9QaY
nVmhuD/K2Kz91l76zJKx2lBzkJSuCpKi+wEKX3QZ8lxlpoBtF5ZWJBfvPTRCL9fkrR2BHZVkuFjh
IBMOYonWSExIVSE/MtGjXkXFR6c0l6rNSaLIhYaBd2043d1aa6+k8kq3UvAK0mepcvoUBXFL5cV4
VQgoiiFB0RhJWWDJ6MqgBiFkgQZRADaQcpUoywTEKe0SsAFJta/eVS2ZDyOyKSzKxpMh+KeNfAjL
8UMfI/AOxQaQ+Rlj6r4SIgEz5jrROOaOrMM3LL0MurzUeg8l/lMap7s+LYfr2cRsQugaYoB+etIu
BmKNGjbH2IGcLNvH/z40KP/hiqIYqokd2SQx1fg9wzsk+CHRpTbdaeIti6sBppCROZzzU+qOhZWw
aI2oLtF8Bg8vmnfi8loKJZ0uZFR1l/2Nfvevim9Hc7hIgDTnV8TY+tuY2s3maFaxEu8yI3wFpXvD
9HkvSt8EPKBFnEkd5XMsx+FJSK9yO3u/yPWzZht/89n8h8FdIy2WT0ezdCSRv0vPe+CyF7Mo410X
kbM99fyqsIImLXb4Cj0zSvEfDUu1YTF+mA39F4im51bUN0yhH0NPQc7RUvhYaB/goz6oejRjrUFj
F1fT3yhxHawhv406usyYg0LeURRN/12HywRbpw0+RrspTQi0p4uOssKHV5B49kUVzWyW9STjWASI
NRpM+2OkwiO1ZDI8VZ5Igfo0p/EY9LFNhMgSW54qqlExdnWcvaCro1lz5RZhXtk7T25LSzKQAf8e
+IQktxqcdj+m02M+J/i/yGA4qzlE+Uuq+45kOE8OayFVvlObeynNmmCtiYdSzNWnWXZqqvlU+hzy
UimsZc8kWKU7Qh37oOrjaMPPAjZIEj7Cbt+YuXNlRjO2aNJj4pm+haSNfqhXJmAVfjZaTTKPqijL
Jnak56ZqM0DTA8VVR36ZM8S6koYbsfdXqWhBTc12pIeIBq7MNQLQ/M1gMiAvRXHvRGijQi2f/VyT
9o5s3BR9+GWA8tua2u6SZM2ubG0K2uWUbGqziQjYqk+1U1V32VywOE0ZrfK5m3ZNHH92Y1z+mn38
rzXqb6xReE5UbD3/91+gzr/kSj/PJZHU4R9NUf98zr+4oTLcUIM4A93AvUIcNMPiv4KlFYW7LMfW
NJTtmKO+KaKgQvlpmeRgmbKuOyra+n+ZomSRK20xitrayhdV/ycUUTHA/WFCK9uyISu65jCL0Pk/
6wzjD5p6ZVHbtCGw9EqrXyLMCgbtK2lTYPDXb+T8byaHa4r8f/tvvyn461CTq2nkv13O8xdsPfOp
nHwEipdb0hmpfRrPZXoMz9q2fEDJo79UQfwZbuM9aJceCYWHCuw0Pimnybf2MgohWEUsqgPyjcrj
H77Em1+v6Y9eKkXkc//20eBS43uD2aE7Bl/ebzPZWWkVGjK6cqaUhO1fhG2vidvOSo7RJas9DMRa
exWgHFcrHqx2mfZw4cHrrTnEnSJC0fCpiqyAjm4oYTiRStB2rUMtUwXFet0MypJw8ZbfGE0mAE7j
dNCUZfTypCq99VhxIdtaMWeUXonjEEtC5uClrnGS2nmFIBfI0bqx2wgQRbEgRNLpjNHIByoSy2WU
0eER/D1x+xtcXMnDTUH85GbFgJsGiKNSARP6HY/8HZk8W4m5gYx9lYoEtnWTNxdlWxnh7vtQo8Q0
3BZLYdKpTY6/ZiLLIrittyo6mX1fIXqbrPBX9rBhUY8C5e5RWgO4suKdzHW7HpALEB2LTnsmEmio
0W4Q8w3DphRZdrpgKEkiA3Ddg+pc/7rZEsPRKereaAGu5VrUon+NrPqwbmqxR4J5BV8nxmcvybAP
ZYFuWfPsvm+XOmme2XR5rrN619Wyuh0UoCTkHnUkMMtnGbExHVcOdWtxzGZ6EVzs+NWWa1DdXcqq
K6kJ+eTWemjdfN9U6uTFGAXJsO5Kpqu8/zV6GUrLBGlKvPP1W7GbkLCVPN5+v8t17zKI4MN1V7bT
apMvyf33O1QJavzn27a6ET2NrPU/q0hqg5UzjvSVk/T7za575JuwaFMIwRWo7BWdve7FdYn8SV/2
9kRWsUBor/dl8YUETkSBg0okjSkh1KPBTSJjQbeCvOYOk3JfPv26qQlI0LxVxZlgCMDTureeHaoh
q7tRbykGcXw9xDdue7jfTBaIAvZYr4C3i4A2KlEnCd2X5U2hRMcEbaCrcwX3pYjpA6aaaTyMLMdz
NyxmxJn4in+Vj2NRGB51y0tLZDGW+F/raTuI1/xrb+lvc4Pq6B/O14r8I1oDItm7BSexaS/NeX01
5fqS/r1Z87wdwbFc771AIHBjqm67YSXZ2AwVBAt2aO85YdbNGmX9ffPy54dkOmuihuRKXxd4JIJC
GpQ+aYcWgC7D1mSGozicuuu9IPUbWul/ullcoEU5DstiPRlIGM00EWt6UZVgfQpwZyuosv7l+8+v
ewIItuszSPji3zZRy69umhOvETjBseWXvyIG17312FxNDN9FIwioQ8QKUTxwUXoKVTVA/193/+GR
nfwpDVK+T8SYRTJHcVj3Jj2pmpd1dw6JqkFCz/3rpraN94hLRtCGwJvQov3rjvXZ9ffB77+2PgaW
s+JmgIv89ZNP//3xmzrZZ66k3vW0kPb1Ck/iN1IRmS6GKCWvsfwvJJasb40VCtlB4p2vG1UbkH2G
8vHXvbqJMooyshj1ft0fqTZoEg2YEN4jMyHyZWYaLP7Ir8euj1pvlwoQs++b69567Nef+8NzCqnP
SYnMjkqjWltNljZTIn5k/+nPfB9TR82GJ910P60WOb1GXRLtAtTUkVKoklnv661EHJLF+QqGg/ws
cXMUbNZ173vz+zHIVHQEDNCFEp9GvsKd1scUFFFn8eb/43PXp33fU67P+7697v3+r/78ksJejxAL
bbVZHdDVql/0GSp6hVxmtUgJLOQ+O6mQX/RLbAS/WIXi0rfCASFv0wOS1KnaDqrMKRp2bopiZAbQ
04DX6Ga4azrA/3Ujmrrg+hrA4ozG3xtZgPu+b657RVxD7a2qYBYQQrkqE69okwlxM8C+YuzIBu1G
GGNa2Df+SiX8RhN+3/zDMXHVa9IarWmZidPeushBoVOJL0biG/u5pkBlCEoTKl4VeBy4y5KifPfG
xzGIGvkpgW21jU34bQXXFjkfGNOHe/1aT9P0sP6nFVpnrb+gWocnORG7SioYOYuxwcfTECAzG7W1
K8CaQO2GBX8R18shF1jhdTcSgRvrpukiMM3kxvr2XG6mcb5gh/2xfjaGJhXlriyqZd+qVyvHcP2U
VsBharXXibMk2EtaI8hHg8Ie2rQeuuo82e91S68BycMOgPNMAJgPpTQ8kJobJfx4WzHDmsKSbA2L
bja6nctdXA6C7sExcToAI6BWO4kOTCstzn5UT6PCJaStrZaGRnqLHfypY647z2F6iMdj2SgpU6Tc
RCYR7b9bwWtneNH7azzT6W7oyMdMS/uqQlUcqctDjRieXEe4gCM5awoTnFKxGt9Ak9JcCusWXl9F
wWhSfFps+WHdrPTFlT75fUwmkY4CDwK7FcS4bn6dAesuZT4mwUjV6bKQ0qoi0rRA23tyuzR+E+mn
8QLDzlIRXnRLuxddretuAhdkjKiQJqwMyKusa3MBm1fJxsAFNVe+WuwlgSoucutGWa/SDtzG9Wah
DcqWrgkZmvrPCtBzkQHvTG1pOKx7dZIT1RURYheV/Ahz3gF2uoVv5g+3Hbo6B0LmxOHUAQC33mcz
dAxA+bffh9ZH/PobJApizKO76VAeKw1S1Lm21GKTZba2eOsu3dbeRYfe+ZbeMyOSR9q77vrQKmW2
sT5o3ZvEIL7ufd+xPu7XU5Yp/pklahusx6waFZfdUCStCL2xxUZeRBLOepuTXUFiTqYMczYYdOJu
S9K5u2pOZGEa+/XQemcUjr2Y2tGjlVKafTUvL+spV1i2HDTjxd4XvXEzXUx9w5nCJV2N9llzGbe4
1VMZhqI41jWfoR1SPakgV66HjFzBkQJ22u3EI77v+L45XpM/5OiuQnuTaOuRZrTPCaAQUbNVbOCE
2zDZdNoR55xhB+Nz8Ynz7zz6F+j26rb1zYfsimXHHXVPR41ckuyofmMf23YJrlq6rqgwmZ77c3PX
jqcmvhKrpMRPwsM8PFG3H4bShfea2UGqBlH6pCfXsNvQNsJGIr/MSrbEBibzlgQGQuZc6cLv+1Qk
V/V06qcTpiiYZPnl2El72/FM4zaU3dHxw3if5nvCbzxRd+J9bcxDcSKGS0DkvO7HAiQyyL/qyGu6
LaoKS3pDJgUWcLzvrD0JZ548X6N0ztNnkn1EWoYfPZqhW3+InOTEG9SHPgooQ+qK17tT4mpo76SN
SZtO21oyNaF9XwVYBfFJ1/o1iRHJY5PctPJHdpY3lXsyDtW77SZXiBL5iXqxtxy0g+Elb/Op9ZMv
GHrveFsJcPSlG4ORqHBpI28nz96rP5XbIhj36YvsV0+1b/vTjrSg6FrbDbvOxRlwYwUmcoAbFp3E
x+3RY5+VXfUB1C3qrhS0G7C5dDeLEd/t6bmYJ23wK/B3zLA7n9LZxf9oXe0arthmeTBRgQXprXQV
fs4/o6fqqzzVp4mVv9cE+QsZ6CbL7MeOCM0r9aF90f3Pbrcc9/3bZc+rirfLNvZ4wcxDDuXNQZt2
1rYSmZYBIcBUshOSPlA7b4ucpsRLl+zi6G4MA7X2m4ZOwY5YCsV2IRJhfaKX7Zn3yLx05Ok/dcSS
kTe/huVGkgNTw9wDRtRFJDH2u4llbUJrG9p2gCKElih050UhkAAja/PWHE/WLY2C22JvesW9OR2w
f2IN3SujL12eiXiG9LzMASMkohPrsd8sl1O0c25xoJ7DzfTWgbz+qZ5wf+UtdtVdGPvV5NO+AcLp
bCiw0YYYL3vCYkvzTqdg/65VR3nZvHa0VtTbIkUdejVuQMNJlDYD8iRlrhD03RBJfaCrJHBl9Eqs
aZZr4TBnKjx62jWqhvSpnr2j8UBLRDrSYvHLZ+MnAZ+uyLDnTDpd7sCpWq+AsyELZG9O50sQCRJP
R0y1G97mB6c6qfpOPjH3us3elE+ZurHtyh/oiGAdvsuclajqSo/Zz7ZIfWFS2mfMUeAMTN5sozhg
peyqz8W2G/wQL/+T+THc5jf2S72fziJFRuhGT/z8pWFvA4oiD5Q+pNv/DL3m0+HnA5TcRLhJV3KT
lRtd3/IK+fPwFrvJU85EHt0WM1bmwMl3QIzjT/k8vks/shsCsr3pQN36JfyZPqBIBbIFsNt00YFe
pc/1c3mUb0G3hpso6I90gcH77WgTLC/k6F09zXfGvbTTbpJPGh3QVTFzGr78FRe+eZg2ZYCnk4Gm
eey2w62604/yHiNQ86RG/vDO6jjdt/7k6oH0IpceylWfRrQPWBAHf+kqyNx5tjtkmFAxcXkpQzYL
iNvhLd/DWkRTnJioiV34kD5j6jOhz6kbwiv3eetlkLuQ2zAobTHCu+rG3hW3zisk2Sf0b/6yS9/y
rRFIlRfb1xqy8TYAQrvN/PBQIFD0ycCisX3i55ZsKNLtQmTOz5yHJ/JXEakGlCTwNISummyXqwQL
7LQxttPtj8suPMFQ3RW7hR9qlnr2TbeT90iWh2aj46djBCQQlDhov77nM913xwk6ha+WHk2FOdxR
Lie7MZP9hJ/1jfNSy6i0if3Cqre5mHhoXLig9ZW1uxgehel2S+wlVvEA/9s2eR3PZfPI2ovWPAag
wtkYzyTglpx7uaedbD/c16fLJj+YTzqveYtSkWaCR/6hZx1pbUHg4ZoCu94XacEbgnr6JPicr9OT
867fpI/hOdxGHxD/DeJI89H7vvzZRU3BZ71Eagwb+ZB1O4pHB5BJzRbp7ZViM7HpxArnIgIgdLE2
6kfiYuPW7INYtV9MYiFbY6eb+NK0qup9TYDtB/GUdS8UC5J1bzQ0iPO/dsnexfmdDcdUb1Hai8dk
6+rm//9sLa2ZxQinhNUZiV/2ppd2ZXu0ra+oLCyWlBFBaf2/N0mD7ErSYKOve+sdbVu9SaVMp7xG
vEvmpk4be9lEaaruWypX9ggWdVlI2Pu1O8nUHlujqn0L7TFE64gJJ+KJ0sMaNUHKtTKQ+EWUMO5S
g0jW2xf8WgdLI+gcMfTObEQYyEo9/uYfd2vWyPfthqLjVmgNzEHP/CpriL4TkFtZbFaK7br3fUxx
hnGbN/3NRR78WOHkN2e+YJYnrHTrQqn8OVGk7SW8Dk1ZPiCDYQ5iFso+iRrYxALHvW661LjCr69s
RlFd+N6E6yrw38fUEVlwNMjX3xGI615TiZCI74O62ZIYHDdRQLOtOphq78kgBXdrObgT9b91zxTV
4DhV5V0OH14xlftM1i4b26E0VU04S+eKy8Slr+pjI+Pk0DXG4/5pwlq7HwnPlYzJ2X4XkGTsCt6c
muLHGPe5G9fdcgDvnnha14huIFp7EYpn9gOCTAO8y3pTHmN6TEyVnOHyQCqHfIjyaWTOtigPVWPX
G3oA04E+wHRwlEnbalCSQ0DOIkrPeIY+Cycym8rFS0S9Tk9BllkXu/LJ4QGWL7657833sWEAwaxe
ToUQD9Pbpv2u95iBZr1+kNv2ClOUr1kXc7dKONcSnUDDecYwMOqJcrLeiirSr+LxdzFZVYc3wyDr
VJZAlUvlhJZ07o6sfcmLMusPsIwOv5G+izZlqz0Pra2wcmMjA7Yu5LEP2sZUgrWsuiZb/hZ0aXdl
zJtkYQiLwV2/XkUs7bE/IHxUagKnYNPAm5lFiEctis6/NqKGbFQNB0M6+rmDdV8TwQnSolChWyus
iUr6x6/btjzlwdqc+N9m3N804zBKOv+1GXf1Of6f3XtetVHcfP6xJffPZ/6zJWfJ/0AsYwNWQ09F
0+1fkEL1HxSZAeiJNrxp/QlSaPwDgIxi0HhDCof2CzXcv/px6j9MgYtD7WQphq3K2v+kH2f8pblu
kQammYCuhPxONn9TJOiSOeFgtZadE7ZbjIhnLY8COw6kx/qU7SzYTuqmxkagBuQg9w/du/4jfOie
xEy08GfsHvOGBoIlPXfVsb9s8SMqxRa3hdHwQ9o5lEMlgoPd6FGsX4o9FZNsm/vqhnksax0tgHqe
X1gSKT/ro0ObzfGN5G/agH9V0Yn36Nh8bIYG9/F3nFtzUWdFze1lB0X+CWPbXdQv29pm/jYCI236
L0J0mWqm8asRK3f/vbGnO7+1PKH7gQ/jmyK/Q7bozNJa/RNGLL9M6PVZCdiPzniUv8q75ppZiPzW
bfIvathCcPhl3et3zOD0I8N5ei9t7LNzj/llua6rQL9VmrNyIoLiPb9a9ult2vvtFVDa8ZaI4TaI
r+Z3W0dt4Br3rHKJny530w96ISftRt5W9mcInj2QoEWlnyko8hv9lbpjSXNfTMuMc4fnwHKhI7j9
W/2YPw6tJ2l7g+uyFUBO1hZXqTwF0lHtsUxpT/mJ9cZPlsJgzijgQdVA5oSKzW/u6yu0dsqx3QKH
8fO38hHxbPQjeeDtbKbn4mvZAlSON/H5ssOolKru8B7au/HUXyeBbG+Sz3mX+z0LsCDGeVi5X+oR
MXVHOm8i7Vnvtx+UVHvLlfz8o0Vmp/vSvnmDC5GrARNADAE6emIk8m74wJrQwTO+zZLb+WZhYncO
EZ9jor9NP0nTY4UnncsHY7vcUVQrnvPxATMkUk4+jvA0vxTv5mZMvUvsGl9J7VlnE0YaU+0wKBIv
DHeYgcaRD8QXK0QLMy34jhfYPBpocQr+GWsT+VaXN3PvWrfN23g0P8qby3VXXqn3TP+Yww6EM2Mn
BLJzR1n7Kj+MV+FhWHbhjXkcABwQx0OUnle9Z4fadvvIjW5LX/tKgnCDOSlnRQ446YPlUTowAWNV
4OO2faGkVCFNRFJ9to/67FtQzE0PRHZQHJetzoKG5peTBCwQkYb9vJwr1TXPy0uLIdnPr8VSLzqr
Zy3ko20rXypY7bq4IqA/JVvrNCnAfrZw7Z6pBRVUY0o/+2xus8mdrtTY1a/lVxWszV24txo3slzS
s3HPjIrnPOA0sajJ0fW3TqyQ1B1m5n3j5dfqnVK59mP4ASOkpQDjxs+XR/sW0AmnNiHand+zst+b
V/n1SCxnkGssuplMSllQ7YqPcVNUXrKrd9kLLeDEBdfbe8nZuXGeiJcqyemovClAZcevw80+hyud
T/OoJuBcvPoaOvF1i5IX9EaPKdy10sP4QuncutVbv2cpBTrVz4Lu3dzFPqZDcnPJDEdS75Ub59Y4
hL0bndFNmWCZxj0NLwD2PwgOFG/Q3BSBtRd+rIUP0lUIETrPu0u1Q1rVeM0VPL9+H53TxFMoqTxq
nT9TVR4C8kx7Ez4RCd6u8jN7jAJapa9p44I0cOfddMPS1NzOkWfs8XO+zf5u3kWPuuzhcCtCL7y2
Op9eg/FweW+/JKJoWDaeh2E/P5O+EbAcc26RV1J7Ie682cuxO22n0MPzzJqwf3Ruh3P3Gh1YZlqv
8538LPu5H4G+uFOum79j1nL5+6MgRPBWVfi4CEwUhcuc8ZtEQ80W2xhNtd61YecXzrJVc+vZjtu/
UTP/ZRAW/8agQu3IXOxU8zdxBcrOuZcvSr0zlPFB/AtnnvZzOH0uLc3bGcm7vNRc4v8tzPkPmg5V
/evV1VZ0VSYyyNQtW0f19+exH1irbk5O28I3zZ+1Ob4ExlQku2oKQYqbmvSGrcrNnAxF2xOqDUAw
9nupjQXwrdYbsKMTUzY/lMJJuAhPYZaVy6ZHvEIwgnxKMR7Sl2682m7ajaLNBibHWA/sSbVB/Cvw
y8BFumndXnXCz5hR8XIwOBLnmVwXwvOoj3hstcQ6pNBV6rZ9UiusjSRXCpIEOaoZAriAvt5dl+eX
DWe5JYUzgInBne3ysTOs/j40WvXsZAXmnmrwc+HPFEHZewfL5iS8m7NwcV6wczrYOkPjOgtx62bG
jz4cPXRw2abBiI8EkSl3TrJsx3w6VWg74r7pi4VKaII0p2jIrLz03kg2Iek8sTeOkEyUYriJC94C
X3vHcGDjBiZ1oVEksjHzmmw+51mtGsnHL1H5SoOMG5bulTo2Lf1y+T41L/o5HmqSiRaTeoGqgtIw
JLoN886om1szi1Pqt/lmims4jYJPIZX2l/pAQChjagEPnVMO8l4GI4akXwLYpEUHApjbG1a+G0lN
I8qHsnXuWuuc6CgmLRYKbmrp1IS1eWtK+sfoTDqJrIGe4WO49Fa2GwYVnXJnAA9slWAakxutlH44
Kq+sMJYHQ32H6GaCBs5/NqV+2RmVyfVsUa+ByZwjiVSKrjSNjRqbT31sLIGec6G4zCSlmUwShpY5
WiPilE3z3ljCe7nCw5oqV7Id7aTZuFGmn2Cy7pYKJp8ObYZoladqAstw3csoI9upvZui4j65hA9q
3P5MEGpAQcSYhDIcFtiz2Nfp+QJNCpZYSvC4asCAFsU3ZGTW6CZ3mJnHwgHKCWHfA+Dt6yopMXmS
aF6TwNSvjMdYXc6SRLaw7vBN2+qhTEppK2W6tGvKJkiGEZcVhCi36QFWUueR7ZGiHi7RjTR9zpzq
spQ9TJX6E24kC/MCMpiTkrCcbqW0n12T1igXCvMGGnjozlwZuquBb2C+hMwiFszlOKorv6rCTT/e
VzrF/gqOpcoCG/qgPkfbQu598Z3JFzrk2aeThRuaQuC9DH8kzbVZMq+z651+Q3eGKyhGMhGnV9Ze
lVJsz3vPUKCMitJys++bmBwfZFbKmzFIntXIbsrEqzA+k+h9me4XVBXaNDzatD4cLdpjpAGLFnsi
+rhdZpxoXCen2DzmVmMeNYIpt3GeX8+RkZRueLFURPfiotH0SASk3u7d0LpaCL0oqQgYnU41rTIg
CRdKvVfNYt4leb9r04uOQ5G8GUIdmjupJO6M5MKQzm3SUFQmqo/0WeVQMfK5lWa3vj2oIF/JTVZ6
VDrpZUKKXxUBePQYZBJAM7zu+CXZmLNKUn3cMGdTnQ6qQWffXDqKzeQN0rdQyF3UZ60Kxkgm1Vgf
04NlvifphUnreii2nwsylQ6QIfCBiwcZkZP+2hvUH/wikuNiFAYVHQXnYk0wVtggO4i6jOFzcrLL
Ad7lZx2q0oaVfxzcxF42u/L1IiqBTBeZAlQ722/P5a1DRWQrNECcvK/qI6LeV7oB4GTPuDXOAPhY
1B/b1DMd37lZaJi0Xvo63/Pbp8ERedNXs1WCgRnCiTziV5d2A2XyV3JX9OvovT3pm+ncY5m+Kj/y
I1N2lALUB174jswX+9jeRzvdjwWMhXH+2qqIHcM17+WUAnQ+KE8mOk33m9azruQbh6xMpqep35gH
prMEnKCbsK29cgsMNIRe5TavCnQj6ySom7pvMUGEougaH/aN/dPe15/x8Botfpr49Eb0nicOXzXh
jE/jiVoUSdKSQyoOsx5qh3525Wytp/KBiXx4A0LtydpaW/k63lqNZ3ERK5hoaF/ZG/12vMUfy1uy
0Ays26AEr5K4M9cmLnkEkBy7HTGRlb0Zjup0oOWeDQygjmcnVxY2C2NrKscxDUJ1M4+7yd5ozK7w
rrVHRafHxtsJmg7Esief0VUwlhqySw0H1X+FKIvOGNY2SjrBaN4Yijfx9m5rxqYjdKcgtkExuBbd
q5DriUee+FT7tDlCum7PWbetfMr/9pXNK8cusscg0byo1VZTNgWNlZn2OBwNT4pc41o92PGezZlS
dSk6jNjnYFi6pj9S5XVTQeredigdtJ3K52ES3bFRRy+J3HxABgc5xI2D+Lbk02J2+Ul0sNYcmw8c
bHw9mDawmYO7YRi/dsxDCr4l3JnF3TjsJ+dVumIIc64M42C+SghUdpwWubTnI0YckIf31pX+c6Bl
lQYsybqKCD0wSpRqmTPaDxbUG1o7MMWO4FUC6XZ5ulyzfmpfm5xV+133gJ2V/x2+MfV9KU7VfvjJ
moyiqf6pbeKr/8femSw1r21b+l1uXztULFUReW/DtiwX2GBq6CiAH5bqun76/OS9z/nP2RkZN7OR
vew4bAMGbGlpzTnH+IZ1yj66Yq3CHH0ZnqJxHVlr98xpg/qy2DnD2srXxROcs4eQUqtdOW+cAcZn
RrEWb3oGn7SSsVNygD9V0hNMAJMnk63qvNFJFok9t/SCTf3Sg9cYdiV//4G/V+1OZN5zTrKFUryx
Zb61eqyZBzCSqfzqSQuZK+z5N3npvr8rtFfmAbmzcuBjm5so8eJkzZtoU0iek3pt3sAfs4/BwaEC
dahr+KS2vEaVbPiA8o0aPHfJs5z9zFpbTEy6o/Ipci+6l9oOpaDp+hUbsbN7O2EeIHloPI37/iZh
bod71aPgDJQVSajHjkTDA7yGUyw37GzSX5O7jl9V9ya9CRDD2SsrWKOwV/N98YnXL6CaW4XsTZjg
v3JcTQQLR6u+WzNlVnY6a0b3ifx2lzdU5uEOJbUNHOc19VtrzWaAAmzwxmfUzclt6y9UsmED6KiB
lBGudR3uBzrXZYQlLW+4qSjI8w3+A44aSlT6Al76jtVXG9ajuQ4vVOTI6JLH3meX5z4yJ+9eCnY4
o++sjX2z1l61re5bT6lPM+eNCd7M5WOfnqKt8ZTTV/DsmyNJwvPDkHnjXaWuqju4+bvxrd3G+yha
i1PCMiY3kCdZuJlGruQuOwtet38lgfyd/+FCpevku/CASBQ+X8l/neJp8Nx9wRzwFjjGVK/hdebF
Vj0H91BnoDlR1ZUMtyjL2/vmVnmrjuYDWo/21bkAuHgP980xoJHCNuECjdnFCMKq3T8AInD8mUV/
727dT93LnrmEtneAK5CEb4uzPNdfEIcmm+oqgeZ+qxAfzHbrqfzsNuaJFVY8GufoKTnKndAPUNPF
5AVMJhhbq7s0uSnbfaneWRdxsh+KZ0ggbDAZIuZyE3DUmTtymNIt1Nljvdde6fjPt5R0Z64wtEKo
EaNPtCotwkvphZys9sYGhSkwx8IeOfC+ZxvxWh2JZiuJw3vVDM8AnHPrnGFZ1eTNwpEJdqGyY3rK
5xSEW/6XIrmo401BOiiDXvw/dBS6bX6irQKxJy5uqCq1X031ya7ChZTX3ohL+KiAqFxpW+ei++4D
CVZMUArEtMQc0ZrHoe3VqOn3pNwbKBxuIpgxMGnP1bkOuSCdIbAymHd++npj7Dns5Mv8lZ2vy5zw
5CF7p7vC8FZ7z+SObZHrTXeZTwjvRUYI1z/hZMVY+odT9D6w8UqPM/me8H3ao1N27HhPLP7ddJDJ
MRgeOzh5UvlZ9ZXv2F4R37H+uFh4U/cRGdbD5IVf2oviIplfDaf0jQ6E8ard0gCBna7dpvt5W10Y
/Mfs5y7ynesSi4FhfLj9tjv1t8U9IC7zCyYVopMXVcV/s7FIEuMNGFYxlzLWR0kpKFfMCdKnsXyS
8MaZwpm+y7Wl2HJR0Vjt3uL3FuXwLYjJ6TK+BsEDQRgJG9C9wREbE3aOqM/DsBW8S8kUFYerV35W
T8V7EdyI5zK6j++c8uiaO3MXvy0bT5I7P0bwUYSRRptaWyWH+HY2IM14/QuKjq3wmf8wuKEhslP9
dk952p2iZBPWfqVvu28H0m5OdOxGVrjEVt2b86DO5+ABHqkXvHXfgCxKdgGPSHCYbRg1+aIreVa9
7MlW18FdcRFreV/eZPOadJhkVf0Y2+69pL/xMx0yvIZQJtaYDIDJDKf+OGDZYhP+wDUvurjr6a5X
oUnt20PkTe+CxLMnVnUjY5lcS3pj5+RYPzBI4Spi7JxnizYl6o1bGkofxlb95oFm+oPcj/SZabGO
Pjx0tPIpTNNH5CH50bxHOmOG2zC9ZN8GksLey75Ne5Unl9k9JtoWmHS+NewzgqMeE9U+4LI4qe9k
bVEqfPazSnEC4Uu+zuS7wYIFve0Vzbbg1IsobAd80BX8gQQxZsoWqIowZKqejb6hiQPaapq+Eidi
89JXYmyDU238NPVXHW7qO/6niWtUvw728ps9TH5bs0m4IK8O5Dpll3CwW6+uPReL81vcscddiW+m
q6iWzYTyY9U9YTDmOA4f+5v+l/01vDNNRxg2f1bfVI1usynqdfDTWNuRC81AzXygl2y+yHHFNQsk
g+bbh/nEaPsG6Qy7yw06+eGcsM2oCUYVPqmwGqqfI37f6hx5wLwJkBe/1D1bxMivYZgfxana0fBj
eak8eU7f8n3sIwFpPlE2kX8QPlbHokG1seJKcev41dlxjqo/fsPzP3NUKvj9H+dTeMq/3EcEhifm
beITNPcz6jeOAohpz+O0nfIfbb5boGfpmtJrivc5Vt16O37ZDkohGC+UMivIzsQtoL+I0CP0jtQx
UU8qKEvB+zxWpjyQorYOTcQykIG043j9gqa2px5Ktq82hDeTudyQfsJXrzfX77veu/6YPUgW8iRp
WJQ77eiOkVb9+d3w6ctDMN2lst0NWRxeGlUDXjcaG3ztOOVZZ9qqERtHrXXP1nm/SkOOflZa2iYe
M/byDo6p+FaGIyd2hgE8K7VoQ8rlJXLDo2U6/G0uIauKyNQtedhwXImoWgV5JTaAm3FqQ4igf0SE
Konu20iP2VEp8G8CwCSN7dTgXlWaUa5JnzMIJZDH9k1LrNCrumZ40LIQ4iC8rkqnw666bLhbBlub
KgDXkeJ/bMjbw3LsfOih4MKF7QU3Nc73Ghhwneob3bVhVaY1TXM9yLYg+ENM+FuzEoSKxBi9Iwku
qDeCeluZzMUrPMwg9ov2vmJ3hE1+47qxs6pHslPSUVCuNcNRdFzXy2SmkeIMxzBOL0qA0KFXteAU
NsabJQD0zqwPMXkF+3yikymU+L4sBoSWNvHQrKNhdSQGYqNB9WD/yA55KIILlpN3YSTNodVRURWL
mDVm/Wtmc5sm22HR/BK7uU/kkfr6ri1VUrOZ1W8mPUPJHGVUIhObiqwVezm4T+ECkI+XQI3eOTQ2
/JdyfLWSXCdWVGFO1lp3AeEoXY1FyNW+RQk0zuyBy/ZTHPtqAHCcBkjcifRNOBQrQdK769kpFWgX
Lam1wXg/y0tGeOtr1r02qDSIcGnf8m6mvTxsojh4rMwfjUg/ZOHpcx+mXFerBNB77f5UuX3UGpRx
ikKggYrEM8gmknRH4Q26g9cmm1+U1kEXOBqopdTwZwZppAGZqR1J8vzQh7uAXl7VzU+VLZxdFytA
JhWH3vcibLHk8DItv0yHFJ/grtJdiI+ETJjQXFzPItEDDAUh2jHatSbUdxj3RtCmoJMTAYSZyI9V
rR+7+WWolJc+D88W19DeNeg29sULaQYEGy4/m8Xmj+rsE61ksSYJoaGfBp2Hkj91blMMUat6Uh9b
VbzmY7LrsExBWCXNUa246kyz+8yqHAKmkfwF9pcWNC+FSaJzRkFcIkxfG0X7lFdgBnNhsNce3M96
3GhR8CkstsYY2482wketxEBoC+iP4o2chte6o+OYYJFrAB7AnppuCDHcypKSQQ8ZocRVZHtRmvpa
ncn9fWgyVComKrokrPxCiyhmCP7VK7SGk/2sxOReQoxhP62+JSW8enjw7IoDct3pB2Xt3ozaQ60T
KOxix0Fm+kQ0AqoygyUlVamWcakVmC9mr82MyasmgMNOVJEQABAe6REXAFs+wk5ckOh+T10at0AJ
NEW9jFymmgZzhxI9BmH8YZICSffJTjynJb4rNRLfaEqui7rrro2evgVpQTnaIDp6ERNElkjPmCoX
zVSHoJh5m+zKW9hjl2ion7RqWtpkiAOnRgPi2N67Q9NwvA1PmYD8E+kWlYw9WSu9YWwBOiEeCsbJ
qi13wMwJuFAWWMTF4K3l6ISXXuM0uJi1AHmZdC9xATo3SJnFsIZnN271bDiUaFoev9mty/gqDqaz
IHiDBIDHfojB9zSbQIfT5+SqXxTU0uDAdMBwyrQho0W/LZkDKmqBLNiFH5LakCrdWRKzMj7EDhYG
LXU/qpTKtQizpxECctTzWRHDVmM4AKMvkupc0mZo2+AbEtXGINwSOwcazEmQCJDGsVdODNZURDRN
f3Aa/T0c2ciW7ZtqHaVWnplr7EobDaPTNt/uyOAeJSnEAzb4+YlkqCViXZ7W9wVoJwJlHlTXIban
9vsBbW/UqsM+q+tfZXpwJ/VDSgSWdOVxvUVIoiFX0myy07dE2TYJ09/aDE9p0eu0R7EDSkqc6e3D
mlwSUio29k1YrfOePqmh6DdtR1ekBqHH1HW4h6DPxiOOLioMKjM1s51RMfYdi45MK/dB1jFQSPD4
q45EwaaZ963VHwKUZ3gklGIdq+n92LdvfQnKtMpmtie6pFhmTwQ98oKzhySrzptC41b2+RHpxO0w
upJPo2tWRNQjXyRTRbHHbUqe31qYPMRzX++CRPVDm5o4lxIxZJLam8LNnopx4KmStlo99EcQVE+q
PW4a7PpJY2p+NaQpo1XETmqPeJ3VbAUylnZHb5y1WX9O+wkYrkg6wARYEPP5YzajoyZnhZg77ZI5
7EHTtnwaxpQi2mofRoMObjDYFyDF7MUFC7y+4NUaEFxdSt3ErFUKyiqSlfwmAEdZGQDkUS4aih+V
NPqM1NXWKNn2Rloeeyd6UPj/nyOa54QyvSZ2Ei4MGnaLiygfVinTtkHdi149goCEagafb93HaEKT
WkTbsKSwt5uaAjMgPSVSumIfx9Qdc0SkjYzRfOd9f5ugUuxjx95Yg+z5SNxNOJPKYDDXIcqJAhiF
42Il/hCJG6+HMYNuUSb7WdV2GdGGIiaZy1GQwofAD2mOWxtrHjcDio3NQFRGgl98DT2yWFvBvDVC
6jINEcs6iJW7SbTZ3ixFvKmRr626rNhWhZ378aD/DCA1cA2haEXfrJqeY1nraoopHRrgpXoYMdkN
vVnku8lpH0jSoK/Z1mCinV1qQ+q0a/MyZFxyy7nbE4x+TniLgKjYN6UVKBv4+RGuv1WaRg/VBPWl
aswXbF7mWk2ytyRQn4Y6nHzTMhnUuS+2Kmn09UhljQFChttk+15ar8KZ6TrEysbUjIQhTW6vNGFj
Y02HLc6817aXiOItegLO0rM29fR+VpRjWM4PdcIEYrGiCk8rOY0zMTw6OaYV6Wi/AK3XJxE3Pn38
chUiJNv2QXsvm32R2p+WHqmbhiQsmU0/cSHDrWP1Dmh6xMNCeN1If01T2LFFAiqRhSWzGjmr7eoL
kwpXNuSYK6i+2aYdG2uTbLUsqdZ6j3YSsOFToHbypu8oFATqiCIgiwfc50OSxeBUHUZfroMqqGKU
nfRIICBZpNguRiYa00BfQ7Y2mWjsDFjYTrY6gohzL0HQAPWfZgwAeX/bL/mpOnP5EL7nXAP+bBYE
6PXe3x6OCyUUaetKLtjQhR+qLXTRYaGL/r65Pucs7NFIle8yDjKS0bmpes4AFixYpQu1NND0N7Ur
jEMDmBBSBiFuC+O0X2inKs4+0I49Hb6FhSoXKuqiadyMCyh1IaYK0Km1hKHaLzRVQdfJXAiOyUJa
vd4Apr0oGRTW2VWsQ3NFs+oLpfWKe7zeQPTQDu0bUkr7QEjEXzcR8gIxL9zXBcx4pTNeOY3mwoe1
TfU+uyJjDeCx6kKR7ReebLqQZf+/SBD8VDv9dyJBUHVIuv4pDPhfiB0nIqK+m6KFFfR9fcH9r//8
DwLJl5/6SyDouH8IoBy2aYLEuMoE/ykSdO0/dDKJEeZZqmGij+CnFrlq+J//Idw/DDAeJmw4nQwo
NIG/RYLGH8KFruFqBuoDd0F9/IMo8pdwofnb43+FU/Br/l2loboa9jDddmydv0/Vrwq7f8F2GGHi
UsZA1slZi8MK/JXdg9ohoR0g6dSAXjtaZWt8B2OI/KxELc3JzQ4vtB+rWM/kj60Zg/lLDa1CeRKB
VTnPA4jU5kdOJAd/zLbRK7+4joCZjGes4LMxN9DQyh5bQEVEJxV0QUQEyjbw4s1DbdoTbHcTwUKk
E+bgAS4K8epUbZXsQgnZaus6aR98mWGHsAUCmdSPZdint4niGOUmGJQQ3nGhoPUSajeGN53rVsWx
YoevkfAaTuUtHurA8CFWmbqvQ0si+iDWceeoXZq/I6VUmNfYMrE2NczwYu2CoBLsnKSIVJ9ELu1b
n0a62U2jTON6DCXkjLAa6cr3gLNQm0ddY91MaYeP/bbLCetiPNWmaEX4bfGkNvtQmjkavDhFlPhB
4E+CicFiZ0jRm6o2DaUkgfseZkPtB6G4F4OVLzt8nCzsU7V2jWO5VLZ1ESSfejOg2VaYpIenlgC5
CKGcHbD5gQWzOKLmkGIL6psbvOVZQ/CaGjS0hBvToEkyRfgZ3GE0qDncjMmasOzJvevm0B6ejMGp
jAe+0S1/WeEYPknE+l9EBM6N3yA8oY1d12W0xfNq8lIYGN6tMOlIC3GH4Jy5bUFFGBiPuWaGbF7M
XHpVDP133RH96Kz5tfohEbq45ISKTCuN1Avm51qBY7WpAvxUdhmg/+rLdry4nU5PL1TiON7o+qRq
h7rmX0XWaCRIJrVGF4gpZ+LC7uaxMRm1MYSGA1M1pbVhn0yvLWgYiG/DjhDoiT1Pn9/BmVecH8gh
bIyQUA6MQEaE4DSA2SVSAEa1TYOxj2SkHDNpGTTKUB/JtShLavNNbvUg1Dq3GWim6xTGfuwMQCSw
/ismOq8mk2dZdhNiuKhZEFC61ajnsuy1h1iUeuwPiTlUp7RtpDwpoxzt59xUXH1HCeU4h4AVxRDr
TlrdnHD9KvlUEEgmzXC2BojX+lThrGC8fUhmqbyWIpseetsw7rW6kbQMImyuiRjQQEySaggbedma
5q1WqrR6xjbFowqz/1GpwcQNuR76pj5En1VvSX8EAXnMVKeEFCUCzwVC6uvl2Ho4U0tvdohPXM00
EsgPw/Qpaq06RRJXD/gp41ZJZmXjRsr4mNaW7qMUKVAuVMgLmeT7gBPJO9GA5gaVwPRkyuHBqiQj
wNac4NRo8U52hr5XA2k+q1MV0EN0I/PczMa3yAaiZpq0PsN3ERdgbsFl6KEe55qWX8ocUZ2lNyEk
n765kEraffapVu47NTIeQuQkNNo7G+lkOvKNaWX5UFa11yxvIuqVONlbE6dKCuB7a7hRsUsc+nCr
jNp710Qy2SlAzL1aseQNsZuEElWFFoPMapzbeo7z9xzyBL00F4mnVdt+V8cBcHoacBC4GUhPY71r
ar3Zia7EtmWwukR2W58MDkW/V0DWizkx73oRKB96NI28VFE+91HZ3jlkQ28JR5m2qR33t3Ms071F
0cTaAM/NNCP4SmZL284MRXbGTg28PY7Vn0yN84e6y5qzBnXdZTKBiH3VqZm+B+aovKjl3JxaAtjZ
S0+TBbUgTMq70EhpRfT08GAvyA21g72RBtmaWV8S6lDQB1spvdF4hsrQWY85zTuNSO/ZIuLFCgyN
bBN6jgBtS/SQUif3EuCmn2TQ9Z3GZJuZVejDow7RwwCY96vT9JgjRGW5VbvwoS9q61yPZnMuqrDw
Aj6fnR6V5j7IknGvlzhoRRLTCwgN41BF2pIJwHTIYWd0UmI95Wo15b7Tyo6fde1NHhAqVw+C3dpc
RTeqwegvq7FU2rpR+oNDXUJmHc1x26rPTt3qG5DmIeridDqFnTN5uq4CSpvHxa2sMMIpoMeZC0k3
zjjHLGHpaPdISutCYZ/SjDQ9p+lif3Ri89iGY3VqE4YcOqExlyBT6zPvASQFI6fzlxAd5APPpf9X
auQZT7PuuYGjI92kjULic7nFgRJt8lqEW0VSAFY6dhjNCtqzPTEDM9OpO4QJhX2YmmQnsm56o7QN
wlF6bYfwLTgxF+u3k4G1nwuC44+c0Vsh58CvSqBQwKKSUzvV+i8wyvXZjBto9LZJ9oZTZL4D+x5J
U4wWOyOLy3EGsFQJMsR47giTBK/gGXbHJz5N/T5UBui+Wcc4xSCxD/i6us+6mBrJzqynpHb0W4WQ
2w0XTNsf3JhsiLYVYGXxCnJ6s4i2U+ClLVeL0gynbSUM5ycUqjxqkZpslVmp7x2H/pBqdpoXD3TT
NYKxSE9C7JTMDqOEycJFSmTjoZuhGMR9N9w6wEg9qCf9WWPl8OcgTrzUZhA/j730YwGxOweJ7GUq
se6mEpKEXNC8Rr5tgEbIZYwRqGxOC0lyk2lGR2stSjejG9DZL2YOh64nQGdOh/koCwsDxByqXmW7
4yaziFoyNWved/EQeNasjWu7TWMUjXHtjRpnRibyCUo6oYNj7nIMR/iZ2zjOEVWgTy9jtfND4KZc
QIbiSNsZGrZUTZRwGkdphsoArBRdqXimvzWYyMXjXuUaSqP/Jpq67l5RcE2a2Yx1UyusfTtF7eIP
42OvqE9lzTLTGK6ys12IGabLgDzKrY6+rAXHXUxJ81HU+PtitRcwG0YDQ/jYDfZaqcrwAp613KeO
g88hcJr6pewQsBrDXJ4FhNR0mwih23j4h0GnwURu92mMRAu2Ago4nXLNckzm0+Mw32CvYaozVrOF
GkXMZQi/ADXnRtTlcOKinhZrQwvZxFmCvPVVVgE728bC1RA1EHIzmUG5qmWnTOpNh1b3U8690BFk
/j+pgvzv4vyRfTf/Y/FgfZGzWEcybP/r3x+yRf/LorXUFP/2wLsWEpfuu57uv5su5Ud5IfldLN/5
f/rFv8qR/66+oeTANPS/r2/uvvO8mdL+I4/+vcT58wf/4YES2JZ0C3uM+LMm+Y0ldNQ/zAXtyZd1
PDrGUhj9o8TR/+ApsgUAgJIGTEHzzxLHcP+giacvvikNqKpwxP9NiaPREv73GgefjhCLp0rVBWJ0
HFF8/V9qnDQzmjkrVeQoafkwxMPMpSF+IL6QM4HVpsGOLxXtNk9x3+uqNaAFFc02IxehyVPSEis7
vcdLkTWoA+Z2EL67jGWsSEgvQ2y6skc61lbaI6+wm8vgYtTIlLZkqUNc5YQC1mDWW0y3AuS6GS7M
DBmnJ43xfhxGChrtJQ+wmwQRfZJCTMtrJTRvDOWs09Y7IKRITUbtn3HdR/sasCjCKLGaBzcEhYC8
R6REFic5/bKmIsSV3qTjT0tiKo3dF9dIwVcpJv7fBYdbD1Z87Jr2KQ7vo7guGSz0ftjGBNoQmUEI
MIrGFhlhI3+Ghj2SoQVeOFUoKEsC49jzLAEPgAXS9JDO9PFsC9wx5mh1XVkGmTBjNDNbDpYEMkDN
acyAPCD+azOTurtWlTEheaH+RDCPQQqDUWEoT5bdV97MKoOaI2JIkDr7rA9RRlr6yQ5SwsBiBxGR
aE6JcRpGnEnMW/Z5CNjIoNNJDh2NxQ6Z/n5MdFAMblftZ10dvNpNsJmExIkBOzwUVs8+VbRHzfps
wiYBaSFOhmLg/8G4uh7jpvPqskx8wLJow62KFtBosxtsdE9YQb+2p6rFfkvb1W17+B4qbhPBnt03
4uhFgAYGaTK16LnoY0dlyPx9xlE+2w2ADPq29YAVr3R2Ifhsx0wwo7ZfgVZ8sNnBpjFbt51rZ7cm
GZ68qRPGK5UWW9u0p5mKYp8W8tak/NvZUaifXd0AWinebC1rbwNZ3oylWx6XMMEF+EkUOBbrYXZI
LFamR4p1Kr4xRgo+kAI+o38gv2CfXtX7XfA0ukO2tgqbnFqBCnwChQ4vOlcJNaTk0K0ZK7CsYFhY
ot9ljj4CdkNw59iD6Vfhr5qBUx2xBmfMrX3NzrZmrnzThkIri3SdpZkvSWnct+gxB8Xex3O/qfW4
u8mBVa+Cgfhs1UqxwSWiWuNzpgm8WPFtpSX3Wci7rpezR7nY7ecSKVHc2+9tGCY7dYQSkpb04JqK
kJq5VV+JdaHVDZ2Z2X91Uu3q15AH/MjYPLgWkaayCd4zZbjJ1PxhDjWOuDw6CQc9xACxitG+5am6
yri4N17dOn1oZrXZQOqfN11T7+tA4V+Fbu4Xk3UqPqLZmlb9yAhy0h+mSM12Mh8uruJsVfwonaXr
gKfJT2Tc/CgH5duJqC4TsKVU5NNei3XfrpKHyQrhzLQqUX1a/pMt24mGyjKcA4PjJaAHSedYk/WN
6aDUcWqNlANAxuspb478scaFd/kziocDohRatSxIXqrbn5Vd+EXmVrfgoh9rrb5pamFsLFQGG4uW
z7FNnlxSLIZA9UWJS7C15uySvBNR+4spJn/E2GFasgClEq8FEaetPHys4xI8gcFgnuPXoNJoS5uE
ia/DnL1qlztYB3XA+5Y4Bs6iGIJTtRqTZNhMlfg0rHQ+aFUIFBaV1mCjuw6CNt2auvuYWyqzCzsy
t3mi2VtVAHVG1tQlaD4jxvabLkJ1MiMeVgvzUhuyP5djmO10k8WI3ro/zNGuwcohJ39kvpI/pXqD
cjBDe4zQp6v8sMYUpbI+oOcUjq7van3eREGceZlTvRJog3MyNZjJogCpVLh7aYloY2Kr0fUkMA4G
/Hvaa/WuGxMKsx5qSYOV0crjwesbsrxzZOQ4OzBLsNAN7WNrWhNDTObN2sxyQZLysa+0YG0ZqPfp
e9i9vh2KYVqXsmSIGE9PJKBC/Ldb5/51ThHeJUE3U2/vp57Mgcxm56cmJIMiSJwMAgYd9WDEKZQW
5C/COBBVGJ/niayEDszEKbEi5NfmFxxJFJ2dgRouAxaS2V8K8jE9zwJf0TOOX9B3XoNPAD0slkBr
OGDH2ZCp+0tk2j3QYSQuDGW82tY2loUhoSqiz7lFp9RF+UvrtRFa0xhNuCrJ5ja0esNYydkHO7tT
P9U+qrzWCH3MMw2OC1JpC0RIbtDtlZCWoBnPrDDEv0vjh6Do58RkwZhqV0NpBu9Ia2NyeQNSHEzs
IKGbnoI5uacG4lBodXcd1MaDoUcnUzBYmKqqA9jHecxGxO9VNFBs4DdlQ3tr7qYtDQZ1MjJUJ4um
LUuAiFwDAc4tyaEErG5Fpldrw+UgKi2/cLW3KgT6PTZTuJVhx8hU7/cMVadDqGsI0Sk2hhS1XEFH
LkPTszVbhP8jiS6z4+hboyReR6TYRoINahQABTnvsbQKv1qYU1YgL7U272m9eCIsL2M674kn1kia
ZMAWBtF7D8ztJOEWoW7hXzGZ+dcpLI9qZIjiGrTY8h0M/JnNsca8xV2Eu6A5QHcMX05fwdp0fD0O
PuRkP7mEmoMWqD1pZiMAsgLr2PRFy1RuWkPiUZ0HOKBIiWTyNbj2vrOQP1bmC+HwdFoxJHT1c+Mo
9KzaO00ML7IHiRJXza0S37AokFhku8fWImWPP7DNKTtEd4JjhurEMk4VzdQ9GgiYLD1mVdaCNcks
K65tk9cG5ASw2/DTMthH/d5cSl9JeC3xyM3niFQ5CrkQWeFBr50brazYjgiMO3q85GIZt0XfPyck
hiPHc06y5eBqDeNUIHHy0U6ItRrrRBUUL3UHTaJmdVvbhe1HGlnjS5apMSW/9LHC1KUYt/SQnuYY
+XWsJdhaTewXo60fZTv5HNyeE0rGQGXJ545GM64WGkl6n0chspHql9Jb2yTL8Y0Fli9djJmp8wgP
Gu1+ZvuBOiGFQexqhBx9Iqm3i3mBvVVp1AB0TFA5nQWhNoj7A8wO5KPqAK6d5CPvd5Te0JpkqaZZ
4SUJwVKrQaGfE1TpPpCgnusF+vz75vqcNYLLvz7HAcCW0yIAJV5AGek/b5yFYFszpdgrcjst0Mkr
6zKyTfwl18ecnOm+BxOUoT+gYFfp4lP9eV0ZhhDzmMTF5UOWdMSdLhlj1+TCa6rg9eYaX3i9d/2C
WQ6YJpZ/RIF2nayCKwxkwYJcuYRTi6JEaECAlufByOXkHP7j5vodTVd9mTFb7Ovz16d+v8afr+n+
8+W0MuAqWU5JuY+rzzm2jEPRPxCO6+4t4IZ+qSTnUOY0sBkJM2pcvsGeJ9WPnGCP7R/TjbK8mDPn
3L2+7vVxQE9uPXLNguEE4KTu4frUmQ0z+3r3+uTvm789d32Fvz0X4IslJ7re/e353w8dksjXMTMU
1i0W8jBUZtTfoETq5UYiJzqU1oAP7fpYQFdOSyafw/KJ/v5YrxjR9Aryvn7M6VjXM7t9vskah+cs
SQMvvz6H8KbYNcLd/P7h672/vWCdIMCwbNIEr4jO3zeqjTBPX26uz0WNiYAW1s7q+idcXyq5HmPX
F/zzrgysFz0pLG9c8DpXtOj1XjJPvLXE1C4Xk+7XFTfKxEPbzAO0g9jK7YkJBDhMtFB7qTWxiR8d
NdufH5uUFT/95/3rex9brOaF2QbI4Rb6LOP44lAuDObrPWtBLl1vhvaUlJm612eB7Fm9gi2vdyXz
mkPqSN+sFBxZdvtyPY2uN7bNmGNdLmdUbrYTbR2KGo0QuPWVr2wwhzlMC4f5+vB674plFn1ME/36
2O3jhEq09SB+ErxSFm8KQKRjESEGGXmG1kx9x9PrBs3fo6lhmmEp0dvpndGJD794vNdwn011cu9E
pk+U82tNRjdoySHyKrbSMAerelvaAbSA9jDkonzMC8PcJk52yQ1EEKaEBRAWhEoUzFiW9ZJijsB5
r5iXnYcOFUKY4MzCjg1a5aTxrpmtL12jgd9jcGcsk8G1tP8ne2e23DaSbdEvQgXm4ZUkOFOSJVm2
9ILwmJhnZAL4+rsAV7dc1X27477fCAfNEaRAMJF5zt5rUypN9btmyA16AhY0rDZIT8bILEJk0Bg7
Ut46t8PcNxDca1B1vjNNaqKNC0GYHhxGPVLMztg8N6Mj6nvdGXcumO/LMMpXaZbJ3kZhtaMv2EHM
Mq1dIyb0y6r8yS/82eZEf2oD1mWalsTHQUcAWwzDtMvVLi777qHvdAYwl2S+SZvsW+BHWwITgBsI
mdyZFjNCowV2ouhtFsfMxHEypyw16wURVSgYRWo55ia5gIrWq+93/u0566NBgvbg/XlVh9C69ett
awW39TGaEkjo16uz9Id9NZoPK1tsXlBjK29svfnrgmXJNsghDLQDAPuU5cy8zefGPcX6wa1HPF3B
gN/B5ReoyeBh1OcF88+GOgWgdb3WLmDTrCVtwB0f3h+LyrLZSS1Tm/W+Zlni65N7WV84LK9+38T7
zbJzFgNMUuw65Megr6I4P04or7IlLKDOC8F9y9X3i9xHy6JcdYJCjYcBF/ZuXH4ZK/2L3JNmWYIa
v+57f2C9tl6gWAEg1paiPgyld35/QGTTF7NLdQYSNrde1F2N3Yh53qZe9te6X4CSgcOL7Eud6Ats
yrWvuWb4+xUrtn4Prp/wwPq9CvqC9KiW7/0XbMxyPpG+N27bJQN3vZgWFYkZx9BZ29nfysCLdkPB
n0ajyzyrtCbJnInTCnlf+e7rtZXW9bf7bNOgc6LMIN/hA6dlxp9RLqffQK1/ctZeGs9N0jCaPxAr
kpw0bON1wiRSTbeVQGVK/sr1miwKAjE18uQsc6GHE4/pSPPIwlXQ0MKAwiIHSfb6CeZ1QHyH0tM5
wfFY6vFufffRnZx9VVt3a55DmmvdyQcYmUKmVcN0qGviDaLlhGm66PNBRHwgfbA6d+v5Mc0EWdPL
7XFlg3URsJIUxTcdKIcmuifm6Wzn7Xjysx/vWRRpH9jFcVjOCHpBv/IiUix8gZ5j/ea+9aLrMxSM
HrvbWI6w9cXrA4OTMlTl6/kjXS+HjADueMmx+u1Zy4be33F9r/Xl/+t9vwIy3rewXltf937f+833
zbx/vPf70oYfaySomXVe+hKt0Rvro+uTvUIx9fj12d9fE+dY+mcyFt7v+vUUzaTH4joIe4cauvI8
DfKMhtDd1y22owXIXE1eEg6celni81PWlrABildxdbQXVPN6ZzWPH1UPD81OU/c4K/ErWKMSFTkA
rYWSYj1k3jlz69G8Xoyef9dGibmnLVrrofqQWml7RjcizwlR5Bs14/uFeAz5EgQF1OHlPPxbPML6
IfRWPinc6nufDpxIrOK4cvG8svZ2vl8XLAuMBF0WyW6EIVhFk5xiu01pTZAMdlpVUslkPBh5HyRb
zt4YYgHsrdvgLI7AVZG1emiNnHEploekL34izPkzwvD/6Wr/rbFgcA7+T42FW4LUhH91nfxVOrW+
7h/SKf8PQ7ehqxEMZrgeAUbv0injD3dlp5nImf5sKFgEHem65Xmuw1YCDCfvDQX9D9afnhEEJgFI
lLj8/0tDwWSo/VtDAdxYQFvDt1zylmzd4Y/9vaGQQFFxsrrLTrkkaC1Q/dtgu7iiQf7a5YjRmAZd
oEkcxWPm074rT4KYjq3TxzplJ2q3do3ax5sestbC3R7M90HUgyvSIEKNVYbMcPgxFhE9YIJyzlnB
ZEoJ9VNWZnntUDAhBAAvK7J535XY08AYT9S9JgwvYazJOwvXMez8jLnUDj0MiadMvA8K5w6L458t
ZJ4906mLrQAsOA+DmOZQr7u3ohEKWkvj7dHTwkomWWz4JmIrxm1mP7lU7bYtwmeKNXG2i+Z8r/Ro
PhayP4yk8TAi4/qs/EQ7ukYV3KcZqbizVpb7NC62AeaTu0xzsgda+5A/ZtkdkhHz8oxr4WwU4pvW
GsHZZkn/3PdWQlJO9BpTWL9j0RXfeRH6rB7WBOWvaLoywaa6Dy4SrFNxsgui3sKyqyGFpZoWdkFN
kJ0n9GM2kpnWcgY/BPD/Q8eKj35ETm4y5f3NzIrbBMtm62TyRhoJwWhZfWAdqB5IsHgiHllD35Bl
T77+dQRwI+NS/mjR75MI+arsAfZEMI9bzYiGw5RC9G3UrsEJQVEPgBnliIKKuflSkpOM2X16Nupy
OgSUkWWM778BDomKljJi6siLrxQTMJAf+9pCXlyNWXWaoTg7s5ZfaXQyzrFhy9esMKnaLxZ2zvXZ
Ux/fORVWxjF5LKL84kc24UW1BoWCDaZFA1JXDzJk16wvpwBvL4HQwZGFAU4ksz34Fn+kTir9RAvp
4vmCjIQ++SaBiyBe4EKnZvHrAlJi9tvN9dH1eetT/t3N9YHITjH8OfZ1vaWR57gtJC3oNh2wTPzt
Pdbt1esj69W5sIN9I9zHv30MOwW5uZmHT43VkZTw1w+6btPhqMZEgpL+P3+89bXrK4CUUuLRqTat
r3h/YL0pUkE9e7362+f79UxtfnHcHC0ys05CZP/5xN+urk9c32bu0CNEDtwys6Bu7lf6db3oDMqg
ILN6KrA0spWAK27LItit0T6EYNKIEuMz1hY3k9lvF6xcsqtn4jkHtgR8N7dbSr3cNyobuX5Ej0G9
rq9Z7x2YgGLqNudQCvvsqO4TcgG41qYpcGlT0gPyco01JF1jBf6bZgbSvEK7Rr3Srus1Ky4QNEV6
i0F97C+5N56Zk86nNgXcQcAVbZQK84RxdFFmXNGyWVdtuQicxLza21IgvNnR+f6EE9M6rI+bveke
vU5eI0+bLnBi2NUoO/eyVvZVCKbl6zWcPdGmm6bHAANeh2gwIqr9OpupcxWlhpNWZx++3+fFQ2gN
VKvG5RlTG31rg5jA6Mw6Jkq5l7oo3UtMDjKhExmQ8WW/z8SYY9qq/fYa4xIJyFNLlyUDESl0H3x9
4Wr9ebH2rNablh+nh1pln00Xq/eU5l9U1BQHq2DiFgVTeZ694Wj6gXPpUNZ1k94A92X+aQgI2Hb5
LYuoT6BBK/aljjq+8DKwR717aBtVEE5N02iqwCDqA9wXa67Gq0cYy3VKY/8QFNVzUU50npeLkboY
VcWWHIblGWb7gEDOuuAhWBae8V38kCjbBV/fM4OTlXMi9pdQ+DK+psuFHFNE8BkES5I+wtzSdn5n
kbLssUFKe9nGTbLqZpVvroXEBA2RrjC+tZ3T7lWpzVdtMuarHrXztUsLrCCwCuKZu9b7mUQ2eJ38
dL/eTJcjf732tbHPMD4rJLMnpfkxVlFWTBbkMzobQHnxx5v3pU1dve6pSut+uzcSGUPTa7GOsg64
ilmj7IAYxOmfJDXnjHHjOo2zcZoKdbQrdKE7J8issKwVB78mnENtOS/rgdVa2rgn4AZysR/lt8au
itvckSLRUT5BhMRNkma7/UQmL+S0qbj1QVvtlEfyMIsRbBRQpZJUfAB+9tCi5wgrD6J9lcFqz0SH
WDet89OQTd121LqAIFJh3HsOnAPLyj8lWgn/L0rvTTc2juaydhnXFUu8QKbX2heqLRLPIuD+Ar/S
flZMqhuK9pj+/hlHtF77dedaTVtvry9M30t9f3v6etPk69kH1sDKgHfxTHrrdQLiZX3w/QW/bfrX
1bLIP3aRCS/5/ZOs77e+/Vwsa30iSWrgI0mDw2sJDlw399vz27IztqZYqIb6gjvWGuTh64W/lJjf
b2bmsoD4633ro4PExmjbMSkuB1MzSIGOdMCM8K8s7J/alI9hFaX84NyvyLe/9pFodnrRfHVnjz5n
K29Dmva7TCb5IZ0/OzblAvYrSQYuPyA7KwCUOeZuTOG+mYY8tlHmweDGGiOB22u9nYfjnNT7Ls+n
E35t8BLtyUWImXTzzp5BX5gxVArHqx+lC9iknB5JchzpeMuFVRHfQ/Mx6O3sMtKvdnVlkOoEZlTD
Vhu6ojC2tl8ljBIzK5rcuTpJBIGeFAePXATDOAdpp5ik+c0p1xCv29LddT2bBxBHQRa6LDWHz6ok
2RZZm7cH+Vq0hX7zzCbYNn33jBc0K6NPsaSpy3m5P7oVGmdlNyNSSf8urdp9hgBgGxfaW1HTYYE4
F2zF6B+bOKOz7RgUB7s5AaqQDNcBEpzOQLjRdRedWgWkP9VPWgvrqpRLJ5bLbbDov50qOmX9AspS
KLWjZjzFiSW2ZhLjsm6Q5lkipebgW6fYkRMqfn0MjaZDGjODH/G7ftw0ASSnpFOfcoMZWJQ7pFtZ
3geN76FNuvQYQSfcFBmMzdTpqM3FMTtB5V9qGrXZ5BwGEWOGs74nThXvC/3JNUbcqnZ9mzTyus2i
++yiFNjBEJRhMmWbbEI/giihPbGKJppXA5VFuuRzbXo4AFjn7vvZfUN3Ji6xDrBRcXgyF3NhFgzF
tczat/LFG3JSGgiIVxpIhELHyO3CgglG76vy9JbYpHqX9W1yqF3koQEmCV+VamcqjUnFKA6eDtLI
B9KPHhW3/M3z1QNtxSiM0PWcjMncImE/SmTsqG4ce+v3n+YZ5+kQHL2qg9KPVFBPBpfIFevIHrNu
1M3GjX6hO53feg5HDG36TqmARQMaadYeFfyrmmhAvf0Yd/s4QHDfVz89uyUmIhr0yxTz9PJLVWKn
6/Tq2DpyG09Ffw1S94piHa4DMmV005zd3HHbl2t1U+6k1QYUguTJRlyyaQzrjYrw9AH90KaNs/aW
KI4l36WFHBjYqXoOUL/W7zGcPhXkI0mcHIRnMX2eHVrIUcA3ZS9jcvAxiLUhbGyQRin4DT+yiA7A
bI/8DKqU48NbShdqNYPOLhPjNVOAW1I3OMQO/wc++Tbio9F4JAy1/KQiWMCtbh0HwkXhCSZnDOBb
p/RuYqJAGugYsfs8rIzq3pv4jI48dqWDMdi37X0h0uE4WOpoZOFgQYjScxsgp36UGJFf6C1+dC3I
La6W41/PBHJR0wI9ddeQ5UtrjGHFSRbrKk1H2u65BmAMf7WuBR/HznpJs67fyZpkUdE2tLE2mZtS
OZ5LeI+mOlBItbbY/Ks95gL7kmb3LqwHLGxgJhJyG7Y1GLLRlotwh9CbQHzG4U+mRzd+VtgwQl/1
d3Hi+cQn1a+oTu4d3Sd3Lu/jnaF66LdjgCk3bvN9mfTwgwHXFBhbCXmAauw0RRIW6LLgYOh7R2Qv
Tk7kvRlXlGKIDgUQwP4ZpimcrFQ7BHmLK0WP610CsyMso+62THHQIxPVhG+e+Ip+U/Wde05QucEo
RCqqL4KcWrvN0L4ihv1Mk3ujr7Rdr8Rj5Ab+pRoksZTQVWINCQsaUX3nGh5oc+E/aMzkS5Rd2/GL
L2i8upofHB3GEPTjCROpgFaEzlS+NOtzHbXBydd/mpEXQRso2t0kREkDt+FvH8ihkghYSF5q0AQc
yi5HNu/V5U7j20gdymaUO78L55r2X30Ln749urhzk/GNFSsWEwnRr5wXh39cIXmYqwhwDxUrO8Lw
mVry1hJlb+JDgPvhstVOt27GQGclcJEiBBBZVKYe49l7LWULIpaCK71kRry14No36WejbPswj3Ki
Y9El4JZk/m3HoWb3BQN7vo2IlA6d1sczpdnfxUCnEyhRt2SGiIfCLaNLBOUV3Jr9E3EbmJE+GY4W
zU+aIvQbR4gKwSst7FObxyzTNfvN1Nr0DGCCBXLM0Ny8tiUnJbvvf9aLhKdgR28YV81dvCxHY1PB
NY0lQ07yTB+NlUVRPFgY9DfoqRZ9XLIJLHyrLUbgxinSoyL9vPL90EsJ8gq0k5VZyCywSk1ywN9t
JKgIQf0VHSZ7o8Rxk3tXyy/u9cR/RFZ9E/ojQWo3nQSzpoSVJjYCwmCZM5zo9qsw8xfl8DW4C256
RJmfixeHdvehdBVOjRKgUMUHAR5eOnW1q7EUiwy+uWHYW7X006bSfbOLAR2gDI7QLjHGxt/MFIbZ
YCuI4E0CVKTBad0FyQ4YeJNZpFG5Dx3Ql0GjDdZiukZ9DeP3ofYrXBON+1T6hBaV/Py0OAbzVnbf
81IcVZLbh350vrlzrD/aCMwKeRw6ETyCuyHSiNWQOzoHqwEE5cjPbcrEwp8elCmY+RfiSzlweGlZ
IzdFLJgik9qMOMGs7T27HRCw2cJfq5MfqrFf3Z66CYMIKU91lCF/WBLrogs+3GxLEiNfouYdAx8y
IidG0pIkw27tVF/6wh+3lUujr0rjVwReX6wS2ZQ1UtgyrfI5LinaiI91MX+PZzKdMxsMxeD6n2cX
tVAFxCwyZ4iFfK8xCDjBsmGbOKRrlTiRcXfTeOwpI4yPJJtsDVF+c8t516YHv6nZqnac9PKtX5q0
qHMYE2V1RvV6J/00OXWxnMEaA0Nr7Gm+k9ESbJBVbyU1mlLPHidVvmlOTd4YWt5JTu0Bp4RDJU4Q
SFSgJlqmXCYt040Nt+ZgpKxO82XtOztBs08C/+w14mDTTyqVc8NDg32w0dD7OnJPp6/ZB4S/BRn0
5VJvt0GVJWHbzZ+IFa430mUJNKIJBCUAeBAXe5c71kV62THBPLS1FVyCBvjxYZTYrLs2ws823k/q
p0Owy34skHKpPrP3/oxPrCjiT4jCbGr39lM56C9T3FoHP2YJnw43I6+si7DOjqWr01uWzShu3Zbd
3NoOc1C4naqEloRkgyCWz+RaYHNwvB9aX/0Q6O/Q35JcVceID+OuSsO4MKt9DvM0sBXIREodGjgh
t7JZfcZgNG3gALXvH32RMY3wURMy4e2v7YcUteUuSVJjl/vVjA3Rvusb1cF89CfsobN7wXfw8Wjp
1VvthgKJ3ElT6QMybCPUi2DcFu2yZIeiQKMOeMSQ1yAd6C5k/KBx6Il7ZWEVqeW2K1r3KRnsn2aB
6nhMcOPTPB83DMUSsIreXZnXVRkIOiZNQzRmYQ03YJ82HjlzLEr3m8Qe59sg4F7x6z+jTabuwJ8+
peNBDd6nLMIympmFhKoA3DOzrgaxb4UPxLOa2zEsIQKfUL/fdE18BBxsbZzZbzctogbilIpXzZme
emQOnGkbHWtG+4qmzT2Bn03B6WTmNyKboAuYM+w0y3xRE2lA8wQjv6XJ7uj3OSZlaF0lZ93hEqQD
J0VNYBCt72QnEW1rpCjZTmWHVt1cTZwYQ0pAmZhRe4zwKRQKu42z4Lll8yDN+FGnBbfzU9CB5dg/
6+LqAug+YyMbtt04h4WJuaUwNdCOwaBjyYFXYY8++yQYYaQNn7qoC40e3H7msMKJHPfO66gEqjq9
dwssrzMtwEw4DyhuLk7R34yYj8Ok6sZ+go8b3ZuxjYWy9z9N+Dt3Y9W91IF6zGr7pbEGZrx9IHel
lj3mxoAbt56cMA+NRGGMessxBG4T+k+gb5F3YoWltHGYRsAlaeQfay2+6X7jXeaBnAUkNUV67tDP
Z+Zet7ryNHimAt+3MHtbh5Rnmd4NQ3mXd4TPLaNFXU+s5izEuh1V/nivpPk5EMjvsDrGyLvMu7HU
0cXGGZDIClJBoJnfITt4FxZBGzui+F+3zJJnpwL6dWpHNufFiLkzWgdFhNpMOMGLpHb9CZYS6NQl
jBnuZUlp/buVPw3ICSnJC//Q+9ljYtag9FrPDwtODuAsfhT1AP5TDHi6BjxbRBDqXgE3g3iqEE1I
EioDNF03liDay+Q4FpwU3RRNj7aUsKAHUScPWfUAM2RObBe2s2lcQLzDWB3pVYLOYuiIGpKpwOdI
pi73woP2mfpyz5GMbw+mjZnKh9bv/G00aek2D7Rnj1AaCIq47zLgFfhsA6CH9tifVFoc8RVc/Aou
FHbIglOreZ1zl2iQDjHl1AE5jJTpMM2nRCr82TuwrDzZvfhJ4BdIKDJLGMkh8ZQDZjGP6YY9B2fw
VQD0XMZgybkQ3xbEqiboZwoy/XPadea5i1n0FClc2kK2J3oNtCl0jOnCI3uwH/ZQRp4N14K81PSP
o5cgp5OQpbrBpRZn0L/ms0rPL3ddxOl98M5y6EqkBBOT4NKHesgBZVj10TPpPYvAmUIvsZHbKzDa
LewbFEwRkgEMrQNnyyZf2OiG88PTzeRSK/GapEcffzInOzvFyOy89XnF+JFLlhhEeCSe92USdb4l
wJl5sKeOQzvdBdSbt6JL7e2EBVi3YdKwx1jaWC5MLIUIwH0m407bGeDpsQjr5t5h6Mcl/CrEyFSl
9F9E1A7sYzggZqChkB1YPOsl7m1CyA6iiz/U6FiZv9E80vGfzc2bRbPV6F7aHHEQlvjqBix+4iv6
nOHGYL6lfW0pUhj6aF07o2lCViQeNHa/aLxHLccbQfX93JdjTRlwiihD2D9AL70gGit2RUy+H7+h
BK6N+lLVXbGP9ZQ8kDuR9uLWxiUZKXnW7Gfm5mHZvpSwwTmfUMjxtHzf283eyXXOH2MJLbNI/V0z
69FBquLZEtEAbphpqamXn1DjXeN5hKiXzd9ZCs6OSXI2TaN6yj/EfGPUuFPO8w+WYgrd69QgRtim
Q+B+sJv0Zzba97KQz62mvNBzaXkYfY3iPCcaNhAyJLw1GouD1gB5cReh8my57Rb3zzP8O3ky7OBx
mM1z6Y2IEc1bq0fpgf5fzUyetWqCVNoq9jQnX6iKop2x+8d++ZFSj0S1Dz+yzO2z6kVywZ+efZ1l
uxxqRJgYiriAyooCAC35Nh1IXMC6iumbGCOc8qgivGkf9ByZi5XkoHtqr1L7RbnC4QiFoO7G888Z
03zYa9g3G1xSzbdIyIMVqydf4lEX43dnHsZDPGnnFm19NGJJKCuio2KLnDVkHz+LAVxT3ThvM+6k
I6dNSGM5QBqaJ/ccFgTBTJCSkVbWYAlFvO2Ws6M/aTidAzJOmq95J65op54tqRM6FHUjcgeDUnT2
QdftZ5WPHF5dV1Cz9z41ZkYTEq/lpiDWXYcTmcxfDbxM4di0l3hRm+OJkdRX0bpEehnmtptepxhj
F4B88iiq+5pDhN814bK5EjHV4/xza8Gwj2vcGJxsAY0tkjhqLBqAziA4FgOwHb2IzsKbTlaLILAi
AFPY33H/Prf5cJ9jsofJO34pyYTeGJMPr87aemnf3ShPQnTvSJ8vnmT3NW1idWks663oyxDTQwaU
jsggS+90ZFvfmWOmT55Lt9EZ5GX2qxOWVKqANQibAmsCAYyZ47BoS3DqIqymB5xLCPeJ92OGs+y5
Nqm8JF1YhIRQeSkfIF7hZLLBoMWt4qMxYte+9O8CqzKOTsqfTyLh90zg9DXa/Huf0QIHHBLtPAek
2jRENK6YXgLtRt0xagTt5AxoO63XqEuKctfOVbEHWnDTyaw44TClhargeKKm5AcE5B4xEU41JE0x
+o/ETnB4JxwazfRx6rsIqoSR76fWP/VJk55RTWJqAKGmKh+Tx8AnrpyZlObSSK62dutSSVelLe7t
tLtOJcVD1HrVwaN0fAZNwuGI1SNSTjiWDv0Ht71LmL46Oe3xQbMJbFYPWmJ4R34xVA36DBZFyjlT
QWYdFAalrtD2TWqojW0FPUC/4KHP9VdEinJrxNVeyiq4Wu7HPAnwKnXL8ohUDUIFicIy5AEf0hdW
Vrd50Zhq/r1qgrtxqiPKgtpbX1MLk1QKDpMPrcPKu5vmoi0bAxi3k+PKfRXrJLKXd7L8nkw1eVbq
ZHacN3H1IrUfTE4n9rfEHQj5qZ6s/AGN1hIErjGfjUQf1hqeLw1bAlL/qdxqVBk07dG3jpirWYca
5J86Gcz0EROwrj/4VEvh1wclB5RiUp9bt8R2nz2vPWBNGg7tlLe7Ws7A3mGTHQfU4cF4dSPKnaCJ
qp1VGx9Kf7o4KTKgevQknoDxZvpNuVtyJpDFAZqHDskKkin6iKI4KT/MmfmF3pS58U74Pka8+wTU
GRl5k40iTCHRv7ZxIB4Zm396MU4RKqdxmKam3OcslMLWOCVojx6SorpC3tpkvSAafBDnLtKKkzFn
7ZJ580Dnn9yYFCpLmhrMGiKXQk5OoVoCiddEGdz0UX6KgUGFc5+xg7FYhrIfMUn08QszEWtnclBj
HdvGTZ6c5o6S6qS9RV63jzpbfgZseNB0qR6Szs63tgvGYNLJGMCFTjRI6w2Hyo/ns9KATNEeGA6c
xSl/duMXjyOBhsSx12PJ8QFhzLZzsXXNq2MpqLdT9fFdaLYGlzqrYmwVhv0KMtVgBrfLxft960t8
oaHAX5+z3n5/9vt9CV3sLYQ7nZ8CWyghjszbYsa+D6vr6bfN/HrXf7tJP8ctpE8deOv1o61b52xI
E/r9jX690kvLS1+plFkauX1xFB1l5gsmvItC7/3z/dpO2RtXPdCD/W+bbdvhwpop+TPIdXnZb5/p
1xPXv6TznS+ximS4bjqm9MSu+Oe7vL/VuuPWm4gGcZeW0bRdb77vUd0hGTGxjAv2h4+RdCg2BNQq
k7R+g52r7WLdrZAmK7L+gNNhcNVYuUjOmCOcfhQ1nHRNg9APyaKYOfOHO0Il9R1ZT8EJ8dzB1W1g
wmSMMmMbPuaMcCmYCtsQ31jygw6u8JtyilVh6k4M82C6VUD73uzJqRgA8k6gT9yy/Igv9jhZ6Fkc
wCXyq8xLHYEJJAtnyO50fWmZTIhdJ83DZiiuRjlhWEu/LS2MdoKLmg71rbbmLxmu6M3QOFdlYoVG
S7JhiuE5e63U7qxiZLyfSVewsP7vOtljlOV8AnLvQbcYUFMPhYDlwFuNlECUX3tbfrDlHNy7giGy
hCk5E2repMG5bXCjJhZpJYmLvndJpYNyhMGYwBUXNktdmBfVF1/nlt1b0eLCckWuGnbMwOqImzdb
VOa0azwOWhiK44kT21Gr/QOFNBCkoAstanmT0j6j0yFe2hyvSHOgviNLkj7eDidpDzXEnTCOrb3T
Ta/Iclg5AFX2O4HAK93bYxeF4E1pmdv1S5G73ytljTvZTN+VV/QsEG0GbgvHdio4BxpDX4Ry/hwL
87nKmd7WjGQ7KeuMjPaBuGLoSjGglgU6kmxbLXGOakEqlUYa4PykgZ4mc43uyD80es32QN9HibFr
JyoDtgUee+gZTXFQg0bCCn/qFZFwszZ8bhQEXc/OnlXEvMKtU2CF+uucm7i1SOco9PbrtBND/nXi
pBZqSDz2fYmzMnHV1WtNkIHOU0OJsxlbMgo9uvJgJe4YxsJgRLzg9Bqw/gJBptsE+MuiD3UXkZ0i
5woDnfuiLAKcwISSAZQ3+37a8yhtpqCdsSZW9/0cvHQQtJ2s/1KMycM80bW04+FVHwcXiAYhBVHv
QdBbFFJu7XWb39SH/zbP7V8EfS4RbxaoAYupErq+vwr64giyRDJQnJommi6F1IKzl9FZSIz8IddR
dyR29EzWtRVqBVEdWh8TySyoChdDZSyZmrB9DvRQCDwRYrgYhRZ8sGEcjjGW7owDATDAE0OB+C8f
3FjS7ap8ElW5sOYohziQFXQOB8t3LJe6/18/OMjO1p2o0Z5oBGcnzQXvXVLOwyVC52xAOk3gjb8I
w+N7B1TqebIAFP7nnbdAHP7+Gah/uGAckEL6zPL++hmSJkldvLjJCbHGdF/nJozmND4x88NEN3va
scqVv49YHWgNU4ZBP7v3c1zWr//5c1h/Q9kt+wKpqE0kK8F8hvv3wNsMrLLdZp44DTXZtbHf2qeh
pz2vMwiqLv0sZ4ElOnefDezsNz+DHZRQbJG1TXhtp91k0DdXJvQYCnx1EwhmOF8BNoiNWIW2YJhG
EWrcIg8suO2c/V4BhtEwxtQe/fBWoydd5lEVVlDdXF/K41g1hyyovOt6kSzX+nz+/J//bPNfd//C
7rMNzzN8nUja5fHf6BaD3vtxL2Nxcg2z2KqursI0yKbQEN6+dsxtbM/Q9BvF2pIIUsesT8VY0t/P
Z6bt47UsBK5+XdlHwynkKbLxc0kBL6qtI3mA8WAeB1M9DVFl7ddP/v/y6P8uj15+Q/87d2WRR1fk
wv1NG7286B/a6OAPHeOS7ZkuAwA/hD+DpwPnDzKJTbgqcCH/oYy215Bqg2HCYwWPmpPt/Bk5bbmI
pm2IKaRY6z4qq/8TasVk3PnrWECqtmfCEXMcBlHPoi3814OxNdy0GRqBW7cftr4tqA2V/SETJna5
JWd+ynL8aFl0WG+tFyifwlbX06O+2DSl8X01oqwXfjV1BDAtlhF9cUrp/XyXYTDiIKXg1efuERnZ
W69DQwhE2V4NGsKxVfxwwcrCH2lvesO0XlKwn5b+QItmkZenVyoSxBbC93AH4z7CPYCXUzRXnfyf
slX1lgBDGnnG4hoc5ic5GbTY5/kyDKye3cwNTphgKYP6BclDzOxgY286Mr8Jo1x0ZOaY3QOMxox5
Xjo0n/QR686kYAXm1yrjxWX0FTChuwMkd50DVmtAaHHBBRt3btDU0Pffmv5U7pCRuxtrGBX+jIiu
aVTLEJ8yngn838f4JHH9AfpHr+U3am9q+AwXLkDSRf0+D+AZSjGSQBIRJRp/MdDubYYWutRY6z8s
8znoDOhTU4n7X5uysHNpB3GS1DB90eqrbPK68qUYW8uPlAMRgUdOG/rmtB+qS20h+E5F+tNNvccM
8eipR8OQSBtOtuWhnxYPfj2deiOl3OzW2FORptqIYgxzkAefkF1/ju8F1eck1L1qkQ+sjM56504q
uqklJDU2RRTScnnwNI9o4h6iZ5B1qEBooScG5TeZ8Ym9mf2RRdnzXKbDJjEUNhOoXUX1mBrD/KUz
92OjfsAFiU5FpLN0dHF1T22+A7VJk6DKnxwVwDXFegn5wd41PbWVQMSwtYNqDGcvItQMmB+0shaT
uQYCLdZyXDIfJr+Mjzn+wyX08zkAtX6Oeg3stn9bAHMw+oiggBJ4EY71Q4KCwasN/0oZfL2aoz2A
9z0XrBz+h70zW25c2bbrF8GRSPSvBMFWfVeSXhBVJRX6Hkg0X+8B1Llnn+uww+F3vyBIam+JRQKJ
lWvNOSZzmiNxDpw4Ob1cpyWwxRscWtuZQslkQlaIagaBS1TOZwYzSZC1+uOy6AysUxm/QD7HUk9g
m2yILWhyQWnW99q9kHyYGWhRWhEf02AxJMCS6udr90G3y2Cc0RZ1ak9JhHRZy6ujAgd9KTt6CUR3
xbnHOxDz/cL8BhWF9Uong3cvrYtI4cVUhojg4/RnTeo+lvv2yY7I+IxBKMQ915mL/O/MsH9+qqEU
Dq75lWPT/oy7NTDgOpjFxZyZqehomU2w6jvHfYmW8kMvBx0QUmKe4gQueFc9RfWcHCqzO3kGSJpG
G+YzMCqav/ORggbYDIOVI5BCIkL49mIQDL1QCKTiil7LLAl6G64qAfKa5PVdRcAMzlfYA3MHzaDC
p3cclujBmOyDtOyDbRL4VtAboixeBx0SL2WP6KB2JOOCFSBaC9rVZHv4I4UwpkZaG+biS8M7W3mc
3Uo9uUfJVQWmnyTGeFfMr32nLUerJi9Hc0+y0KJng//8FqYRmy73w1HuGYhrs9c156YqzIcJovaK
sVPXWlq/ILjvk6Wqj3bHd3wDD57Sncc718LEHiWvyYjEAFMbkIqiewx1mv/24kcRNQuCEtKPS6I3
80GDF1nQuSisB8qA5V513bum4h+pmaGpNqs5WLqmAnHjHhAi7hnd/0IvQI/eJkE7dwOJOS+IwMPB
SiVMgIYXo4CwSIDGspEL6Mz/ibF4DdBiw2wO7yRCkh3ZIZIWEtuCFtuyX89LvJcCSXmIWshv2p4k
x4rIu7KBTsiopUd37efOiBwtOVkLWzqTKJ5lse8NAEPM7uo6yIbul1kwRq887ztpzPehIWUVLzC6
S1nf6zO55PG0NPtYCsIcR3AOJmSskqVtPye4Y2l5w7acf86kkDJ2WE6hcrqTKCoVoP4nHt240oEx
uBOhqk5oojXl2B/cDNtni8IrT+QDIT6tEZ5SR1THmqkqonR2RXU037FD65c3Z2LTGnYCQ8Hifo3z
GkDMLQKnyE08Ng+NEzUnAiu+GpX8Tks3vYaKbnOllcS9zz+cPnODdnaRWJAR065EF9NafrYJeTZ6
S5ui05Gs1bSTdrXMiFlJ8vGUifHPPFVVoGfm7dh58yHpxT5Pp8ZX5aKtpv7mzK3lUZjPTVVZX874
Zif5e+/gcBkTz0JSx13TRN3g52L87r1CPZapemJY6+5dj81MaXjXbmGnbOriMwEd5BJ1WIYXUU37
iZ10S5TMfgj1i25Hfl/nRIWEkbd3oMbtPCA3u16p34X1g9CK6FnEJXjZjlWluJvBWR3FMhPg6Yk3
o3scjDaHrwbUJfFIkppwKO28XzpJnTopKYhAkOLMYF0FJIQ7/LYszOChe3qKB4fIIHMipi0BGxRE
VfOpzfibjFwSXAmZ+CDYbfuU6UYQ29Mrw4z3xKwJeU/YTo/IBDk/PitXGkFFxE7PZtFf7MhGhuuM
fp+nhw4EtWNMJRe/TSacvkQ0eju0EQlib+RH74YD0NSytS+aouhZINcELfTmPZg6BXyoIUuLKSgy
kjC5Hb08sEZ1hidqPFT6WJyjkq/VaRgClms3PXWyvY2xyc6ICLFMiJOOYliS1RZ7T4oNcO/cKToG
WNxr760mJvmIHLGV8HARMmcTZoz7KfLqGxQMoJSs7tS0UelnqFEPTiXe6Dq8G0SWlXNXBmDDBLym
mATqzPgdz2rPzPtOwzm9xiMfy1rPfYlUGP2gQ4a39sQ252HkNPItWFRtx2WcdORZp75hjtqLJ0i0
MlSEoL6/I7U075f+4iVQBGL4Glw0y3tWc/GaEqlUhK13V5fdO3cdKFDYNfaTy80M0P24awVovB4C
02DoKDmFG91XUbLrYKDSYi0vGhC1nagAIfRELAit7A7KXofp3We4oDts8bxeWkv/TnrqjBAiZqo1
6dFyokPDWIOpsivOFijRwCpI4mhIXPAdvIkPusAsqllE+jHhXfsPuu9IEd4xGSFiB6aK7zhLdgOR
FnkHtYIfv2u68c67nP3OI58pIRTwrbNgBztwp2CzHge1pjVXJdtGEQdZYaUXLq+1lU3mCGaus8Dm
4iPGQc9dMIIfXePGxJa2c7OEu2AdaYz/MyrSUWaPVS3pmtDxEkAMs0I/FIseUYfaCNaY0Xe6deqU
obO30+9SL5FXMZECNVrmV+t61clGRroQRXU7WC+cnxLYDCGAsw1nCucD3IACSuk46Gdu3pwZRr9v
JD1w13NLSrMT07f46hkEaRZDQwGjye8oYzJY6GjgmLTup41tmo3nJpr2UUliUTqa86HGbsM9J95P
eDECA4Ej5NElmInWRaXE0pk7QBtEd2/U5uckOVcSs70uXkGYVmZ9li42ixm/0AtNcbGXoJIxP/K0
YeqzUylXIz4k7iCe95AOFKewQc49F8cebAsQlbx6Fq1ZIolPlptRrOt37rk+NBXiT21CbMyxemoM
Ij5kBshUqeatiLrLZNdgUpt+pjjucMWJ8jbtKdgtKwaY2Oyb5lETY73PSyc+WBmJTAS/sTFo0iuE
kgedPYYfai1zDb7yImXlJn4i5CSs3lRT2LdLmNwbpHHVGvTJStfMK+Fekdw3brdG7eKucmyLBPE0
O3YhKlAPcwPup+zXlIJzzWM0p/YEXzv35NXUe/uGQuTeg4Yd6F5B/Ar0AoMgLzcZmls7QVXXNTfR
ZDdB1hEH79EphMSIBNom6D2fqKqxh86gsM+tqJ7Bv4aBHhuI7VCD9fBkb8ZsASCbtUfT4ZcztZeu
fALT99El3lnGzsdcVTRGsxgNVYXAupIRPDSW0UnHR+ClxkHVMWPvJOad3rbaQhcaPlruLgX8kYXT
rOuChWTiep4vLcDlkB0MG4f31jXTYye5rcpeHVkafydtYT7menFtwf/uqJfORj8VPuQj+2Ja9Sm6
xNgmjoA9fluO696ib4TLFZMWia/nWUvVF3z+Blds0qPuf1JIQt9iyy6OSfzVaZM4DE073QC9uzK3
vcr5ssAXhCf+4dEzoZl1L2Dw3uK0Q/Wp4ZtNCMhuW+X6zfKu+NZ+zilSsSkr/0SBSNUt3/ns20JH
V9Gg/+kdrunYbXYSduEhx1VCb/RAR59TyTo7AshN3sro3NrJqXaHCABzyJQqcn9Lm5HiqEkapDYr
Y6O616jGAWER0KdzkcZl6+3lzHm0eE9ODHMxAviQNgv3AYCZlanP0PC6J03gKPYmz/xJzBrxqVVA
DE75JdPEtxVZUG3dNFS4ZFsvBVcye+AgGjNmlRP+vIToSpm/9NjDILXx7691rb0Yk8p9TYbYUwwr
aEtBrczn4kuu7v1C+xrVl14dMwfB2tzdAy96HhKkWmz3o6MQmAGzCVFVwW11rvr7aVw+jLqAYyKH
G4WA+JBIKAfofP28KtfCqiNhk7w3i3syYwD01XE3P0pljD42hLfCac2DzeZ+wnVwaK0ZcQgjyEnV
9oHu9nQcigjfjS1/YD/Ogjgcx7OWS3hq+u/OdXOu0+JPiq4kbtPkVichSbLZpsrMNBqtsjurUL14
mW5fW7Nf9nG2Tr8N4OnUBTelHCnGiiZnGBBSWlbRbV1338jA7AChU4BCHj0iH3ZqaHmQuQAP4aeX
e6+sm9smJbN4bN/II0gCj3XgMJm2cdCF0m+RRbQ9U0fVeCTprKr+3DEDGrW7pEt+tPZK0dNQQkM+
fI57/Bedci5MeHAOOQ61jkaJ5WgdQWJ4a2pdfXeJ/tpNkXkmEM1oo6sIyfnta7YwIiDkTov3uWIx
qb0BG43MnszZvEoSNg8jKQcBPQgMrCEKE30qq6sgYhEVH0qITLA5r/QGuTGT5ppoY9sqX2WVfC+S
X0dWHdtjg4t/YgThpj+lJPy9D/ubiCEToAiuNiSeOkrb2rwjQlZnOTpBSbVJ8qr9xtmkXvwTyogx
fd2IH6Syq7iOKO7nGktCe08YekLkQoDmDxWZPjyU8DkvzcpuYZ1yit32fFkJLtuj7QBpIhxKVPE2
udqz9ti0xNp5Woz7aj00VqNfqvWwPWXx1n0hRyIEi1xe6vUQ56PJ7aiNiTW006M0Y3S0ufeA9yc8
b3+NECzEZ+uhRoNxgYr5z5sQPXnQFijLYHLChZ9x2B79754C5QHVApLFWd+bINDj0jk/K1Hq5+3J
9vIk0S1mqv0Wrc7cHXUZOsuFwml9s9sjov3uc8r8A1w/o/j7U42hL6d9dCZwRV6KaECYtD4yUhB7
utQz3xxS94KUQa3TNwcEe/zQ93gxnV6Sm6mJHjlaGTQsPJdqPWyPPPpzfx+B8a63/6KnAJCBhCBC
8Bh6HKpZAFUrvcPo4EEpUY17JgtIwZdVKGKs/980dWxA+ZpQUwJYUCSLlg3sE4Sffw8TujmSq//9
ouKOwlnCiIS97oPWZuMlhFdGGckjbz3881pJtX6CrexvLL3e1sfLdsg1hUHOTV4mcPxEM+hP0QoF
o/tHblrMZL4eSGSWE4iVfw76CmChyIY/5PUjcbBRh9jWTs6610Bv1AjIm7k9/8XzOdTonNDopsxW
a/iG0GlSeCFLXJ9qGRGzjHRXhR0dwrSA3JlxJZ51+4Mh1HgRqOHh8yY3k0EgqloP2+tulaG3JNAS
R527WGj+y7UCngHFeCulpck9BDha1mMDLD709HY02+GSTVbeneokHS6a4xL4No6Lv2H9/jnk+MEv
GTkakKvKx+11/n56IS8yFcso4FoYRJ1rQ3epV6QQ3Toy1nE6HCPisAyQGpgLYjwiHXlX/xzK9Y92
Zo+Ob3vxwVh/g74mcyXrL2wi0reGOYcguz1vNfigGDpIP26rl8rivIMWj7ESO0fksEw6I+pQwTap
LAWcyQgGd9y/eaiRmYoSRxDr5qeayDUGmExfZAWbNXRnndQ4j5l2G+IidFvijbVw1YxnUHktYk/8
sWpQuljhh+tUjxEB20oo6zCk+nNjeD/mohzhjh+0JI2PVYNufQaQYepNfxv3JjAJ2/5KtWcAJk0w
FbHn25b7NlvRjZGa+WGgWsdIMnqHYv4qkik/ulzHcLe9HaEXd7lmIk+PdmK1x+AwYtNwSs1Q7m33
AuU1DSojf4tcRuNmTxcVm1I/eKt4iWg/s82fq9o1kG33fyjphvNgUZVq2VsCkJlkXNZLVLP5bO0h
dEGIXdvlTAZ22JUUaUwOWY8Vv9bVXKgUkGeNCfNBQYrRIW1JhsxHtRO9DVnE+OoB3KLVZj9hezik
pPZhCs4LcMoOV1XpGyFR3mpEDw87/qeWv3WFsxCKbsM2zdlwSbfeDTaRldXonDsvZQqXogfOyJq5
dcr2nKXqzSvVrWqr+dJUbM+wGpCM2jXDQzegI9SM1wbrRjVQLBej9qPCgqKRXEBiyLrLLAFYQ2eA
vICrzSqD6oNgpH4HdeaQX4qy/ZEQ7obviaxSCsEzI/aPAUIdKjpJ6Hw5wRod39J+bF/oZO1sOTL/
QyPv5QQ4NGH+OEWWQ0RferDgMKM/1qfA0Yd3ZbmUew0NqN7+ycAm/2Wr4QPpJ8YnJ/7VL06yqxfN
Q6zAl6FFAxqpsfzFB/5D5mng5g6KTQlBy6iOkZJf6E6fE+QVq9MtisKHBYLefhroe3oEpvdEiucr
UHeyJ3K80f5lhQkxm/EGlUwFMzK078vxFAq8zpYCEG1UDggVc4Q1F7Xo/6boGxOKtTMoyJktrN01
9bg0SEh1mSEAHtjZCaDGepXfEHba7I3Oe2WHMJGMyhazp0ZIuk96BZ/jRLpItGZS4Epis2RwK4mT
6gGlHnk9dSdOhss0ZI5fVcvgvcOGgahsJR+W8bXQH9qnRfIPzxjYUoJ/LIbbIxCYdTakikZogwGq
Gm8NI0sDS655pbdcWpxdlnmXziT5Rpb1YQKROZXDU1XgRp2M6U3ohXmIVP8ZakO+1yzin6ke9V2X
xnQuUgofotHjuPyI+GLYh1t7whbNQ4p62h/YMXbg6tuS3NZyJtgCgTNDqCJ8WWbeaYgL9aA74H90
Ale5uHbrKCNHURGY7pz7qnDOkAFq5GtIXBwSVJ7Mhxox/94A+LO2tmJ6McZFNO7P1Qx1s+LW2J5b
97Uk5t1KAdUPtPpmDB+oaD5n09UuYW3VaExBsSfIkuJcf9RD8Y5l9JPG9ho4j2lprM+1q0dX1lbE
uv2RIi6I294OtImtXYwbax+jzRu49x4tpJerPewlZrDC1uQLQzSZvTFIDjUh8wQuiyHYsA9urv22
zAKZqRJ/2pGkoWXS36pkXA6xXLk0ZvFij5gIAZSQghJmQ+CYnn0owgkUpqL/jNieNWu1JNHo3tlx
Ud/Ds87L+VLH9uuY9fJBAP4OuoozL0RSfK6qjnBYzf5ZdtVrOeX7zOlx+TfIpSOXuHqLYIQys9Q+
mcsT4VreTuZRGuAMDYyI2ymukQ93iNXB7ecbaVh3LFgS4Q2bG2kM/G1ak2wu7+L8zVJrBFDbvMkl
DS+aga/Li1AH6snyNiq3AoWNoxXi/rmV9h24aVq0EsRPO5/yVZ6aeG9ZnbQrX0kedYSb9EOK4zwn
tyqLkDNTfprk1zjx/CsiIwpUIaS4XNnEfTc/RGxotLGmI2kzwN/jFkFij/iqiG6TBCCm8H4M4ZxC
ncrxS0/jWxzWdJOdC2RhNiO1px+d2XmGEkM8FRB4OaMrZx7Dhs+q2SpXP6tc/WiYHKx8FDRe6mdS
jfD8W/0J0w9By1IDCRy2flFF440Sw31X5N80A01l4wNHeafMlb4X0sftyMw6p+tr2w+2Q7IKCosV
PEGk1Rt9TWwNC1XKdmgaitOBRdctYtpiM3bHxDbvRmKEhdc+kTUwHlGkg0i55Ap/gl1RM2wHyDTD
30dz2IerfCPBYhfqoBvwUnpEM0hGK4OmrnNoRkcUd76LgWEgIzRI6EkypoO4yPiT0DhGfkTzLhfH
7KZTHma3Rc6Nx/Pq+3jiNu6lRJj45dhOcOTMcybETIWfTBciFdDk0bjd5xX1KzfJjgplRdBhrJVp
V5HnwOsNAqwjMX9s6t3HhvZ9sAyMJ5PsaQx7G/9R4V0M7MwXW61s+QRI7UCnsADNRQ5VenZcCiG7
I4ya3KQxKDUSUdGg1sEs8uJqLG5+XfALX81opCPC9iqaE3A3o917GNfwGJNtyLUHKRN9C2Un2QEA
Iv99GMFyrlnQvIhktrogZybE7VoiMbxOKy4pT/XvjaY5u1zbuUkBNyNOD+iWfUUCakev2c3FqgB7
bE/Z6tU7W+tP7Qz3fvu2nDD517flqGU8Yry/aSan2bt4TfylTQlJdqD75mGC64PNn5+sf8qcSnrn
EXEsfBwIDR9FkWhHw7SLUxpauAcoC/85GCWlYicTWrnbw+0nMwbMULJfAHJRXOMekSn53XdlXH9s
gNJZkEjkZ0l7q5Wjc/iP13q7u1VQObhQ2fnZSx8dJqkYqHJ2b8jG7RHz6P48lG/jypRm5TQuhYq4
EiBKr3qGDXO4HSCRQF1cVsJwHPZ7zyjozay7iP+Frmilk8S9UQFPGrvkKpV2TEv61PhZjZ1BP++i
dUfs89El8UjytY3JwW8Pm5e2HmW9Cf5kJ52Wc2wt9beDkwzegbDtO+gD8tIn7nc10yXltn6GEZkM
RkwZTglXJpw71VqGO1EHgVFMtA1WTQcDO8ihUwc+eqhJdNNtArr+4kdLrCrbI3KB85MOB3YqIbXs
+FyLAD/QHxJGoU+mcKu3g/fvR0YDK9lwOEcB5kFmT4a7zAhJwF0FJDZklzyz69N+xvcu/BHZy6m3
YY+ve8Ri3S2uQUQA8ejjbl9EtGJy/hJAu9axsTHSZ48p0hjiU5LXFaYdty3RnKLg7RkB0aAsJu24
rHDfKF3op3r16a9AOKordRxmE5f1ygCuw6fQ88rD9nfGjXozbvge4q7MQ2iMj727MM5xCGwsUIYZ
ltnzZpWJqw5jybYR0sA6qKx63yz7SE+RuiQWdSumNj9d4eIbT7VZCarbUxNH/xGvwblfN3lELZf7
0BCQABaThdJY94Je3JADahLlozooTX3M4MlVNIWN4Zct56d0SbvDxgIFlVhfwE+AJtieT0SIHpM2
4bNQ1XB1csCaNW2FTYIzbWzY7WG1np8tDilcUQqVL28ubt7xHbXn7Z2i+FuDCWR/63R8hQqED2OU
lTQKNZ/hrHeI+COVmIG82KftV/4HhHZ7LjIsIOvfZlTV4DXjILuJN/rPc6WMzi/N5VEbss84ItN1
BInVqZnTTK5nF2cIUOR4wUQ+rYvL+lpr2s3OYQqx3/7FpjOgZt4+h1Tr3hfs2sTFwEVZN+nxTYkY
5+Ksgc59B3l9hB22XZvbW1Rzgyt0JhoHLQi1ZeH+CpHj52t7pGvm6GivrZT1WTgnX2oqVOAsYXUJ
GR/6Zhx2xCYorpL1bW2XyvZ0OyzrD8YhHkhmpee+vfNp1hrC9eQNcW13kZmjLuHbTSG54tOYCbIy
Dhkkqp0ahzPMX0DYBpd8gZmQDvo7dzAN1kmRI2luQeUc8qZ+NgbcHl423OmlvgJ4Q2BfKNEnei07
OFe3KhEPVBA0I1m5ZN7n+1ahGU7gbIN0oX3d6DHXoHaRFZ+qrNXvmr7mjgDVJ7eW72lvf9i5e9fU
urdnR4lcvMbX5VjWTZ6S+g0Fk9u56C+gFK6dU39YhH/uG0s8AXYjfBOtuD+TP7Pris/Ik9gAlCyC
vE78ktg5OiVipww3OzaJ+TrMV6MJbysEm5W0xn0ihzty6D6rLmexNW+HEWcr1p/ftOO7J0WvUuWY
gaZ4fspDceqpx5CFojWfy7PTaP2e3GRySXP7ljb9g5uGOJoedYeQvNoEDjLZyf20WhWTGluWO2Ol
lmyMKVIpVPoRUFD1mytygVFHUSaTEBqUwKbWpbL13Q75A9OC8jo3FnESRnmGKDP8qsSD5YTmb6JR
4OTP64inokZVJP+5o3iLTO3eo3ERkE9BXunY/9E96vomVo9TA3mlqzTvsF2MNJ2H05qWO5WtOI62
+5fK7BG7tPjbgpJNkTw38xkZAoqCudfv9XzRDl5cepepILvx/2s9t6S+/4vW0zDEKs/8P2s9X8jY
++667+//FHv+6//6L7EntFvLccSqrDSI/f1PEK74H4ZuoVmXru5AbXT1f6s+kXbazAlIu5P4Q4S+
yrL/S/Vp/g+wLjb+TY9Egv9n1Sd03f+u+iQuyfMQn5tCN2zhgWz876pPZ4aiF49WeY51JlkbQXqr
akbT4D6FyKCx2ktlyJqQYOHiHWuqnJRnXtx+sh20YmYw3uvjv16ctJia+d//zfaD7bVyYI8yDeTC
OU7/9860nfMCzdO/KOZ/H7oGuqAcV15ph/YpJ32nHIG3O2ueyPZoO1D3Y3oZSOY+IE+/3+6xWEfZ
t2wPx7DylmB7uN3ZMjMtFh8fN4gyS2sPdMOIYB21c2My3pVTlLGPX5FHmLybgg2zZSMmW64jZrSp
YGeiC6qx3cJ4aTfJEkOqXV6TBcRrwS1jTxTtjmYlAQ1x9FOfaC3OU/1K5te46zOim+4NU3wQdBrf
zTIFgD1pBG0u4SkmmtkvBgbHdZ3fo4B7GM2YqNMZjRtC1oHhRbtPBkJpgFb4sYpEMEBJEeSenyyz
RTOJ2bvv6SONODkRwr7XpMCTAIzHBdH7jk3QrYNe86oZA1lFwHvNHjjIkRqZzMTxNYsVJDW6DMM4
mZDd6oMszB+Ix166sV8CGwsQjHnpE5BDlVgUj5iSCPp2sEmZWm0dXO/ZjXR1SBcKI9B57yWawLoG
lWGFKcIt4d3MiipHL1wNoTCYETTUNX08Tz+MLWAy5BxB3x/TSiyvWvw09ulHPpWEuy4Le2givULa
5Zmh9AMNuZEQVqxI8dLsRlcjXsoZb4DiPBeObp5Egg7WTe5J3zJXOZG2i5gK53pOEpwLixPs5q3Z
1dPJNPU/eJ5sgE4SwEBePxhZ2zzK7GKp1glmsuL9mQ1PJBw4LGzzMOsxDCGuevAZqD1h72sPMbIb
bSZaKck9koZoxk0txdtgTB+SQaiPu1Y/TDpRiWVo/xrX32LP4BWmd0IWexrycCYNd/mEg5UcUEj5
24WyPHd5VexnOT2IEn8xFaVJdO1oUHaYv6PeplFjIC1iWFj7YVqfy6Qkdrhoj90Q5n4v7YtukoRY
wAtA0/AE25loqyYEbdfQgi2jOSg64zDFGEzszM1OkQJU1NvtRagEgsB4XuzRr1vQCImGNTl89GR2
tlwgHS7mTlRFzzJRv5Alpvt5qR77XpQ+LL+dNhC2yLIGrl7O5xjZlJ6JQKex4xt4/n0n6Z6QaA9w
SiAKTRkBU5a1p3LjQuxPpU14G/lGOLvZ3GZMeK5alL20wiiDRNOvYjk1pvlFadD4QLUtkIfiRscS
igKSKJApUTOm8+oXZwea2IGwFJHYjCgipCpIuBmj0iwyZm/Fh0GqaWncDhiF8+NW2qIQ2oXEcF51
FEtYYUaYZIO+qyrwdRji/ZLhH2cWUmstOiaLd8qJqAEG2OLwy70DJ9BjxX2f2dR7NzKvIK9PBvP6
xpqyIjLLiBDrxFF3LsyXVWGTOWF90A8JbLOxKT7tDupKiVeFeDVF2tdh7Xs63wMh5CfbRRNaA3rY
m9KE+pZ1P8CuFSfHUPCrxoUVaqBAL8U1ZMgQdAX9Zu8WoT9fD1UITlfkgeURkCedIc+DRyanFLIf
enhn1L+oI6KifccTbvl6bSDlL+kSm1waMXuSJi4x9/FHKogiixq1Y+ygwg4FlZVW+MbUWg+DQCBs
saZG0J+S6WFSSX835+aMQreNaPU/h5OHkMqxgPHOBDQveokcYvTFMNsIVGeoL1KjKZkAQlcpRJmW
qYyXeftRid8y41khop9op1p4QT4ZekBCUDMUYGHC+GmOQu0oY1ZOcuP82nKgjedBtCLFzbWr2YSJ
75n2G0gmrgOorbS9VxCdW8p91MKXiAbkvSVyMqd02GGPzdlmWOHPIZGrSTOGV4Swij4CFu3ZDtTo
fpsTy4uyZzJS0HT5BNXPKvvM7RIzEncqty3eLfOPVqxYKw2wYo+tOKySyK/qP2614jdCdQKaPpyi
MX+BFr+a7dv2WGYqh1oW2w8W3PW07PZdpjFq1lk3h6+6iRC8LsYbOkq1nzJd22FwLBmYenQqJ/Q/
q2uypicYAdN0nKfUjTEihpg5dJ327ao1k642nssZxWehF+pmSX8tNbaBzOita5gyyJKfSgEBQfW4
M/Wh2zeDAS0rixnipOUvemM/JzRgdN0Bnk33haoHtOnehQZAdzW8e7F61+Yyy4mKDT/aSoxnNx64
y8Q6KfDx0bKk6Zs9eYu5seBmzOeQzNb4hKpN4ANZioe/BHQLUYyQYVDAv4RybBPe3bcXb7oi4QSx
ydx238bp4zyl2M3fWtozoIn58OqFin1EXz5503QJLZRtneVBvYOzUTU+wq72voxHgUgyfmkK7kWL
HHG0iAKIUcmiMWZ/rEgRKj4aOdJCFKupGOS5+8FG7+Sp+bYeSC515/lI8PUPV4DZqpthn5s0B62k
/FN6tkb8HIiBMm5c4t+bx6ib7+dseWlR7B2APc43CuEPZUODwtAwnyI9CVJtsa5ZvDBp6u4SG6CK
ZTRvLW2k4yzsO+yqqsunIxTBe3pGGDpUgzC24ppAWp4cbdN+0jTijq0mQ3EhD2v5QloIdM2ouKa6
uHNK65kr5124OdO1up6OpH/9HRpvk+OMQiLDbxg48qm2XHACWbO31lm4qcDwNHHV7VNCu5kNVueC
+CtgWByMWH7i/0hhfrq301A6AZJxa79kYFbqmjMv9j5VXBQBssETEzTjGOLyZa0zG5fBivUiFBTH
OJw/hKvSYCSzDIw0cABsKzKI3PLnNrYe1jG2yjTGyH1RPAlmheTdpX6UEgCV1Napcfvd4lS0Bb2v
cGamYOkhkxs0vchvICtST5xGTfvFmt8dIOHcRz3z3W3qb2v4fG0CmX1CcrlneRAO2oZ5qImCl+xk
f5AJfgWre6ShsA8LLT/3jBsttcBkZf1OaeutxiGYeKVqDk3XPhlrGMu4NU4KpaBsJo6xHw16hZnx
ZKdWtNds6KVb2puIw+hc8jc7UYpLgYGeaTdX3tG2xvuECFuYbfppC6QTZflipLrts/7TQqVX7RhS
HacuvUR2bB3GKb7fBAOzyUZVn3v8HGkuT1VT+zSSaA/TiaF5BEyx65ezkTzP8VuENmQvBmiG29sB
D7WusPHZ8YrkkCuSbfRm2sfMdy5pK/2/+ho29n6xUpsLT0IT6OsXbIu0iWYqabQn0D29zDoXmA9Z
98zdFoMYrZGDQLizQKf13FgaIoXCjs8Ns+PGaYi2JWEV2Tly9j5RUCsS2pWEWhMxucoqYvbolyL8
NLvwNV0oljuTrTUXCfbaJyTY7WmMEaCjgDz09FFiOpxjl5PhNCO3xOXTA3Qk+lERjNO39ruL8PoC
K5M4Mc9U+Hei5VIJ2EKOW3wWzGCOSw78fW3zOdRRPfF15Kp9NmBsU/d7ZMDnx6K6K1NdO1Yyv3iN
8TqhRs2a7CVpNPAdNRE+Q2fAz03tn15C5N9ixeE6TzD4GEIgyCNpkhWXk84IZfEGnTdu+gDY3qkD
44Mnyecs7eSQVeKQS/WtslAL6FOHUTb6s4j/9FN+1QdET7VgZi2Nc9Qb84VYtfveXKecdmehyKxb
JJzoLfk1Du448is4jSwTJSKgRATZNbk85ZQ9agymjkgiA8sFcq8xqQGbDP+Doq9GNN7ByfaecKs7
l3o9jNHv3HHn8xIuxUE25Zth6EiOxKKD5M1opGj4xjWkFBjcrA6gfnkxR7z4Tl5/UFHQICaKwHHI
LV2lRk0tll1bLMQ8T+Vrw2J7sA2GlrO6YgZ4VmOcHyucVVftf7J3Hk1ua2uW/SsVNccLeNPR3QMa
0KZ3Uk4QuikJ3nv8+l7npK6YL0tV/WpeEwRAgGQmCQLnfN/ea4OknBcXPDyMjSVTjm3cfWP08EwK
GaAauz1ZuAXxAILxTX11jGbyrDzhCAOE0keWSS/H2sV1Nu1bi9Ju4ZAnKNVeSloijC/hutvTNuNa
/v6jhr9/p9c68p0JHVIizkK9QcNjm2W6Q7FHkkFYar4zvDpJzelegXvJVaVZ48g/Z1PHpcNWPC4r
Ov38HI3vyk1w5+O52wedkCjO8FAaD4pwn8c7ZlZXcTBi9r7NkSusx46Xc4zwsZzJgeqSLjr1+WIf
OiFtLxL1GNhED3iR84w8HYijgHRPoplh1QiXl+QIzqzA9oJ9ECNA18/JIQyYM5et91zHqE4vsp45
UiEG9W269Wxgn/prlNKrR6N1Flw12zBIZGiWUwZw0RotjeLZQjr3sljkpzGkBtbWrKqRJPBsINDp
NS+8dqWXYBRrF2ZUrxzlAlowI7DAMu7GnJpVJOauJtFU74us6p+Hsp38UbF+PVTbKqXxaKi2chHY
ToNNPuzPKrwzMUjfLoZ2x430l6zISHlI6epvloE/E8eCvZ4UwBbqYnUbosPwGOIUo6kQ0V1J7XI/
irZpbnZ+lNXTOlPqwe9eYi5Gx2BRzWNc59b7Wjra8GJrrtbch/BxWC2ZvIWKVAAVCmOSCIYxeFo6
2uYWGQnTSrO+9QqgS6pdO/ultjdODYx8EPsuC/lYllD3DpWp2nrikLoEP2UnyT12P8ef5jI9GvGd
bubCxxXMbybFlfXcu9YxKVNuoJARr2slDHeRrXJnFtl1Xa2jixQ9FbMBuWvSppBSvNlEZT2WUbrW
YvVHta8C42vVUyvIUzcqEAREnMy0NJmK1cdLMmYg7pIaqkxgTt1ylAvU0AviCx2JiJ1z2SgZxv5W
OSrLXW0o9kHe1i4P6xhQLH5DwEXVd53j0lePRWd6SGdx0s2x+S1o09DXAn08LQ4nVbJw8V24FO+J
8TssSzqeCnvIS78vEkHVysDv4XRDO3QIQVnQGPS5BqjcXTDDGFFu3spFrqh/qX35YHVOu0bH9FQT
nsCNEwgILbc5TWhqNAg8B72rdg1QwYlB6a5Nsp2j1MtVxJmH5AsIlpFqROIkkCyyhPxiI/w6Ffco
hoteiHSLMtxEjhZ/MwdK3G2GuyaAqYGY23moKoYGKm6FqOKnXgTWbeDFXFcjUFyNsgu8AR5p1WNX
NJcS+UsyYx5KUb0xinjsI+OE6QXFj8nEYNLL8NTor4uaE7nnoTiClrUCVlJWifHSVom+MvVA+D7i
8pSqNR9WmK7HBAhcTw/wYJnWj67PHiOkuXurV2cfwfMuGpmeBVE53S90cJai+BbkufZW1OWRosDL
rOfGPWX1cGMhHt3ooR4dR3eg8RBO11Vcf1c9F0zewtSy7EwS3epkOI0l/spOd64GtQOgm6O7y93R
ww75l0Zq+wlRSJab98xAADGU+eg3sQdAhCtiCR3jkOjMfMNKgwcXAgYPQ8YTs12QUTc6/Y7Z7aap
i3qfBg2uNiRo59BM7q3x2wxt7VU3haUUIUwyGY9Clua+ZKHmXXNXxGnTWdpjZCGEQCRymCogOhVB
D4Lz0Pootiw0Fq13jkoivJO202gSkcQekgg9RIgGKkvb4Eebdw65XFGxHGwrGXcLwxEmIK6yzdrg
sUQ3hJ6dAUbimNNV3bbz1qCJuInc8S+iH9obq2hfInLVkTqIG65Iyui90NlQtWQcKG7CMi5jjtN8
H6oQqQxQcIGnjWtPXP7TwV6ObgPXhjy+R/kQY6H5eCuVoHIh1aHJaNRQLIH09qJKO4jabCcWSulu
6Enx4/Na35gXotU1TsBMU0u4e+FTKq7cDTZ8EigjX0bwkupFqone3DKrH98f0mXRtdLtp26qsVPK
1phYoMyFeki7vuwQ0MfijlNHt60InpYHGaJ/1jI9Q/4dMVbI1Qk/n94yuLZFuw089a+FPtGqCzh9
VZWElx7HO9ISKghHOegJiBR6X8s0+FZpoT3LmU7JtMbJI1zak1bsJ04UaArftdoFBEj8WD5A5wKp
4530UIQzo6sNPcoqgaZTbpkL3MMhX94w4bhTOq/f8+9RFOl3/GCAzwcR1w/ldhK28EEYxBfqBei8
7B/DPGkn9Fsn14WJXASLkG70eNbvIxzukbC68+r9Cl/Moy1s8ItD9ThG7rkyAi0lUaS+SWrea6ih
AfN13YbCUj8ENplnwmbP2YpbCec9sx547FtFEKiFMd+FDYeQlIya+hS6Wbl2aUtTPho3Hq5+YOG3
PS7/RNj9e3z/WY3HitTj+xQiAEWtdMf3DcvPryKaVdmC6GyGIpBCE2DOFm4xfsMSF6iBRkAH0Oum
xGwAInAFkqBJoOUZP/oZrakqoAUQF78xj78BLImcEqxBJAAHJAmTGYKXuM0GPP7cop12ClZ8S6lG
TxNDy4rqIpxNgU6QEmkPaxO1UmwVlUAsOAK24AjsAoaP3sfuZY7uOTXx3fWL81cBqaGD2JALdMPC
b1WgHCyYDkm6pQWc3tQS9iCwD5UAQKjA4AUQgndmcCMgEZ3ARZSCGyEAEg4kiUkgJRi8EnsaU71u
DYQ7tVGd9TSntKkk2k05wwHDYovFMT4bfDi2ZnIpR0nq087Ake/h3aJWminJj0mlpjt69XmiH7A2
mvw1Hj0LizlmdzXLNgu0DK1VTjMSylXdKQ8U+h+2dUD/pdK+DC1lXzGMLcZvKrNr1Lhqe58v8ZeQ
UdF9W/FvtzV0bqICKDgzHIyz8IGJQGKAtoNmgJbwAWgTduCAOx5qiXVRoebTwyshdxjaLrqaxBdd
Qw0/A5qfSmy0pq2/wfNefKd7Ljz07VnuPNH6eabfq22j3jR3TpddjQ6lEE/ko1Buvq5DHID9qGC1
S7SE+Rza30jT90WgXWWJaForabDuVd9tphdcNM5BIW8Pz46PHgW4A9cs7moIiwbQ0XOPWdqYOor5
IPZ7LVpHShLsM8u+13UaAvEAIFrFCrRo9pVNKa5twRlkedWghQGinGfBXRpc9bPSrxa9AT1O10Ql
0wfsKu4jevQUAuBJknU4rFWtWyO+Gle5Z+DDMn4oXvfd0KNrHR4qNE70sYn+NYxuoz4MDjNqbKqG
yLgZHqwonFDAshyKxza5w+141nJDX2vwyByw2LhzlpoPS+WiQuKk0rxajflzeivoEq6ysLhSZtU6
A099KZI3ZqoRxTv8yF3K2U0fn3w1pmzVLTZqY7V4VK1MxZ/ytnpsTU4QZ3mgDe8yXyJdITSLUx+/
ln3HL20koWexvyTaOFIeMPyuFbrBNGw22BWOVWpv1ApQAgkO0KIjEOQhRJoN0rME/7FLgsOm0b+U
STJsktR4Mjv9r9goKlLJke+j/HsuckrlGg5XxPzRqemb0u8mhOsp1cRi1h4BpNXN7IcBvzm0Z48B
aicCf4ZzXqaPqdmbay9ZRAABgx9AaX6UII3Q4wJmARTuykLSHBF5b9A5QZp771AYGRn1tEjTfRt2
FsKmpxTBwDqu9ktRAshwlHtVDbqHyNRfytn7WqTVRNUt8nYQaPw2sq/1IP4ZJnhE5hEkPEBXMUFL
6BmRx5JHjKAScK5YFwlRcjLGHu0cHVtQ7/DZU+XQj9SNvTnRtsTHxWsFx8Jq1DA5cWNDGhwrf7Uo
u6yAmFytDf2EWNWtM2nmFsJVjLJ2x/jjjR87vFaVr7GAShmpxE2HZK04OpbS06DxS6uTp5r52cpu
KjBYKs2KNtSeSVeJd8yZD4tbkaJnHZAvigJeCoCtbCBXLd1uzHzGNDetDpYApf1aNSKkuM3VwuyO
DyJ9qCvjp94sezpr/P3O+HV0SBILIq8/4Cu7ih7TlHnjeMLzRQeotvkYPF4Cg1Z9FeAXbJXsVRWR
8djHXmgiWOva0G8SioPoE5RTjd4YiDd2SgNDQpZhBiTRCSsbRtE0L+HCbSvgoavK1Imsy/ymiWxc
HoWB5MygM1gjXMy8t47cdMRAlX2FquswiB9US40IS261IvXdqSumA1bFT4T7RGtT6i24X64sHSlu
OzEHnZFGm6nqbF2QCGMBLJppOWchtO/MeaW6+VaXBbHX8AOnEXOApz7GpUM7KHOYQzBIDI23eO5O
6VwK3msN7i8/2Co9ItJKt+53Z6cVubrG9AnsPBElI/T7OVEokQrSX0++0WEDON3hQKZ6jx1DSR6a
kmAfy0nvByJMV+pEww61nrHplhmQcVUQXlWkJEK306PplMc8bxLfrSeIDREdSHAmGwyWiKySiIuq
gzadEPe4A3pA3+gYNvgeHILvyMLDIcVwvZ7yPaPfL3VmcWrquOzqQbuKaXCOWfHNfEuszLjWq+Gr
At9q1RAxcMB3TTSVY2+RJNirCFX21ppce9W77U+uMdBiVcddky576kK6CxPXjJ02UHmNln7r5t5f
JSUqR6QmJGNDtQc5kYh500TpsBxM9Cu7TgTBBVRN4VH/vXDEMDgR0XGfHrtsKovInWM6FsL4aDVy
RVAKFp3I1pOrscyto4pQr2nhoG2VCj/ubCUeLmTLH45vAsLwclLxKvl0ecyH1feXEy9fimKCLYL2
pFTUNfobTYTwXY6Qz71svv8Rl/f78NLyoMvh7+83i4DAkFAvfxKhgfKJFx3kuzxRvrUGeGufLxgz
81B/UvFh78jMLXwz7N4ois174HlIq0q33BeMrrdVYr/ZMxFjw0tcl9wNBWhljsprAMBHsnS+Jss4
v0YZl+nIcc4oHK29oi9UrMSs5D23/vNqISLtifcgx7zvXwMxVWH89GuRuKTIrOQ2qgNPIzmBXZHu
oQqTq62K0TC3qPcO5qHMT5/3y9dzCirW76+SiXeTB8mFrSd/v9L7g+bC2NIuGTlzD74cd/mz3l/r
sv2nY/70mKl07sFpceNRQLfauT6OlBpXDgSajdyMxHna/t4r1+Rjcq/clAv5ApfNPz33Ty8FpXJk
3MZ30YjmiFDa1mZVH0P+W2qAv5W3nx80qoY5x2V/KZ4UX54kt+Vuu2b207uHUdgMm55Tmn41q0Hp
gHWRq3KXXFjxhhKZgvucl7u8uly7PEYajbH6HxXav6JC0ymb/5fEwesf479d/Zjit/KjDO3X037J
0DTVELBA2zLQGNo286Df2EFNhUeIDA1KN9l2QAnZ9XcsuyOepJoOz0JuxuDzIkPT/mHonmajH/Lw
GWvmfyuW3fU+qdAQnqmmZrlUnSwASJYp2IQfQJg1PklCZovk3CLEpC2HE9yo+mWXZtP5w7Xk/QJi
EyC8osa2VpSclJiYdl8dWW9mHilMGc+l8HQwtBvfFyKu7Rjorgn/dX7NNYqPRkUB3ytq7rpytXC9
QdvK1T4omvf9chOdhvC9E9gkdWpSO43V+7bO+9GXyjK50C6is4q0jUOcf3dFlcQTejW5kMq1yyaR
m8ylNSWiNxjkR6lXl5K2UnMpz8vVbjGR6+TY/yT0+gK4vmzKNVEMooO67OU9RUrm5Z3jsrB67rG9
SYdZlFOk5F8upA+AUrviL3F7lg9VgUWDJXRJMZFa7EEK/22CwbLVUJaE9CB8CgZ4xe/C5vdVR3T6
0ukeVBoXHUNcJeX1SC7kZgKhnVQf5WejuIwmITzSsG3RMcyWkkzEl5ebLEJoK4bKYAu/M3G9VQQA
yaYKuWo9snuj/qZJ1JDGLxhCLAorR2HM0fRxh6txeAQJstOCRt1rbk6xFIx1FTXX1LwtADP1Vq2S
8DbCAdtBoyHW82SKNcARwPM07VsA9dExFIooozn4RpoqK3zBOY5H0lEMPGQZxp8w4buS301i10/Z
QtD9coU06Pndb7AsNOta0226W/p69gZeIfrckXwmUvNmkxgJ+0cHqRBJHcJDboi4Z8QaCq1fa5fH
jGo0uXz/3iOPuWxenicfUz3iMgEIDpjE+orm3d8v+P95mc+75ctS1aUBL1ff96enZuEed3lPS/5x
l+3L+/33H2sqHCNpgUtQPlcu8kb99YF8eoxkumWnWJ7PxOHTW71/BJ8+pk+bU5GMK7UHnCSfjLpB
VPqDIyHEjAhF20wuit+baRtR9blsy91NkWCQkM+Re94PujzTjJfd3DkUJ/SOmsQfXvbTY5e3Rz/G
+33aLTcvx1z+mqLDYImaC+6NeBO540/HXV4P+7HnNynF999/1eWpl8cu/9vlsbTVbxrbnjnDxWei
285T2RShHwlniFKyqNqyQZqqCXuJrgBj/LyKMhPX0BzeJL2m+bpdt+oW0oG2xu8aMnfmNS6v9mlT
vlbqCJGB3OPxY6PoIN6cgG1z3yF9lMf86Xnysfcny2PkH/L+Cpfty7M/PVbmeMNTQEoH3K4DsaKv
5hZDQnWkkF9h2MroNcntOLMnUAJi14dVaxZ17Ez4pz7vqvo9I/FdJwxJsUwxmIvRo0yO0aIVDstB
7GnkLeHDQaE8VO5ThdHpcqjc7G1T8+fUupYtvOyf+3j4W7lCw/jp/WVu72SD79Lqs1rh0rlsyydf
Ni/twFFIMuRmRKzPygPRyESRT0d2WC/0Dqv0hjU1Q6ACvwkeS9eS/cpEetUL35fsSl4Wf3qsS7nu
NiFFYT4T2d6WazL4XK6li/jdyD2UivaVOVBLluAQ2eydXZd8YByCnw9+f558VJGndbeQB6ojSJNM
DrnoB8BHeRUi4xODfFvc3OQiFgN/uSZ3aKkiODzlC3rb4aAKCbxc6DCg6G4kVGAs0non8VEZ7YLn
pzUUvJX1uJ1cYh5MDbGiM3Jxoh3XHyW547KQj0UlUNFiIqBVWAYvHJnC4v8tQFtIbkcqEBxyLQE/
ySybWrFoFY9igS4d6RqeKBp/0BuCQW/80FzuG6HTAd2vwBul8Su/X6m7yWTvQj7Yy3MHm3p+xJya
hTHPN1AapYWNEpmWN+os8RHJDyYw3b2pFc5OdtG93jPfu+gRpc73NVR9JUhQsjHyHKP1WqqmdGmm
lMIsVfJXohJ/nBCzupi19qILZE3mMj7wQZVH+hAwNIV70bIaY9l6TYIRmADNVRqpHcBlGvPEnHvH
LO+VbYz4Ed2no2BzJKJ7UsYtwBn8nHL0JiVWcru7PCi35R65IOsCc0Glo4Y3SjoW79uX/R8Oki8i
t7NMgVCLn+79fYh5GjZegHtqUYwHF3CkPyndgppM9MoM4b2Ui4nSRVCNxl7LaVqF1nvD7NI1k2vv
rTPZRZNPkg/KRaeoNNU+HX45prFrQLxEY4FzoEEkF0uPzn8lVznLMGRUQtX2x/2zHaKhLOGcfjpG
Hv0vPCYPeX8X+ZQgHr+HXtiADv37z5Fr8l+T/8VAP55iVu6t5ab8tOTanzblP5oqO2u568QN6bLQ
xE3oshmKOwjFxfKodYFvNJPNCStuLaW8m10OlGsTdkIAvb+fc9n9/rIxaTnY0f5+Q/mg04pP9dPb
ymP+08dsqk1UfwzfVgly1xvOdLnocF7ynYrtD6tyu1C0Xwd93t3COOT685/u//BKnw/9sP2++uG1
gVHxq1N6HMbipf/DfnnoEpflodW+f3iPP6/++Z0uf3RK9wCtdYLE+Z//+cshH15CHvR5Wz744env
+z/8OWTj0sjKj4mS6h8W2e9NIRc2a6pr8ojL45cnOKYabKsle708FNAmgQGfoeOSq3JPn7na+1uU
sIWOCL9mhqpHuZhmKmkEwqLHTUT5S67KB+VuQoWprF2OlGtRFmmbWfiWkstuuxfVNrn/w8vpBYU0
fazwc8lVuf/9neR20iyPBJlDQulF3e7ydLn24TUvf5J8dbmbr/teITXA13Bhb4dGf5a/lcsvQm6a
IRG0+/ffhT0kouYpflHyKHobZIDGwissbvYjbhwIJnIENIqxzmXhEgWECKJX185Uox5HFNEhh0Lw
JBfk1+gMZcR2vqSWupar3o+mh8UweWI+m4kT1xTDM5JT8VL/3swnP8Gh5brFjlZhS6Zs9MpghwrC
bCh0uvsfc29+D7iRZ8SEkCyEIEZ7QJ2EU64nMCxa5SdwFAg6oVFFKK4I0uG0RWD1WnonrzNIZRX/
nZy+XxZyhr/ETQTRgduMgr7phPgcy0fIADfCzUyTqcKd4KxTwNnMDvvdaNpPGf+LZaGNR8SGvg4W
WHPU8P/Q68CQpeCxadKby9xVliLkLDafIE/UtknFdBy04/8U7P61gh0Skv/KNnpdNl30b+tvTZnR
uvznop186q+inWP9w7SYR5kuFlJdt4UL9FdWiGtSftOo46maaZuuaVCZ+7toZ/+DE1MjU4gwUZ2n
ffCOGv/gUM0Fye1ZqgZL4d//7/9+m/5X+KP8FbTUftr+t6LPb0tqMe3/+XdD+4/xNZqpG4ZHbBAN
d9VwjH+u2jkpapgmA1kaq0jlbNyOlouhA13gtgB3cpcYTnQXJiP8Oy3bqV2obYxKNe55V5TSNIuP
Vk7O91jY91TkPDD2euHHi1Kcx7mKBBbBuh0CHDrVcGv3oR9SIXwolYYmeTzm57avqhejufIAT6Wx
urzCeyw2ZHzX13pXVCeED+kqTNoZQbnm3NXe4omg3vzBoauWhng+sVca966uzD4pbvrJKmPvZA8E
BmuUIDd6VFt+BdN/RZbJ9NZ5ylXkCtdNbmcns7Cz/TIFOeWjefyiNs0maOPpa4zHTqk7a0syNJ7G
3C5fZrx8yJ4glhqZuNaE/ROyD9LflLm66gFrP7U5eQpl1aFHcSt7Zata9FSEoKusbJflS35iXnY9
L3dzEJmHwa2/YQ8uaMKnO8T5mZ/HlntO7CXaNQDyRwHG6LRrwtBevCqasKlGBOVi9/Hy8+Cm86mF
LhfwYT2rXQNNyDYOibc8lnZORhb+xw0V5B/K6G5hAJsHtV3aTbrURNFm00jPcANnJdoXy3jfp4NH
v/lhdIjbCs2ctE6t9RWzLXdKeU7a3ntWT8kdcTjFbdhPXwI8kH4+Uaaac/pbc9OXe2+XjuHgtyBg
IZyh0ZoG7dachvuiGbRrGFrTCvABvB7+Bd0+K25mraq03nYg99ddo+b7uXNhNjgkqGATSZ6D3t1Q
giluFRdomgkpkvngd35HiAST3Nw7ILJvYg+UNiD5R2GwojMJ4cSN2htXz/U1PrXq4FUDMUqWPu0q
vZt8iy/H77xoZ6rz4CMobw7ZVBM8l1AoLPIZ1BjhOXsCVUELVlZ00kblZ9mqf1WKOu/nsDbuVCZ7
AwBZpGXe2SJs4TDxooKOY2w71Q6PJPgCCkeavhmMWPGVIEGlYLtAr+FI3BpV4eLmw3dAqe+1gV97
rsTCWbpTkA7kuBZ9BbU147yH3EyJHLcETUvHuydIV79ySRW8MgwrJz3FJIXFTB7SuPJjzqyjG8w0
xZP56JoBcEOCcO3ate8mA9SmFkGmtUVZvsECTb28yLaeGgfbsEZSU5nzdJuEOdnOBJIelQFJi5nD
uStjzBtodjddOT8XM819tDkZHlCEL6Cw+E5HoX6jnIemlGL/TCSqQ14ARLV+9ThOBVGQTfQX7Jjs
0NR0vyzQ9cQtZJtSbVw8BUBenKbZz8v9GHenuq6cW0fNmalr4t+fdeKAjLLZT2h3N53pdrtOnKxV
0MUY5mxz02pVusW2557iMQXIZTa3Xqk/2GF6jAPDuNJD9zlSgvJEBv2mbeHXD3ZYfslL0FsNuOKC
K/AVv50Xi6Bmrlya40NhuFsmvK8kl3Nyx8mpCKrINxQDHFtRZkzsA3vXd2m1SejZr+D3L1hBMncT
ZCk/NJPLRFNW9oYMZP3awPhwlRjRDhLjq2kC1aKdmwCPI1/1iQTXbWfG/VWpJ9pqbhr3IHKPFNXo
jpEbzxvLW56LqahuHBMcvlaq63acBuL9vC+uh2xkKRxkYxaQUArupW0Gfu0qJUHlWGZVB6ChUV2F
pBZf2xjp7qsY/W3mVNHZmRfB2I/QRoE1WNuFZeMCz/ubjqjBOxQWN3rdFTfu6JBzk2LZLBeiIkN7
uK5pouRu7fw1DtG2Lq1DWCXP4RguCAUqd4uPEYrYYSZdUNSF4sPgOPgfc8fbYneKoXkTbhbrSrJP
KnxcSTk+JIF+U2aWj82zR1lngyrNYCRxHyrPdmPcFXP/os5c+bUfqhPpNxVn/zZSY/W69ZBAFKIS
EE5DvwtFcnsI5FbEIAXAcXQCj5xvYRx4z0ZAIorZaMcmFXEMVUA4e6J0qzHJp7OdKzphsBSk7QUF
vaNOt/gKytfEGs0b2glPs2qc8sbun0pn2+qBaQCFdDe6hn9N7fqfCRkZPnznHidnGZ2toubmoS7x
Pk/N+VS76ZcsZmAZT8rJDaINg1Yc0fNbNaCojHT3KVGUL7nTn/DwJJju7AiMLKg9PSL6RIfDvs1z
hzvtUjdEbUBEmgc26PQvavE62xwJaybyYQ4SR2MVkN3DGRls3MV7jzMeBJ7X3HnKwTCN7/iosYyE
tbVf1PA2drMKXqIbPSRzqgNriu8nNa13+B13RZEooBqNTQ7oeaNV3nAyWz3ax3XxJYisej0i/EFt
Bi98cJd8Ny0KmbFBRZBWk+g7m9S6drHKxz7rjXXR5tPO1krvxjWGvUqSnu80Drmng6WevbrqiF7p
XGKpbKR1hJiIEI5x40aoZhvAc9ejAj8mLe1XHS63Ntj604iD9Bgn2u1CPDmmN9u6B8AqlH6+XWrD
sQsA2feWbu24U1eQhnDvjLX+Uyd3Ju9T7XnGjD4U3vOcjfcMjL4tRYSDDak4AiMQ7oMXEZdCl+G8
1Aq+R/dbZM5A/pTxS9UeSZjAdo9cad16FZlDpnZ6v5E4WHMiF8AGrkMKfDWNrKblntj3nc4YAHEx
gAJSy802v/WyrEHA+E2vVesuHVWYrGptIEU1Yh/VMHBwpLorsy1wFnW4EBrirB9hgFEgc7mt9zrU
sbycm31mtOWp0Y0ECQZKqT6dj2qQuXt+7qsiGN/sDMDOEpxq9CiklLgJzshUu0+zcON0gwe1h+6Z
sLO0Fqpyx7gJe1O977rrqa0w12sEd8xUAKq0M1aAN0/DRDCUFtmEr7RVe9d6wcnjAnQukbWvozQn
HaFp7TNNx6Ndq8QGVDnxtFn2o15qRgUKIb79eFfnnNlV2E73odo/dK1iPTYawSmdrWKir9GSduFO
ccrunCevmaEWB3CQ3xvVKreFF3TbCC0/KSbJFbB+8nvbBuyRlUJcJtYZTLWbBTu+ZzLKwvyV+ZXr
6yoO/DF01zYx0ddxxrlfVk2xj2biBfim4SeEX10vbLk0lgjNjE4JD+OSALp2vc1Quv0NcXUMHpPx
HMy1tg9G6E5tY5kb08UI2wx6dLat8kffTAEAZs23I9RNrWkW5Eu5za2hKC94dkTT8oHAgfKBVqcY
RqQqsrhFu0/yQvPVmsBrMmeLL0O9BTMbTspyq1npmwMAiaAWzNxm5Vy5jAs3RPo0OxgaEWq+r4V1
r0TmeGMG5jeL6FY0hXvVBYisakl7J5TXE3iRk5tlJK7Y2hmueWdmxSkb5p+GZURn8HQOYImFm4IT
G2svxoGZFHlK1kS16Qnw2oKowrTcJN0teSHTRFTRNkz6W8as+RlHiLq2nQm5shlm+4jm65rKucBc
hBoaNvs5x18g2rHqPicgnvof+RsTdpJTakFdFcJLMyvD/ezOT2bbxztDDx4dpYn3Ikpkhy3jBtiF
yAdcDkXVo4Ht+M13/EW2rjwm/VEP3OYLGkJeYUNIV31TmQVA0RHyRVwf0uqowdbdEwhMuLs2q0dL
P5ZihF0nNpLvsV82DXEVxDgM031OmHBkeqDOrOrgDjn3zmq5T8mKI6FqviohlEzhNN2WJPn0Rqwd
2sk0DsrkYbuDsWEoDMKbsWxRYacqnrTie1Fwyw0UIz6nxYy8bYYVG3WOed25Q8/dzoaAPMP4chU8
HqSoOT5BG+UaUmV0btPhJW8S8yAHQ/y9NCjQiA5d9dDGfSVmAfrNElK+Hxfv7KTInXsYXbtGrx6c
KQiRiMaJX0fZHZzh5Ir9xwx0EeAQKEAUxnKEd0uzxc+AdIwogbUclBEUgmwDDCkfCeFZVZd4J3XM
XynBiKSZIjvXfVIfhkItNo4Sp2drBPfCnGjrOXNF2aKetyRlGvt+ArZrDymBNSFvNWXWQ2PAU7HR
8m5V7pZbumtbhNXliLNq1q6BBK7kznhwI/6sarXk1QxaUdlOnpXfh57Cb5fLMUa57lCGJC/MA0lE
NYNtBKS0BWK9BuuweAfFYODbx4yplcZYu6TQ72F7w5NQzHiHG3lPF+6qgKNB8pXVbjR1ACVGbEfZ
v2Ih47RjHrCyLXWbmNNPx63cDaFCYFu69A3sEz9Io0JLW1X8VMAr4IjH2hG2UFPGpYl3kJqaDbd7
umcK7RZvOOghQNi47fTrstLQ9pd1FOwBq3AKkNy3gYP7JSFvfRu0bsYtlssAX922zZ4Tm5wSwr8s
hKVuc+hqMM+4UJhBjePebjSMXHp47Y3YgrWq+AJD/xiXItWJASMQfK71sNKjkzlND7lq4yzpEJdn
gQF+nOEKjhgU6Vnl7KHVPS5tOq/jFOG35UCV673J3TgPld32a50YznWV9jk3cLthNB00OOsUcmqT
+cVLau2anOhsjW0KI4Y4LRtcq9qIizpP06tqrl7iyLM5/Yp+5RZGfKqK+Wub4xQaTHwwSRnALG7J
vhkXmEl1nH7pyUxdDZ4db9IeS9fg2leWruCNhfbON46GILOT8GhOcFF1sz5otfVdc5thOxHzucby
UEDPzBS4BQFiHyhtm3koU76kjZxwx+4MtrjLHwie5hMftJ8l45ftkETJNiKtZrbIBs+gvFu16Z47
Jp/rCIH+xstrd9/bsXdWR35qcY6Mc5yV0G9qR91UaUF8Tzq4mzLKDX/WXZzmjbsHmVTsTc0Dve+o
zj6tAFKTWHKVanF5hTkTPC2jFTMOVF/D3B3BvXiLjWkdqHW51ccQRFDQNXt75yFEFw5tbdVx3fYD
s/5mW/Nbuxw65p37pZ28q2pIQfQUhXdVB8qhmtJ230ywnHrS0+41ncRFBwzsaa5apuUdF+EKKVWh
L8HVFAyvzFw5AHbAcXG7F9cZ7EOlW91tU94W8bjjLt7dBNyPdialnE1d8blQtNphV4AJ4p2XkRwN
iPILRc0u89Um1TZqOHmbuF1+uMkC47CewOOh3S6S2T1nuqI92qFtnGN3yXaxA3AIMMqKu0dxD47v
YFh6d4OmgbjCDjeu7aYkTuYtnO/rqdTNsz462SEGv1qvHULOGaK3WJPmRYQvcfMrQersYLTEO8UE
O5i2GGhmq9CIRat8xZs2HT6B50hrcYVVqR8m0Pk1g9EOUh8wvQs5sYA50yq9ZkbQ/T/Kzmy5cSTL
tr/S1u+oxuAOB8xu3wfOgyhS1KwXmCIUgXme8fV3gZl1MyuqLKvbLI0mRYqSSAHux8/Ze+0tUbLg
sRIoXk5IIHwzkptok/27NOYtcKhMuOBu9GxXzUCiNfscut1prC5j2oxHGMaEZ3j1ExQoKE7NUgWu
PHHu2EZN5lyaQb8WZPbQz3mJB4ou3XbsPf6UnJoI87AbGMnKJQnnlYTNwoA3znY5bUtPtuu8hhEf
ViY5phwzUygpe21yHoy0Ni6589HNUZWkGV0KI90YdeOu8ymVK43tYG9Y1rJqxVFMmbYbM9xHqWkP
m7igSaUE4CWjD/ejcWo5Dp/CuH9LGq1+QRZAwyD7Rv58+CiS8M2LuvSIOeTjtmNFROR5EBrWhlFm
m3zSnjsaMTh7qseADDJpVdYpZoK5CPC2YLIvzT3LCiX7A7Cl5CWwrGA1KrAbLq+NJEZgXuk2DTvz
3OvYZPLa87c5F3mz6XVEtXZe7xzXwKQyksWF0AwfGhc1e/W9Ob9awnt1Ts0i3LtRD8WVQfceLoga
qPf83hh3YJ+ZT/qUc2Vk0msy/J/2pMZLQtSxbmn1daAENMdrKtviPdLyldNE9I4svM7OkNCbEvlR
ZtHPSFT6SQZyLVNsMoIW7z4yEIS4g0kTo9ZJo1kLF71uSa5jbUfL2iu36Yyxq8MpPoaDlWFTd5uN
P5TqlOW5Bh2lfczdnt+/inX4otVOmla27QLXo4kYYRcB6HFKemlui3mY4I/DCO9AiG8Q4xel2Bey
r9+M2kWkQFeTPIPpLNKBCN3Io8SfscLgK096/uUMDVbLclxWdeOsAt19DzTeLYf+zJJiz1/Akqou
dWpc9SnGB9VymqGy6S/lh4PnedNbVbmqIOcKz8vv0lST1yAIVlGtvwZdY3342pvnae0xtCS6Stvb
Y4Xyj5GTkNvi9me7FnsaucSaRY6+S0LWeXZxbaVpGs2YVH/QIqDZRag6hIHdPkr6mX3kxI9ZW25d
LEOsmqDGO49rltgNvAJ9fZVhRTPTYeoWoY5fTxEwiFyQe6r07KWOHwYb8HgkSRqxAqi+msrOQuR0
I/un0I/VWfR7nx76ncu+bBq9t0Nlky5rEpAovoGVTTZJTl06ROvUcTz6jeTcpZnih0QEVgyYbMB8
xQMwDV/bhRq1ddaSWZrFHk7yrvcWZoO1SBadga+PjkU3tRCzepVutRBRR54Ql9X5WropqyreFGHu
bhW3+pTTK8cbe8m18ZoDV1gmQNrboe1eGD5iZ/ZQTwrne4eG5zGODPexEHQIBnoTjrj0tjYuDUNz
55YzyZqpTV6ljorL8crHQKJLo7g79X78Wicce1kuIcbQZ3igPwL8LY/XxAmke8wkJW19Hy3BaO2y
mIAgBgSH0RjBAlopubBwx5zefDfpmiNMstctpqdXWxU7J65eSvm9Az0+dzicFYzBn3YM3YDYYHPp
+FTOZBzslR2Xh7woCXHqKWzrLHmIhvwR9rfaUn0N+2SETT90/t6Hc7VzA6LlAiAUd14CTSDJTTqu
pWnvO810l21rHKSfV/SCKxx+XVTtNOgxjsqoj9grQGWARszqb12BV6QvNPac0bgMKQkGjpZ9OpqJ
NyaGIYcQlx0H1JDGknxTMjWDIlsAxk6csB/ZMxbHVz1R3epezWFLXQU6U7fA0NI2jpOrNsEOj93h
YMwP+tcsGKnTeNzdBBFNKB91WiibxvM+tJJxrIB/HbXwuSjusVdXdFw1vuiGEXHaYDemjr4Eyh+h
ddbPVCBg6GbukqpFuXRakCboZHJgASUhCmxfilSW2WoBUzhyqfztFpsvVfUANVpG7kjbKFzfeES3
7KIBI5jD20bvtsJJWwUXjhWY9yXw91Tc674rN3pk39eExGz7qXwgA4cDLzHfCw2V7vr2e9787kh6
OWNDNMbNxvvv5s+qzU+41QmhBbKRdM6wo6RmcYUmDOZC5iuMjMHy+02ddFNsEWfQb9Mx3t+yrG4P
PuU6CBh9D9eXIrKPycL0112BLER28WteJV9FDmMmqv27W5bRLdvIkslPlbfTuvXbmmOxo+jTZA24
spiQwVFt+6H8TsApuyiZTVp8F1Xu++S9BbOKypyU2OXATaVGyICaH/xZF+cHI1CNWQmka04NQXlo
V2IWpd4eaPkSBMT8ZaW5I3B4CYjGa7s7eFNICAayJvOg/9YELsouM36EHmMsKfdq4prmuYTI9wIG
hZ9heE78jhOhYfCXzuLrHNyK/CeTqxpu8ywSozuI/47r/TCl6d3oDBaKfKh/iKaycU0OlQMINe7X
IV79jZa53/wy+crFtG0K9TRFyQ9P1zZ6TqpXOTHIYJe0uVb24yyOMyw/2JgwmzykPAdTEPY8duOH
JLoWgOGKKjDZ1oN2qYeZ9lP0ZNubBo2bVDvAoSc81h9q2m5o3crsWbcmsWp1HebXTHdxhgtXLltg
Lk83dZ8N+nUDOuqYA+ZeGlExbelPcPH4/ksnOvM5nxpjEcRqJ1kEgEirdgMw3ttMxfjsJpjybjOS
CVHQ0crmn3V/Z4Sjfo+aPX538gaOJdWHVLV2KAz5FGiEheiasg56Nr6Y/WCv9bDRFgMWCMYY/jbW
etZsAtPeRtsMOD0efMMTsEXoctOxGnUgIZPGWYbcd2AYBJMgQVwbEgB/m2NUJWbpJs/7TahXF9Bs
QW//dl2iCGYFtYhhRRwgwu5EcshT6n7J5qUKg6s2AuCe2vJT4Rygc+G2EKHss5PqaDjb+Oegjyvh
NuPK1jRWYeJpF6Ygb3L+/eu6sZFmkHXQ5MLakSVsHjSeHJjZ3HDkb2xnjZo34yXgEYqiGwRN0EPc
QP9f2d8pU1zbWrt1bZDWKe76RFzpOP6mOtSE++mYxYc+B5xl2bGLKYDtx6G+TP7wIVyDpUAVHHD6
7k3Litf6uxPcg9Ns15p3p9czP72dD9Xmc6XXj0LZB6KWCCzvriRvrlITjhlbAkoRgjPadqUbQHXL
1H2OkVx4mvOMi6I7qMBY91YU7+RMcRuQ4O36SVumwz0JM9ae6UZ7SJF2H6CQINGvWyZCLRXvRIes
LLdBRkebIfPSbsJ64dz1DcfB0hjLhRzzBycGfmcyScIPb6buigOrvgBUFUy+T+8OKg+YyGtsQtlv
M1izaR3fC/SKJKp2Y/jo036ifAET5rLt+FaPcdjqGB3PLL4b+0fJDMgmOJ66Hb6imylyVwTNyqkq
WgZaxqsP/FUxWum+msQuqKS79TkQ4VXodxYhRm2A2MSY154be0OPIGaV4AIliV87pVlLH+KbHbnZ
riNvfFGUJccky/3CfFOvyYGiZk5NNI2K1hf9gaVmRxwqXfcU2uqNgtgnKqg8kzCfH9rilkAhjZ1f
+fr2xnBKQAEymeCIEeFBkaPPveHp0ZEZir+uc72kUuoF+RplioBZv+s8QYZFatDDa/WtbwGqmSlr
aUlZPSiULfYwvKaGi6fDGV+K+WnejH5zSv46tfZAhdDSYfbOOuvPH3LbG3VQzJ6VSDqXkqjkwQx4
fR4xx9VsfautBJe9ZIn1YPwXOfqrThAQm3ewTiaTcyG5HQRFN/NvW3q874E/cWtn6RnVAghbj6Iv
b/17XedbuP6hEO25ICZ7a8fc6HE+fjp9sfZD5mhNVnFohvYCCkDnduOjPvkkkJX8x3owl0OuvTHA
zJd6lr4MD3hzEHWi3iyIxSWu/FhQztCedTwUX/U2KSvikiHSpOrKfoUGtimvbg4wjUPpdLgxVXTD
IOI1VSd3MIZlF3Wvpko/W9/GPD8SHqghNeOMZwpOyNa3WxSkXLsWy7OVMVRzZqci5ekhxs50wOAP
7xVduzANIrSN/kVK9gyW8xyWNlmFgQuHrkoEUdQF7KwEZspSAocgvcNj60qA1wVah4jXMH+WApu7
pI85TNb2tm/TwGr3Wv1p6doTVq9zMF8pjuUdfd/elYa41uhwtooM4WXRxPCsWQOWqhvPbQ1R04s2
A4DNciZtCqt8GbvI5/Ku7uNmOFp0hI5AfNejVUEoqtKSiQRWsNQe7vhLElfm9k9+15+pbB84rTkr
ZyZ/pjMDVAADlQYLBGflFe43CbQEYCh3UjkTRMk2PfUgRZvXGInXfppJo9nMHLVn+qjQf9R9SfWU
hzVs2sLbhh3NvN7zHiuOgGSm1dWZjihRmxxZamfnod0jZg/oZ98O2yQpWQXnxpylcn8TP5WRBsM4
CB5YJzzairQxJJNth852YbAyEvGyb6veIxIa1lGjnAXNW5RBKfG0mq1tK+IZtjKukx2wUqCYRC8v
TY2Y0VTqe92pN5lf0y5InfeQSIK9blDEqPHcMRI5VqFDNwHFTRv258ZHBEBhklTtpwdQFngyJQc4
1aU0oM2i37AWPQBaMJMfWrRMoEId9QLajB59y2ZibT6za8Er9XuizWbFCGRbqAlzaGSA5/6aY0Tj
xGOwSy4iV+9w9ENiZn8kkDcmRcOb2blUzi8uMSI7o/3SgevWBlHHGGah4ZD/Ss7eJYp48xpFQLaR
qmjhl9GTYmC7q8EOxp1noEP84eWexqTN30vOksvKTpqlm/+sci95czPaK3W6N2sgVO4W3AzcNCrI
XS8ysZks+cMtaqhUda0WMxHAS71jGEThwp4Gh6jlYm8Bul3zAvyNbtMgE6RV0Fw2VwxA42WDxxDM
EDxjD7AxF8FSTDSEgpl53M7CAD9ayXky77npOewTf2c2V71DuqMBTh4BKNchJOW56wxYGfI51n1Q
y+Q6uiudT/oZwjzTmJPGYcH1YHDGegUCyceUnqV7V9o9EyJwnR7UDDpNjxXC+z0SLNKeYlHft1F3
8RVA+xhirGt80b6XF6dVKUepU4N1f9X5hbbtQ9p1bU3TPUnOBgdsSZLmqoZjxwIV7Zy8gFMvEF20
+yLRv7yZWe1bQ7QNZ441w69i64G29mgMsVpRpWATSKaTg/fPc9Wc2DIehwFbggDTqFVVTYA0qi1L
IBubWdr5TNWWM1+7mUnbJsjt7jSth5D+X5V6xAYLYSxzmyg+e1oNa50B2saLxIdZPVmKiALwH/Uq
HCIxz69Q/qD+WOvA8BYGTa7cQuYSZw+IK5yNIueSgTIShtTZxfBa6DqsaT5ygpr54kxlOMZDk+ga
2OMmEHK8jeI46PNpDYVOHm4jlfhHW8/fFNGOKUJcEmEAX3QMSIgl5dRhEtNusWho2C4WdZx+c3uQ
5Pr8i8kCJnk5komXeWIX1jN6ODC/HPrBpX7UJLR9P4ifkgLq+gh+3So1znddDHtfo0hmm1NIZpCD
VbDXgmUUVe0q88srpzw2aR0CXxFOa4NgniRsx71I0AFVQIEkgJAg7bNlOKUPWDCilQU6XoGQn5qq
W9LmXxVFtPfOGI1TmqaMjeg7Lkmx3etVsHHEgKK2Ntf2qMe7ps1clDLmJvJ6poeSHE9h1Rvkt8w6
jf6qVb67JNuNkBx5YDCaLEuv2EZCM7YexHFJrCVMFTMmSNYcF35tfGf0C/q3AM5bRyTMTDNyP4rS
1XDlhFMdJMnJaExCYhSmj3Km9ecztz8B4G/nJ58IAOY34lsCW23l9IqkeTBLJOp174h/yKmaEwEi
ogEYBGvbpErXMNZY+pzhWmVDS6U3IEOav0tv62JTghEuBSqnJk8UraA9eeLFg51ml4gUwwPzG3sl
vPFnrgfDzsrskzUnGsxAYwrHegWZiI03zgWhYME57knA8xqxa5HnAUoHD+MYC0t00F+5Wouy6Fe6
BrfUZm5BwDz7L40U+J3p2tf898p8yJpsei6AvnNFkR7qL3rTBFgfwT6qFXuRBHK6G1UPYpCAB3Rj
1oqZOFlZ00xLt99AGoN/rluELgPS6IjDvTQJQ4dwutQJkUjbWjGFx0kjCZio5qQJXY+eWtt4dRgf
paKhv4JM1DHygHvuOUGHuEGiwTGd6wMRmVU/WIETHBlTnXqEh9hfgeW6sEod23sN3NxbteCdopkw
as9061QGu7mL39Q2wpg5SyOi/p8I15jmlI10ztsY5uQNdFmXEoqup4Z6YxhcNo6oPMR9pQZYOzyk
VR/cV8X4Ht0Dgv9OJjQDgSJ7LpqSKW/nfoRzCkgA0A2y44gMjoQQls0jzFFjnXWk1c5qMHhRHN4O
/oznKI8No/jQZF92GYVRz4cvnrQjCg/TXybwpWxdYpXL5jtxoIZm7cPUcfNvl8Cbm2NhPztKNXsY
0cXhllR1e/jtU5IwSJ4Q4JNCzDXaWMY0OWY7Ygou5Q+b+A0t8sent4/++t9SuhiLhoPn5CYAzZy/
R551EWwYfeCcicnLgO3lPOocCePcG1EbEVA653RHc47b7aNbotvtoz8efvm326d/PONfPU2IgcNC
KMlGFiD0rLDEtl1XwTlw4ZqDVRmWet6gzBu9aaXVtGeCiezQoHoWvfjyW7+CrR4S9GzHagGf/Jg5
AEQLkG0bgRwZNJj4Eh0y04bsB2olNETFwTE7GoIjY9e2oVvYd9EdV96WJdaE20pN0rrBcO5BDTWQ
SFeZHHVsVQ2TStocklHtQrTh0Z/jDwJ0x+hYlu20o9nmfXwYseGeRPKTNXPAPM4y19ajXGNh30rh
9gvT+PQjizwNggNXWU8XyYhYJS1FCdUCHnIJuPfMd4elY+8RdTJYH4XpXQhMUFvFEX4eYmtt/80s
bOPoEZRiNAxBbZjYZM+MvD1nQH0WPUMg1l2Hosi0ScKaK0rb017a9KeOL/+xN94bY/xBczVY4Sd7
JojLpqk+bq26KQ55HAPzG9DVTBXo/8rZxpC/Nl7Pyb4f8q9pjE7ULmyDev2CHpq+NDgsMIPJPeUC
uSQIL0kmAjJotNfUg0atXVERWSte1HNf2VtO6SFfoVdL0wy/1zQoSN8Khw0Wj3RnVs5TpgUWt1o/
riCTNUvOy2eLcHSn7R+HlMJBn1HPfeomaHrmKGXfPxJZYJHyAdrYskp56GbjpMidJxwiRFzMJzpS
Bpu5XTSs1DCSc1hV90kLObF0Vbv0WsItvOarlNy4Tck3zGerZz5ENLIefDqwpYI9kA9nk1n1gkWz
BbXIRrMK0zhYjLmbrYMhfSDn8TFwnZrxutmtqk5NC80Y1MFOAdA4I1TcWmZiHzFugdh+KXs32cas
gvx29NLTdCTlQ2dBgW7qBG5yHN0cQFba74QON7PLi5j5QQPerUIr4ea8F4afmkehplcOioupwf/j
u32wK7wK3mmM5nswdrfXb1Rny1a0UAb9nmk5nczR5uSdvqo4vsjBukQ9urfgRXiogBwdiw/ozggd
vry2EfUOKS6ft2/kyjvL5jVpPS3nwNY2DT2DLqjsHbqNcZFM9GJdZfio+RwPw4y5TQmh2JGb1u06
EIiW1EeGViZTdTi3IbnWyX2URYc8bfm5EIF1TLU+ObGa9A5kw3HhUA+jceX0H7uEFXfvVcBZUIDz
BUvbQbukfEuIu47CkyON12aQZJu73mddGOS524Dj1PuUJW9D1aFpHPKdInTY8gKPKXbUPnYWlPtJ
Dw5tQFg53mghLIHkOSlpFXlvRgnrUFkRzf1wfI+LYmTiTz+qwxe29iK4J44e6I+5LH/okGarII6u
GLGchV7ay6hPtn0swmsWMNlqJ5J3HeWetIR6neMDgC0Q3qN0onMaE+SieTOxVQSnqAFpOWShvnVT
ui69uMsHV9u1YcXEsXJpCYGTtuvgbLQGx5lP20ziu2z6zNAXjaW6DrRyfCaOhKsAzRuDh2Q+RfUq
x5w4oVtwmDwwd4zILumfHKChRFWRnVDPU4e8cL9FuA9Qc7UQQOb4CXO+/BpJq96tedv9bKqXjJfJ
WcGa7mN2WupUpEuPOmPrZfV94NvMrYroNSoKC6tSlK1uMKVJAZVl3/YnVj9Q6qBlSE3x0QG3Nvwi
8soTzCtL7GkuRxqCOXU0M8x2+vduDk+w5rzN24NbTHT8TfoGJDqfMqMjSp5JhGMhCkpK0hkAqXuN
qTNGKB46Q+5v+Z23h7ZAoCJ1jTRDx3sZ4sFe4DuATSLJ0rW64SvVc7V0XKTOZTsdKZnyG7U0bojz
8Z8yklSIKUZR0NGwPtiz81vMD1Pe0SJs5kjjmQFgmOHLBLGWOULHrmab7dHM5kNP9WWGcUZzleeg
AOBgNa9ptm7+BOjTLPtQvAjyn0IujZ1LMug+6qqTg77pvSiY4BUIzTJveK3mCXbuxPFK7+Mv5FLB
vnMK/QxpL1ipVtAMDDVAn6t08sILImNSIjQBTEPF4ONqu2bXHJgD6FG+LJysXdGOC46T9nOkX89J
QhztOrTPbsNIO5uM6odTrCGhyo601N5gV7He+pZBMQHILXj5OcIL8ij982SLIiOjLmtPKb995Wb5
1VPy21Bbjz4Zje9anh9d1Q8/Uis8uZdeTsF7lTLTxvgWMsEpUCc7Ea5xP38xg3EZTbLfdBEd/BHL
wARzZumaRfhmtu671cvqa6xfVZBD8tMvfiNsTks9uL7M+ukpxKgRmSuLqHKiNdZ5zoYZgi0LL8rK
CHxArqH3I54IcfAbsksx/i38fMpOo0IiWhmT+0hCJFdwXjkfRr9vivrS6PI659CtZOXH+xpOgZOW
z/SoGFwls1sgnTYo4z5ldBFDGDxllUEbPQSgwFCfO4OVjeyMTzOp/KMkiuGuaax2Q5Vd7KWPqCTO
80dyYDA+6ATpODUJm3Z57ZGNCtfqvjuN07OVuNUTTPJDRGW7kNnVHtvmzjOmdTkaJHyHhodWAGHX
WBY+DhgDUxR/RztQxd536MGa4w/XSu4yP9rmcS9+mmWwdyok3xze7U3Y80a5rSXPLUFEe5bCditQ
WDzi+eKci6fph/R3xqQB7aTCXSl/ao9+IHHMtMalght7GSrGisq278w23455X5468sUurd0G29gM
aAHTbjs5tv7QIJdGvlxnJ7+Mma5GNFO7SndY01vjvTZB9ISxqQ5qHlPcHlLOhIf4tQ+a4pTFUXFK
qxDgYUF39bdPaeRv64Y4K4taZYQ9cHGa4C0Y8XilhHmwoJpELXlyZbnEEHllWKxBpM02EWKw46BZ
eho8xkYOMfDEBlyCZzf7RtVvSk3xnS/n97yY06pmrnwZa8+yNd01fYBs3QQ/DWXPW+T4wjio44w6
oYcUqKUl4+DWY9xEyQoOtIgRuSYTyCvp3XfoAaykB/c2xhfnsQciT9gvTGYnbxFIuEOyrIgvrEmX
WGDeoCQ2Bb2kAtNMzmK809LMWTueliz/5HP83UL4Z8ugnDFedNv8PNt//fd/UpQaQuJnNLENmuTx
zUCxP2O+2oBMraIJox2Ib0w8U22eukYHGNG4D7xdG3LWw0MsLOBQ9G3WthhrdnEm/1OGKYVSCjF7
MoYJipbopasxUedpYh7CONR2yFfSdOnYKcilwvrdCmUlAaTJSiUg5OudPYTRYaSERzGQ2E9N4tZ4
P1rjaMXo8HPD1Gkk6NOaflKwMwvvPcms/lS7ZbQ3W+tceJN/+uPBSbMaoGb75Bslcy1BndShgNNH
ZZP10tbFutCNa6tc79+8jYIU0l/fRsBr87upHIu3Uvzj29gHGCIms/F3Ta++is433tuKIKzYipwF
phubDkcXvk1vxVij+VGJtaKNb11RO0rkIEm+b0ViXZm/1mclyIBEQLCxRYr9hWb3IzcuZpxWPelj
re1j8KroS/zLEEc28QxJvc5t+3tiVPUBcXDwYGJDRHIRfCRVgqZomNIXIxzAp+cQcFmi1RL5p3ev
jHbvDGN5RBJ6aUx8eqIu9w1zZ+qz2nhxBPPzv77cLGy3v75PLoBsqZsEYAml4Oj9+XLLrNbLA3QB
u9b0iNMl28b26m1BIgEtfnOklJTREsVRc+x0pKwBGZZcA9veasM97eF7L3P1u4AJhRqTanczsEWy
KXfSly4hipG//JJF6p+ddTlM43M6hPeDng4rL0bLqHnpuwYr+VHrxRENz1+/Nn7uv3xxNi/QRi5M
nt8vL27ExZp1E7J3O0n2yEtpn2763Ao/gqLGAunnRG8L/hBMr8TGKuthUWih9s0pDfaunCK4Soqd
gPq6zsCpHZmfkuQwtvpz5ZLBrKqUVjeXFQCVHPEKE9uzb6nkTx/FMrhXpkXYXxtlgKji5nvHEmnD
xn+1G6/aEOg9jyRw5Rr3U16T4+Dr6t0rAO8LpnHZoL/ohH2GZhc+U9202wQHzE5Ak7sSrAOJt+0Q
YpK6h0Rde6XrYz9ilSDxNQrFuuLMAbKf4MSSucluTOw9kUGQCo2jGVwqB3B46RvOI5sezCAmBH2Z
BHeFawf3HGZZEDy8lFU0eMe6zF672u5+dAy7gDR85O0Iy91GCmrKa9OhY4iVJAhLNuIRNALt6XTI
Dg4H6pVmYCRNS+R8qu3st3LIz0Y1yR8srTu6n97RtgcMtSEw8qZ1/KfIEwmMLGnfY7PDcaGlO0yX
IfsEPchgw75dkT2BRaXfAGiv37G9IRyv99y7+Hd7t7kzI1wuomM76qviLVM2+CVECmixBDF8Mt2R
hTVuZYMUs4tMhbKqsdYJZUbg5cb7X1+F1j+vRFIpQyrLNXWy/X69wxjwkPOEJ3fn0jAlOpL4Alqb
J9W9Jp15CRVUJuFX9ppmonlMDLAmQUjyERJ6TvxO3wClZuYY6ua3VNLnFczutkpnTq6PkknvOK4m
F3uHWeMUaGdV/dQ4C9XU6TId6UHWlbO2CPldNl7wjrAN0Qbd0aVIp5Pe8JWJ08sd5Kl/c/PN9vpf
FhbUFLjebAs4pqEbvywsmiy1qTVVsCN94QzKyjybpFcubSI97n3ZHtPMJC/Bz55y00Um3+ntEyea
s9a3HDCrur3UAo9lp0ymP9I/aV5CcEFDH7qc8CwXHepvP+1QDs5CyGn4NHD/LchpZmwSRc/cRAVZ
BQviu+p72woOZi53tKPjTTLAXq5UKVeJmcpNKbc186/VxDjr37wFhv3Pf3qIBEK6Nn4Puo8GnIE/
L66q0wscwWWw62BGn8fEd05tZTEvM99s1TQPE5l0h9IPv5N8gn81LF77kNRGomI2ttJpyKVu8Z7E
xHYajwm4spNKTespVb5YlNAlHTaRoyyr7tUN3z1kCpeu776Vg67vzHLE56YJ4t4itUKRwp1WR/hV
xvzcWB7yfcbYQZ68ZAzezgA1XjW/Id/diyNYaVX76KqD52XFU0tHaFWmQ7Fr2/ySFHp/Bss+3A3+
+OHoNdljyPZIU0AdLu2XeozkuTGFOLNeviUi1Fe2aXCZNmFzRT9k3cEauDfLVkLnIZ+16bVTi6uI
4Boh12E/FeeaUc2qGc3TTVvCmr0nog6JoD5AvhzL6VpI4+q0RX5sy+pqWY1zNyCIuqYcBgt3QnGM
XnLLrPWo5QWekyYLt04Lc76bnG07ucdGLxkV9DqIk9F5kEYbbzW70ZcB0XLrXkOQik3RB7a+KFTh
3Jmy1hAtIX8ZkJZt6H98KUAua9zU8QILWLbsCeu+JKlxpuOQbKMuqdYFefakF8FqCjm+Q/BLyxVU
LcR3hhZvQjPOLnrY7pCcIt8LOZd7E81uafjxYgr66IimGwQ90cTEJDje2igNcyuIN6iSF4or6r+E
jp4WYHyuv0mjoPM1jUi5pu5dVxa5fAEiFJyR1H4tBscig6TQRZwbqin4WSbmBd3myUCyde5TmqMC
h6mDMGdRcuy6VEnrrm0lwcuPNFzCOd0j7DK0gAq1xRjqT/jM84ckIKK4t3kmsU/U6pPzglJsYSnO
fShM7bu0HRnwFJ72/NcLqvFPeeyolpWphG04whC2C1j3H26rwNBoDHWKUGmdhvVsIjyDcfeWKLrN
xTiJr45D9DUrIm81GnWyLpQAkxMYHx0pTNATaNxpEVyJ3HWHS62ZwR6Mz7BMA/dJuk64q0AWbDqS
f3eWZb82mb4cijE9yVzW52bUkO6VXQ3yPmnuXW+OMnVyDngX0pSCyzzue6AgxVthmGodZqh+PYbz
jm5GW6drGqKUOp7n004ZVJawC1nxyc4RP3Syb1c9VumTFClj89wwmAznn4zN6VQ7+akNggJ1P9dj
KA11byakV1p2WG+CvooWo4F1Ox2b17Q31aUn7MbCbTb79DZpcEiB9HwnrGkfuqhvDe1imt9oX3Q7
LWdankebiSLiXlHhspP0/Q54CPoTO1r1LMjrvuOn+KYtmUt5086y/UuTRUhuOIIxmhv3cC/k6uaD
l+po2bT1Eq+Ydikdm0VCcugLNtpTPJbQKcRDNgFdoPC2DgEpZCRTqpKkbybSqe9aa4ENezGVmXWO
M0pzhEl36DCXBqm3s8z1UCUoY8itV6T3+foGGfssapuVEIir0bvIpwjnzWEipXLVeWgxozifdq4T
l/chepAJbAXwIMx4qCQjP0q/uzHCADcyFwaY+6NJks3qdsX+17/gwnzPCwaXftD8hon5/5/+36c8
5b//Mz/nj3+cyTJ/fHYKv1cg0342f/lV2x/5/Wf6o/71i/7hO/PTf//tVp/N5z98sr4Beh7aH9V4
/VEjBf87z2b+yv/p//yPH/8TzA8Vt0HJ/V9//gm/P3N+Cf/9n49kqvxrzM/vT/075sf5m+Rb0b0A
6wJJh33275Qf62+WVI4tfqdvz2XG3yk/8m8me6504O/YwuSr/kBzm3/ThaNLJaVt4OMQ4n9D+eE0
+QubW+BN0CUUcL6pbRmW/stBo51XdEJi812V46vGNPT/2Duv5MaVsMluZTaACQBVcK8ErUiRFOX1
gpBreO+x+jmlf+wfMbOCeem4t1uWBApVX57MdE5x3T/lHO+J3mJ0OLS3QSEFzTTQbCYN65TMRwo+
KP6xbHd3cbjR0dCD/OzUD4Gj4aJdvGVXasYdFcYTVTNBsAnm89xUnLJ07ztJaN3QlpRO2EmLaQ5J
EEeR1LgbJ1juM9XfyaNHuTywinimqNtVWQPa1lh6znl2hys0FbuO8DzGfi5waeOGW0l3yqo1BnRm
Jw8Zc9HuZZaUt1eTR/V3aB09SsxtWkpS0zDorQdkI8ipJFSyKg4lRhd3onuj0UcWJlCDXVHFm5QZ
3zaAasLYArpOdDQ+vewRwRUr0iAA0FJyuekCWdO2yUxiGlaiHt1DHqNdmNH07CFhEzCcNCfN2vWT
i60RHwGpbWP7rolpwiUudmz6vK2WxRKLZIIriuvlzh6LnyalhawoQXWH0jR2LZ5jpRBhm7QtNtNx
+5aV8WketOily4p9krDrRhYVO0omDyZX1bEvHeMOgOGrUbq8y0mINtqDE4Mwe3UrNyX+58Js5LbI
o/wUTsG+D8zwzpAMbmnnLplMLkN7ysWz5VnkAYAUbMAzbkJPiv2SgbfYeuZyHliFA8Xsnp3fSGAh
8Flr5WWcZX5oPTToNAqkj4lcP1q9dmTJyu44dsdnkm+gbrzqebCjbiv6md6VOLJOGTVFqyjaZISz
noIWzGUMmGPiv9k2hWweltJ4LaqlPumN8zKV5EUICwJtDnTnNjJ6zwatBEUCVbFLtDqvp3t6Hik7
4eHvL3FgkSLUrTozEAezCW+SpqVtnSVYFyqyS0Ay9MAOeBSQijMxf1/Pkb0c6fjmyNpZD40j0hsv
KHy+zUizHZ8qcFC/9Ygk1bJoWWUDo5SlGl2MnrQ7aGkotmHzQyqIh75qO1eZJsqA9F7lRvXJSS85
0ZNRPGgDTw/JxtTHpme/RrG1J7XH2hcVx6PSyS6OnYHlT5QbWkSurNx6JojDgaEfMEjq1RFV8QZF
ton77hFGYbmb2fq5TK6PlWGfvDYQd7HGkal2hPMQMDGr8N0cjIIJCokUp3giAEp0+NVhGnBP1f2m
czGNkG4HCmP17bFTtZ/lwLjRS+vj8oPPbblzYooL0SMf7anjwR7PD2UY/OQ9zzDCcXXe14JjftgX
20iFxJCZFa+MmGaqmqosV4Jta1Ux7jUOYkczOBraB5vUpzpu6ksarPOEYw5vVDQS/DQn7knzqNkq
1U7C7VvvLm3SZz2XCICedyIj8fLHRKjylglz86XYhbSg2MeSus3jBFlIkpWub2Ri3vW4UikuIW7e
i6qRDCiSQqeq36VYfDeAt80FD5PvdfXWE0X01JgvBQ1LmLimNTwKJ8GQTXHiAegamnMlZPSJJYjd
y9j/i1qBRoQByI/LnMiafLZPOgh9Tm30xut76ll0ae+SGl4PqAfrhF2fJ2jgU9l59NUDQPrM4pDW
u167ly7aeFWDVMREfbnjzL497AnzSmo8y5WHjCbMD8OR0s/q1NvpUf/ToqmFIN47LczSPTRNsepk
8+v0c7aZRiy3HRkMmzFx8yu2Z2KSxkZ7xu9nbmORdn5eYYUpbDDhci4XcFENLYW+0mWKhk0k3H/S
C14aEeV+ZVDkRKmy3JGEpvXxeXbZSid1EPBzTxdeWmYCc36ri9886/rnBgquhIxKJIV4ukx6arEU
UJcT3Tv6XZigAhlmDvLPJGi09Gk9DHAzIw+ByKUdzZl/A9oRd23tEKdkRAs1Z/VrYmHMioeGijM+
xiuKtyZtKDVzwtKv5fRcMHVYzxPdPq0VnCKDCKBRL74Xt74D8O/WWjF+g8nmPlMuUFkS7pw5Snym
qRuBX3iVZ8bO0EHwesHYPK4Zpxs49bpw3jIa4KbE6FLNOFZKkQ4rjJoRJKNZb/nR95MXHcj6cU5S
atMVelH5Pg5TY+t3vUOgWLGwcIjGajZTOOYs85P0F4mdt9VeJZVnczvFGxA/cZi91qf87wubyISp
2J12ng2GKpb6HTT/y40owGuagz3J4QbKSuutxahFxtcwNoy117HzlwyJ13PJL8Ho4KGJYlUoza3Z
0FhB/Zy2KVJ5LwIsTRw4vK2REh7RUD2tYUWD0Iba8qTXbhYia9a6fu8O1kI2FHp3WBX63i2SL7gK
vA4GnVoLiZqsdDSaoUI5NQ2eAA3nXOI36/J8QRlO2PXb6DNOQRIq7lhrMyO83NlLvQkcAF4vlaQZ
iOZVdDYje3L+VuR8Q+2PxSdAjT91XqIqg+mUtxdrbVrkEURcYNRessA6rXcoq6tNCsDzlGv7fKJo
GE6f/CH5MztOdL8kwCOZsFh8un8Y5IwnZv56mb8ZnBc5loevZb18FyIIN8Sam0yl4vXfUYrUiz8f
NkkOgaYRINK8uxgR93UWkgBQjcM6sJLEB0vHke8s+aNhdgcK3jEwsX4zuQk4yPILiMY1HpjBbJJC
i98wrCVTG+xdMMYNCgsnhGIK7iw7hCMf5CMhbw+cjKM3pU0WFgAUcWrWE1LOM8sSxpCoewWm+Ikk
JaeoQu3ZiWFPCMUJ/bAr9X1a2+U67frsUcYjFuWs6Zgfs+aRL4S2TnvnG3bXD3Mm48cgph4z+ckO
Tfk56CERcqAQx842zrgr9GMUAQe2pJV+cs5/C6rgM9KXkZizXD6RVYfnM8ycE4V+8mlwmtdBqlwZ
gyxAjuvhzbJRaZooyvfLnBmbDrOQXzlTetdb001SiHwvBqBuU8mGdrgPF2TEWgmKlpIWUyUyDkpu
DHqEx0RJkJYSIz0lSwr0SQQz+a9EsSRO7zSiYEYomY6SNGslbpKfuV2U3Dkq4TNVEmijxFANVdRR
8qhd3FIll9bopp4SUD0lpVpKVJ1QVytU1ljJrRSetYcKBTZDieWlIpFXibN9h0xrK8FWKOnWRcON
lZibKFnXQd8tldBrKcnXTq5qnzWgBJtKEnaUOEyIxDPPXiKzkI0dJSD3jHh7FGUA+EAJzK6Smlsl
Oi9Kfo6UEB0rSTpS4nSGSk1YxK+pZGupBOxKSdmaunBSJW8TaksFipK8LbTvRIngkZLDc3RxF318
aV+lkssFunmgBHRdSenUxfOAQ11Plcwu0NsJzXuZlABfKCleV6J8q+T5SQn1wZUgj/tAyfe47Y6R
EvQ5Oj9qKPytkvoLNP8Z7Z/1iBXEBQfI4AJsBQgYXJYoBEAD9vhmKYggVzhB6XsV0QQgBoGCDUgZ
xtoGf7AoEEHX/gkFJtQKUUgUrKApbGFSAAOQmcQuA9SQKbyBRpL4CvScK/DBhYBgHxetRwVFwP1H
BwNOolLARPuHTsBQ1LAUtYIqPIVXpHAWwR9wodALCwZjgsUIFJRBodK/UWEa7Hs6dAPQDaEgDo4J
P4zPaaUH7ygU6KEr5AOuDa1TFUHoI3mBf2CI+py/T/yzLEUKICn/UJIpeKxGrV0vCjPhjJVky5HM
gJdCYSgSHsVVYEpiAhtnCtQboVbsP3xFgSx/Rt2/P1ifD5FePWgKeykVABPFB9fhijMhY0qFyLAB
u58UNMMwJAFjhKb5+2NUcE0MZWMo3EbGRugLIvK4N6TD9HszKDiH+FXPRyNQtd4YuAsF8eh/PE9D
ssJdoCAf6CiMjnA/Br3U276rz5pCggwFBxFgQs2nAoZGyKHQ6elFJhuNEydYkVCAkalQo1FBRyIf
1bbZ/uoUkESkqON7ClKisvmpnuZk3SqASUAy4W2jtVHBTR2UU22BO1kKfGJ7ssBBlfBQTvRlp0N6
6n4i1A/OD8BWVm/5HQW+9Ea3YH1ZeEDylyfyFmcFXaUKv2LoGt0bCsmCKkCNB9JyFa6l0mLAo6mK
VSjXANNVKrhrUphXCu9FEq0/KAAMK0lyw42yq2DDPAWJ0X2LZ02BY1lhR7gyk5ny9eFdG7Xct5DM
t2novhVmXFPHPsqdR7LiyC3ZJm10R5YBVKToHpfEo60ydN9xxe9nBbXp0G20Yr5LRbtBvTlj9MUw
q6CwU75qzX0ELFB3HgfRGuOLmfDQGoLl0nfzO50b2wW2TleQHSGdYh3aAb41VrYIEg9DzoGDyZGM
G7zM5wxeL4DbY2q7lhYg38ipuFFoX6Egvx7ar1XYX6AAwFyhgD1nwFWDEr3HlOhnChgMJ/0iFUIY
WKc/b6CALRwUZNhDG2oKO/QUgIgnk3SM6CWFTLQhFLl3r0Wfvgaisu+8LqcaQz9LBTWysf/7QqXC
HWu4xxr+UbaE3opKIJ7SKWwpRlLBkoHCJsnn4VioUMpRQZWWuvx6BVoiXm08hV4GCsKknIq7FCxz
hs/EamTf4YoD2Uy1yzBOeFCAOT2FdToK8AwJ2L9rFfRpKPwz/gNBIUJZeB7iXrDHUbBorrDRoeE4
ssENGgCyXmJJu1WYYKe+VAo5rRR82isMtVFAqtb9kNo/+o1CVXMFrRIfenYVxhoroHVWaOvf758r
3NWCe+VkBQCrUNiEzdudp/BYi69X/QcwS/4PLqp8RUIN/DpcLTP398zuLgTagjOPoLelgnDZyzwZ
dYkyBrC11UPCGzGjfrMbatjXh1SgRNZOV1yvAnw9SF9imBK4X8M10k3ajWDIMMELbLCuIOFwARfm
8fqiK4BYs6P70Ml+cjczVu6Az0rTd5rOXtlMMxKWMnIdHEmYW4pDTg7ELNMM/OwobLmHXx6Ld3jF
/NE0f+3Fe0HLp8c+dZUbLSTMDQRazC5JjNEFo8AMCg0mPWmgFFm7DqLJOCZO94WWsSfdSEUVO7vO
dInGNT56Y90WPbbFXn8nohDdwu1QexasX32f7Euc7QrgjhTKLYxPj4kEkVEq6wXYO2T4DPtaT/hu
f1VI9v25h2fEgbQfSIaq+7yHv6tXoYs5SOHkngLLawjzUqHm0RzKdUgNVZ8K3Hd07/oweubWCtzd
FOfJyWSr73dNG250wkbioQXZlpg7eDNm6thmy/gZJzB2DHucAZiMcF3ax0Aj8C8mE2VT4pG8jHxU
YpXPetUlzNXxseTWsiZZ2CKIDHY9o0QQWxK+FKfNTeY0Y7oeerMHlEDqAVETvhbPLaEGpM1wWe+b
bFI1Cte0ABGZyl8EP6J4onAfOzQJa9l0qZ4jh3bjCRtq1Lx4mqTnO8qurQef0sYfmGFKyO4sZdlI
d1buPOPGeZclo5DFPHNfb9FI7vIp/606LgdT1EcZwFEDY93jNZ24r9L1ZCI/D0Tuyar41BuaZgEQ
aj3JfNSRdRoIXVnOsFLK/nMupv0geMp5Ag2QZwneD20Fu7Wh2+XecSyeC6AB5BSsSs4fsfxxk+iH
uaEXJY9TmPebFMWqm5q31E7fR1uNiA8Sa+7KqKstSAQl0tZDFPILN0P2id/4fiCVcVVMkG0kppF3
cXC6YB/qBbaummxpPF1ZZ90B0Pp6EuEpZae8UgFuPsjVQXZBdeJQddQT7UrQAfQXfEeTPMVD9ehG
VaxW+C1oz5rN0Y17pAurhyIefm2TPPTWsF/DYTpjslpJRhRgdjcGTIBc2hfpyXTFZ9iJkVt1F2JL
ssyH0EqBvmkNDNgsahpeJHFtOjLvvIkVlxJgdq2vi9d8L6P8TZb2OZf2Btv/JnHHlzaw914xfSPh
1mujme+1WHxpU/24jDn25PhngLRySMTQCcpb0uJ9yAzijUvmR7hE132ffU4Ey8AOTz8GBtLA7Lh9
eB84qJylydiUY8LBi21ypkPjWdgWiRPpIcRd67VEFlbde4n2MnIKGJGTMhbzrEz37SB9QRgDkuSO
pN115JRMXa09GJ0meEPJciDBIPGJZf6BwF8zHV1WnRMT/dxlL5Zd8jMG7c3hFII7k39yNYL8COqc
3eqLMfA1Osj8pyTrAfPivWhGHqx6imt6nLmpJGmSXf2FIn0MrPlQjhZjlal4mUBdOUh5LbE4IPc6
c88y+53JgNQCrvBMnW5cYtPlbjLcnyYY3+VA4V9isNcsAf/sqrjUS3XUxDWTG+op0NGtpzLtrp7y
Cbp+XsdrjHCreqGRJ0wBJa2AAF2AG9R3llvMJ1ZLqrntOCVkZqZa3wnwbHr21pGlPRYRpyBslC+U
yKepe+dZzD9KPn1hBg23YjAMnf5VMuUYlXrPjSYJO3OX98ilhN0KxHIQMDBJyrQFd8K/thBn/Jsz
t6d36N1+g5ESo2FU6Pd1SVMHPwgl9bGIxK7oXW1v9zd4dHnQUXCZcfgWmTkbOap3pL+1Co7M3AHj
hhfdB5TdcSrPttkSFBstji85bWDcbDqviUpPVzYiAzYC7GXcNQOxjkYEmLkE01eYRh8qz7mJo6MT
xaCJCqg0UPvcubnTGJ5iwGYLs5dVPewGnZaxOgjXSd7GO6yMpS8r7jqNKCNTJxN98XjiuS1nzCbC
2xzPPaOqoJxPGreVmeE9j/Oamaxh4c+r5EFSK7uacM6GVY4kXCSfdhTimtaJf8w9qt659Fcwqbrv
wqqvTAiH05TuBCTCgrWbgXnOgN+hm8ZlD0QyfT9Yz6HBqzyebcv4LLLvmvLPZzdCIQBpWZkqpoHS
E0JvHWuk/D0stqTcEROaNVujHxqqTk32GAZzSSEJRGenVQyJ2LZmfFuSvmRcLrtDWDP8xGzJST2E
gwqiiBj+at8MTX+2Lkv/jR1coouX5KyxPksrokpQm8v1OAxPs6mTeqLdFjpaeRkYSei01W+ihEjF
gkxW01DkZxmu4iqddjwX5d6cem0NftCuPcupfBEULzNTuCYMn0C9rBWu7Ne0w0OsIr0hb6+eUZu7
2PauuIGfDAjblemSnmY3EUFIYSb8brBuVZs0hzmSHFvS4auJwqfOBuGRbci6EzJXLc0Gp3D76GKx
ZjXwnLWD+xwjkjEfOoKrfZcJ0Ap6GSM5g/ptQ1r1yvVwfLZSZy8iIu8qi3ZrUei2ol+AKyXQT423
DJsQAjrtCvYorvuvSLzcL1ir7MUoNkNt76O6nPGuvTazVl2p4kEZ5jLsinDTZzE4R04gw1D6sae/
sMFtfAcW5M5kJqKSP75JcTZXpflMsBnJuB6HMMvLxUUPl48W9zbXtSjP+He2eVY/5wEecGFh+bcI
y6bVtlrT2PtJsW/GABDaeACZZiqV7UjZNleEO9FSP7ww7YcV6H+Tdr6bRP4zdsO6NUvwEc1+l3YB
DRhubMzfNdm/q2RY3oqWMDnbKx4nhx9Kf3CVNQVgnB3vyH74w3TGR7dghEHijb6pLAYKIQmXWrHU
RFXhHMWqWWGrlv3ISx3a5FzPekVi7zaRRbY3pnZvOD03PqFSsptJ3A/8tnkMGOnEEwu3k3CA08mE
ycfgQQucx1YEF7YFjP4XeBsKQwkwEGuHe9xrTUz0S4IYljJQQIe4zQ2FDJic4lWrZ58RH5zK8F8+
/1hzc+/olHXQipCj3FU3MyZxI2HzLUmvSs5V3nw0Y8cVm71bbHcJOznFUegz//UrjZgJy3ZiVuXh
mqqzAQ15bGfuu/zVnlAOo9Rmz6XXv/A5HFNyTimMu8SORIoHcxpfURehXMW6gZfXvP7fwksyWPKX
uMJmrVd8lTHc51x7sfgUAekoaf6Tk84Zeg/lTFSIYWK49saTqduorwRv54P90KgY2jb1vZDCXTu8
J4flo8XfBz3wwi5PbuPeJYXOuSc4Zh02nFpXupE9DX33VmHhUl+rsVJyDeWRHeuuE281mWIoFhy2
iELj2RrLcRfExTHML7VDnq05X0fdvnl9u+6Cnb0Mb6bpnHgnvZHktbnY0Wi4bi08nzGrj9jMhUEp
hReDoPfrprQ2GYtUQ8sDMwSM0iRR5lyz96JiqYxz4xE3zVPcFm8Tg44OE9TkDKfcro5iLJ8z+cSr
RjvURDpCs8EThkruXYBhLur96jUGunly4VuedXzRpf0QdO3HWDHVWpJhIKaIs/Y0ktYuMf8FBIer
lJ44WWH44NGS82SUzNYrIGbG9PWDnfWvtdvwcrc8AcybcmxqnbUie/FKqsmmEeUWOfs9sUS7KpOa
CPaHwiD/ZI4OjTuTO47hhm3xaqytl7g3t3CQdzTF3NdNL+hd0Z6moiF9bHxIEiZVGhFSK1IBEiJH
kpdJm35QFf0sbzuyVsKr6NOb7haYaLNhj/WBNDd0g1bDKpyS21MN8lKb4Tbpo58yQ3CN6opAsfiF
2TPtP0ajopw608fNdLHPgfxgsHUkDcbEysrQmoQI3Qt3WL/2JafknORklkfZX0N72nRcI5ox38fS
2BGPcOiT6ElVZYCrbhcqMNO22pMkubXSxse6dHWr4i4g+lELjHXgks6eWf1jwBC405Qnu9hNxOet
WBRPZomtKC4e1YXfaclnmTH14JlWkik5l8SRqwBL5y1Lo2OjeecstTZt5z4jtL+NablOKOrihM1y
VeuvxuhaNID8o0wk5GHdPszc8ivDDnlzhlHzR4OU9SU41QO2Db3ZkSIHUBs8mUwfKvYvZW6epzg+
F0n1iXz9Tlba3kg6tHEzJ+Txu5CqDwl7vkZEORsXjRXV7bQvOKufPpfPs+k+txFzd4YRP0VnP82p
vdE0k46x+gUd82Nhr9gHH7oVPMil/ZfW0XNRpNvUSh/QnA9jvvjpjNAKX+EVyUUfKP6pn+yIfqWJ
W9nLvkwdHdgWjwUtKXizvxnD7JduPffpZ6PptyZr33PuekJuTn2UvJnV+D52muOHUtB3QdBxnl8X
JFhBHDJnz2ZbkymCZuq7uXcXUXvBM+bg2uGzKQxC1eu1cN0fftZVPdLA3Da7Mn/WUdJsnp+1kV+T
6Ql96ZfGm3Mdmuc2Sz8yuqZCJ9lnUXiKl+ns2jAnWnG/CHlsRPUbD6nfpMORtsM3wU1lkzlnz0a+
jtFMU/0ha+P3IjfvyG5knscBt2cx4QZ7tTTrZMXxmkYPeMuaqvrqHDneXgyIKXo3YkSuLqPZ3HWL
OGs5rb0az0s3vGuD9ERQ0hPDpceGZwrIWHgrcfGH80JuN5c2q6dl6GTCcHvm5rWvOD/dCmvUVp0f
5owi7b472qU6fZFIlFH84lys2STNxQJ+8Yo5okZG5Qbl1yC80ptOkbOLT5D5FeuMxqikbTI/KBha
AeMGuZihJ6pt2RAPE17kAPHdkRcuyZIXs++UFh7rklYmvbpk3bzpnUeRjAdLhXpWTPhD882aC4Hj
ghGQMz9SScW3GMlfsJrLMsj7ZDavnlZ/CZw3YVPtonw5Baio7bKc87T9IFz8BoVGOmcAhum8zu5H
QMTkZE3fpVahpBjmuWvTGw7xZXoejfpz7LdD057Gtn2L5Pzu9MYmT70XHAbWijjdTLbd92zG95Ip
OLLIrtJLVEyT7ZRoysPUmetYC/epQ2hN2KFswMXAxh1Hj1kcRqMpJXIyWnZByh6JFWNjC96mscoJ
XrIdmL2ILB6j2NZss+D1Hw1tDteDYzyjbt17hbmCDrjjjLOPZfYCzk8KyBLy1RfKRXBqiHZfGA2X
H4MnS17Z8/7O/HtguBvPm7eTcbFroDxCZULxQI/Fazs2j7ZlbT22EagDjMsjv6wIiUgIqdYiBtR4
VmxD/lPfN53tB114x6iO7iODuTDefHRmvmEujUcnt7CiRx4cdH/zIpwOKmEqip9px9p2Q/ni+JgZ
7y0sj6tgkpxDIlLcLfeoRejP6oOmvH7tnZDjXvxLBlK3cnIbFr566KOtg02ShIGyeCQI9CQBEtPc
+zJJMWZXa5ELvPAkJ/+RA9wqKBMmwxNebXt5EUu/SyxChbR218aub0uGIlrDkJvNTresTAbM1Hnd
j0ZeEr3J42Aa940zXLyAJCRdHoKxvcyacz+H4gDluEsWcZBvQ88Qe34alng9xfPepaxDxu+hGmWO
5S8+9i+mrQdS58EmSMUMna+axEDb3BNl9RtI9x7rd+LPdn0AGf9cAvsW5ER19VggCyY4dNjwDcwV
YdLreWGJrGg5YYTn97PzUaCmrS0UckxZxLiOvJRpLzcLTy2iyB1t7SCr+klH98EANoACVfhSMAGY
cvNdLZlhSxZNDqeN+oPHvb3YbkcBR6Lj/aFbzWR5hJq4t+Zo37GfuCu0//BY/X/882mugDg/f3iU
r2lVaOLv7j9VNSrb3f8d/zyXwIH/Zf2Zlt1/7nhUn/jf4U+PtkabNkbHNKSwLIDv/0l/GroE5LRd
j4k3whoxm/+T/pTef9V1nZY5ydYHNvN/oz+l9V/J2aOLkU/DG6jjifsfhOr1P5yY/6+ORwOu6/+w
ukjXc8BPbeyaWBlA0sV/srpIzyWpbHLMk2DPqVd3f3+QwSww3YgFSt0xd6ZHUqamOlyHv7zP//X/
f38JiIn9n5jQdUuWLHIDCapMWu8GFptD+VepnTUKcR9noYap04JYTo7cyjEox21SleYRaeT1oYH+
/TGOLr1/sRi8A+K8UMm4YQO7uI9V4OXf/1uAYmKqo10fQrDVsASIHbdiIE4HJfglI9E+msVNDzN9
XwznqTIW7piYpCmEz2C4pERlrouE/b5dV89tuDzl+tifxjE/aKO58eibJFInrbZJRB0Kkwbkaek+
jJS+ySAiUnLhaJqiadfe3NEMWfbYUuS+M9g2hHNN8DxR9KuoqL8FjLqSE1jj8Y+56a2tw4dZ714z
q3YgVtC5RJZsqMoKfSenZYAxFJwqlFJdtPQHxN4/e1rn9L2usDOW/AVJT0XV3XtMwdx85AFnaRtt
sV7rfL4wDn0w8AhalZ2tszF/KOjbLcyALkv9hhBMUUD/MXiMEoU0UThYw0kmJy2XL9hF7St2lDsZ
E0Y3oR9iuGXIOKoc+pCHUh5XRItbtBiAAMrVWNxKJp4+trMGyx4HFXGKuuKjUnFThBjlfmpnPM2N
5RjFzXvluk+UIz0adXN1Wwcy1nhpXXZN4Zjsvdym5jPgdQdlhyI2NepvSc5K5eAvU3UcMQmso7D+
qTtS10rBEBxTeMlmhe3zhs4QnKbj9ziSGCsCMiNUNnC6i8j3JLD0LmgtpO94y4x4K/R4on8kWKWO
fWh0jl+tESE8FVawKWX9zzRtj/iQZdlFPapT+OA5Jlse49fKeLey6ikfSKlj/EKccGT9I2HJtxL7
mHQhIozDU8VWe4SFX5os+rWHJ241Oz0XXhN9xGNNWolTztvG7MSW6SltkI4/jt5XZWWEZY/NBXJt
1AVhj0RVME0k1pmutEfjFVN7TRxi7pEkYW91uFgB16yuJzY2ewgrgmeQWIjRinwTaSXODsWoXUgr
IDKCuY1jX8xhbhlNWDjWYsL5iA3gcTT/LMZ0zmylSHYJFn5dp0qRNO2eNIjByB8a8LBVracvjRG8
isI7dz3xl70+E16qWQiSVFFplfkjO/2qQS10BoPO1KALxk32ljBTX8KTcEGQE1XRIDvaP33ZUn7D
RlobwHqjJnsEUls4qyUHb5ku7PA5+oxlvTZFfKcNoxJmmKm38lo4AepTFpytrGY0kb7WXjFSVLdv
REusyIw/jS1f43ZPYzqmBInl0IVcybbJBoJG1xeOrUjtfm4TC5aVlJR2VbJvHsfB5U12mBEQfI5K
fW9h4lj3qQ2qZ4UP3SSOSwbyhC+fF1UvGHC7KQ0tWTX/4xu857G8ahEz87SJv6hOOOhDTiQOIyQ7
+eK/Gf2M9t7V6B2YEn7eQ8UDfyuCBNQ+xLmJXLYbB0BLsoFGv7VC3iiTWbCQFAOYkmBSy6Jwb6Z6
Dm390hpUSYX1v6TTMAaeaSl66hr95oWo0yBWpI0k4tpH9xnOeMIX2wdbxC8j9LrWEsZWd/1h1EYE
0nK8msV8Q30ias/h8ko+BuEmq7y1/7Vux0SuS+nV0KajnemPXsLFbFocgJ1u/NWtMzv0/RS6lzaL
fwNjMpgDjDfsqbAKRfdklKJHZSSQj+YFhrQEYroLj5SoDx6HaPhuRXnTq+FjqvghxVIg1JAE21E5
wG++dh15jTyOoKB+G6fPP7WpeTZGDo2mfC4zEnrl4tKTzaGPWoch028BDwGHyjKa057Gsd4R7/tv
CotjMi1bzay6TU/4ut8BOfnk5Tqxt3bUUMJgB57QNGWWZ6xZZGFbqjWleNb58qbrJBs94GCWCvom
cnvTBP2uXnzv205YK3o8U671vcxy2kwRmSdmTEgJYMrGKlj/lgXwuVvkmdrJYwihTwnIaxDrv06g
GsYk8+9F9nT+OafAZCI+jUdnpp0QFOwaBz3xkM1Gqkw/06owL5HUazI/RFrXw5uu3EF5dxLiMKX5
VeYBOJ9DHmNfWZum9+h4QqrpDCY3xUM2ZL9EiZHERUChN0yfrpj0tTuV16E2oFm5uyZGpTSZqnaF
6HexmCSOFjG2GG9Xiddg7SJsVvuwWyII0tYjoIHEsxDMMU2L3me/cnaL4HsolsKnedWFaUW4Cl+m
Kb6FLj7ugQFnR+voPsbNvmod/a0IOnoEBIcHzeWgVwt6TKlQNjk0TFp6BbkHvQp83It4IPCURPa4
060FRAZEpE6GPWGNpLIyy+ogVvUC8jPpaBaAHalGA8LSeZ2omPXV1U4CDPYJF+ogTGaIEvM9HPHz
Usf1lYvmYRgpLokT0pPeikjfO/P0603dRssdSlPEc2VYjwXTP05+/XtCstpucce7dmHn39MhVWrt
rQ45cLM0oCrtjdYlB3EqH0Rp3uQSHV0cfSv0SnjgFNnDvtJgQlYzH+QW2DC8Leken3JkuIB99KVa
uBCZJpNMRy80HfBrx6pY75isYXerdyXTfoZh2CsLi+tmwD7N7HUgVm6JVm5Ww8rlNdo4f08+BbVN
FJye2FLArug83bhChORUydjbruQdyZR3g80PTMDnszflx4bUYt7x99gY4kOy2D9RSmeng6E+GbUv
EC9KSayLlUTeYUzFfQejs2rr7KMD1d6VFT7BVuyG/8beeSzHrmRZ9l9qjjJIBzCoSWjBoNYTGHkF
tHKH/vpeAF8mb73Oyrae1yQMESSDERDujnP2XhsRzppWpr7rSQzY29wPn2PHpFELE7qKi0eByXTD
jc0H3p/HYmTIkbL+ZY14nL36yUp1f5tUFAmLLLuqGtZDAXlLg249lR2XK6WMZxfvT+U9xThH1pYb
vKSpiLZOJN/Qhd2MdA82YZncizz4VRRS32LQYApKKJONsAuAVsd2gFQiZrzpqQjkw6dVVeS3hPp1
ZX3iL1nZffZo+CjU3Lf8msYQawFUcUAVGBFzWz16to1tL9dfNE1n/Oo4EwJwvigsiGUqvRdSamkb
GvQNOrKJGDFPtk3xoW17OKOArMAdPRhe9QPns+Xr773j/VQRTgCl+qtUeSY6a3A0ER6KsnwCaY+c
MNJv6f3pqwRoHmYYuTIbtCR6b0PjHugGeuEN6lfgH8dWj1kfpeFbZqWfSR1+4FO6jqzkHjLHNcD1
CynZ/prEnLOlCApTOe5aqBmK5Fq4P8PzWBBJkE804D3rvdCwTzhoH4wse2gzcVUafEc1BHSRtB1J
37d9Gb44iFgRj0eYui3GXYgRDH/o6u1HTKo68h2QDv6sE42HVyeZAgavitqUV/BVCBoZBVLkGUzs
R+FN6WArHvK9bx7QePwsDOI/4QiEucuk5Y0/EsJT9HA2cOFC3VGgX43KObMi1+ycor1TktI17uo+
eMTC3Kw9ylZIkeIL9WQ6rZFjAQi/Ky26W4ligBuj7H6G+Kz8JuQfzDGBQKA/QhtxrgfvVCsCixYX
wXS2Kl9SYyYk1j8KZd8nGhrsLIs+uAt/daPuJ9LhX+aEC0ErP+NZ71Lp7CsqCPctBBkgRXhAfdrB
dpMcoJLe43TYj05/hX3zjHcwWI+hfIf5ijAJFmhc7kEq0GwkFTl2X82EHk5d/44aptjRyN5706P3
4B2A2IW0ddM7o638NTjOH1GjxSu96C+Gnt74Rueu3AiBZEalhMbsdkrnCQ9NWv+LGiJpIb2cozVy
Kq2I8ka9ZvpvH2AifloJwcRm5u0ZcMnfBUoJLzvVbdb/rXIpUA4/GHDurchZ+cFdjwY4hSJdIBSC
zQICOU7SjZvWdwg+fTh7UCQinBpO8jTYxeMYhkz/6yBHYubniGrSHt5HNOtVtYS8MZOVcus4q9qh
v+IhaS7JDZwi96YPCKIGgL8ZawWCceAmSIl17OW7zmyv6rJ/MIG4AgwvD+1kbjxMh3Y43isrcw6y
rW/H3njWKw9WSXKlJYLxBa4EqjJvQ77FKiPodZqlJz2l8i7mmmpSATjMuEs1by8HvArpFF9FBSNU
7T+bBjl7pUJUbcUA1XXXvpEWyI/GeE7daCs8hwQ2in5dnx8SNz8PwWPS24RHZvOq1ka7JhImwBhZ
mBZfWgUZmWS/dm2VgIBHxigf7fkqeAt6A28K5V0jRO8TPWo68aQFLIbVoqIUaM179NwBaijLjp49
4t/K3r2u2K9h1c7c4V8t+Buj7q4K88U2u19xFPxEnvuKRfSzjcRzaLPe9r0T99+3ZMn+rtPqDkkz
FMy42g/44dfIrVewd6GXOT8IyjoaxnAl4xv4Q82WGLq9V9LxJWDXsNpDbbJYGPKMkGM6J9tYgA8J
y+pR1dWpSfBjpwU3tTQoEVS42UdOaCgX56Bxxxe9RfLGTsnXCyumeV8jhDZO783JUlt/jH4lnr1r
w0eHec8U2x8tNcETjDD3AP+alj7ZO8sDKaaUGZbNhDDElcDQhFqAH+c5UR4V5zo8oxHFYkUIVzDO
ZNa6OC1qbD+8ieIailtB3K5fVT+Xv8uGENOFrEPcNOY/3ruc/31Bqt8Wc0L49f+W14bKpKapDYhy
u7b6+kzeXPToOurFdPTQwemm/Ajm15YHbE57gspVh/kKiWde94KKd01w5gjoBokKnz30Y0oKtHXe
ux7hq68iMCxLAg4yh4dunIqTSL2bvu3I0/sqxvRxenTQVzZzgQb2DubHCCCs+ue3Lebv5TjoFHXH
yU/NXItZtirD458tmz6NQ8AbJrGknLR+2RVIe2yfhsKyOT+UWjh30fc1mAMm7z6d0Ezz3TKagtP2
j83lr92RiESuWrDCX5tzo1oUIj4s/29QCl6Pmpd1L5DXT8ue+9pLMVq30pnhy/PBXPZK2jDnq8ag
6jK/tuz/5S+WreW1r9Nheb48WNls2yQaqybQounb++XAxwS/pnQxORG+z4Yvgf4Aig3myLRZdsXy
Ic1Osn+asETH01DuGB0kW4NCypOB/JnfxC5cTMmabe1yP3A46yiBFAhhLKTiUzltGnO8Z4DlF+eH
PBHuHs08qWk1hxWscoH5RbViVrqV/9c//uMzLJvAwIqVYUYzMJWj9XX04gghetFZ5maYT45orqK1
kqwvQfd/uM8yqGzLrhoo96FO+L5qPNNFU7bsvL/vQUw212DrPY3oVWr5+GYSL3rX2lzffu9hLpGT
6XpEb89n1fKRSujbGGs68Ml8lo6wmExM+q7SHaJeVc6F3pva7utX5+tq+cvlHf/H1/y2wqLIdLNZ
zgSATtQSoDQvH5k0U/dA1hjEmX9cZPMvEJrLL9gsi6twBCTByTu0Tk+85ZySVG8Ll7JU4M1X2v/4
f0WZHYPIrtZ+YZGkNF+by79cPu2UXEhAId3MKgVJAsuVtnzjpcz5fXbNr5WuvZ1HJMecXIxvdb+L
3OzWDTVOxOXMWx6+r9Y/TtGvzeXnE2XQgz/XQead/fUnDZJr7blRxe7rqBZ1qPZmKI/fV/jy9ZY/
WV5bnobzWah32N2blN3kxpgsGRHs5WRffuP77/9+Ci7Pl6O2bH39zfL8a/NvP1+e/u21r9O2qoX4
a+gpc1ZRTmajdkOKlpkHg2L4Wu+E+No/pu+0dI/VyhzJD1B4ExzF3dB8xHsiJLfCvSmm5s5NSPQt
4eIgGJ/IXkByfld41qGX7dnp7OpErfEOknupCCAzfBMneZnq8mBpBPfWWnvQsJACWOehBKh8kgYm
zvXy3M08k0weHfufiyGd1VhgrL2ii6iC1vxk+f1/vVl4dF57z3xIs2qCBPY4AkQ49/NDEPez0H/Z
NPGyr5fN1pTyEMuZZDcQM+bjDzwvP6D3R8KMh/MsZ4TO58tnefDnU/P76fdrgzWwi5cff20uP/KW
0/779//Nz7/fOR7c8mBLMxmunEFOu+8//+Ptvjbd+eP88erXv/7jhe8P+P0u/+q17/++/HQQznsR
AIPYW4q8on//pc355Pjb20+yCEnQbJ6+3u575/zt9/74qN9v01ACgzLMvdTy28u/Tzi5jEx/iwr8
INgMqFv9sTnEbX0y89GHuoBO5J/tF2OQJPfMD8try9bSl1meqgHVIcF7e72Nkc2TbFSe6jlEZHkY
lxfDFIa9GtDRUTRnGlnQ/XwYBv/v52leiTWFKhahy7hfLMuY+QGQEONeOM+j0DHkDhfA3dKZcZAe
MNvNo5fOBLd1FDc1chnbiC1mLebikJ5HCq+vk9Pw1dOplyVEk3bhwU499Ce6lq4KFUU6ihGmonB+
0FttVcaFOCy5BhmBE+yvkBTN5fni6V+eYsV8z+kd4Ofr6FbNF+2yxUoCcdskqVTG6D+RZJAO2HJn
LgudzCMompuintTJ04narP659bfXpNSJFE7wk6maDlZj9H899GEpT1+vJfqwTxGo6JONDJtf6Gzf
3keoRpfjSR5RfVq2DHbM19byWtybnAMO/ftxTIqjkorVr+MQ0oSIkM3lCC/PhTSf0R4G26W9tnTb
IB+xQ5Yj/N19GyuZImmIqBjP67p6fli2liP9t9cI01AUBusfyTK9f3XgvraXA90V1NQaz18vh3M5
xN8dObFMRV/P5wlLTCy9ClCZSzMuXtIqls1xyZzoVFOe0rj+RdRRRUwPYXC21pE8/H1ElxeToqQ2
y1q11XT2wBRJtReM8lpCYrM9H1skyOhTlufhmCTkc2RPjhrrU9Y1ZX+uyqQ5juIt0H15Iqv0z4d/
9RoVmIMWK2MfGZY6gSv466EpKAMouB7b79fGOmyALFFdJlTL3kj8TKcp/rRCvzpSg3S2vepeHWPi
GlyOU7gcomUTX9QTHJWIIG3Fuf59JJYD8310IvgFa80lHms5BN8P7jw4fT9drky/ESVAmvTXchiW
A/SvDlU7Hx/0x9UhpNy1HJRK+Du7ysV+udK+DtFy5XlJ56zJ86YlEuHK7OaK+uiOhzQoMhT4ZiJP
8+r86CAYspbsvzitfgR0Erb9vO9Cg92eeYJop+X516Yfut1aj7h/XnahPu/Hr/09by1PDZvMOJLt
V19XRmJ6RJN5L8sAuVw7/jiAfVw2v66lUsSYMamfVR6taZF7w9ri6BN5RyBKpBl4j+GocVdkpoeh
wPNbRBSal59O80gRFHhDxVQ9L+dSjSgfIxQP30+XreU1R9NoPLCAWM60aN4N2vwei17gf6UV/w9p
heVY4t9KK55jGcZF/N9kFX/90V+yChc8li14H9OxPc/0ZnLWN1QL34ntzlgrx8OPDznrH1At/z9t
NBgG2gpLCNPQEWPQmG+i//oPC52GJSxPh74DXMEU4v9HVmEu/+W/EUSJQERr4fKefAxd9/jCf9Iz
PUzQRF6HxqGZ6juBp2Bl07jbuldOQzAllBOU4m2xd+t6n5Es2vRrWt3GXuQOkYK5FRA/mvTtCbsA
iCL3eo7YNUz0TstagCCm9IAUY+vrROvmlfakZLyFA/U0AaJA0dlufJ9io5UNc6N2kwlwFMZw73LB
ha13qnX1IMynyVNojgoKSm55yQwxm5+v09/TJF+qYHgNKDXvLJ8Wwkg6a69u42fpUC2W/XmKCXB1
SXJlqf25XJ/wBynViPvYFFeeIvzVIwW2047j75heL1GtwS5UBTMAPZ7xgBxmvWDaexhe+A6okwak
zJZz3Kyag2c9zCOpE8z2MwpCK3SIx8m2xQq5O3X4itkHEz7F5eK3O8fa5vxxLUn6ZE/3aE/rj2Tg
XrzDUS3158z/iXPv0Yq7SxL7T8McnUtYbENVAqUnh+8+DjqSPueJexmPcvKcNTowxFTkW5mDmCfJ
k+Jvo5FtDqcdKdqc4GvOYb7aPDcM8LpsN9qgnrRfkzn6FwPAvplwS6Fu4fehvG0lp/0TURyvpbOh
Rl+ciQ34PfhudUWW+Dmr+dqLXdfEL++UQFtMSoGkZxXluUOaSmMO/Hzhh9QEQ4xKevOzIgdoTyIa
KbFzMPxoj8bzCLmpgm5sgoVemX1uHMY+APcwEUmL48o4eMmdlbpzbl+PfCDC9EIs9JGkVlrOEt1E
6lMdjWAFaEjI6dfakCOeiJxtTn4I30ZEBh/FDs9dPMCSmJU3ciDBWRLlPM6ZzqUP8A2PKif/extg
ZVqynHJlPhPEE+3EvP6KB0lgCdkLM57Hy/Rwk7NoHwExO73/2EfGnvXWz8nTPiPWDrvehJqoI+ld
SXubAAc7IYzhRh3Dl1dcyXkNZtIF3sWRR2CTDn5HOTTLSbvuiL0GRWkhIiQJW8vJxLYod9MyQQJK
XHYqYQp0MptTAPMHOAdqVxrj5zCQsr1Mf6DDrnC0p3t3vtScwe5R05DPvcyry4Oc07unOcd7mWy0
kGzvsCYEqDPShhUkDzZr27xPnAP6DcoM2Vss/Tdbz6/g3iLo9Vd23vxIPQ/HEg3tRJIvrmySxnOJ
NJLu1bQ1iSHP46T9OmVjIsoZXmJ2dPkzc/MXmevBLsi2YVur7TDnmydz0nnPXYWYU8eXB+xpx3jO
RV9mtWXCp3SHDnM9zM1jV6Mim0T4JoiGHw4+uiFr3jFaXl8IjnhKk+aQSNxz+hzPnnRiYk5NZnky
4e19gYOKaGPwCLq6k61I8TeQsCISsWtS5xqypbYXfgbpK7l1awLilROpdY9OfolZ6S2YESZ58qS+
T8eGVlQTEjUP1vsmmsPnKyIHVl1F1OHYU2DKeqwOc1i92xJbL+YA+w4p5inpCLXHpndTzzH3sSAZ
3aW89/U5Y+cBgS/hIMS5E4xpkzNadntEyLTh++jDi1S7U/zScjshMQ0eerAR0089xXhizg/BZK28
HmxDQ/JKq1sr0ryWGwjAsddV6LJraUylZZIfB4xiamAptQSs1ZoBRTxQI+0/cDK9hIKNIcrVig8g
tjm5CMYtHemK1Q0yT8q/n6NLLiE0sXGjWhMWk1FD+2WkQcfjYJ9LCbdAJ0omVjLeE6h7Jdop2jj5
zHc9lqGQtzbywWtkdHSn3OlsJFvBybvzBumepip8lNFQ7DOqsCssJy4jAt3zfjROtW3vRaQ4GE76
0yT9cysEJV2HAv65QeexqYW+wxR3XCaiQdoXFSbVZgyL/moY0ociDYJ9oNK7FCn59WDo5b30iaA2
pHweZcm4Vau35RnpBMnOteI5X+WlL0zjYhrKvp4cdE91poX7knw0wM1huC6CkL0ewD4LfV3bmHOQ
Bi69X00HG1aW8i4lhxsE9bojT+zDjMrrSM5d2hwHNzsbA3/tWy/sWohxY3PG+kUOZQ49ykwbwLTA
/8CXtytJlR9JjxUj4goM6uHkIuKKQ6zsjWa1Z7FsA/RrOOsGjJyFraHEyDDtKCsX66kU7okTX+18
peOgnsrwNow+wXtjDa/tbAf90iD2q72V0+Qx5JO7GPVEYIGOyS7lEH5WQUI82ZD2h9Twjo5TuifT
18RJRPGVRKe5dyXIpmJIX1Rj61dOUDo7TRQWyDgo/i2mq43n2VAJS83eBpCEUO01uLZU8izAd68S
Sw2b3gnaE3N6vSG7EGtuHb0IJy+uwlYj5jrGxJVWKJWgRZinpqTtNMAjfnBGoikzdQNUm7S9EiqC
qwu4JyahFKACqfEjEM2zn4XFLNL4HNN6JsrFdntEsfYY94Z+oA5nME605XnyDOeQ0ZuD5RVmF533
2iw/YBei9YFGxaBEay1Ob6PYvAX10T0UJGLuSxXSRg0a0ATNeI0fsLhUuJVikAf3AHTjHbd8jyHq
b02zngMql3gWceMhtaou0lh3XZI+dNZEwcDuoH1O7QbRUnPy3Lj5gKlPzqN2iiaVby2w3fvE9vAQ
5pjQcF4FO10m56azaat2lRjue0sdXdCLCWkTd3bv4Y/oanlWZ98KUXgR0YLewFKHcuSoTpDTj6bh
H3qUaaXX5tsuh1fpjdmH1vr3libym1QQ+OJ09VXouePVbJfxDcB62EShxA0Xt+nEJpK+vStD+wbk
Uw/O46YdrPDo2V24JT5uQN/DuqzC8d1OHq6PptgXZu1vHfwNBdDIgrvpBw7RaYpo4o9hc08i37QT
hvba4XnYGH6RP+WhfcmSZB+mQEuDPo3WzEK4FuQD1RVtHZl9do0EVgckYpRnU9kPjg6iO86ldgMD
JsLYx9DqvWNyDW9ZRJBRlAYDqgSA30lCvH2Kfb3S3Paps3FNw9pDGq/i9qn1UrzNQ2+im8Jzye0/
3eWyfsqN16k15CHsOTylDXhBuhcDQcIsHOJwmADoN5mF7idxpocmjo2rJo3TfaOX5kts7pEXiDPu
aiCL7uDMcpKz5ptMvm2TXyXJdAmKTjtVCjdjF/nTrp1Syghkj68g8lf7yo6tq76LnEMw+FcE4tkb
y2msp5rzi86sM24jEX5IbkaIl0SrRsHMOSQht6rK6gtklnF5JPvcuxs6eeMn410HBeFxisxhC4az
vaSuFp6iXSK17FwlY7Izq8R9kgAdGfpW1lyNjAfgqOFIOtgM+2QVBiRlQG+ak6965dY5QF0oH8TJ
4u1OWuc1pf0Rvptp0d1ELBG3xMRE61zaJEAyQ95gmb8HaUYBYzTgdpQq2VROBAqJ7J4962bQ2Aqx
KX4U+xQOTrPW7EYejDBMN1Nq0efCBf5AmCKMjEIFd0PZvDRIV1YoMqon3Rz4YPAefjpdxaWHRkdO
yDZyKlWDK5+KxJDrfBgY1YEQvKmkojVlaOEZDYC5Ju7C3KBp+nRz2Z3C0cIiWRbOrlD1UwHAtjKi
zwSVrFPizhoZ6O3SFJtgrDKSQQmYaT3hMnvQDhqI4zglon2O8lSHYl5kGDGq8pBO2GgZ7Rim5Nz2
V9Mlbn+pnDr+2LssniJ1spqUBXEnODvYr7hrfPCmLJID+TIGBqaWMORWrtW6XacJ6+jko32AJr4x
kwhLsj8RQZwXKBpa13uN5ujvTDh349jla8uTVylSARRWOWQgt4ax4ScfvEtwLmoBcBmr1QfgKfPG
ijq1Jcoo3HPft4U4YLw23BvWU3gfDjOUoiuKQ5lHii+hq7kRz9KRFICqccfbrCAvVCtUuPaRw2/Q
oHS7LHKNvZM1vwe8dg/pTJm03P6lkF2/yaFaHnX0cTaXP0BFaw7ZbnZ5bXMao/yZyHa47aBLtpHj
cOVov4vKSo5COxJmcAwTqPtFnsoDdT8M1jZt+bjRwCWGvX3wxoqESaVdsPFfJUyfisH+xk1Q8tIx
HDcF8DcU4qQMKPZorAvtwurrJkwj7oxMAuulp45MEtRq2jI+Fo7zGfWTsVP0qFbAg7MVehkXzH+P
47vNy8uQCQhKSIB92E4sf73t0FU+d8HhFcHIHg1Xs+SdJy6J0D+oiXd20Sw5ATrYGhvmxrfR2DLc
sN6oDHUvk6FCIxR16zxpfAzaSEQashxPheVWeAPybq2xwtiIILwecvh+wRslCEgEvpKHnCIGlXid
dngOWLcZ3btYac0Bkr+7Cjsshq6oNNBtaUZb6jI5NcZkwke2qi0juovu62hF+xwh71OB6EVDxLuw
mqOpbjk+6d4GAhJh1D8mVcJ3c4ZuU/ZFvXVS6v6u1M1TUZdnLey41FEXnPo8vfInOzq36cRODiBx
J2l7p7mcmIkB9F83t1bV/Jpauz6TxsOnL8QHGELkMGhRN4Sq6SeS0BvYcr1/NLpkLl4WK6lEewfb
8s2ITAj6VRyy6oNRYZR2tteSsMebDnwsh7mQpIl1GAMUzUD8h4Oje+Boxvw2jjpvW5WluTOE15yq
yfvREGp6dijKrls0hIGDPq2p0/7KDfobu2i2vTv5d36WtJeuTB+1/N5BTPYgvDC+1LZxq2vIxqqu
vNdk6cNXCFH2wBu5DDke7oSF3qy9LSPh30QOCvgCES70k/3Y2GQ6uT912NtnMw0xuIHq5bPXBI8/
9C30/7TjR9R4t62AB5dD7z56GCpMDM9nFWpiB+cweITcu8IRWm6HqXpvCCTKE+O2kG70hmWMKk6N
8wWTaheQzYqb4dosdRKrdJnT1EvlxptnXDcwoA5DfD00o05wYdjeDa7i7O0T/RB6kHBtMDuRcOW6
kq2L+dE8dzCozgnRMEZpsED01OPojzM6QguQHflEznb4F00dWmNBG2jXWNlBuUTON07yzlRtbnOj
GE+iBbkThe0RkMom4S7wSKbFE+ojIMljqSGrL1AO6pp5Ek+ZNoteWbnUWbYb/Nkeo8DC+Wn0LGTG
sibjeiLLz90xBayqzz4NB5yNDjLprvtpDN1jVLYkqabOwcKdvh1j+1et+/guBkJhjfyHI1IJmLrZ
+VUiLtwMF6taFDxIYT5b9jEyfP/J9IuPtA88PIYTi1ejCjG8EF8r6ktTWJI7bVWc8W1COlBt9QEI
GC26+WqrvD+W8ZmlYETEwwGDAitEU89eo+a6RiP/EoSTc+SaA7hc2/l9bnlHvwzHo+YmV13XPhvU
PrYGoYtHomluHC7xs4aTCF0rXA5Sjbw7GGkrBVkodHCm8gAhPEXAXrkPoMHQoqPOx/+3dV3JGd/1
hFeZ0WZguXQDGx+bZEcqTkjZSeCPTG326NhTNgyEfBNuDusGqARkZnu2Ok/30GQfho6l5yi1YN++
jqR/cfsOTEwa1YbXki2FNrXGZLjTtR3R6j2OGWc2gYBta5oYxQoOw8jsYEFTXNkEOXFcxdTD1y1b
7LGCgl9nfEDaKbe3JjkBXV8y3gwlUyH9aWR3+ppDPl63vWffMvQ7xMyIDg0pE6Vo0ZWp0jsLHUid
qWEt9Z1hU8sqfjOj7sgNVfZO8OvWdjWD7iQ21tzHC+K5kCXUUGPyqgHOSUklhla9ArxF/cXja20E
kjb6idl6kohsbQlNeNTy5NglDa3+ybpVmmWta0/LN4NF2UP3VXuYEr60iOnyD86oWNYY0UFyytWl
JAIVqSMu8Tzkrt/AgG7YqLNqCqy3hOb2+z6T9JQaQlN0P3YuvjDoeEHv2Tae+ZFN/gqx2CUrsmE/
MqG3DqMylGQunby8NlOk2ZlenhMkMspq80dn6rj+CbpvW/sh7j2ypBvzLGF6Ytp6BEYMEP00pOz/
Orrv5odIFO/kTed3Ts4Jyl2fCKtd1g/IXjtEz60ybnyMpu1JJWm3HupgXIVRuu7G8IIpd5WPab9q
BF5zha0KVj0XqYApI2XlrkuNM6ys4s/ZhOP49YvR2td1O34Msfkuw3YvA0etBlncSEicm2pixPIJ
Hs8664m9DClpBmGY1dvsjUsHat15fAebCf2tW8QrpBcYbbBEIVJGfcvc+TQHQVUeuluzt1arYK4+
h0L9tmOY8WUJzB6sIPpCXQcpat4MArmpSbBC354pW8sVeqVhVehQV+PoKezHC333pyizw00Za09F
1iF6rlscUmlFum5EfnLfvlkj6OvOubgxi6YyBiqWWcLZESKc4tbJX3qThTX82heH2ojGegPB674e
u6u2iLyVQbdpVZXTmxnfRhErhSp75Zx8t3PQcR3CoF0l1FsT2fEeoeizHyQ/0iG196mmn6ux7XFe
YwFjAjBtA88bRLbJHO0VMIt7Z+xPOTUKdIsDCDhCM9z55LUjyivavQs5jo9iuWeKb88hmncQeUVF
hcCGa5ITugQaHnBg8mSX6mhmGXQxlBlrED/ThjAQOgoa0eSoitYlNctScvhIeHtrqQ9ivBPY3Tto
Rz1ftsmn35nmXaVQXFEasGAftl51JbytkQKXomnWHlxFJgb1y8/WGz5draJsTPkgrRhqx1E/yFxz
zuRuKCMU+IeUv66pJsuh/kV43jvGFKT5CNZh0V63ieduwwHLTL81aTC6fn0wbOeMDypZ22SqtiFo
ePTY+jo33NsypUrTSZt+Q9MfSIQjp75U70Hq3bkGrmp94u4dXNoZtSW3gOnB9k9136FNpszCzTT6
2gT1norPsqp+hC4LuSmOd7Luiovhnv1++tSzXNtQTfF3oLrOTh9/hnavjinAeup3t4k+Gkej9txV
Tf6X3TJGea51JfiRJYwQfiQExLRSv4IaXtFE3lFuhD960+5eWakkDDHFxYndPSEXzy5r7rWtwZDS
A1Z2pcWulRXmj75q6/c00EmM1lxi1UZKDsTUkeo1o+BQrq8ah4r36HMFcOC6jVnJ4zCVyDoTQk/6
0LPWum1eQ3Yi/Jt+h2a1z4RFnkQHYLrN33VLSza59ltLzPbUTpxx2VxdcCyL5i48I73JRwaqIdhN
BZ6c0UVq6XTtU+QPw76u1K3vuhRtzOyqITIQIzFuCXw/7SVrOBFob9SPDktawhKYOQruZkv+xu5w
kKaqa9dxxN1nYdcv3JLJt0RU3LcOnXYInMnaEACn1kNQs+coeUGWGdBi4W1Em9dcPMu58ovqjtWd
sW5vtSnwN/hc6j3g/hDmUj6rtL0RY0N9VNCTiqErrotqvCevgs6AWa9H7j036PnvBE6gEg4FICDu
tpHBMIfhh4l6T9uaxPhtaxCTELAMxcBrEjjTtuXN1Gf3IPyrbdKn6Tq5xqsLVsW0wODgrDmT+3gT
1qE4qm56D0z9swWCwpnPTRL3MZ8MN0aDchoXCdYc9Rn2RrbrokvctfOk3o07N3TK2RZC7jDe4W0d
WJi4SGfG0dSvkywkmVnPimPB+mBOxNjZ/Us0wozMoH527ZQcrX7E6FJITveiW2E++h3E0+8xte07
OOhIeZPhLm25kyS78WLOVStbjLNFjjFAn6DAO1J7dGuk+kwMzhS+RoStC0UaSj3cGaNXb5VpfiB9
ds55rN0WKZr8oUxOmU6ygg2TwICUfe2b1SdnxGxp7YKqugCtAXmmG8CefFYUNJZCbGPNE3ldtBzb
CW9bVh37xt/0gBMxKNXTJi/lc+I399hV0UWTF0wiWb6iE8QKXWRA60DmUpl/HksyeoepNjZtjCKw
k+RvuFWzmRr3SdW6AUy5bLZCL9VBxubZ0km21iiXWZr/6Zd5/5rp7yWg4h0qV3UY66KdQR/GYZq6
iKEJRH99bIHsZuSGmKn7YgHrcKk5bwNfDS99n8xgMBIJCbTMzfe+DJx1NUVPRgcxOyFG7yBd0Gm4
ssJ38GxbXGw5MUrQtszZ5kO8K8EthyJ+7VhWXhIf/oRGDXYS2ZkafA6PRF5NuX4EPkm8ORywPLDa
bW3RJQT4zX8w7zXGSO4PDRJJA+Yj8EdhIE5jVBv0dAe5qwZqCTb/qWpHOIxD+avAmr8rxU/8y9TO
wVlvypTcU2PO6qjzm7Zmj4EeskICmYeRZSG9pENb4rh3MCvo3TRTVSsscGV735j6+8iH25EmRQ/X
7X/mIkJFkevjHYkBd51i3KqHemdLh0lMtHMzpJfXmeGCTzzrkdnejWZJqUqegoTfkynqj2g62IV3
pKQ+bURv7kN6bySh5OPRUdWuSjogz3374kt8B7b5rFQ3rprBhf1RPgGNfBAJoXak3oSpOADRyY9h
p6e3VYfdMGFZeHJ0/yGsOv1MWPEljUR37TCslpbQbuh9iYro8Ia0vIZJVnfjoxshcidaG/6jDYis
0BiYDAZv3Fu3EFJuWWrXG4BrR08LjWst1ckirJir8vg5xRhNyKC/lU6g33INswCumbeYaNbKhnwH
0nNlCTyNjYNN28EbZVY51DywEfjeMFv2hNNw183EOlbDUWT1XWeBGBvs+rX9Eed6dygm8e74Trwv
dCLt9DZ7GE1y7voYZhD36Vutw+7SUob0SkoUBmw+wAxpj1agHn3ufqa8WOWAOAO4QnfSgJVXxNge
upQuRd4h/ObwqIMI/EdiiNsLubmrXLZY/jDXu/L/sHdmvXEjW7b+K41+vjzgEEEGG+iXnAdlKpWS
U7JfCEm2OM8zf/39KJ/bqHIVXOj3e4Bj1CQplRmM2LH3Wt9KioOKNWPdYpwLIzc41A5j/wj+acF4
pAzEF2wMSw419ozYgq5M6aWPd5PGRLSMcqapsKoZQibbxmCrC+R86XDj6gSHgG39oWnmvT2E0KMP
5WlyzWpljCa7E1MAxgfU8CzMoHmLCpJPnCDb5ANxFZPBDk12UH/Gc98VPoPMaXyycxaKb/X4prlU
itj8kYyUsfHEeDLQ7JuMPtrI+tFP1V3h4GMbSDlfKz/z+WVo6qmw4hIbDYuyN5wHx3f2o4+IY6JD
6wJXrViWjdXcnMLoDoOU9ySF4QsLwSrieQLr7X2P4aAtRCa1fak5SPL7+LVN43xdyqthsI9ihP2i
JnUdPKKwRl8374A57U27BxNodPQ+q/x9aokItybSdztHkQ5iNiRhW3walLtEUwWEQg2vnWGvjK4g
bdR5HRyw9nXy6hq4uFXpLpBPpqCe5sSdFr5mG5J3BVbJWlrWHFihRecuDZauWU9MG+6V7j3wDoJm
8i6YQkpMn82uI6Ct6ifA3z4YANZvvErG5qL58+RKAqDr3GLZurHJOKzfG2CxxjF3to5qf2iY+QsO
Z0cVm8q2zlNM6k075Ss0H8xcrAd6vy8G2E/P4XJJ4oUaQg3Ags1PlReSFoKXYar6td2RG9EQVk61
U5Pwmen+MpXDpgHOhRX8u5ZjTdTH/ju/EKJbq9W2QXXN9ezqPkyT339h4LWRtipOdiPPkhEiKTrd
UgkutNLzSAVxFM1OSMDsQ3hNSpo+MaGtJMnbZXXPtLZcEU1xNUL/BCG/xmCOxY0gwEMToIRJowiX
uItFM6yf8VatmXP027DlA5qoSZi0utumm/0MGYyfYAIJ4E3b1HZoZBCz6o6Oz8V/sAGRsbvm4LAN
u0Q9hzgmcqABNmVFlBZBEiM0sPsuD14Y+dnrMPxGYoSGzMa5TyBNl4Z5B7b42pYxRaZITtJHxoAb
sdjgMHtyh3eEnDiIRxNdBoBPI+EGaGNlXVmuna0KLMw4lJIjLqa2sYqXOBjlcdY2UbuSsdDWPezw
zosW2lhtoG4220rHymyVbbEKSCfdDpBRqchsb+U4OGIbbMQeXFJYVrQYuO3Fd14wvgAhOOVZnxzL
tD0MfpMsksY+kGa0iwyuXWIYkKAk+dGwm3rThuS1GIY4tykmNAI2/eUQuURSZ/W3NpgdkC6s54Th
CqGvJCnDoBg5WVTLqTmAoYQCPv/bsMdOWDn3peYeuXgR6RZi/b1FvHIb+Ehh05HoIV4KxDlB/zA0
9U1ntDkFGjy3rie8znzSd3WccpJXJ8NiVFHHkAzaqMZual/dMB2eCLFdwx0BgWlmqFrLYOPP9GPf
h3pR+B39gQ5dttYYGpQaXiBx6aeJCI71XAKbzucsL1xxNR/vOztgKIbFl8v10hrx0trhKmml2jRD
94hvHWeEK/S10MGgGrpNxkotYYuQzLQuBJKmOvYr4P71/LHpYm30obamqTJdYr89OT1NUS8MwpVp
PkpkH8QLc6zlXgYYqw6YF5nGPpyTCkhoMZFqkFkPNCPO77ESuRwpZPf5yXRnegPBf4Bvpeo3IHIx
K2b9az8ydpaCZkwNjWDfqXxP73sVW2ptWS5gdPy1S8vIdnD8eM6qHY4Yh6yEqVj7X714eG69JF5b
kdCoiRqoeMhRg9bmlDv6mToFoztwuwo8BNsY1wUE9UU36GQrRN59k8lXveZjkCFRVfOlYSxpZldy
k3c1kbR6ByBmHceAiW2DHCM9xYNavQ5GrBNHOCRrsqmqo6n79y1QZ/DPyQ8BAWwj9OF7UPBcc1Wz
os7dJj53ZKvo2gdb2xWIpHa5SWBQZCS7iCFMl1ezOTNbhk4CJEmzesCpOqqjEa9u51x1IbchFRfB
VmHEf01isk569nKSzT1ixnBveiHFtxpXDfgYi74YT/6jac2tmyDbWU1zbC21rROGCt0Q8JyYhVjl
hFKuo5xX5phajIpneoRVXm7t8ks7ZeNKH8kvMIKIRm990uvxi5vKLzg+i80YEckDDgLYnU7U4Vgi
nCbVAJds99aM9svI9GERCuQ7fWhcEwxt5HXSFwG//hYQ3rAKwzJft3n5gZho0ObhbTZYq0RSspfc
RhyIjsRdDEl0QhZcKoNZnV/ru9bFHBPa64zxMpVWNsnXOMJzrnFIHCImXuugGQTtr+yUZsEMz0Tc
YiXZSxwXyyKLvme4oqrenzN+mTq5FIEDx1VNH3TNnXifUy7exvJUV2P3TQayR+mkI7PcU4u5/DX2
tEHmJ1A4d4KePB3mx8yF8tCa9Z2J3t2r+AWEn8/sW4vLpzvUXJIdtctblhNlV0XEREEksjYHtlTm
WrJ77bXQ3bYEMCn8zjqe8gAHZqvJvSwQbtoplIgQCQKbAFquGFC0H8jqLihBsxjGRzh44Tz4fDJ0
j/aB7by0QPPC1DYuhtYaF7pzxqLzaQxbjIUZ7WHHZCS3pb9O2FyfIIHp5IsOjZvhB1QRrtxBxiHV
y6+pEfb3ifkwuOewwS7MOcHvHdkDkm0fl+PU0lNR5tonchiRY96vBWEGCSEvcc7nCkrWWxl4K9c+
cnBw5hxkcHZvTffNY2R4nPQq2Y5D+8AqSrdErK+c2rtLtIri1JmbtQya6uISdhPUmKoh8oL73SKu
wmcg3obWpF+qIb1v6BNvst7bZBwz64Bx3tInHjYcoxMfQfmIMuoyAp0iDwiWYZpcR1udujL72jgK
oxRg4ViaKFZiwPdwwNaaaTOOGlHENkUC9cqyVl6B4ArQNS726r2OEqbTI9GB+kHWUrIxBHRSJ+2h
G2JKyAKa/YQNccitjWxAwQvcKEszn28Goga9G7sUWOmwhobocKauiGusuOvB8yQa/TSlyDX1Gajf
GCULW2ffI/5zdNJpnwYQmCNAMAye2VM7BIfLxsnfOg78w6TUItFAGrcR7V1hZs9A7WN62949ahRC
hPRg3NE1qKsUCiogNXu2ZIDnWpe2qyjso72Ro31xm3u95pmAxkN4YCkZrXnpBuXVWxp05RYivwOU
uGNf5u22KtpNJhd13NskUhUBAA4niJwzdvWNmiDnx+ip5qwDGiwBj+DoihMk233uuHLld5jXQ6md
6jL94UVRt+EmPehfq2BiOjcRxFtdZTt2x8qpmr2WGMQTd9T36WQv2dvg/ScT2iwldgnCmJm9GZHC
m8vOWMFvWHZ2JM9B0yFipI/GkcoFLkOWx7JbJAPLMm2SNSMgbmMNlcvE3GwcomsxO9Kt2vti1q+f
9p1PPXCSjAXhBbWzqkMmoMSYgRSFVj1DX9FOzJq/LAz3kD7btR4ZP6Yxjde+NUuVZwvVSJ+qHO1+
rxWN3KdVcEbfZm9+svQqvXoib4IIgtnDUOmsl8+BWoeAkDze+KCXwwoaBfRMlCubJCHbTroNoZaY
F1BGEXFW0pwbgpsIySU2Jiby3tXCabb5lHgSUUCceQ1IQ5EtMghopp9iS06CezEhISNc/GBbJkwK
NxxIUw1PtJ5prjQY9WdDUTc2xi7Qa+QTPQG0AOo8jwb4om56/VDBCJoCDwLf/HK82f5V8rerOHrs
K2iCzHCIWJv95j/V39Nsagu75kqzu9x8emU0E9I1PDOdnM+pn5aEPjBNZZKBm1e2D61XjPhiKWwi
lB2lwnflzo8mUe4rewzCpW24tMRnQqGfmXJDxMa9QBCwyfXwvVD5DpigWtjk0pHFEIK2Hmvs/O73
ru7KzUiUhW3YpOyGNCbraEkmNZ7XNL22nMNg3mZRKQiLFv9H9prrqbn2VECYBpav1aRIFQYa8HVW
YjCmcZ4mvVWoDlFzLo3KF7DywE8EabquJ+0bAZAt45XsoTE8Cf4+c0g6Uid06BFjUfNbNrn6gXkR
f5R9vg8BixRBXq+ETw1DRICx8ATpKLmEUWFeY+gV60hUjMQS7urzH2UcHHjgBuhEczJaHL7YGZJX
Qz/bTXzsR/rarT+QIWtsBpkxq0Nz4vOPoFYM9yRcfZmcV+DEHaoOJMMJnjYLsh0bl9zHhvnha53L
MQuiK3axtook4mNWCgZOUYp1icSJMjOmkPTiZo18MF8IiWwbh9zNMg1rW7LJuQ62n4i++8GLPXXA
xLEywaBCgCFWgp7UbMsLRvstMc1ZwpiVy2BkSUBlgYLWFK9ccZ8VrInlCJqJAzAE2d6Ohzxhyq/y
SGzKprwine7XYepcXa4DkhtJ2jfb1FfeMsnoao5jcqTzTDAAbUZEV0vjkSSj2xSIHESS9mLXg8nd
F8M4OTyfymGH6uOn1nmkiboVkfvAxYHiaXyV8WwOaMggykV7r7muf8DLnrX+GbU23IupKQkyye99
f0ZE40HC4d6LQ5YtPZePDNnpRpc8CS1HNOMtg4wMWpmFhP1SWcnj51NleHRDejOo14UeHDXhXSy+
90xWabEeskA//5iqnMm+d+8P2CAa7YHMSKYC8yvPCzJ5TDXeiGnqNhQdz70jAKCXsb8ZZeAdNFyW
sGiwE9epcWghaDCwuWPbRpg8v9oqR71SzitFnzNAxOgHKz2iNz7Y/Xw6jF8/3V1a6fMtJJaXAjcB
hEyOmB57v5y4rpS595JZ2gkeXriz2JPsLr0SxJhujE9fWRJo/H6d/wP+HedcFVFjIHBGNQrSxaap
Fpnarinn1R0J0gV5yZ+e0Cbwxc4cuezbDH96kdAw8z0QbQLlpZXuoQmtaMwNS91rJwg1zcr9SRGt
2uE7DXLOfQnx2uZA/3wAfYstQTN7JpkazeoQRJDfzZucGT+2Rru2NOgw8bk1ZLus8aht6Ildu5iB
qtslPvKPjYPYB1NuzeMmYJoDv+GO+gfS7L8xrv+RtekFw2tT//d/zvamP7mLXN2SCuuNRVfOwPeC
x+mP7iLf7Vsu5kOFQj0C1iY8sPOgAjKbYdIYSPyuHevXVFLgLS1MWihMzUb71aWNt/39a+GL/vJi
hGUoaQrL4Spiyl8IsknQjaQI1PlO15FPO1JUm2Qk9Y+G58ksykduJKvAq8g3QH1FKwhuldFY2ao2
1IRuOfdvxGzEPFp3DimZQKnfClrN1yKI47NNpyzrQICIMaD7NHjrPlDZyjHhxcIbvUVOTFs8DK1D
MwcSYyyo7zzhIKIkamtphA3JcyoaDyqjcOrjdBsaIr42jSkQxp0Lzws/mNy/6Z2udsRZBOhykRpx
5LQ88Mxj9ZSIOkJ6xJdRbrAEkNsCGfZBK0J2976T+4Qklq3Mqe2FpP7xE45NX1TgmyJjw3LUvuJx
BJm4h7aZLPtSO5sDw8I0GELET3r4PLmUlnZCfpdr4VAJ/H1kq27fimbv6YUNq7p4gWWU3vlEnh1D
i4vN6GVXrajUgTYEtoKqM84ZIe+rogrZJiXwkc6aT8xJWff6PF8kQ/jOjTT/RhMl8ZmZc+u2NkpG
594BVWDXTCWQ3FqwAj0EbXmk9vDjJqbaibs12UrXNH6aLeIHY5Nr+ksip/SqSXUVZTKdcprRq6YQ
5prIpI41HdVb5FlzL7p6w0nqHwfUvgfLmWO+CYK5o3P4naPCAFPOy4wjmoi9kSrAutY2dPrhzsnY
BPOxGU4oBbVlKuS93pf520Aq6EI9cEpkrwgNyDcKAtgMkXx1ET2ulFncQm+IITopmKSRYN0D2g9A
i450KkHymuaTqeFzIu/0q+/3O6dI1BpVW4NCUEzPKXiqZVgkH1ZhmlsdLv0dfhRgjk1c3Vyn+WYk
Rk/vk1YYPET9JOwq3QsvvRCqrp8iuyM48PNfZCyokwUPZqOKXF94igQa1osz0RFk2q8PLYY83zGH
1edXfn4NWwEdozELfv6HuqM5K7sbx51n05VAfhYfRENuW4uXbTFVJiUpUa9MdaS1D6Q7XOsBKoQw
kLkNMDJ8dRMR+oGMQXQATHOZ+86EZjZ5JNC9POWura/0OAK0VdBLnaikUIHEwNioZh7r/oh2KL3o
qePvChvQYaTGO9ft3UViIx4LGntvA/IlmakilTkwOdnr+qDldDGquM8WZl6JK/UmqmrvPilZ+m3r
ofsNTLHxydflLtYk900Pq9ftY3XSqyyiEoc1L2kWXtGfwz5SZHt7ombg7eHa6zJzSU5OcR/Lj9Lv
+i8KJY0khB3nMF06lJnyGEb6JvEwvsSqMTgOUfg6dkQvcHTeFA7+nTI7cef57WOt+cVp6GzmmMaw
CQur3zRFhW2xnWjl5VUCTJONzBNzQgaNHA1NBVYiGEaDvWDUkcNxsM6RrfcHK8/XSZy3x4gAzLnH
BA+6A5zs54FYNkMP1NNFVMpwutogGA23jg0csyuqJWK/ZKuP+U4lilxxn7bM7zdn4890bykwgEpb
CEXogdCxxf5yUMSVYXp2DSAYRQG5xfgJhUE2q07I353sTY8LSvyjYh3jmEmQDKgwR/8+gGyVenhn
dtq9UXJRyjJMJMxaPugm/sNLnOHov5xlvETXFrh4BUTzX88yVdk0+dBA7QYjsta1j1GjVwzw0HqZ
RADVrPg0jUh75rXHKcnxiUl1Ki3t0kX9yiCeI6P1HtA+XOJfb7ZdNTgn+ATLMFdyiS7JoNHNvIqe
YbGoqZdodebmP5yCBtbhX34LpVvkc9lK6C7Ad2DufzyRCw0pvT4OObKxrDwJX14w4C1sLh8A+mR2
qmEx5d2dzx5ID6vchgNhsDadvw27T4++vfgiKqJEXNisYYVqLi+Bevcgtxe/XxLC+ptXKkxduZD6
LPcv7zc2RM3LvQolfAQ608SSv6oL3d7N0N3ML3HI1P374FcPZaOql8Z+h9PU3Dk2USsNLASlvPRo
W1m2GrxO2+ap+5yVzjHNxuFOIeJeVzFHvazAmsrQBErppTNUr5CUqXjIJAPQRZE6MEL7aoZUpWSD
jd0zGT0/uulegyf4UBRkMQ2J2Pmha+OWReqvN7R3YgdhBJ39kG7SrtKZ5H2+Nf/fkP8PhnzTsX9v
yL9iI/3xH3tmgdn3P4Uk/PzC/2fKN/5lmEw6bIvH2fwZaPBvU75j/Eu5gifDcHhCHCrIf1vyhfkv
voIH31aUsjp+/v+x5Au+HaHQpJOQuSP/N3Z829F/WfPsf8rShcVr4HVZzi8laolUsUpdN5/dABxO
fvBtPAS2/jSqhnPeyy9VrXNptSrCU+djuHcHe5PTFatcw9iQlX3G0uWnF1V2TyqfjqEpX5RPJrcV
4nYHKiUNUOrxK6myJwaom14TCxWdgjTf1/nZkuFDmTnnPmL4Kfth2wHMd92OhM0c06/jTddwsNXB
KB6I8d6kcwdxyvsY2YyPToEc7Xnu1igsRaaFQACWKyH2qFza6eRUSqzCodWXpca9yIKKpUW03nQQ
8p0hP5pSP2Yas79gQB2oQ7+wz/gX6LQzpM2azFhEqBzzDqcbvuaPaCSMTNVAI5MO1vdgXOIk2XEu
f+9GZ1W5tNTDGocWltuda6Un028QYOKI0votEWJPjeBnA3l1nfQH5sarVlYMxvwfo1w5VgMhV86B
Uz3SIo2MIKYxntmd0OIcEeYHqIeZdmXdQ68np7DBFZmJXZuRli6LlSh1khnGS1g5Zy3UjxB+jrmr
X1xPvwUamvFsvHglkzxzU6XGrSJpCQX9uq5HwhyTU9WEHwZ6LVcLn/HhXkPVPpmBfGljf52Sx1Sv
nVydHWsgwig+2XH0asjpOGJfcePs1BvdNdC9venv3bjZiJBt24xPoFYuFFnHCDS1S33Wu+GhirRF
B/stVIyLjfBUzK2SeON07abBMRXmzs5MMAo38QFr5LmHJJ87BEOM9cbRxos+2admfNYTEL+uCD6s
lHXg2/mRYIa9ZxvwX8WuJ8xxjOhSa0xZFpbCJstPzmuPHvtAV7UpVtywXmIaGL5M7pBRusq4FFjY
imZOhmcmbfoHvYrpPjEpQHXY1sQzTvGbiJMP6QcfZTNc57ex0KYbGQMnR0xPRrmtYv191JkwGoSo
gkEayX6ryMdIsnhfxu2SIfjVncWBFWyeyS6oL0iBrC33MBj9ZZjsXTuGh9RaxIY855M8mwHvYDEc
jYDd3h/Jb08+lA/RlBJ5GQ7WRhfxyZLTbV6TUym5Y+pLIUPC4Id3VZgnBuhDPJBINl77QrwEVnyY
egM0THyqSsLb5p9BFtliGFF+M3fxezo+hKV/eLWyFwyetv6QvDo6hHtRr8kJJXMMgmVHpBPrrxkv
HcJuONEvso0+uF2ySWCLciihxuSkifgALv+UjuHOy2MktONtmGgpI6yBynAJp/iEWXxTRqxVrXpE
0dFFwxZl6ZVW8VOlpSeC4bed4mYz3dypvSJ6zv3havKRVOjZ6u4r8SKHpp9uTjnd5k8QnsdRS+KT
CNLX+Y2Z16OBPdoJe5y/060e21VnMCDAezD/SgjDELUzenLETpp8NFo5XfpavzRmvwVkbA7IoKyK
7zf7nuJDTJQ3w6hF30tkY9BWJ0mElXqDyzsF7AmeaB9bDa85axsPGeSS6Zb47GV91zyFtOaiycTo
mYHaYCugYj7aEj4CIHnqOBxLdfIxCIEe4aVHDm+Ew5NpNJt5MbllvSlDyFcNfZT01vBOWZ3zMhQl
60WfbrrY19os0Ko3lYwA98xcMhRr2XRxquESyIEMF9Ins3WRDkRRjDcn6tF/tOwyefiqfO0ZY93D
XT3Is6j096DCn0ivmswY5ua6fbac4d2V3hdi1hYumh9CPo5mi8CAxawRb9fQafTts8EEXLt4fX5n
5d3KhjU/ms2unOKZhHQWsnuaSv1S0PPH0zKvWWlNR+vNjuIHHVFkU1k7gIAncLdokng8xoAlwTtt
g1yqvtUWGpJ2OrpF81TX02ZC9R0xO594EOb/kw6zybHCWSyvwXY25FkfS9m+195wGViblWifSpNH
LEJG5nFhqRy5mzersOaxgg9Dpp2fzMy0p3nDFgM3kzy6dznZmmi6GVH62pTlF9O7tcgULM9AviWG
dzP4UYfu3h/s8/xIznuC7jrnIOKz4yGqTZ4x+rFY8H31AuQApUHGSeOKl7KVO85EwmB1dJuC55GN
CsbEJWii14afkQA4oWl5Cgh0XfSE5CD1eo3cnucjuJuHJfwsJA/nzyeOrBKkJ/7S08S3RtPORual
a10L7rsQWbUd9cmC3J8vk8lg2y9MGHS0OphSWTvIvd5Sl80zIrRX5F3dTkbGe+Tbc3yQBNBOYLrV
WnRQevuAkde/Q9OSMEscdfSZC5gp9oHj7ksSTuMuoieVBmW9TNr4BTfrxc3j8Tjm6bEx6m+WRgvO
QpCAeoDRn5f1pLFGOCKXmURoIkymNIn+NMyYFSMC8xOSdfbzrz7/2TiF47ZPgT079kMYRCY4Gds6
pEDrD59/9fmHJqp//62w5pcN7jutQffB5Rqg5B1cx3+m5kbNZVG/tzR6mQfSvtRQGTgS6sHSrSYD
wB9/9CNC8DQSDeI5+WyocjGNrXfwVLYZ8uQ5CM0a85jXH5Rb4HYjMLFN5vmJHt4Mxwj2Y9qvFf7w
ldvqu7KxNwaC6SnrVt0UM7DX1njmFpwBCxrsqv6wK3sTo6CYYasR+UlI55xyNTr8kwZdUhH0a3xa
DFVaEkGLMW9+/oFYsTny4kiQc+qzE1TDhqIIR2AG+Av1c6IFF4JjwZFo4qa4psvXSbq7gFNgXQbq
tcqI1yvbTh3CrP0WDrjigX5h6HQZnDpcNO2B0zgRN3twmlVR9NkSuXnMdqPTspQMsTIW9hSZ7wmS
CSKDzkpgHAo6PO4Vc/5ifGkL9I4Tj3lUsXnwCGRje03d6epXI3CHaj2CsaBXqL4mesq0NVoD0HGN
HGAw299glij4Y+cFGMtZpv2TWY2oK3PyebxF6aktdIzXEIdVT9aqHf8Ekr0P/+X/yC8/08H+1Fb+
a5nsmo6rbKEANUrH+OUSG0YsQzTsDK2cGPb3HiX6ExzcJ08NZ5I0Jm08ltRRg1Ouf38pNYy/FOiu
6XJ7sGhTCEPZ8yt7f72GmT+3v/+PK5iH0aTJdugGL6OFJ3xM7H2CAIL9hUKHnuJyJjpp7pxlW2/+
4cf/2oNQyiV7UDm8At10Hf2XH08XdIBzjzvcbCji2WsyzM9aWWxd/Rob/dW2wtc6R9T+EEoiMgS7
GoVtEI3/1EaY+zE/P5j99//+T0mjhheCScmmaEM94fzyCfjkK4Fp9LLd/OFj5b1KKpNEw5eo36Pz
vZpJc8U6tVClXLZGtc6S9poxi8oMTp+EgtUVuzDDBO48//4tmu9of31lLo18xzEkgIxfOknYEPsp
GlW2c1uuUHp2pK3/oNWI0elwUYRKey3i9u1zeRc19XkyvlOJPfn1JZfRq46i0ArYAD7LQyWnC752
W3sukunWcHRZ0bi0icOeazs7HQGjDdu5BLHdfhtHcodQcDFX6TpEE5UM1zSIDirVL5MldxWfBfYW
WL3MC4PuGrUVTsyXROmbksPPU+02a8ctNvJrOfa7pIE8LzxqWNS9HdoRu9roKIFLC01M6t8gOL3H
k/5sD+LsjljVrOqijPbqFelH6bZ8++i1yslyp0o0hfMZYhyjfKHJmXD/S/MhRiCInbXKs39o3vzd
8hAGgYGGbejSNH9Zp2YSuvSuRIYvs96IXL+0bgJ35e2zsh5uRlPtf/+xG9bffe7EAs63dkWEofrl
c3d7Q3E35clEj4b5IHqM0o09T17yno7zcNkoEb+O2EEXE95ive2euO4esMgeCNA+JoxIjOkxqLGn
5OhbuqvrtsvBzO4tZ14M9H0XSMguiKC5SJj3tPzCRk2IN0feRI6OPrub2A9bSrH5+/aIgxnByc6m
0x2e5ltBwkpwA5T/5oBXC4qDM906blUpEic3ChgVf7PxBWlYNbnfM71NThmCp7B+U0FPmQKHxbXx
8aPrW5lOscMvYqONUnIfGVJbiUJbIB3yzWLdVrBgKuWdiIPFeOLF70bTIi/snky0Q2nr32fxcOsd
UkfCFnMshYctrBcTVCkXojU9y68V19E8CV/norUp+m0kk3M61s9VO753JuVYxkAKU2dZ7RE9y9bf
d7zHvoxOsZ7S5BQvZi53PdA/MRKTFH1oZrEzfblSfruBgvFqJN7BMVeNdRkKa4codzeya3eNerE7
4zJf96hYjmiLeFyl8/OelNP8aye23eBQZg+DyaHF70FA2Nm1/TNqEVxzdL+N7kguxLunxNkxaBP8
fqX92kCddz7hEEdp6MoxpfplaSMhgpKkWdluvr7NV7qBj924kff2PP/KmV3ssn/Ybf9u14dNw2Gr
HCRHn53pPxw6jFBQXIqRzTbmQlZzMc3/+Uj9m0cWUYwpQBwapmuq+UX84YeESPWaREfJJVSXEepS
08RJpie8jtsSuZpDK+gh1ssr9lVUE9DbDP1YB/HHXGWDEiFYEPG25a5diU/OpB2hmeeYa09niheH
jZAAnEMU8DWMrsiJeVM2P6bsYiZNBokCc/wb21k63DBN3uiYsxQrpmjmtC7G9FQTdogPAL3QdGm9
+NV0x2ODYDQHcTHfyxxrugWuOMeF2A0WJXmNU9G5Tv2wk1x05heJLf8AqP08WkQA07SwMZ2p4ktB
h0ExqAqHS2xFJybWT4YjX/x0OEKFO2WVdQqgJ5BYfpyvTcRRnPTJWcWoG1kex8m/V8wQFzX9AhMj
/ILuHiyqHAeyU6IUz9btQOmlm+EH+JWtNnInCeMTMryDaTKl4pNUCext+grzj9MhMxKKJ18yu31K
a2S9pfOiYyCdLyUuekWN1+J5/dO8gwvua79f3Ib+NwUOS8zFVkt5IRiT/3kZZOTPAUdIM3hwHJ8Z
yJC8jKpF2HBvqhzE+0zLj3miYTEP+Iy0IUSNUeyBXz6a7jJZiak7V1zz8PMdW2GfW6EOdXNjSrss
uaHPV7euu9TpcA00/474qLtSRV9dkqew4dKS08+RFZKqHb9GJt/fMXlLGa7uRehtchp/Gfx8rAv7
qKQF0PHkU43ORUVbDVfg5Od5Vy2n7j33apCX9TH0+neHnT9lM3Os/CQYrhSjOmhCUnwMW4PmAt07
TxuuruquBkjSFhNGmn+bL6lOHB0qbdhKaA4FzRGs79tUUu3Qf7GL4VaSdMUFb+hB1NAsm6sxLybx
kMvcwpfnjHRPoz2Iqr6mXf8+tsN2LoJkPbcsrBfsjItZqW+jiW3z/mZLfmPC/zCKeg8FLbpGvcVS
u1K7N6vff9B/s4tRuM3/AyJKZ/uXj5m0Mydp+i4D9IXAgVmFKPDEOn2/nRe51QwXYR+8wv+H9UXI
4l/LM0X5zAltGEg0ft0+cdeOlinabEfgwy2tktN8zsFE6JAk9jofRpKevL5Zzf0zNG4rzxJkZlZs
AjRe6HAC5thZtUSxhBEWCuhcZMe0NSsdhCK1mGG/2TRSBECEuV5SNEqd4TJ3N7JYvXRuvZmB7/OW
0YenVtO2dWdvsU85PfehxKUKS8d3HIjnwAQyRHMvIhG9LPCdpPpt3ndxFpwjogQBCSIxlWsiOOoo
PY0uXva4v/oUPdQTABDezfkwyvg0I3Fn9wQVNjhILe7jYC+GZDymDvvG/Az7Vvw6/87WpN8mQ79F
k34qWz6X+E1zkhOh8IuWr43DZh041dq02X2r5DAXOs6gHxuWPfaAHgJqWybnBhyL9F7oB/LEdupl
7lDgH8S5EnDcCmKW0o+5HaK64T6jMv+el+4WycrJaDBR9h9VEm2aPj3ZgqoDOfQ7HEvL+7/sncdy
7MCWXX9FoTk6Eh6IkDQoyzIsw6KfIGjhPTJhvl4LfK3up6cI6Qc0YbDIe4ssFpCZ55y9154NBtoS
BakWD6ep466cj3WTXXxMuFTbfjyHUUAmmcVQHe/mYspIaaPcTdJsPwK2jzxxX81sCXS3csA2Nrqn
uWut06+bu00QuDfaaKFykitqr6/5RfsmJ5ZUv9RavBfYUJtEPsw7fMy9gablhKbxMj+uDJyYchHT
LmpkfF/QTlaDcx+16WwVQwietssSlw4jWetuXn3nzlpJvQj/6YxQ4q+IHeWjN/ZfepncJpozuhQ3
bT+vuhiT70WAxp/RgT4lH8R13uuFpNiMPiyL30pDmc5oF5jYuByDxIbherBt+3XutOUF/4C7txD2
K1v4IcnYPjhdVtEtqZ3jfGDSs/HZyqzXBCt9GRiQCqYvFbHVcZpQBaFBKkHwTB/RR8bgoCV2YZ2H
m7nX1nUZ7cV6HTKZpyVaVePh74Jn6DEfI2O24aHn78nqZdEVIAB2PVfjWYX2OUNhRoybAU9m3nwK
q6OCtE/ITZmufgmNvv58wc3d14RNtRpIWW2RcJO9yAiC9kLrqudsYsITTeykNYv/hDa3puvMcjz3
Cacq+Pm/r1r6v6SA/9WdVJtk+AnbYRER/3LKz0YzqQ3Lzu9ad8SEwB9y6ndm8ESfi4YHQKDFXIx6
Mj/SxmRGA9yKG2nuPc8XVhv5oDU7aoAOeyjRvdlDltp/y/bfE7jGZ51wwG3i39InvQ+NLs93YvO+
+XiEhOMhR+zT5kg/qF+3wC0MsA0EWOLwM/aWYs8pGqCWAsuYP0ik7HUFS03KS+5SpIeGgGwB7YCI
uPuijF/1uYvkTNwmg5M3G92oP6rGh+aVEJ7o0tRoSnqhXUlvU5hVvzgVc5qME8nFYJTbPonohMsb
jMlnv6ZEVL+iMatlyQ0+ry/RZO7KJMG7Kpbzqu5Y3WFtsDjNa84t1MRJ1A0Gj+hDIK32FPpXMTwM
iYUwkiQOfY/hZz3v4RkJXIGJUtlBudZz1Jv3XZnd+1yR8/0HkOmmmzfFXCNLxGV+tvmYFBpzaRzv
07PWuOuSmcB8VaQuZBaexKff39BenjsDGuOE1Bj2c6VhtepRx/Jil+PXmPML0LfPRyAsvr65aypO
QaV8EMQRuwIjbY+bE8p+gc2qbn+zTj6aznCZb+jO/V9H//8/d/9/zN1NkwH3P92pq4/u47/8FF0M
vPQj//nv//XxZ/ho/3ng/u//498H7r75b7Zgsi0cfaZJQJr/Dwo+Nr5/c0zDcAVsfN8Dkf8fI3dQ
9xZyGyZ+wvU5qM5SlfYfFHzD/jdYGawGlqAI+5vg/4//9r+1D9t/efzP7UTbsv/l1MtRxEbXQ0I6
TQvWFWM+Lv1T8SPo0Ku6LMXOShp157TqVs9g1C6EMMDU897xTSwkQfWQhwEj8Ql6mPRXMe1aNfJP
jIyWfDCVoIeICvaaB9POPxpEuxxB3TuYO5tIqEffIpba9KNrZXu3vtOPDYB1bCT2MmC9BylhPaWa
Uy5TgVHLNpuPAiOqBhKlHuvVEBtnR3cZ5Os04Bk14564a7xs48r2ZSpSe2FFxTEly3wBvOVam+3J
hne+xJQaLKU/AICvTWpqzg5FO217D/YmTWpDMsQKp4kwla8EVfjGSQ130TfuAgkc1nbdWAEGhc2s
g/J0dw0JbczEIUd56bRFZ/yci5hhDWgm0y+2mhY/thA/lgi3wVsks1qTI20PgX0rwnFZyXzjBe07
XrmNbKyjhCLJUhbtHJe/x9LsQZfrzb5U7riPs5p8K4ItV72BQRbJtXGf56M4uKAk/h5ZQ23c/32m
N9AtKV7v0cLpp2nk78zy6m/LNDR5FVZ7RLw+HEAn4MAZJqDzjq+dCxv0cWBO4QUN07Yo++k4sb+s
m6zD0W8zGwsBOKy9XBJnNz+UJDlfQB6lIvY3pjFiVbdj69FVLSnZrrIWdg4PRZXBSxgUpK8Tc76R
YayWruYF578PuB+1c2WUN0Wisz+4d8HkdkS+ES13gk8uDwU8pArMOlOSpl5rAe9yEiMRXZp5Rdhn
2pZQXUmE3SSGHh0qVJOU5hhyOtJpjn3husdmxO2tDRVstsE9+n1JgDzPs4ozFV3AasenuCeRe5QZ
JuxISmw8LNRZX1yQWmpICkZUh2McbaH3tyvp2t2taGzrij9D+bvI0psnQmP5IN5Dcwpufw8MjABW
X6oLA5uF3ifOkyLgNoHu9krcSQa4BFdiSir361QJvFZs7+ukNV+Hsh0fA6ADKigVxFSANAMBClcF
2HpP73JYR4Hol+hG5GHkmoZBq/3UjsYFPFQnVesWlYNXrvEEEvJYSPvRwJLvO0l3QvIYr4rGuA1a
OX57NePjvpJgMthudc2J3sqeWxzhcJMCE0WM6jxEfZq864GOL1gvvduYIMYOhRtt2p7+AyFpjMOS
LryreZ+vUC2gh6ae/e5N4a5SafCpjI6B33D2h65/at1yugO0pW281mxf04nOWuAYZzsYaMb1jbkd
NDsgH6IPn9PUszZVjsHTG3zkz7OvWNmh2Px91wchoksLZA+Nqbu0kuOL2+ovI9STS2vhchyaFhBs
AOzGhiXyTQa9jrcqBT5AdHd9yHLln9ohn+3hDjbfIfaOkW7ESws532PkyK2d8KOzVtewbU/q0Qua
du8o48k3LCrmLPzIZy8oVqHpUupivI/SqOPoiIvV42Y71JXp7gcgkCwU/nArtX64FYZxJ21yK/sW
Y3Yyf50x4rTu4lFf//0Lt238u2Y+uKkoXyo3H69p4w5X2+p6Wp/x/j+/xHuZbkMRH2LHAQA3FNWL
qMwcB1Gprf8eQhHA8h7NB9o8PDRADl9sPT2jdmiveEDTp7EErJT270AIpvu+jorHtshOMejZ89+j
IewZ50dZeJdyTwzj4D2yAsXLCGvYcYxT8ZJDIvPgJz+iPZIXAHDPqMJWQMEzohuM7Io1eospBA+I
Q+gSktn83pqZ6Rr9dwQAycYLDULsqsGMAXI+WobZ49ny3E3pBvatQtzKMCmofyKMtuTGH1VNg9TR
CEqeMirfom6bM+8fbV6lEF+jrr8TfvkcWlp70wo9p98iBPT+uNq4VRXPeuhzKFT87Xn62cuE9jVs
pM60yg3HF80q7D1deY6G88NVqSKio2Rt7JrWcl8zrqos0tMXixbCwZ0AS4x57r32/tQuBZfXIu4r
c+06Yfkq12z5zauY+uCQxXWN+rn7VRr3k+Ho56rP1bOjmdpGxHq+a1SAlc/HaGyFWnAtdFCOfkvr
Nuhcd+Wp2ro0Y1vQ7+IWrgu4gtLPi5WSTXDnWFFFnjpvSu4Cxx7i4hSUlQ9gBuZKFLohnno9eXLt
DBJWNr4awXxAtcL4lotSXj2Vz3bv6Fb3Fmt1QKfWJvfyaCTdMa09dbHSSuM2T+RLY2ubJC7JD9Nk
/DS0DQ5Zt2h3VR3HT0ZTp+sYCtnm77scTd0UYnCB+TUMBc0HCKfTxXbkFcuQPPzja/PDQiUlmg/x
HFQTNLD5w99nfcHvQ0EbrbshVYfBNdTh77MULcAynSqdGX4wrM2Q3XcAQs3e0DorL8a4iXS1WiUp
XM0cIuwF3f+dm7a/ZAvpW58s32VmQThVoMwJKsqYJxMBrXtzhhl/BK4f784Mc3/JhY+fsX4zHb3f
pXF4F2VC7vIy3oxawsbeQz8yGjc4VijhdVKzT8a+SptLjsP5qrHKzn0rfaM5P/rEgchiU9jmAv9v
arTQeVMi651Y3PoAMoCezKZ0MwCv5zX+pkyrnWnWb6Gf49xQxnpQRAvYffPJIgweBLzFORyJP3FK
+VLTkbtX1vBhUXBakrRo12Z/kCk47Wq8xSqjSFY4w2aagEqbYeFaVrc33S93TB6npGZFTYnLjuhZ
NMMV7RxwnqaGMwaRTTZiVTso1dpOv2iwzhbYTb/NYdxlVC6L3IUt1GkoA0srqcmnwaxgW+0roXgL
kcCowRRrbFwHChQRGUz6Izy3PqS+ljgh7tZnrbPxqpi0yMm+HcOc5Ef/2ayNLz3X7jtXnMjoIQjJ
evOqaMs864q4OlskWf/jSrpzNWyRZRzDtZUtgd32tnUCZ1vLVPDSf8D2Eb0L3FZ2w4sdVF+qdBTm
IQJwzE/X7HVICWKF24ieSHQNp1Iu7I3ohVoHKngvfQAwxbckesJN8X8Ch2+3oSSZWzT6FhvSZuzH
aGlndrtUcfhlpKhYRG5fITd2dfYVJ83rZNkrgpFpcaJd72PA9Xq2r6F0LSZbfyk7ccOd/lBK39+Q
Q2G54rdHR9OPz8ForgFoY36m/WZoe1Ra52DS9g1STq6m9cT5b1KXofWWXgMiyoi0B2Vq8HPbqwjF
rmU0lmgO/nPE4qzE0DWHR88wcdJgGqEDwHwzksSk0T1BtcY8NHuY5QJGPOW4Y/VoRVdhxd2Pf9Vz
viBPRRvP4JZskl1t2C10DMH0OOfONp1jnZqr0Kqf5vDUzmevN/dxVZ/r0FKLJmqPnJ9SnFZQXLC4
4wE9GUUP1BsO4wrZbhTYxpzTR6q3755bv1qYjQlMqAgORs1n87E7FiwweYi+KChOma/eYC0eyqn4
gmhdbVttfBTcj6uuAd9muaQxGdOxr1Bk2DU3ok8nlELMXRY+7bERmJSZpAX2sgD8J29PE8nbmOaH
XCQ4rjzRLP90DEEDcG0YowVoegBfoXgWJf4UkI+LAaQtiKfkbarx1bc0N7rWw6YRJ2t4VlhaWvXc
5uZbO+shdN1+C5vsZMqgX9LHJ0Uy+qkt7hFTq79URXp8C2di6Ty5uf8OAeoz8b7ZAS5B0/CrVrG9
qPtF0Xq/Xj5+Wo4Bs6LtlmiGmmUUywtZ6/0suljF2vihTO951K0f5fQ/Y1wfreqnbS1mqmV+tAoM
6C1vuZ1FXxHSZkJ06fnY1YdeOuXRjUa2L8xJgr2I+Md3J+FaZh/YevZwV0aADTP1CtbuJZT2Q+s4
J6/yr5kxXsoSzfKYD2/Ck/clKVFWrR04GhlzL+Ubi2n9dwEy+QyY77QbJRmgTFjkmtQ5yGlch3Pa
kYBIka0gXl+CAjdy3xRcJBPTDRP6c6/1F01PLnTe3jG4MFhVS0crokUJKHMDDuAY0uOrlRmtW7Rs
IlklTX5R4Aq3cnKXU0gWZQOqD9s0S1a0YZQWLTSJ964Gbl1571YKcreeph/p9e0CvvehdU7gh9GK
BKjPVOxBmnFSCNfxuc1AdDm6unijXJRZ8x74clfCk8YSAucqa5nADDTTazWsu04nHA78mo4OGh6h
vSb9iCmywwTHHfRFITT7RL2/scKq4bwBz9RyqI91j7+BPw0R84CZDdpGF7dhPl02v3BdyGolDmVh
ZvicLO8rfEhunjRvBKvEj2lpvgT4mDDuV9pKQ/ql7DbfcMpq4Q9wSQFtHO4mJvlW3b3Q6syOGDog
rsRjusH3ja6wppRjXtmDeEjEg5Y9xiajfRAWFnEdeKOkOlP5WatwZDUJFYSb2o/3OD39Dfz3YAmN
h/DqwYtYu53nqIvLte0VZyyfCT4QiQ8tcA8p79pB45W2HTI0kySUSmRnKFLGqiaSAwMOvD8xaxb8
hENL468q0eHuZeknMWN4dxpX7qgTd3gJg9mRn981dvoWg4TdNzlVfNGKb4QVDTe55q166JDsNRbB
k/m4yfSufm1pMXZAHEcK/1uax2oBhfnDMM1+GZasfe+2ht2UpLXprsMAxWIH8rM2MZWVsXuF1Lmh
rPWWdeM9ODnfChsToJTDdtlkxkJrHJjc3rm1i+sYsMC7WA1bsifWIGG8g68dAC2svNzv9l5jUaBX
o/bUEtqOXT9GsY9yOQPI3tg9ZkrxizgS/XMXM01J83Ct1xaFdchMQRK22sBO2yfZHJz5n4//vgj0
6wX6jLv++3qfk7nptOP/+e/+vp2IeE81hlx8fj5EE7xQmhH/8pR/3xQBJ0JrEMe/p/z7Ul+r1VC7
02JilL0MzLA4CHdsF0lO2ieotNa0d31TnpKRRlLR/0Q5h1nI+K80PO5jJMICdqBGClbbnS0EMR5t
H+asalFIpKWx+kyr6cdNxp/ahAUiRwhAvrkD/vczpYTA4sKfNW8HSHe13w3LLp9Dew0LdqBl/JDU
Sk1J0F+l35djjOXse5pKFywHu4Cy9WNdOSsrxt9fSpJv3M4HvufhAcjpOO/T+YMaSYT7+2zCqohO
GxKMIV15J3sQGPM3/z5EXZdvpt5+qlMCypQRfxDY5OxFl92p3qopV90ZZDIgpung9pfICIUV0rud
RaC1IcF7erMU9O9xRY2/BySMFOFa2rrYMlpDNNaW/SKgmzT6UTTTYIq1SaoUXvf8JbOmaDO5BEbX
k87AOkreJy/qFgr850EoU//HB+M/PnPo/3GUCrmJhzw9eCRH7Ma+WuAquWU5eKHWPGmu/U0+pG2K
W2eEz1lPVEKar7pYv/ft5iuCu+LGwx1WVNsYTjmpUGl+7E0BepfseV1uFWk9pt5DOrCMY6jVaFgI
V5QCW4XCUldTz6yyiKKHa4MiBRATmREl0LG2ItHAotR3Y6CFptqPct057rrztfdaB3/Wu8UpHvxv
Zti7GH3yfESwbY6zDYA6P7ti+D+4RbPv6usAFa0qalwoRK/HND2E9o40dkXvjyM+Y2hC1WoZveuM
G03ck2SBhYoeXUA3peloNoiLV/hgZB6K1AjuTNmffBRRmDk4SGWbqbUOauNBO12kWnW0QNPmAzRi
Wevs+8bZCJIz0QmwXBKJ+6KgVU9BvdBg9y5blyuYAIbHUtK4LLO9TRXlZY8j6fDIjoMXXSPxTkuo
L4a9b5wtIsU2TFU+A4+Y4gbGFEPA7GKADBYYaC2z+k2rEXqStvcQpxxAmOxth46AhxNQDX55qlj4
FwOnFht0m1EM4wIkZrVr7Xw9eACVOnms8+CprGa7sZWek9otIcqfR0Cu28Z6G4PgpoEtX7I17cvk
Iu0IgXoLez4CwcW5UQdyA76jYN6YEhjXl/lLIDF9oGRbZlhSl00UP1bWVuYujqeaKoADB5c+Fuiq
YeQIlc7zO8g6Tmhi/xyfIpvF21JNuNLqt4i2g4epl4oJeGn7ZRG61oFZWSdxQlD2bF1EdLNIR+Bz
/T3umPchAElrtlycRdisrb66Y+5FulKFopBh6Pc4mvIUW5weTfjI6Uwd8fwXUi2aRSDlY4L0zHVg
JllF/1oD+0m67Kd32hfdGsm+mL46HxKnJHthYxsuK0PQ70CzZWhgVj5gMDTE49IW2pM30/XIf4SX
IkmZAKMqYvz78UOOVDTUoOB341XhVNjp3SvzVCIKXqQb703QdL2sdyKzHhJ4KEvh6qdel+Bxalgp
nrJ/G8281/RgjULlXNZY2vPgHoQQw2dEBvRQTm2mfuopfguTi6nXLxn891VR5TmnSQfiqMOKZtvd
RvXR0VdB+Abw60t30p3Zakfg9OcgfCZo42oqTiEepNHKC67g0vxVyFEEwtCtbsWLZScHeyhuoQEc
MOvZo9PDVGfLtnFvedLsrK78SGtkgiIOdCC9QNC7VL5Flh9tq8n6DBInX7jeSFCKXT5GUXrLp+o3
YqEwpvq3gnovgu6KbPMJxesRpLNLC/MTvdJnwKKg6/mv5+v3naz2QNzex6R6l9Msw2pWrVWUy6qk
96/0ModdwLKCeQpf6sJ4a6whufOn6bH19FtWL60Ako2nPZWiv4Ije68CrHZgpBSNfF/nF4QJMBC3
OT7JvPMI+CiJFeKoGlTFb6d1W4EDBS+B+dSwBchQP1v+BKuNXFV9BGo7uZsxphRMpvCerW9Dt+2a
6dAP7C+DLawK5JIr+M3UT5LTmzMW2K56hMzhNVETdgwOZQBwA5CJHtxSp08vVgkHN46189BhjLPN
BB/afawTZhCb7q1OHBCJAJfNHoRg4NGd1t964T9EUQVzIDbWLmdDERrToq+NZuFmvNwywxQFbIB+
yMgJOlvD6CMUrxyu859Y5tWjn2GNdFgRUifaGF30hZWpWEHL45jDS4jeEvhH5NYUq27E3NQm/pMx
6Pe9w4NCx+QyNayeOREtdoZNM/5SrT3eW3HkL2xbe83i7M2MQWVDIiaiIn1uwoTI8qe+KMEE5PH5
70bqMi796pfDx1MeuyWc72yVdIIazbvUDi4kGEp02zXDWLpCp/5oNCiRw4vr8KKMgDM76PkZZs02
mU73BqxhWqNHxmM8lyJUgiuGHb1eGky7tpEUn0GEUy+NLgQkfmauxyLv15dQ77jv2349gvdcZgZ/
wCahgz2X2+U4D8ZD/ehUgoZg6p9493fwp+KlF9IO0QaMNiFZqTLlBYYe8k/2jqXjOs0qsJ/s2nkf
7Jrujk4SMQ0O1f9yxn2GDW2DEtvEo7cKege9yvw+BSY8C8ZO7Cuxp63kEIWcI0dAhxaLQpr+2r0j
1nXv4eUYH8KKn59JfI6VtNhQDeMz9xz0DP0+Ge3gnlTqpz4blnkraqx8PrbSFuspUnH0kBgXHQpt
H4UI+Cyblivn0pbmk/AYwOsM3aDMgY3cRJnB6LAAahIb+tukf5CC9DwygiFgjgwNf14h6/ZNG9SH
Y4LE8fpo7eRKP3oZ59DMy40Fl0qzGEq7Yx3FehKwt6qhoO9uIDGcJmA/XQtqzNWXjL02joQyhd8M
+WAmdWwknCYAm0NQ7iJ9G0chU/EIieaID8UKU48RvbfpM3c21kZPzWwoahtoTp3/MgFHNPvuS9ae
tRgsQqw9Ozy7mX9tDbqknXnr6uGlMv2TCpllZLX2SsfWFrD4hqgs7nKNFiVpoOyzbGhxPH7GYP3i
qSYYL21+JxQPKJOoWZnzLcfBgOjhshH0fgJC0fZ3QfxJ297lFppophNdaxpv7dxNYdv4HjwIsbnL
Gwd3B40JRi7dfVg4bac2kVE+R5Zcl+BoGSoId6Hg168mX671vAyPoGBW0ucS18t5uqkIyalziF+W
sjed7n9xvHkKMRRxEtJWoYT642Xj7xB1X4QSbjqYLwuyc0jj0x0KSKI2C5OIhU4+6z71E/E+aGN4
ew9uSD9pLPuzVsIUkopBcCsRezbpE4AjmlFgqbYk1LhOPRyUMOjShiXo1hwaRxIG0bNAlUobJPTX
TNhyGuQf1uQQ8ark3g3UPckp8cryQHV10UB7DUuux7uEfHDL1IYCq/UXsTY8CvJE3ZA1D+opws1o
3Ll+9WHBjNHh9+Bpo4mlfrxKYD2mbtITYwHg5gms97iJa0EXPkpATFe7Al8jMSTjaSzbn0KrCXRt
zQ26RLzKz3rHXNqJZ1NcHH9Wh6HNIb0psdUqcOjJ2cnJZktH70e2Hv1/5noF7WpNm1eA3GIE3a/5
1XJCAPJmoVTuLNJCLKDtELxj+Ngb+Is3ofrAGxEvCH71dTw+nYmVnIn9um3dKwXtYxT0H0bqgUfs
vLUJZnvbCXTsMP22QSfDpRrwLGb0t8CQJqtosNK1LjEYj/qZnJQVePtqCZwDAK6GebGKN4AHwRVz
TaZMU9ZGwJbOkb1CeeQzxGkcjqCZd1dBghtRjK5yhZPbIZXAElQwMDV0idYvEIDMEwe0O6jeb/yO
5AAUyaMLDXxh0AlYNgXBUQ5NQH6ywURgpRhzrQatfbeDCLqEycFYoArzXThmejM9hxr2hVxiHOg9
ggSdAp6uFMOXdPmSnRsXT0bJ0hv2IZOXFY0xvjo8dLacgF4iM4hIaffbO3RG0yIgvW6p65A9yVVc
VIamlrTcH8bWD1ajPkFqqomuMzwnX4GFnUUFHCbtl8A1r9YQZssgpkvo6R42+uKtxJ3qy2eZILiK
kE/Buwz0g9ls9cIlP8GQnG0f3cpw8dqJcZ9PGfpYYxMz1ndOQcadzOTJvEtcjcDU0BKbwFTmRg5s
MpXTjOw/+k9M8beMUGVGvr1pSrK4AXf3ebZLx/EY9W1P9N2UrTPL2fU+W1xSNDvO0tdSMuxJ+uhe
M5k2xNkACZpcUZGJXZjp2PQ8jiGOZS1d0hYHvw22mkxXNlJkiCccEazZwack6SYzqSshJ46bTnst
G7R4dZBuwIe2hBeS+QTADXP5EsKOvrbGxNir2VURpBNrUYn6dOzGTwPxxD2shBXTs2wl8oc4HJBH
a+59INOBIS03Rijg7CUE4ATxLZA9Bw+P32yM5jAM21swqr2Lo3STMJ1cdI18oI7dSCFIfUyY1KrC
zfD9ldsp3rdGcbELBgsVdTZRtNlDr0L/Jej29HDKyta+6c6tp87ZZgpy0cg2Y/lEKBueWmmJirf8
vI9IVayaIOc6F1rsYFXlxlTFp0CCRixruJoilzVWg3eKAJv9JTnZhbFnC30giGCnQGqt7A4//mCV
5SIhBYI8OMtZ8r9otrlf6H9wNxAlwKqeENbEHuWUrbEujYChAx2fnnlk6OqfhRa2B1lpZ3i0h8h1
n7xRMHMHInvWkqXdZJuKl3QXlmG0oyyBQphZzA9ohyCN2KVAupEcTctE5BeAsEfTjWHbMiUSXXvJ
m5RRB3ps3cAsZag6XrqqCxkuUTE17rSe0uhmegWpbCHBgmQriKsXhIwSNfOp9ssHFXWSsiOi5FTm
UxzUm8ma2oXF0HGngDosG5+AVHr+G9ECgQvw1mTayZrzXLju7s1UOyEqQPkxNCdjUvQlqOEQ78T1
3p60jzpKnrxXGvoY7Z57a9yZJeVeH9qAZn22HvFj9mrgUJA9p2Az514QEwf5ISi+nAqFEPKGq4LL
vfBT3snJHDi5ejkGG0djPGj2L8oAlDwU5macqhpxy3SXjNWVBDZjEYU+uIG8w2BcOh59JO+E3wIG
qeC0ZxTRPVpugBepewhB/G1s+AYkeL/FqIe2IyEQXOYBjYp7oUVvdAepRDrc0SDeUmNmkXZesbQa
sqTq1DplpCz1BGlCPrgjMZB4VobL2rJ2MDN3Bp1sttuDYkgHtkt9OqWF0cqqi5WpXlnbK+aT+rfe
ehAt3SRe5KhI1zm+bTIWArXqmwi1P2iJIeX8m0q19fHjcTpcjzKmpKIpX5uFsWJmWQC9ZzbqY8JD
lcuKbUva6orGN6Ao9ucgGE/k9eJ7D/PDUOlqk8paEPeT31lu+xvqCW2u9BctOuk1vCOecsy1U8d7
QC3oIoqNG1mfI/hq39aQpCfrYHT5V7F66lAhJ7MpJuqTfTD1T2QXLQ3VvY/xR2eT4JShQ1lHwlhF
jltsEPZm6xKZ9XpS/fw2JQ8d0YTbHP2PrstLQDR8wbtGuZ/fUotIVEJ+sq0q3RCge/ptREx5hFM+
BgRgI5t4k4zfAcWwEPl1+zEl0R0naeFO7h0IBebdZfnLoOp5UhuWcn4+XVuSNOQzfqv7dvSCTTDS
rutVLpZFSXZ2nH046P5ZOY2Db4jvwCk40XL253zrPaLAj5QJyCbpL+NYz1xmuMVxdIewRq4DmrgA
T41266XtNy7XlOKTE3Am3Poqa+sQu7YPJjnd1K4W7DPduHVEbTBVYVBISmkWBS8Mpkh30Dh/1t2s
XDeSVdoCNsvZPC06GiA8cN95brcu523JiwbWfSiy7OMYyJNtlcOA0NgxbcxFgJQdsijy9odRXEn1
gfAqJClR0acrRoyOoW7uHZCbZc+wi46mtcTr1C54alaGpLW2zcFxazodln/ToozIEtV+I+2iiMqw
IhjO2G1H02xR8yBVtg3oVbhfhK4/T0L7bkic27ekGTfCTx+8o/eoD1FBlissxzJx6HeGN8f8cbIE
R2syXUNZd8syXgVDNJyGacEtQsXVpg16OztdjA4IMlHfB5geAYlAz/JMBMNIzAUs1a5Y1i2Bgp4Q
r05rPzSm/VnaKfYoPcCiOIoNq5pyH2warFvTT5MD0ijiZOY4N7xZ9r0DzH2RWt6SNlOzEi4c6ND2
dkP1krbTsINaDiDVrj+B2tf7vILgF0gch+aM6+GIWUoaPlWjNesGWEwY2tuoQyI5tuBs69paFFp2
CkYt3ekQCM86GadZ2BHFFDdi50ziTOOAHnYybZuScCgWYxHJGk6Q3lKX9GLd0aEnV4LM4LBvOWD3
7REuZPAd5YzYBtySieNvNSfItgHzpZUwtLWsSZyjObId7OCkaSF7lsllAGSZjBjnppeBCTWl3Pl9
Y22HUL/FzKLuCHOAFNsF+9J29G2RF3vFYH+ve/695hrBSgz6k06H0LbUBKpWaKC6e31vmN5HUtF2
HBsr24z4TUI7dRalrqhaugn7sCT/J6+KJfqu9ODPnIOpjVYwHT7azPK3EStN4ZBbMTZ0yIKo26Ym
eYY6UZM7CmGS8Qq/3aEDESwl7xmSCjDEhbZh9k5Mb8wYiM9AtcfiAgA9peqGryIxWNi1ftalWvf5
ZyDs9DkLsmucmZ925qy76n+yd17ZrQNZlp1KTwBV8AH80lOkvNcPliy8CSAQMKPvTb7KVNbrrFUT
6B8tiaITBQRu3HvOPqVBM1bXdKVxsIWbPhnuCg4FFLXYU4zz7tdYRcL/Uq16NiQBU6lfbSIBNbSo
bW8ruS6bTfvlxyWFaSiIa1HN9QAFC3HMxVA32GlkvGedYjdVJc9DRiR37iDtK8NoO552nF9poKor
N01fm5rrckm7OjVgNYDFvSg5qHdO4F4Q4s1MRVJbDzW5Mu1aOJRPUzy/OWyGR8HYtcnytVkzxUjV
S2S36Ro3wWtHON0yooW3pEL+HtqGkPSuInRIKaBSKU07WVEg98OUr4XYlAbH6zz0sJ4QkhRmy5u1
K0IA0rTl/WeMIcShYbERtTvTHTafTar7ldD6wYxb+FunNrFbp82qr9VDmQKuV50/0XMim9pL+mkh
WJx0lkcXk1eZq6xLHoGMlyD9XbSztqOX7WxUG/LKMiSdCZYRZ3pvVflDpADc1oh0ytYkNTScvU3B
3GGJcOUpTykBh7l66gc+Nxfv5aoQ9ZU2JT1eex6XQTM8mNDQd3JVWqsJEnyADKHzcvjk0T4JIf/q
DbFjIanQnOXEWpy/o5+CWPN/v81m945R8593nE7P8Ps0DaXQ0peJqg5WBoL7fMfzfRp8nv/1QPr4
Acaff75ilDf86vxzOiX86vyAf/n29/n//MZjsbHJUP6f3sWfN/nnFbnekTn1r7fEbpSthHT74uC3
DsfH6WnOr/7njZxfzU78utz9vnBj5JQQ57vK3J/bP5/fnyc/3/r7LOfvTDG2nA8cpPtQv8XAMUAO
gIGoytHeK2uEmh2AnT9/F6F9+PPd723BPMPB/v05Q2RFV+2f9zx/F59W6t/bOigCY4RX5Hz7n2c4
//bPg39f6/dxfz2NZ5xkPVYMg96nj07sFwg7BmLXv29E2mSmLM/P9S/f1liIzfXvs8HxOuGhvMe8
HNia69ycNkFvXnMWVhfnL9k0V8wf+PLXbb8/nr+rlDiKvAo3f91+fvz5tvOT/P44U4Wy98GEfP7t
7y9+X+z3tvNdChpZdOBPb+2v5zrf9tfTnH8MlcT+33nJ8kSH+H2+P3/u+efzU1U9FtXlX0/z507/
7mnPj8nn8CLs+mbrY+65AGWjVpYLUPz8o4jg9nqnL3/9aJJHCjj9v/96MDcZKa9ZeOq4mODezw/6
/fLXbSapWwtndD3Cyv7xCn+9zO9j/3qpf3c/KyRDB1XnP54LfaG8IHHkfPP5AW4D5/rPX/b7BP/y
+79e5Pzj3782wrLZTRnxGf/uI/h92t/38W+f5nzHv+5zvi1BQbYehPPdpz2JSzpBRmgxQltUg2L0
YZVOq25iNaSbP8vF4DwZXleQyZLYDdFHrC41LbyLJKvrvQsLKuEKTvehXNv4N2kpsmXzHeN0EcvX
nHCAreJ6y/S3PUzIkA7e6Tu6da3LFttv1prc5C1/MwngtM7MgMTZqDV34SlvCWqY7FNajoRFLERF
fvLYof7rfZKkI33dWTWh2Vw4op6auSunm6nRX24UrfIEPYGTKfYezGHpAWJeKyainAJCwyrbjAgL
NL/CYnywmjDfJBJRRDnWiItabzFZUbq2S6okjNJlLZNFm5oELc1NguevLS/j0xymdogimMqr0kIL
wBDbg51RIQigFGaKTuhVrrBYy56gFfKjxDCbt7A/baAOvDOf7eoonilN2NqoHM5vR6FjB128SdWp
EmMGrku2+nymq5q9Cju9a2BZ/pKZj7GODGKET/0YTC0I/edHxy32VdNcotKF5Na5r3KQF3U9FRsK
qHTtcW2nQjkmMROpDDcl3Oq6XoEimZL+SFeCPQaRlguDFFisgRZeQKYAkXLTzSD57DzlwI5JkoeY
GSIU/WFpRAE5N2zMu2C6zvX40wk+mECHr8zUGY/q8BhPebZMCVY6J0dYDYEFzM4gKZsJoqeMfUub
PEv9k0UUkKZJRTDOXrCF3ChIh9kpm/G30Qbb1PX5pF3a6U03EK8xDk/UkuOG8Np6WajuS6Q3ZczQ
Hl0gj/VpJW8dA+KmbcSoWgaDypyAHPjnb50OkzXj+3LXALNCiJDg354x6LsnPjkajTVEGYXxmt4i
mdljGsLJ7njT44zmM8YKQNQC/2jIK4kI4aBaziKIA7K/Cs4lZbOzT4wfRYLYqh0vT0eQnfnqskjm
b0bYlMkd4wHpgmsT0VVt95+SlNulzem3RAaoQTMilUsScp1cE2Z7hLuGMcWwavGGuF1HPBjyLcfN
je2cm+id1cRQpGS2iPLlOUpzxPxEQ6FZ06gHLd4wr+WjJFuBOdXLftQT9mUPHZ2xKeMuup0sOHgy
+GiKyl3EZvw+aWNDwrCxHCzqMsu5pJ+QHJIKK1eYfBHLU6APTOhrj/NLKCewzvirjW8Rkmxsp066
dyyzJETcvJ1VFJBUQ0hUoh8mK8CfFh77gOq7BtW5yTWedyP/zKXVb2ZJYUzjsdkYAQRTTmgvKyNc
UlW/cnVFL8Soj2TrBMtBDTTFLYtsD7oTJdPX3nz3pEvZMwkNlua+y+UjYvpiGdKp9MPm1VIaRIRL
Nim0hULpp9qMSMkhinrZRmZJk0az37BGkirAsSOfYtyRiWRHFJ9JnWzd+ZkLK5amKLa1omCP1JXS
JIWsAXhpEQRi9TvLQXBJNNJzHOr3KJbQLNL6K5tfyMoYkKkln2ZK/kVnPwK9f9S4Dw5VqkhFOGA5
NX0dvquxD1a0q8YJMV5WU5D7kf1TFeipTf81G3CTj/OzLsIjsUWkeFrDpWOiv1Ozm601khbVEPeA
PoTWFLljSeIv0rlKdtOHj2U6Kh5yMG8QD5kLQfJ0M2M19HgGfTqJmCRYu10GYVJXiKRIPkMLs4o5
JpZt3aOOy941H9ICa6y1wGaxJ4M9WWDTgkDOHjExqdkFfp+uPjgElpZeBKlvVushIq35NEIm03nl
ADTAskbHoShehrgnqfUUk9tBo110XfnceKSremoiaT1PV3FO7IjfmjRk8NiaqOzXnVE8+Zl9q8dT
c/pZ+0x9cdpjpUQQkdpftZF/lan92UmHLkeLyt304kUvShwzPeUakKJlaiGkCQqmWskUv8BoXIwl
us5hqu/NTF7JblpC7z42PY3OjoaVPfCGE3sTdljvTGW369Hw6WuazTVzq0Va+/B+Rcy+NR73tcVF
gQTu3G/AUma0RxVM/czat0zVRScwDxX1FVm2P6Uj9lL67x3ZufXo3hAFWK7IpNwlloDLGuHm78kD
2PjBACMTN45P8DjozVOEcIaufdDkZBjMbhD3TegbqhHztPEJ5uaYRBpWaOowGRjQKAmfZLn2wbXm
rVClu61dG9LIQKJz9ViN5sa1CoToCfKQSRavKTFutVG/hCdcgl7GSQBuWN6hAX4oveIJ+Dn0lbYD
5zV/1qMPjQhdDa3h0pcbPx4v54CIFxquVoeU1fL9S8KFlkHdMUmtGcr4brfPIxQqqb8dCKylDblN
X5nav4Vx8eA3/XH0PfgsAwLXYte5xWs+ckxk5JnaPbWBo4/JjIhowudmtjS18sa+SY125bScnzCa
vWLHrhv1IaErm5Rg0oB3uOTcfJvU+BZ3zARFgSQ0qGkTpEx8y/xzEOmjI8dXLefvjCGtjp3trFNS
R8oH5qsnuG991+Aq7VOD6Xhu8cVJ7t0ZQUo9p3qdW9jMSwyvbhi/d0G3j3tsOXQ311VQIv1Q4rsj
uWGluMKeIBvQpV3GTyZyC8MdFrIyqxXhtWjQq9s8NtklIYwgAiXcjn64fy277NQgI69+ZEyPSS1e
ArGoFwnwU6yrB1n07JcjBO2usHcnHbUkXGnRiPygvE+zxHhkDi89b2pvNs9pk8sF9NCnsDUOrHz3
aRs1i74XfPTxlUVccO3ZW5UNu7GONt2uo4Xc8bGwSCCVSLFcLQbGhG/JxGCwF81VGpzUC5DoyMX0
V2N4zEmwKXoHNYNdYVLh7CWG/bsoxos6H7xlNbbPqEKOdqhueoIHRT/cNip+80rEBH1IGyobilcR
hugPMHsuu5mmluPSG545NnK46QsWsWfZgkyr1biGdX7klNy6AKj3Ic7kurzCG4DaBjMQnhlOl/7Z
V7Tl5iIYF11cXxcZDRJcPnyaJEAsnDJ+qP3iGyoRwjdVDEiv+8eURvyuTZiqIOgRuBbwGKA7r2J9
QLqVLNAwvmGDWbHk2hu/PGUd6UunDS9V3eQrGaGlL1I8X4zWHQNdARbqMkedGsRkfDmzR5Pf4UMW
fIyCEAwWdKtc9bYIFx0edvosTFbLe/TUDcccYiY01Auva9M7pdcq8tUDFzgqydvwCzx0fwTzsOwU
OI8gUg+GO7GbC/s3NL/kVxkpdtn+re3CTawDphrpxG+RzBF/uG6ZihQ1SbvI5jl5KMIkmkAZMz5j
1ocgtcx35ayDfTAXz4KivuEK3usGHTi18TRwekL+rbL06OLH0vFwPYYZh4tM70h5IyWQUCN0DDlj
QnmM0/pHEFS+QMCK68x5hDx9heDkwxpRpcwtIaEWJqEoDTaMey/7WB58isWYJhu44itKkEXWepd2
mj9Raz8FPigKoL/oo+3xk64UwxaQM1cBXL2IXNM86N9jYmIy0LFGnNEe9yXSbXCFDQHOLb1bDygN
xXgBJAcw2tIv3E0Wpz96EwKy8GqrXTB3NxYg3h49Yj0t2xsprAyurYJ9sN/fYENl2GvkNw69cWau
H7TEqi1jtmspZ6aYc6K36HKdjvm2FVSPKIg+2CnLpZdLZK8WE3/BQWP82JH9ntY5XHOmg2kC5dW9
KhuTbKYEMXFRUojOXozgjsj5EFNONnuXbR8+kNH0zWgH3P+RBNT1KTZ7wim9wGq0Vjq+ybTrIiKR
r2ObXfTVfDc7NGd08wZhDrVqiGjMrJPHxkUyOjZEqw8IaKUZU3diykcriwE8QMthghBAnMJ4Zd5p
f1qkJAZnfQnKeADmSpDSxnWmB9vEvJRxBiZ8wrmbxifJ2beHoGRVKLFgj5hYPkqQ8W0eL5j7PBaC
s7QsB7kuIQwu3MG9ikdQR1iZT5skm3Ksu+xy79mAMeBiI0Ouql/s7mBYG5+0e+DUxr1buxvtsh1j
kSJqzwzwgU5Pwcm7O0TrhuwsqzGcg5N0rzpxPmBtThtg+/cmycOTsrLlFBfFEmgyg+CQo782pnBN
YUKmfZJTUDlcLJD01bnz4zCuWPhj/81Q+7xuLlJJcNNkm7cp6nq4RHDbQmb3RshRIjz7HeLed8p8
CatgvXfsYacnKGa5bd1JL0Q6ZYWIih2sc3kNedmzwYF7ioBpuDpBzmDcnpYWokhh6YA6ICPxNUTC
g7jjJbPkvo3UwUCgKAkZwjbVPBL+e5mY/oVuJcEJ1M+DCpnBw30hA+hk+ctWi7qbr2gFvDTu14Qk
qSnnbMXACp9Y19+KangV3fCZlmo3M9T2besNfae3aqA9LasZ4tzYYuubIQJ3HDyNe69zcdszDF0A
4r/UOJYMZpSLOgtfMw/9CfqnhwjIkWsyCGXrDsAmKBj1RSR1VpeF5x5di8lnHqu1P5MF1priGnTw
QQOWWCVMBUDiPtraeDTDviL0d7rD4aaJhxG3ZRQyCM8iMMzzSxDeBfTaEZmUAqzcybCgMgpsCkxf
4EvK7Ho1Dd4FsrGFbvutEgn6IVzPxaPEAXphZtGOY3LZNomzHjOLnZhG8IbfoFqThkvn+aKLMV1a
HT6/OJ3XYY/3lOzKQZovRlFcBG1vb6MRrOUISU4XmF6kAOOl1Wciu9VEOhX1BZ5wCoyBeCeqSnZf
w7WZ76mkvb1xUp7oNEQho31exl9T75Pm7YQvlXTQ4AXZ1ySSl0Ql62nCkGzo3llmoY3oanqu3bRY
R/a2AEOyqMA6LTpcLX7GaM/tX/KKCXvEtHMVZfzXQr9FCxMOuB0tLJxix92yk/jKzx/Hkau3VyNo
bQZKDu2rZRh0RGwlfYVIKLxw668mEvEiT5orFScbJ/dSTK/jocntD0AQuyjJejZt6JGl+kyH6TFH
xbYxauDSkjN+HRokkDshp9IwdGChN2GBW3VKY7SepB1HOQhao47ipYzWbqEbYjR8BgMRvZA0/aqj
4mgKNE1swTy29d45kHaXjISCkJRELG9tfw0Opo7i0WJ2vUX49iZQs4h5pH8Slvvcab5qZkAbURdf
WYHVd9DDRtrJ1RwjVJV8WXan+b05X7dJuBM3I1dTTsUrnMrvqR1tbE//gGS5ikJ8XilrlAU1rdTi
KbTGw9QaKDkku/gagr1uXXRlTP8E06s8tLfGqRWeNNOx8EhaKeBvb1IEjD7D5kXTDE+co6hBrAaR
y+D66zYmtiMPF+Xcn8Jkk71VmI94UI1VyvTvCZ59hL44ulXJVzg+y8B5Rj/zIEro9j3UFQ+dxbIj
3W+BqANFElpKwW6BgpdzE81uLbcSBLnzavo2/g/naSx7MuDT9q7mw6MpCNq4IFlQgW/VcD8IWNCr
Ga0W/5kwPmIheIhnH5YjBbobJ7DnyNrMEIwQVX0yKeLv6p2SPhyuR23fEEJ523yz8EYxYj7pHMdE
3xYuOzW/JSc1GyQSAvMlaTub7Pb6yiuGhxGdwoZUtptM6KMToiMLmMm6jGFXbAKPAzZvMi3urXek
1O8C53JncmDm3pNI/Hvbr1b48y+TcN7mCgsKgbBdy9kSY50Oxl3nmC+98sDgIQnh79pjqtrgxqUZ
k3H9F3PqLExb72V/lUv/smMBCF1Qz62yXqPT5jUAMjm3aDWs+pjb5J4buvts5HjSCjwVvUTLkCDX
GgDqmCYo/jLiaKGKIc0l3M0mbiqPCXIdqY/K1bdNQjZnkHnsafp7UbgHRBbdkiEFNRVS+4CJJW/M
AMZLEBgFgMVQxoa7ltWfSZnsMg8wGt5iM/e+kqClT9W2BMYUVrwBo0lQ3lXu5+OylcW+0SN+ErNZ
y5r0eKu7aImoakMvXQPUU4tMOR9JVN22qbfmLRz65FpAQ+jm4VgZ0G9y8r7B3l1Hg3MXgfO3o+hn
rgz4v3o14th5MPI3jcbBm+2lEZsgMQcbbWfZrBxlfYpe7e0wvYeIE+/rKv9S0enDToq3ydLPOXD6
ReXgNO5q/uZ0uJry4bLO0nssFO+UEO/mSeYsajJcm+mtb2KSekwu5EYZ5stkrt3lbAvkzf25Uzlu
R5bMlTPRmjVTm5BXm25C8hZiCTrNVI9lER9QQd+VweAuhGm8zvFwNGUIFA8cJEs4UJStqmskBgT+
DAgW0yF9SYvWXf5Ir/n0nOIjapqIAr6+LQ25QMLG4uLjjokwf/jyMFcDTFV2BXT0itxqDoQX3SOG
XFQCDUmF+mUasDAlVvScZahivR7yyzyIQzq7DmNqxPRGHW99WQ1Lc6nmMVsIIkI3cywORV29+658
Qzp+rcsoWKccp5whz7gdxNqA6QxvOu0DKONtthQD4bXCqJZONl8ZUXVRFXreSs9Zez2kHy55xtor
lgH5DicVJdEQGoX5SU89BljsTn9U44R3o6B5A6aJXTkVHUdxdekUTxBkVklBhlSiXhKN9vV0CM6T
tBcV5dEm9jlQ6OVfYfcj2nF+iYS6onN7HXUR0ZCRPbA6WWsvaw5kKN+rxH4tR99lo5dQ1g7NNgjn
deKCAdZVeo96geuwSVOG5nGzYzd2r6bypVHZJ7vfhyFQai/wgzjVHK0gCLx4zbFtolfKg36fJJQo
EY36oxG46xYd1RKxfQ6Kyd7B16Otl00OJYOMj+VkHGvRGFfsNZ/Hkt7u3ItN26TVCqXFwJ4eIQ6G
GjrjxBvtqhbwHsmpIPEdGFbGJ/vexdTrB/iywW6cjauGXfk+LnOamEF8odOBTaNBIOLUGcsmQ3Tf
TN526gggNgq0zHIGXBnngo1akJjbMrK20xTKvWcEyPGnMFjiACOEdOrQ1EDm2J5//HNbVO4yzkvG
NytRpDla4MbmWqU8tvFlvS2SYBVX40vgppcMfvqNL/BUyXDa16LMcRyIN58+soWBeiGc3tjx92xm
i0K1dyM6fRbowc5/mou222oq9HbgGqZbGpCpum/G+r1XIKBSn6vPbAx719LhVkQ/QhCdPRWMhiR9
47mTGrkkKoIObwphNQSeOpT2/mB94wbmpKHCLqPow8lcsDk+LXSoSmTElovERILV+ixLgbzAOXJq
nhuINoOdiMRnEtqYX0gAnliEoz7aO3N6NF06Viq0n0Oii5Ei4BG+lKeXS08TGMe3JALRtyEMngIX
IgaUfxf/zVJP2XE2/buyuW4yMAwoa+6rGIc7RqZ9C5ZwiMU1HsZFK4KvdvQEF0NIXl5xSwgQLXmj
pG04tgfXjAdcEA5nRFhN695UF71G9yhjOS7IeV1RXA+c1s6+0u43jEp2b/BT0ImTaU4n1Ae3bomm
48hyxMKeMN6BkLpuM/0ylh3l0Jhha3TKnyGdu0uVq21Me9v02Ck7ccgFdgLCgqtqHSbmSzqJyzD+
QQWVHcz25EVgw9mkQcXymN2Xw1PkYEvRAXu0JEYeW2P9HhWc5bFGmXFiCwPig38JdDVLTes5D1mt
cwWkLqfFAg3K21rpwe3pvvjavWKP/eCb5XNXBsXaaDEYaAsERUwMVRnY2/QkhctOWVRJErNpN3cu
nUOaVOg0aXti/J0LZiVYmhtDXswAGEcvz7cog3iUfXCYhW3MwH+fMSSSc87kQTNc0TGP6k6MNzWy
hzMcCEtVESxz37fW0QwJEkA28y4yJjWknwWUVcgXX3kmb1oCuHfFdHIXFXhGbHevSij3ZH4z9ppp
PgkBZZYmH1eb2sBsSsesqJN9nOlTAW2/ej7+V7qV8ZZ7tzdmiWZpsJG3nUZP0Zukw4Jxyeh2iTpi
HMA0iKEyJpOmpxi5jcC8AJmj2dmbBvzcK22cEDRl36zDymup+Rl7+HoI9r2k45fO/cC8jAMmdOIc
Bke7QjwH/K7N+1tZMgTqvI5/zVAf6Mtfxh5chZ6+zVggRx5oa1JLNftMY6FhN7VNpAt2oE/NS8XY
HUcpi5iwBR4b8LeueR02rrN1zV5u9FTvZ5lh0MirNam2IPliLg5x7HaHgX57HmBpyMDo+xU+UFM9
MjXj/1/NwOboyEZpl10UNW119q3MltEXto7eVKbTLgdZpUfyjMVCtjTtG2c0Di1HMQwwYIEKuScb
iJcwrNaVd6o/awUuXe+9nJW0SOunyp+dHZ6zjCWsni7c7jQTak1j0Vslvi2Rt9S1hbeACanXbsJh
YQyufWDeWCpONLZZPgjpAtuYIF1pGbjLyoYS4Q0NvllO0a4JTqfkdTHyEvnEKewUrbd0XddBRSeP
+Guflc9nG1nKh7KXo6HhtF/BoG99/mLp8ZJ2jsFsjH2WNUYyfqCfPQj3SMFLgufVeIjrW5MWCkcU
g27+K6R/gh12QCKsI17baqaNI1lCrVOVJZj1rH2ilpdZrHcuG/eFaZTG2u7dasuw2Em8ahMiwyQd
hNeT74QCqLvSjohjm57BMRwbLTTUhKxGT4m1opoYEc0ABMZ05k7Gj1safAIe0eSOD306IHeZGSqN
w9AOCdCaaJv7zReBz3xEU3ajT07dIAqeCEcPdviUNBzVplkoNKhkxMtdXx3aiiPZi3BNcSJBZmku
3Umx3IyVvRc2zk7KCo9jzm2srzH23k37R4/zV1/J27DJ1p4nb+bONy+6FGN5F72j3ePRru1j6H6I
IEutxoYls6Di8Y1BXw3MmH38U1mi111ivIatGyBVaM0l6x2SAtcQ62IOPpPcZabD2GuJMpZaY6YW
mahY2ddu7Zq1shynfMVle5850XThY8VZpGx93KqnmI3rcWM0xrZo0ntlFOamDW5s16AwNKcnPQKo
6ky6wmP7qDQTEX/AdxdXhPsMAKv9sZh59zGIafVa+IzInB9bpzdk2U5sgrkqaj0+uzbbgR6/2iIJ
4cFnu7b2kuu4xpVQO4wNqFWGDj1vrV+BR6Dpji7zPgfF3n8NAQ39JqMFr2PjQdEUqO0iJKSwIvIj
cx51xPYwK1RJ2NXwbrB1bxMxQQ5L3X2ZZbeGC6A58KDbiJkwyTqkf21p9nxQ42j+N9W3SZq80iYV
iz/sLNaebV7VsD6LDxzlEY/FXGLAUV7aoiWEMso4qvAVtY1XbBMHjOcsV7mR7UoTtlAbOTeyg1Fd
o0teOhI+El7AqQkPHEfV0iK3bJ2oYbhqsGa5LUKWEXRW0r9PU33NFTajCnYWmEpSmKgVOpBmM2V1
d8RZRtc/zBriJpuvrEMLopLs3iYfbJlIWq9J7UHokzROMND115W/TEvjk1778GbEO6avyNgNF6g1
Y7Z5rD6FgA8qXLZGbXclT86czDLnbQzV7jo9ffHovpVGKC7ON+FT+dQenYcm9/lru+ABcMG4KxGI
L3IkEDSI8k1ghJAFWz2tGsk6HDXWQ9anGceB+dyRELaybFuQOEm+A54xdw6f4zQBKtPS06478sja
iI1MCb59kS3asZZ7OXYPWjTz1saAtNbAlMbcjZkdM52DBSK3nDy4iAMsSirA+2sxiaOEY431Udmz
8yK/0Wm7/ko3wV1BArJZzfhVG6u9UiFJC3kKkpLHI4A3FOMNOWTXbTTR5KfNiKPwY+gtmKSCsXzW
W0+OLwXqjrdGVtE2GTFY16DLWnFdMhFbYWFHToxyPmqMjWbEahVGt6qBlmWYtiJfYw2vL/K2J1SB
VGydRldAyS5jn70K2zJ0sA28WCOnH2Ohhw6bhiJn/GbJBcYmghvLIeG5z2nD+JA4JuafLteluFDs
BPBmRvomi3CNp56jiVQsocgX4N+kFfwIT+M9VE+jQmnmtpQbYkJh202sz8785Y4ByQLQWbMf4XOA
zmXxKUdIGqZQ1H4Gqv9qig+D0zy2OWIKxcFldw9j3h1CkhmYBCdrdOaPBPPYyG/dT1e3+OQdC7Rc
aDvLyBZHO27I7sz4J8b+PkTyc9Fk46N1SiCKG4Npe80HINwvuAHbPjGWOEWKzRgF2WrIigcIEcxN
BU5+ZOTI6aZr7TA98NzoNblBgcKqsowIFuhttTJ0ewl4rNgiy9hPOrpuOgbEgl5Ebo1IdQTPiQ3q
uay873YeL13wBlSpqyRKDhiSSeryfQNBEGkKLj6t/FSdMUe59rMES3feYdjUzk56am9BTCJy8d6Y
ZuuyRwtkNx6XgXQHl8KjeHe+7dwBZwwrwqgJ8O3nnIsBn5tN4KhE9NQGyUExS6Pn9m67Sh3Rf7La
B9PGUCpcdXCUSZTlaElvixouX8xaX7fbzrX2vi64lANIXhdW81b4KdY6wlcn2/iOvf49d/MPBVGZ
o9/eDpL/i5sOS3xQ+cafO3C1NCGzrFwbQPMpW/Hz2TVIEBcXGx0GJrYeH7NGs4zwiRX2IlPZI///
O/HR4pdcxfQLaNPS9O9CE98h2yov/h678a6zxXdTENk4dfdMIaCQZgapt0Ixd8ZdJiO2A651Uu8w
RzXwXPsueCMzCYNFX86SLb/J1FlEzqGR1gdBt2CWKnRip2lWpWKEL0UALKxq9gQbHHR7MTlEj3EG
Vaj3ShbuyDdenD79aW2c2LCsx20NqHmIcM+335XonolDpBtd1dfS3VgRV07W9AJ+3a509eUIUALv
7MDwZN0HKZI60202MYWqbMg69E42FxafL2F/M9AM1skcXo5I0laV5X4Se3eLWTi5gCF0MXrz2VB+
2QAIo3CHww8oMK9kuVWTZ66RzXlUFxAbK5/slZEIGNXITdzJO3xga9OrOf1z96JlUxoraWCUBz1Q
hlKxwmMky74TiGuYFtTeqQz+bnCKrk8Xh/KWTRiZPsY0YIFIwgOdjeXYVafrYGqtR1E9JE174/TO
agTqwNtIVwM+2lVAt3zZ0vPzAeYuJOPyZTqd0kSc/Jj58jaGdUvCdMPEamSIMZYZzapiK5UBoKS5
VrNpQW3WG1wT4NVyirKm29UEVuNdiVdpBXlHjdUpdfIyhV+9jBJZrc1GXcRBto9iE6E6iiMLAOMa
fs1zymaxIH8RMC4lgIrhwFH0A4D4ihnoEU+gkUIZ6cqY7HdfyWvXVLsyLKa1sqh3C4U7hLqaBM+i
hrU93KjY+WhcMkZYNcd0EIzDfkI0DrXrQazU4beY1DvNL1cGT0xQtmNFHlKbHxw2pUlMGTHG9rXI
xutkQFI99Kg9rH0TF+XGoj3gl/7NaGOGoz3VbhtpXsCVAW3W2s/dCO9G0jD1SjArSmfL8BQzOTv3
kZPduawpm0D027ydt2FjEZQMjzggvrxmQOaDTMoyupFY4DIsErYcnRUySn4KYoqdBl1MB8/YVOU+
rUFVa2sjFJkm9AbZQY9IAIzi6I7tV5TpL+I/ZJTNC0veFbLvOWkmrDD1C7r7r3T0vntdryNI545Z
NFvTGJmXkYNqSXbtfvJBS5aBPQYymmfGtVPPD4knnjIx7kzb2WPKlCtD2cd0ME54WTQ6PRdEr8Nr
e/xBS72WZsMFo2uXOnQ3nuQKaw4fSNZvivzDdU6Ag3xPU/cWS5jN/69+nqNw1YI+wOpkPYZ1ixop
fE16pO1MOo8GmIQFQrse4ex49MrgHq8VDe4yeDRbfeyj+vqM8v//qQf/W+qBb5/iRf7zH0kC/0/q
wfN3p/7PU9rGnMPv/y394M8j/yv9QIj/EOQg4eSivxFaiGD+mX4Q2P/he45rhW74f9k7s93GlTVL
v0rj3POADA5BNlAXpXm0LM/pG8J2OjkPwZl8+vqo3Ad5ahfQjb7viy3Yku2dtiRGxPrX+hYgS76A
h3Lsg+F//MPS6UXQDV260gMA4kgamv5qPzDlP+ncdHSdbYluCc/x/vGvf+Nf5an/p/YDOhnlP/7X
f6/MNB1puNToScNAmTP+XuY5Wj2bFBLTLIBQqkXxnXWMWsXMfiSmyxYISSAtWVF493w0iCp7VNcE
GNNdx+hnDtu3Hc7tAJVoipd5nvicCDMNpApWcEd+cKK4tCTg1oUzUI8Z0CeXYITapnHIQT/wz5Fz
LMcJOL9O4m30llXAaLUVVbJmf/Pao6DbYGBbhmPttHPbkmhUUO6A18IUKBKFS9Nbd425mhRTd3fA
+m4ReetGjl0i7z9kEMIDdftN7MxUFJpzuiCFmQqfeJrxVEGoLsgqeEk8dBfGG/DNF30qjL0X1uE2
9/OzVhggYmk+WZMvbcMsWplkhzcIludUp+OaqYq2zkYHC3RN7q1u4gq2ROJxCS+99WACebONMNta
LqOmgvIVZosJ6C8xPCbtHJhmtA5xYjHmxM5F+1GNqcXupRkvMaG+VSokNIYYqXro11BLz1U/tEj8
Uls5KpEA7Rk6sCnm6IXawPOE/4yg5wbaUbwSZbAJp3F4MjuXMUq9rAvyiTjWspWw6zOpgoWxy0rx
VDYdo5VQezKEgfmifnHC/mpbXLqw6ymHbUsFxgjzQhG9TmBbIm/k8gbZEQg3FM9z13rPuoQwQg6v
K+GoJCbIyWQk8te4+/lRM4WF0oSSeVn93sdIknZODKjJPHhBhnXXRNWso2IqxI55NIeBjYpBiw/A
ZqCAzqEPGBJCzzwEhZ0eXb0741h/i4o6obtBuCsxGLB3THZNiiFhJDSfttWSNh7Egi0kKZYUlyIg
AC7NNraotOnCZJGBtVkXvMAXjZ2BN1cSsA/9E2+TySQxZ7MqK15wQbFSLiSeEg/gEpTHshhFsGX7
A9No+CJI8aSLrJzZnRg7CCeICheqr5sPpSFOiW9fOcJfigRMkerfrSCV82TjTZVhdalSwN7R1O80
2rgXSYv/gNbndcuWmuZB8kiV4SwGCC6n2iYLAU+O7YaxZSM88ZdUh7q7DaS9rTm2gA2BUxHwo6+q
DXz6PttXkabUH/hFvMZUv+JKwNtsKJe6JmtQJv7Jr7RrJwBrSVVdGIiefXLARt3BzrJM9goZ3QWZ
BMwQhY/JDNgdJ68jVWdQjSbvGitTZwkwrmua/jl8Qvh4YETNtGa2N+SIXOX0M24y8IwM/21X3ZGc
33i5znvRqrNtm1Y4rTr8jeNU9evCbcK33r738dHsaC7RGHXVJsY6uQs7lMPkLY7x59CK2/blqpMi
Wps0V8kKuncUYBwfX3Nj+B61TpIrt++UM+zRj8hj4IkubM4ZU2IUIGA60uZhSqTSZoTgMqitWm0V
9zjGU09tHT+4cqneAGu+1h08DKJ9lDPxE9I7mVPdYibYTkTJmVlakpPtBAUmgA289GxgP3hjdnr9
4Y30uxj1xzC02UrqcjUG+oc+zU9QMIVLA7K29Nut7EIuZXEd7DRqJvDNVV+t0NNVBgxym1bTXtHZ
eUr7DnuI6T8MyvOfwwy8dvpIvTvRmCj/GFsQ/oUZBuS4sOxURfhdljqt4b3Jxo2pTGrKixn43WEI
+xfJiOYQWi8+Whv7/hSvGETJJHSvHSa3pOwoTO4mjPkeBELM9+hTYWiz421OmWt/O/GvSHMoAGPI
no1es7IT8U059qLPdMRohx2WZus4HTLyTPVXEJn9HcUlCYw1Hed+Bj+EdgDAMZ9ujhE7G4GVeiYX
rMZk+OnSYVdyZVLFtB2Kju0leeUrJwbZVudGQ4wvo5Jnt4qyrW+PK6fBnthh61qAHT4lEpkyMUEy
QBsMPbBkofWMXy9GYC3Vqo7345RGB39mThapWJtaUxLa1xYZERggUkiIpmzPKguegRgzvbrgQNmi
UqJAx3mw6lgl/coX18yjpNACeq3KrIdBp3Urw0bxtFe15gnMScMaQ4bL32Zgkp9kJDLAAblj/ogJ
dlxi0YjJinjvjie7XfaLTra3mCI3MgnqWo/lsDcYSTI9cJPxkuqYKhyHKxyXl6ZsVyGczEXVmO4q
wm8Nyq7amg51Y76nQtBEwVHBNKLxx2MGZfLaiV5YC+CuJHqypUbFuMNut0eyUByD1L2Z1C7dHqim
Gh46yg7A1JLcdUIG5pPEcd3kJaSUpjhFTnmud7npaBcLHTgOnQ5JDV9Z0elM0LzHqNbMQ9Hhu9Ra
nZu0z/Za7OxCzkV2LNcAsx4nqZ5ty3tKfF4oQfIKNsxlht2/ekxLD8aM0C/bedCpBrgf5pYIEWqp
6e1VVOJxrPdcVxXdBPUBrNgFeFp3TdxjybnZVLK68/oR/sDkAtiUfF01eZux866ci8ar36oKeDMK
9cgJGBiru+Gt9l5W/UPbjNq+Dnj9e0j2FO5wWley30W+aJbTaB6IOQnGERxjC6hRgBuKhEg2Xeir
okc2Bz9e2Fa7UUPxrdrRWToKUJ0RZRiKrWoT2b0BFAKnWjKS/69DBujmU9XSxYQR9CFgAxKlcbeA
kN/SewPTrsXVoGf63h+ZQVWAK02Wowjha9XpzFYNpztLoCciokdocFfIK5zIgp3NIPyig3oOIxG8
K0l3YmRoyU7viMsVEyGXwifXnIn30Ke/dfJY4DmeefXw6lR4U4XKnoxEvtqIdvzgpUOoUIcAWxrh
WjW52DleQzAomA+6BtiTIfqwtal/q/TgqwiNfFvhjjSFeXRUj03d5S+maybipfCeO2yPMnKdExom
2Y2AYgJnDq8HtmCYw76LkNQHNMOGsxCJABXQU6AKZ6lp3UM2Nph2umlF7C8gecfcfFL7MfAaYA0c
DieGI4oB22KKuXLVqIr4UphES1TwM1mOetHieio/we+bkFvAxkgq7YZoiA/T2OyzKLxGRmkfk9L+
KLuIdvZqukZ4SSOqdZwpeEPS5oqo3p1Ke0rihnxJ6KMtBpijfJhdNBCE59pKmHSn0zXFpg4/O7av
vmv8yjLmphbcOLYPDKXZPs0D+XiPTrdO3XhYURvFWdjbVCKmzrjJ9+xW0pNrDGyRuNZFvV9tMrIs
66YmCucGdrGMkm6kAZVMVFWRe5RAeeVnnJT9Yug5ygIpTDH9aUAGl53A9KsJ/bMOxLslCmdfa9El
ZRU9GplnrbBIqAWdWDqX6LyfIOKO+YOvFEyNuljYbfzAfEYV4dW3kgwkMUzhMLXAJnszl2wCGlUW
2ZPsGe3U1nWkEWTFvHQ5Kt3cVGCgiqHLKU8OljJki+65rGN9OcNN5ot7bKktHWZYdB5sHcDEUFRX
adonN6MhJUEYL7qh3aWaw/LikxG1tLpmlZ2QcoYOEJZTArCqp+oHUdJXtrzs7WoG02ZH6gc15p5W
dnJEhkZlCBNgZqPqCbfZbMSMW/o3yfbVpuby7ubvLfEVMI+6D7xh2Fpd+zzg7mVbTi9z5GIdnZps
PHZaDIDPpLVwMAHpTTMRJBbtIdV+cY2J2ZO32bvd7SXd1r7ZvlR6vdFIxp8mSwBNdIm48Tsv+hmT
YlAIOXao14NHCqm2K6YvXFelASi21EhUA9TB5KzJ5BL7wNjZJ6l3RcoLExao7MmfWNc0ykMJOhAZ
9vsXK5LbCYv+KGl4KJqsf/PL+Ktz2Y0y6b3UYfcNmw450HJQrDL7nsyJdbJbrijMLYYMtzzpaQMX
DA/x+it8skFOH33WZnfUXV6jCW8A5BDxGaYnLbP5X2lUxYS9eh3t8Vuo5KGOmXeyY8XnOIhTfWa0
ts0Vfl6DOFxR1xZ0tYpRlIZIrYefQYJQxE7kPaurveuMrHv3VQy8rC0/OEVdnW586bHh6Eym8V8f
s1SR0+wxUOR4QqLJe8i6YGv7jElQ68D+WFRYpLi0HpzSe7CH4MN1A/7C6Goo6KnQC/J8H77W7r3K
gDBmYH9CvLf6s0iA2fsGxqyuOBSpe6C/bB9lc54LTpFthSundnaOH356xvMw4SXl9NYN5Y+SUgvD
8Z4tia0SLW/wnvzR+2L3+UN2XEMsX19q5Q8BQ5yJaUUUNGZpcfWUs0F+T6XuSyb9+wkSeB6WLxHg
/FLrgcvX92SXOhRg+WDHGG1DVErdgDcUxsSFBlh/DefNAOQiP4rSqWtpYQ5zzIOR4QzNfJGRRBsu
thOeyr66x/HyllcFNDziIV1zyH2u0Jq/Tm34dXlwV9gYqI0BSzrXhYG/Ji9HEmSogNdCZxikql1K
MI1F2/6k6tovivOkMeOMVELDoXmOy+oySu1eMOqunR8glddAok8BQ1FZa6uyAlJFO9XprYpyig5M
/SnM9R3Yrk/d2PuFwHcQW5ehst5VUT7ptTgHyr9rE9jqhNJKCe02eWcGz35P2Z9t5p3Y/4IRCwcX
H0H7NShnM7LFgZG/LI10lYB5B6vOL4EOz9bOifM7Kdp1Vodfnj1cU8h4hh9z7BPy3nadlVl2T1Ek
mM8iGsxPTR5h+fPgU1bk3jm8M+TThHqMiyBZQaNayIFhhnD7Zallh4E6BmYguxD51LXFq4vxg8io
/9qzIs1/c613qXW1tl4QPvnluevLDwl/MxdIkp0D2scGWDp697gjX4IONbzu1p4fl1yClsggz2wr
XlAvUrZRnJ610L9PnG4TxBGEls6yHx9KJ6yOuEDb9dAkxCCy5B4yf0RzAPspFBf6yHT9FNk1c7mp
3jcdFw1GcF0/cY4q4M66PE2p7uyDDl6/U5cclOHZmC7IoSbHUGA25yjQL0OLAsDCBSispC261x6j
QmwIPlY7zbfuc1BSK06A2HroU1wno3/Mg+E0JZLrLgaRqlDfBVMZ9jbd0uQ9NOFavNRKvnpZ1+3A
UC9CWrMXQ1sTg46x80/adJcym04wsYuWOaGuhx8o2NeoY+yaMpTUDfdkomGjXLGNC8w7RtbtRt45
7rlSbAviUHCYD8/sHT8ltUi43uqKbVzcs1o4zS0Q60BxYnw1cERbDGm0Y37+WUZkrDKrhAbkGf3S
yPpN6NX3ZaAAkWrFKzwwZu/I736tf1ZaT0FPdFGwAReejy/Yb+wnK3DPLH33nRmjmutyK0ftyem0
S2v2L6JGgilq1Cq99DYaVZ90mLEuFtO7QRSJcWUIfhZWmV+0O16XG1HheyozdPeegvFId927KDAY
5AmE8TIEMx2FBy1JNx2YmWWhIF2lvO5so263YSnezaJgE10ysmRWNTCQj4vU3pu6XMeCOggGyB+F
X0KeZuwyyRPG+OJOD6LmKY9IQcFEDcOqOaYoniubyU8wbfWecWPU4bCWNRwOJ2Ekb5bH3PCJSgYW
53aj/5nFNahbiVAeTtUOfw6UVKTOdZb0J9iF85RGHIXNkaMYHvF/rNhu+YR+m3fDFXOKGvtXWq16
Sxv39gxUDOzmOIYIbE3rvwWWgxNJA+WU6BuoVvVqqkxjZ1T9HWNE+Ak24mQ0MWFSzq+s4w3aSsVJ
0u7enAZEbdE/pqlGFqCqKBPH0Mwcl1NJn0oTAX9yNljbrm0qYHsnIlkD3MgXmS23g9kkOyF8TneT
vWNNJYnuMuzsuppTApszj6bLZS8bMKX2DLp2DlVICFJlcm1ZvoaOgryRGWP3MLQ/C7Mf8IXQX180
PWqVeVat5e7xD/W0PddrwATsC5D+mxKhMi3ruz6u7uVQbA2k2EU/0MIDQSAx1JftIwXCQf9JtEIu
Ew50S3aiX4QyvjMsU9CffcxWroyPXak/VlBhdfqyVlYb3Dd6cDUj7c53STYBRcywCxGA4JTDXhD+
quGS9UyC+L5Mra8I68fKjbtTVATnyfCZ6dPWJ0gWrCqpiGwxDFwGibbPxZM/5UAKJT84xUwzpnep
jnyZxxDuC/Op1QrEgVF7zzVhrmgIIA0n52I6OmUDXTv7JjsTrdxEOjRkB5BCrZuUbWUdc/0tcauX
og7QYwNnXXrMeS2aF6lZrJcEjghRBuLQ1uuwr7yfmi6enQlFyokDLHU2njoE1Z3fZTtsz3NLRQpT
qxryQ9BE2zKIsdgacxWJZPPLCBQrNrWMYq/8U4rpsanUF8ZkAaww6ecj05WJnDjI+SaoSwGPJbU3
NAbcm0Nj7KLYWGpJzN6icOShD+u/PqoCOE59T6jW8zXtwBuFEyFnnZXton3ebm7lKiMGkIMYFS/A
252kyGhFA227rLlmHuicbTcmghXOJ6EOQWsQHRptcu9UrpQ5oU2kGfp9orI4WPONGQSAZUkkFoeR
4Vm6wI1KMtOtOGzExs4ao5FMeKsO5dTtelp4tya4l4PZQWa9fdQ3bGpcevJKFrDUCfctVntDURAG
Z/Do9zMv/fZ/Dw0Pi7rlrxwCFuTVXU7st//v7R9z+whJfA5B8m/5cx+70NUQl2JX2zyJ3VzT0ntk
1PpqwqKHvWqBDC0OuSP+ugnp4VgyWXk1DVB7wwwOCzOgxMvbh4SkQeqoGQrmRn52iBrWH8KhJxXp
PFBbNvm2KKZbj1+QoZs6hCUeEsjR1vLWU3O7IWirr3uhf/y5S9jugV1uuf1dbPPngVuxzZ9PYwAg
q3HmOv15oC8YYEDiwa5VcnkLcG1zlCwOf268yoSZcvs8ipq1IpNDwIx3AbzvZpGJVtvKVjtQadqs
moBCPTdTxFT87FwE7Ic7rIFDj4CtMv+YyVzf4ywHRkcpqwEKaKV3mbmqmgrnKX0iYQIzIWb70NaU
SHNYiT0NFF8G3oSV4JrlLPz92OoPqV/dRfjt8fmi3Q9iEqynWBVlHEzkohB5HVJQ67BzviehNbsy
7/acCewTOO8tRppsTQaK1txHERABydjdokLC1LHcp5634crQUBXHKHse4xoWzNgvJC/KY2yZX5Fg
YRnsGbw6xk+GTw23RsC7NCRVmok4jMEwLwKAxG3RQxP223tyUfVRn8K1UYzVpszzzeQC9C8GM97h
KmVVpUZ0okYKIAv+kKnDROK1OnUAib7L9bElDNT9UFr2rA8AimP0ILhobZ9dOSeS0LBLuU/9luNS
JQkEAXxV9VaLW24KNnEi+OTsm96XGl2SYCVxwUAJzC0oMnn5U4niUut3gSV2yuSogsmDdtark9kv
iQEEKanMbywhjxWH6lSRw0jHdD/DJzsNP7CVxmfTFM8JEQHcehQNuHtYcBXDE4ymQTc81aM8xMlT
J3L0FrO/+K314FUlrOz4jlQuBraCioWK834+Ys728+cZtGpOmMq7tnsPM+9+/t+WrsGohCiZdEqw
kVH8k7btBc5UwMbO+OYrfZ35JoVzevZoW/LV0pjgdIiyKbb2vOXKWkzVz74y3xp+QztGGGkg65qt
qH+EIxp2IR6r5lTMbZQIlVhnxvp1/u3wbnruGXM4loGp+ZBEqD3CMnZh868MoUSznwAoEwcuJzfg
7br9VPrsfybeHikYna1f6s+qGba41TklRu3Pum/YXnHORQFnrRT7Ure0Y908iZjAtk0WhOuZuxcq
2kYzYIRa1IUzc+r7KPtOLCtlYtIVq3zEplBQUBhUrJZzDt2v6KszxqdSeF9OYE/HukSDMiApLim0
ay7aSDjF6xX7PvIejRZWKA5bu0WmdzVpL03C8jsVRs59jopZ2BMdo8wyiBPl66yioTOf+BVyJnvz
n45BkfmhknHdmdr7HT3S4Ur4DCFka79pDriYBjBpGwOtKKwzPtZF3BH28QWat28g+PrqXDkmdQI8
H1UR5RsM6h6hpvpsjO5rV+nQUHJzlRfmjw6PGmdZfmdV0RXSjV9Jhc9US9cB7Jtt06c9D1dPjpUg
IIwOGxtqiMFfbfpegdREF15EsX0yEOt2jiz0Q9rEnyOWHEPU18ipf9FRQ+6Enpoxw6Ef2Fq/xJuZ
LhMGETrP4socAoq+zPepdHl6iNgoyztNnnqANPaTuuFqUftorkUNS6DBvm3xwfxQFBGASYAIi5oE
tGu9OBFvUj/qeDsWL5U0Lt5I1NROOkyZFt5gRbeB5y1NZvfLAKg8cBcqQT2yrzX44EWW2U9M1C1e
pIi/Xj9XTZgaaqNaU7kJgabu2DpH0Ur90Fv8sjbdzLxOeEpcSGuyeNUpQySumK6QEQB/vdadIsjQ
XxoSgVHj8H8WuNqTqN1jkzaI9odPcWirjetgeg8qhneuZm2DYGRvrGGLighKFQmnLU8QUaLTJBLU
Ebs71Ow3LaQ0noyTNR4TaZyqynlXbMFqG+ct2EScVO6D8pxPF9orgca33Gy/RTFdS3Uv6YUZLWRA
nIkofjxAkpFBsPLf5hf8bLhrI29NMGtvWtphqPHbh611TRKJTSn+qLtg5zkFTb8UGrYOWpzX6/ej
jxLDZkGs7HF4plkBsH6iPWRJisv9U6N6Bohas59sfT+qGIZyFeARNhge2riIMUdRlhmsRUlcXUlv
ZuzsEme8Q6fCSuPcm2lzzQnL5rmDG9W83P6/I8Z3gEUJ0QyYYpUsHkIA5ri7WNwnttyWTqQmcmY/
v04wiNH1prXSZxkORHzTgHRLPn5rHnAZV4SsPPMZ0UZkswV+pfahJrq36HSaw9wqP3u5/+AYycoc
+2qbWR8kGsuFY9tfJdetfmRqW6nnWMXbugqPdq7dmV53iEKuioN376ImmQ1CUdCEXMEsE5zveNBG
+d647i83/dQLnNzMzp5yvA91HGPyxVeYFEzdAfRxce0RhVFYBx2oXfWOjMth0Y05RjbbnAutlqsP
uOUPmCkuBEuXaTn3PhJQWHUZrHv2IKdQDw66Zz3ZuvVaFvzNMn4B9pZ7okkpxfW0TQW4GeZ6xRIr
RckYBhMjmEAzWTN9PRA0XjMO/NBbJOM2hX9AqrWLHnS7+dID9jgiWTa4KFPeJyy0W/hfF53FwAgZ
2VjjviyQiQ3K28HKEmZTBtP2Cl9lTJnyoozFttInJOZCnKnCXoM/f1OTPk+v/COJ3RWcuHUrx5RT
IrMUGBlSlT/itnutk0Zfiii6mMQHFk0cXfsm/+m6KEiYX9/cVK3rpv5Uo/WeqfwlJycMwvxZOd0P
SxJB7/Lhyl4j33B+lCwA0bBM++QjbMyNx3RigVwKB6f6tHk+fXcAPMFAfyiMtZsayc4dH4NYa65x
oZ/KYSV0gCPM+sxLSl/ykpUG4pDqyIbzVirMVSR5Rst2GNZ5H/FKsCvFnLJ8Q9CfzYWkIlTDXNJI
yOvhCADjvWAsZm7wBp71jHmxxR8GOwE89g50US+CH7VG9mJUx7xh52O5rJRYSI4or/f2XMoiw308
WB9wrHCkj0/uaHwgmqUzBG+rQX5kvcy/5ve3XwSk1/FFI7GBjRYN2TPLebJ0ue/CjquPwxSuN8cT
ARlaHitAVo6g8idI211AzPFStwkHUEEKU/FTbO0l56qp16pdOBn7FruyXrEG7KzcIUZKhdY+RDK+
bfdl81NAZoMnrdEbqxnz0nzJO5+NiuKSCenVSJovzeJfUWvGZw2VjYzjavJgUMc54IWZjFXZHrYO
Y5/wfTvtoIzoGWREuwmKxOZgdU8TWHRsmZSYOC+LaWIiQ3g5K/wnL3Le9JC5QOAP8FD8l0bvCCa5
sPdUffTbkB6fnCS9glMgxHTNIZCTCJ6pD8mx4DiEqsAopHEVhvEYV5P8MOtoWtDqvSIkaCAkxWuM
h7s8o0aECT/UiYC6DGQQuIFmvy00+5Vmu36v6gyVzmA+KaNXJaZLyyZyi0kZYp5IrmyB8CiM8g3j
zY7yMQ8kUFgtfZ2wQGEy427HNd0bap22dyPiatcSkxp0531ArlhPBdcVnlxrk2vhA6WZam34YPj6
eOMUwaUI6zcxxca6H8xppWFMoqEUJVQGW4OGc/767cEL5ipRFAPJxJVh0LGsOVUUtX1n+J3cmu7w
zEuhYjG5F3bf77H9XKkWfu51qBPYd4JllLOQKXp/4qEvVtjDqH8bUoNdM785l6h9jnfIB6S0rGuq
s0reK/DSEjZ5EvDY6HjtpgcPvSuD/QRCANtkftAVGc+uZ1xqNFaPTuDceyPGEOIk5xTdasvMWd92
RvJgl9hngyQ+6faeUGrFIfvaGtORjjFzz8is0el9DhqqdSnoWmS3cGHgTnurnKjb1u3FVMZ4pVDz
wJSxjwz1ReUNzw2yUC/yB5IqJ9UJogV69dLUBSg++80rv5xG1iuNyBR4g+ghi6YHEvcOhwSa3Oqg
f/CTK5y0I30AZ3icPRvE4ui0ab9JJ+1XNU2MlCLa1Ussy8tCELqz21/CI3uZ+iPcfv3Z0t7TxPnW
KUPpc5EfzRznjNlFJ4jMwFMCMVPQTKL0OVUk6Ytl87LO6b7TENviCZCEm+YbzQmdDQH/XV83dx2U
xpU1CsRBnLh+aJB6sKABikTBgDJpu21HmoFM1hCeNfY28b5ux3keGBI39qnZ87bOYLl4p+XWJZA4
IbjXjiY3btOBbmIsk5X+Yz/IN0MML8gRz21OBgcvTLXV6BAa8hYtevxpVCiyKeEYn8pNzldOtMxa
HxqRtp9KHcexSxbT6AN7xRrKyzSt72OHYCQhgxxEXrdpcnuvPLR6HNofU8qprc3e+hT7k9++17Q+
503FXL6k4MV3+zMD8fM4MDnQVeBcmc3SRvvt5B0xVp+pR9sOxDk4fgZTtqsneXEj+t7AdlGTypK9
cyZxsQOLjRZSp21uwjoiri3omBqMz36EeJqkxioLyI9BzN4WxnNLBGbJmBjzSZrlGxPiGYzC+5hm
aHZn3dXLxWMnf9Kdu/I8WqnZrX+WTftGI6JfVhlUH/DeDf9NWJYWNJ7QbuBThqODEMhEXS9yYR0Y
d++SCJa/N6Gl1/qOU5+G7rfuOYhBfARZ/hxFxDAzMpelVZnUfk7DCqSQ3+a/VE4GyWsDA46g82mN
pHtpJSEmHBkPoaU3+6HHmQ+V7q39dAsR7hLFNAmJsZUGzA3IpCBEOXLl5Sb0OdIm/bNrKyDHTrR1
CSE3E0FNW1GyUyv4xNOjI7TkEPH+ZcOXxutGUN5NEWC9qdJWrHHJbEXTMFnLwYE2sL8Y4EyBLxYU
29kVyjpU4Q/HFdG+E6CLNczo1dACxsLuT+38MK4mCxBy3skHzYa75OinWDP7dYi8gp0yx7ZegeAj
1hYZ6Y5hDq2kYw+fQSMe07WwA/mXiZiEvdkxww3KtakPP2/u4/9v1P6/GLUN3dJvf6mv4X8H38X/
8Gn/Z/pRJ//NoP37O/7yZxvC+yfVlq7j4QXSLcfF9N1/181//MOQ4p+WhQnbEzb2utlo/S97tjT+
aVogJSxpubZpGzae6b/s2TYP2WyLXdM0pUUGwPp/sWebkt/l39zZ878Hty0TaAdN3dJd82/ubFd2
Y5a1uvVNzvdXNYxgfSY7uuvalD14ZUy4q5Hiqcz6qXLEKic0zCtOwnhvSNltC/pNsPsN1yBE52sJ
bq092y4eK/Il15ZmPYT48vF2E0Daoe0ms7dhMJaPgSqtM9bke2zjkM2aDhGlTvR5S8t3BJo7HloL
ksDEoJ0NOnxgwnTo/yWbl7TAQfqvG1l2xdkNCRYi4+HBqFE9Vn8evn10+5rbRx3L9smHMzh//+3u
XPgczrN2YwVs4epQGW/UVt7Zqmq/iT4eR6Ntf4xo9Svos85dSr/oISF6tGU6FD1a6JscEHH4yinH
F6wX1ZlEtTpbjV/u2M08/7nrdv/t5s99ChxCDQ3ucLtfQ6A49e1VowUL2Ck2jGM+39Q0XR9vn/JK
S3delf2P+10WQlCrZcp1b/7q283vz4sh4bHbD4rcfl+leFDl7evt39+V58M+txlLygosWYV/4kqB
Lsm1UQuXGTiWo9a1NtzRpMuOyRhABPn7hygi2dEqtXTP0iuTdZWzdDlURJxvH8Hz5Ejv1nUMqyFZ
3x5oFHCE3KbtV49ZY6qkUj/ImQvYDV1wwJXgvpXJMsjgOHt+GeDUJDXltcNdOMwB/lHCdzYgpuUV
sAE3bq0XA8Va9iXAQ8hPOyJDweb2ZRCrrgWH3AcZO/2/fbsKmE5DhaApGSlLrhhrRwfXVfe/PwWq
bd05PvPCjKDp1gGTSeTPvTiO8HmDlB2vCKXB9PbcizQK72LPN55jHMPWsI5/7m/D3D9IEVxvd91u
wHN5F5Ax3SrK+r9+Bo0mE+b9IdvUedyf2vmm021Or1kHNGHg9fW3B25f8ue+OgI6a4Z1sS5lLI+1
aYXYrNXr7bN2stgI3z78++ehlvJQC6YRzXcG6LWAh/58ZV5lgiFRJ+YSGX7u7YbswNqHlrbomqh5
uN3QoL6tpCbvsryF+VcaDen+6KqIWP+cy2tHPcw+zDKiwrj0gmcoN5w/C0mXexlObM6M7OjHfXmU
UTBs7cJrj4GOSeWZ3ju/Am+XaXfoKWyp1IhztRuj+983aU6RYWoc/u2u+UHNVbQ/JLSc/nkg6rzo
/qcYhvCv752/kLmxv+YIai3BBELAbJS7jg3vqeMXerjdWILnuXXIqv65L2JP47FKnzNKJB/oT2pP
uqv9/iY/ioO9BP24QD6wTl475ack294+iWLIwb/v//1hONbWafQIrweV+dcjMJOtUyy0kLx+6A/r
0USnxugW3rljgNFXWWekhuLcpiq8a+b77cDgft/FopSPibX9/XXt9F+Enely2zrWrm/lXMBhFUeQ
/CvJsmbJY+z8YSVxmvM88+q/h1A6ynbv3l2VQhELIKVYEgms9Q7er3HMEj8MZIXGLmjulcZUHxGR
GB9Joc3H16bXi3ufLP6yLGPtGpts7o6xVx3yOTSwu0GTI367ndQEiF58uijiIfPs3O/OJYIffIxB
dnGS5m5S9RYrMHrXUIxlUdRjgyS7lDozNko6ztX/nnuLW2NWr1NgmviKUWdIJ+DVk9l5xz5CUzMY
rPSHk68UJZm+qw2MXwVkypFaCBOsX0+F/z3BilZ5gR7dH+uBX5yo/4eM34XUdVPzYFc/P2TRmzd0
jQWeJiwTZOqnh2xeCw3vswlcu2u3m4a/+GEwKu2gk8MRazuxxH2ZNi+KrqntAiRIDOJ+yiE88lds
8ZzGxdg6+y0flNZZ+VYdkeyv5kEZC3yk/O0hC3ZsQK2jlkagSSrKM1kUfU8mnF0UFfbk5H+Ldb6h
SVcODwW+erInm77bJqJNn68d4FNqMIWXJuiVZ6uxQH8DGUbgjpOLFA2jLKuqreyqCOrWIqcUEDnZ
OUlmOdoJk4oiUdmXJuUFalT0oanhWxy32ksuQmMNyAO3drA0aUCapOgj9RJGJgX2xAA1X3fa0QQu
eoeiRvaikdlfBPUQ349J2K4iPDF2OiJsyHN25qPS0tgOiRLuWt52HKK52yWndPIPsienOXVSrlDi
gMld2+bjdRqcDZKxgW7wsTo1VmqzWqaLCfOLZatnssHdd8+PYRvr7nSZkKDZY+3sUfMc8u/eqbcB
QGkpLtJs4Fj+wIs9/fOXRtdZ/v1lZebatqtZNptYC4qe+5k3Z0f6kKKf7n/0tqqtkq6KHzGjnh4g
wMaR3sXLsgNBNzXlRThono9e3VAYGPBQKVD+trOWjKwfDXujTPgGTKQtuZ8oe9ai7sLDRBtV+c7b
3wbkkYzJebL7KXY799PA302+xVhhkg8ZKF2y5boroLEeCxPAhmY53n3cmd0F4TxAD6Zivo12++Qa
vfmvCrBvURv+D+hwGvBYH8QuptzGzgICtOsr1SHHMfcDlggzCJvo9VBGRQMETQ9CsoPz9HmibFy9
h38StsmhB7uyKXW13hYe0l5uZECIiQ33zcmb84jR3k8M3e61DmWk1BUp4ru9ekp0nI77qKO00aV0
m5QEjTwckvIcFSJGZIJ5MjR6Ir+z0ojHXGynPBqs70MZu4fG4Lc25WlwV+edcedFagwPnAbeNpbT
OauCyszjB4Nq1oNjwuuLqS0tZUzOAzGnbFLqF+Ak/30uoi7Kro3Gt1vIHLr0aE9Y0PEnX+lVr2+Y
jvtKgf52XJFUHYTYywbQMiqFCYIo2fyIvw3IIxmrwxYNsL8bbivwTYMeKIgb/fuC8qjRfWS8RG2Q
5+irg3D9n2YyaCfkBK1XHN/RLfHDZ6yg+6dgzO/SyFIeCxXDjwKY/VJrAu27sM2N5zv6F3tCVzEA
m7jt/UB94uHyQ04AUfuzsKz6CfnKcmuOGIwUiqF8qVrn3ix67TsFNYodutufRewUeImA8ZUDCfDe
+N6f4NplpiEAIqMcAnciOI5CxwzHCvRtX+v+iaVx8ESO8AIZXD2WpgietFxxMZPu0C6aB2XTKdVl
rDT1KHu3GaUBr02e9fsacoaeZd71Gk3kg63SU/2u9ErkFh1SO7vrYZRrzk4xHKJ/HA6XqR9nPIYB
ZcJqlVevCyh+qaa1MQJHeVUNMqSmw9NAjopqWCm2ozwFcaY8oktwb82zOiSd7//Xbeuvdy1b5UEH
tQYXHktzBftaxn98ewwzf34y/n8viKHUxUn2M9bd7kJysFj0kVd/L+IAGeyKxDCS3GFaUS/wu0PU
2PqL0+bmromUAyJcwFhDg0wf8MB8LZ9uTpwYuxom3S7EctpdR00Pxc6OZxQgypr//PYN7fPbt5AW
tzTLIBEEB2De+v/59hXNVxAGto0fEBzx1KM6vyjCuNvEKbXJa98NgwDXD6owJJHyzTXolE5xHCYc
HpsxhuEbGMFlUmfO8cidVp6C1RMqiQhaURpAEqc0U8TzKySdDEVEZxmTjUhccV+HANzlgDWP2hVc
0M6ZPPAp//w/nvMPfz5m+MAM/p+mKyzN4THjfPofj0lauhPE6Q+lj44leqGvA1jgNnGMtxoGwDbr
fWclDMN8i1T26F1XsoUiRfBc5ul28grzDRRhuAlzw7mTXa/NPxKDco+BmdCDbfn4xc5nF5m9Npsg
gJDJtXG0fqjVo4mhWtZ/DQeM7v20ADzDX4Qy4Hx47ZOqvh7FqBuks+hrvW/yViEDlnWAOfKoOweo
/uNgJxZRi9KOZ7bb2LEo1A8dtK0Qh5prg/lDjz3P3O8jB5H0QtcWXaqQcZuf96bn34UQN95Mjcze
oOcDojpF9cRd40NOqLifzRqxzuM0Adv38ipe1/i5vyeWszRDN/6GPHi8xroMRVUg9y+Tq4IVrVER
UTvxZ9cc0UKPDOUptU3/GEF8Pcoj2QR4IS4cx2nXnwbCyU93//zxC/M/P352+WgBWI4B41+O//F7
1Qx/VN0hEh9dTQntZJFz9TtRHYdUPddhOD6i1U2DAhFQHPC/1tyVA4lC0QQFrus0v+7x5KT2hnYn
mpeaukUIv9Gdh0iJvYe4QjJFbdPXLne8B3PqZ/+pAmylj95Zl+R2tFSRm17GIgrv5Rly4uT7X3ii
WHt5hoyLhTtfVQYy33TkVWVPniGvmmrQXW9XCcYKNooFyEbOQ+ZtV/r12jBKa67jxebyejj35ZFs
eiewdj0OsbCC5sMWdoSKQfGmjeNs/c+fArzb//gYSPWZmmuYZHAMEoZ/ve/oYZbERWjpH0BuqyXm
7vEZy/NH6E/JzqZCdJZNN2rQdEJjBr2iYiZjcq48qhrbuOs1qNOfBoayb6iZjm+f4tgDxaeif/oU
judX1/3o0ORjsL9dX05DHZQiXGIo11eXsWtjdPFd3QL8+SM2v/MaUs1Gh8C++DQAkjA++uzobvHb
iykakr+ZpuzloIyHZgPO0qkSNInKjs1OQNPECLFe+58P5QSYRkz4fPjHaYGRl5iAfb7Y3EeDBwGE
QnFXbTXYR6EmzlEeAVjWzXY4WlH7FA7+k+FXzqHMa9SA+jZfW0EzdkD3gpkvwIgg8XqQ3ZGM3Bp/
RYBCEWUaVwn6l1rXvkxu7T+ScxtOdm4jraRM6jvGH0if4Tp0mHwney4SfS/jpA+idd84xQbakPau
i8dR76o3QV5uW2gwp+Ssv7mqlpXT6p+/uLr4z8cHnFkd7RFL5xnC/eyvX1yMILW47/T0gzQPn7Dw
8ABvWx0cXY84g4fUj+zlkR4A5tPT5I4cc0PZiil/jPTRZvCS8hpqRjWk2IekCYtuwIu3ycPku9c5
dYFG5ghfowkguKvghykFtrgMDs0JBQXccXDQOgvbxuEgcx9kKGuyemdaoADMzHEe9LkpJgHxMULP
Q8bkvLhx2qUqBNZC8xSK6cAXxmAL7MaCc9Bbe3l0a2RMBEG25hYNxG6eZ+slKPxPc27dP4atuB83
QB92U+iZn6//X1/udqmy5pGIA9PfTcUx2gYCF3gUc4dZyzpT0DLmKAzr1y62cBP8axwBvl8z5Fyj
Ys3v5ua8GCNzfjv/07ze9Itl1SNB+GkAfyEPbc/5qrUPOdfh3S7/CMorCpKCG5whTkFrmXsv7s09
SbloP7n72UoedmNDXA46WMRRCTdC6zrvdgb5xgcP6MH9LXQ7TV4zMO9D74l8tnpweC+whpv+tdGt
d2hn7c94ECtMFc1vooug9llBee+Rq70MfnJXCWi5mEdCkBspcdrwtvG8A04BMla8u6SmZKJDJAFY
xUBNnga9jzewE5oNAu+rPim9sw4MpHDs4hV6qX8ukuY99fLyFYZAcWhLoDSy24aBvU3jSl9e56Ih
dl+he3MXz5P7aqvYhxTU/jLI2h68f0QtXgWxWlhK+NQDumCHltgfKgYsDk7saKpThFGo8DslxOAu
Qjiqio35id5Oj4VpI90bVcpGxqyoni5jCCVjPkGGKG+06ywo25XvR9OjHPB8A+3VPDjKGd2Q8x8k
qXfn40QGhSkiLz7CNVhd73iDNXSY+ZL3GrWS5AX3Q9nI0dud8TYQ82yxdDLxt1AvL3K7od5e6RaT
sxF1/3V5b6Nt5XPbpwy96xsXrqh8rl/78xN91CyqOJp3vIVuj3/tb1YDct5tcfDpcrdz+RMAL5F9
U+uD/7FYMOa1QJ4Adsu2H0g32arF5krM/3Q4fo68Jf+xZEOjs67cKK5/mJW/pWRdHJLC09dtGf0c
KndSkQGri8P10He/NIVi77hTqj9we3zOuYu/aoGBxfVgufvatesjC1wo2linrKq4DPZ2ixyMXsP+
n1AWehapvg4D1XnLtCzbdDa+JIMduG+N2X4rvFpcktxPHnzXfyet//DPz5e5Bvr5/6phvGQ7LI5U
TXzOnOJV5uiDrmY/BKAxJEwGATjFW0xg+GHw0lNV5MMzMhfLRAEQtUxF/uBrbMbkaNqjYpjoIKph
GZnruMTnCRCbtx/G0oPQxlEBUp2iOYmouUfFU1QLeSgba6xXYkI4CkCHR1FCeLtS6ao96uogePKm
OVO+55FLFuLZCcrZx64wF22VBUt4N6DHEJ7zDz6E9gOZVGUvj2QMrna0bW3v/ha6TZNzUesFEyqD
eOFyrTDsTv4Yli8swpASdkBST1GpvGJ9oC4T06t3smsa2hdFca2z7Kk6GKupeXUH1bi05fTAeiza
/PPHpH0uI/OdRI9esDxQWdvq2udkpado6lBUloLDmVXct5ny1Ui67EE2njUkFGiiC2/TJa0Tpiqk
wmwD1zR7CK0Io5HWT8+xhbaNUoLJajCIuYQOaq5dCMiy/Wb1ineW14JOn5ESg5CvmtXp9hpWyGfq
sOCS15NxBfVUX5N0uukBGFHLx++5+9aztH0eNdM68YT+mERpsAxRYPnWQ51Kk9wE/trfZ4lwvum9
gEFhuf7TGE3NukMidw+fDIGOqnJWGCOcbuUgcyp5q4YW/1kiqsSj61rGQZaIRjdrjwkI4787KWwb
TH1DTrDnE+QUxRna4/wqTZCA3SxGEPi3V4DHeEHyA15wmTePiN+2xyqEKxOrzaMM8aNAPysALSu7
WufmyKkl/oDQ1GiLAzD6n1lc5JfeCN2HwXCeen5Vb5WopzXYlpJfVSveyqA9dmgoPw1ww85V74CN
neNdOoR35ujgPT2LrCAxGK7I3OV7Ew1W0fTK8dYEqvjVrZrhxYs7cuxPgd4Ze/LYvxrdM4190lou
JmN+bW7RjoBkQExOGZvU2COWBgRVZedcRXn7Rf9RwbL9ojbleMSVl8L13FWUYlhDbRFrUYXGl4oH
5KLvYJ7/OgdQqfmo+YG4D/qgxNcDVYOE/8aPWhwntVC/hinsL6F0B3zC8icxstlXo+xrifTAygoV
c2f3zfgC+GGTUnP5iiCSdqcYcbqFUBK+RcAQ5Pw00Gx+nYXJAovTXSCfnPyeQWjbkMhtl//jF6jp
6ufcFb8625JZK9fRnWsV6o/nguX3wK/aKv/u1OxojMIRCMTTlFOAH1qqRmsZ69uiopioYnbi8Jy4
zQucot97iXcoe6PZO6RCwEsN2r0/tu4X7B3vIogt3yI3rVe96vgHM0f43Bizra/o1SWzBA+kTGzt
IETfYg41ZoR3gVUjffA7JgesSfADTrojvi/VpaygA1Zprq2BxbM1Sg1gF5QL+r0WOCg5dOBIZNf3
i1lNqsLe9nooo0LUOpLo8/w/ogVSTEkUDUjaMtDMzXX2fLZbwZ+JvBixW9hDC1PxiidzCMJNPfNi
SAGrj36FyFU22Q2QVntcR3UeHGTjMfEwFhlcrtDMVreYPHLm0f8aM+I+3nvi+TZLTqVGNsLm6txV
UNQqJcgW7x6lVFHRT+CUtNhBb615J+LNWxlRNOva04CozCGw8vlZQezdmHsyVHdZsqMwgfyQ7kUX
HaHeZxykF0Zej+9lBVTX9JEtagsxvgdhsNdZTj17SWxS9jOg4s/T+GBQAHHi8NRnnvHYVeajjIOG
gb0y2nAx5mk6OxzEcN6tCF/mvIWLnMf7yALk141B8NzMzUy8Bt3zdI0EqQFocih2gaisc5ylxT6A
Zq0PbcVHQKOYfDZJ0COao4nqqQ58dVdFsGDlaDChplqoY7FVHM1ajVh2noCpVLt6SPL7JovbR31S
3QUbVu97D+MvbEzvpxDlF0rS1Ze+ho+vzieVAfbOAlfFdQLnADBwFbNRkod2xp7p2ijU4Zfy0FA9
776IkFsmh10aK90yHapQ7sZHYVW9L1AcXDhKupG1nayj4miBc8K9jcKPmmb9FgDMzgGV84VFRII7
qJscvcCZnkhonrJ5I+97mXUXN8qAirsT7axhsi8YHrkHzVK2slcWOSISc9xRUbGG3ntykpCqhDOs
Y3WcnQ3mG68Tjt2m0cN3ed+1Mg/9Izkg+ykwymks9P2n+3NoGY99i+5LGoUFzyhM2AM37x/sPMpX
fqWHL4lLobeJ0+DdzMWHHavFjwHN8Q57bSjF/YMSz0bzMR0B0+MkG6cU6SHyxJ1qd9DoZExRLO+E
hPFbOBkUs+WA0rr6qShxicxc9eCNE42TagfZdZpkasE20K9qUW+w17tc582h66js8/NQr6fIeXzF
LvJSQ52cwyrJV1oA1WeK1O5JNtBSXWBfj8DN+ycvKpNVL+LqXo75eZAfC617kb3Wy7qnsoq+W7AM
l5pBCrBwLHTQ58Yto3oFYpkn7e9YKzCCxQV97ae1ONzidmzPe7juJ6+knKFnsAPjXp4uR5imaxmU
k1XUg7YVaiKxnTdbgCDJ22i4m8ZKqX2RYr20bfRdhqPQRI8EdxrUMZjV8UVfRNzMziLznGe3UVYy
3jg2/Gv0DVe65iRvMVr0yzEO+7Wj+Wz7BEaJOfBrMovcCLIBjZAiS4GUQan+hswDCiGQZx7APgFb
MPB7GgfIbObYhavBU5q9bGJdGOjy/O4PCvZJfl8iajfHUjnsR0W7xyq82WuFnWyRPEDFOFKyi41T
0rJGYuEDqoc9NMMParwD+OKwPedRLaisojlqxIn9OqTDg5wZ6uprhGPTi6WNKLwnXrJzA/XTtfxZ
9Q5r9gu+Y9q+TzQbz+b50BxiA47EfDiYEPGL1t+qpqPtRfejtflkalcgs+SL8qVMNSwHkz7cYD9S
vageFOmeJ8iaZWv1ko/IvzpBjSXfPOqmPc99z1JXctRG8XpbY+S+lF28OdWdqWEuLLtBp2YHFG7Z
dsyXyvjAbNiACLYhp2ZmXfDTdUFneT0UK9UjdeFgzRV5SM2G2Ao/TXWNa5unefw20BRSnADAvLbU
UVFIYvtUjgh29G6uP5tZoy0auxi/1Y26byu4nLFubikQ+c8COf/LZIx37D4Rq8mV+N0TdXrUlSh4
zlWszq0Wky6Y2giH+cm4zy2eMGN6kI1Gve96JLutZqeHfm5uUxQP8XfNykgFNf6IuHd0pwLv3MuG
PHCzNzFNgy7lCMo7qaPcYxLVbgy2z2fZ5G4Kejprvt1C8mhSKm1thrm2UdK0WYWmMX5NdQRjLTN+
buyw3Mu4P8cjVTkr8fg0dJWx74HsoNIU4/WBzc2J9Gp+kkeqXeUnmKe/Rse5K2Ny1E2AwiCWNr2Z
NdQ5fVStkyGG+oinlQt/oS6/d5WynAqRvo9+W61rPYUgUZT6U2H432AGDy/ARTeB21SnfIyqkzzS
yX6t2GQLsONsRBaKw7AccUREccu3Km7HxG4D8uSxtmAY22N2Lwdk7HoFSw+fbJZo96ZeH1weYyB0
wzP4OmrWOIVeuzPb49r1SFwvhFIc+mrwdjCox31T9CX5ETu+TAVaraau8tbZLi8E5PVL3dgR7g9w
v4sQz5gMAD0ZuhR38792lUqgWTGS5Eq/eQ4KGiiTGM+qnofvnWFCCchAFJtNItZD2Zh7BDxxwJjJ
+4mjFg/ANYzlVOLWYYYBIiR2mZxROn9FNUndGnNPhig/J+fEbiOMuaNqnVmUwvmzMJwGcXnnaPMf
tiqPDvJFjzDNpvtG2OoaSHP7HiB0mk6ifdbCzj4UaoJvQ1p2742dKOgDhcMx1MX01Ojm0U2d9l3P
8hRNQh3wyHz6TEJRuix6KPH0kIV7EhTOThbrZWMHmXvtyoFcVvhvc8zEC1aZBfdJac0n3YzWXdI1
MNMoQKfArZaeGTRfIqOH4hwoiIHNo3yU2qIue/sgR1WsgzIjdZ5NOHeXrATXh//XMVe9CChW7uFh
W0fHXFDNnXsyJJsse0cwxjjj04Y4mOIW2zhxYaZhvoAEcb71yrp+1VPLhJBf2XvZTfThW4OZ8kn2
Mk/fqGoZoebHVEe58+2hfVJTaDFRWa6MQohDPfbiMFeskI6eD2VfNmEPN7as6uTuNlEOfOq2dm6A
DUNf+ff1bhf5FPu7azYlFUG1bwPWIYl1bnU/3BhV2CxCEisx6mQQxEMTTRc1/jKKVnw0UPsM05hd
zMv6XIaJ8l67VrWcDMN/7Odva9er435M0HP0coQ3NVTBNt5A1ndAiGNvoUOxqriLfPUt7G98pXiW
8TAIf8UzLTlbrJMe9e5bgzbkpRxIuxXFUH1vrPJkR4P/anlI9poZezBU+sbXivyDnIBb9Hz3N4dz
OEbaQUxtwe/Dr79n8EBQimi/ouOAtWXk5DstSPpHMUAjlqc6UfThIyT9NPi1sTVbVB1rvuPvU94t
5QSjUhBtapAT8BXTPhUGoOpsfld9Ym6CPOwXFPrwPYrAgksUuGwk/ltCxeXRbeDTvE9dObkMAzi4
YvBRBeGitwt8ut7tNXQW9CDz0NsOBe4rVj4Om7ocm3enQnO7jb/WwgACm/AxRZoTfyXJg94ERtlN
YUwgGsryTk5L8+bgkkR59gSKvZmhIDTXjNV+6O1qH6p48dy63RyLHaVlgTMfyv514u9TbrEiH6DN
xRVG538zOWiqcFNZWAlreY4gCZrL4AO157aOfgQFgofo8mvP1ehYy7i3IE4rSBMpIY8seJUNhhcy
ocSfx1pZAuOzW0bJGcJ9GYrgmmRyXDJvUR1+uWaQbidc+7jI7Ot5Mv5X6uyPjqoXWkfUu/DoCXW4
e/JojilmVP7LRNQKSIB7QPGfbcncyO6tyX2A74328xb5NGsyB2s5NUkPzA02ZZXXj/D48Y0DSwSc
r2l3sqs1isniEvF8t8+yZ1E5Gbgr5T2CJ4foKZKyYZ5oR3jJ6gpv8ew9QXU3iD3xMQ42llJ+/5r5
wrozK9whI5Seji0mMitI7oAii1TZ6XYKQttDt0tKDQsTrTTZDKaJKBe7lnuhJf5FxmYpyLOKQ+o8
a4xMz17YY9WvSdrtEKda4qFTIWqkxj+1ZlcEbvKvLgx+optGrUeJ2RUE03QMKE3tqqnH6MXpi0eg
icFy4gH9PRkSZnASa6QLcv5wf2tz9iyzRmQFAJIbg4k0egVVza1XgTI138tuLRHPYYnL15CW4UnM
qD4NWs6IaeSDiSryQjcz/XszKeegib0XrQnNe0s1Wb/GWvViOt5jnYni62BbL5Oa5o9QE7NH1Ybe
zPY2uZddOaBU9SaFk3GSIcVOqWVTFmsMnMaQvyu04kOL6y8VNq0veAE1a8P1h506xVgSz+v3KMQa
zcz3zhSXH1g/ULJ1tRhlRKXc8tbre5fy8XMAUX4hp0Dbu8cnun+HyiEwHLA91Dd059DzuFtBgG/e
LXS05OuSEOeLyhr1sbAqcVdnXn8axPSrQbtD3ad+B53i33HXGSKSSREI/5JtE46y/558mzP2lAvy
UfMWbWw9hJ4a3UdDGbyy1MOPbAiw1ZVdp3aWScB/QnYnLUKjyEumnexasYHUWK26e5JpwavVUO0v
tbg6ytGw8d5ISNsnbqXhK9vgUzHY7eV6IcrOfurHj/JEzRALr2/ShxbJnOtzOwV01seKtpAPbRlr
+4gaYiWOt5CMA5Kbfda7RvhbNnxR82hWbXAPXPMbSjbARzHMKpFtnH4AHJ42rVqn57zkh1LmRvna
jnCpETRxP0ZKrvqYA+EojfrUkkn+GmbI2qtT2T563rwRRAXoILw+27skL+4LLWseyKqrqCjGESp/
Dppc3giypQRrXbhW9Cgbt022Krig07UX1uRphbIVUxJfJzjI6t0bEQKKNtJVfouDN3LnR9kgm43Y
jzwc3bduitZT7XuvuWcH+76GVGbGk/sa6qO71jMbWcO56/aejfSF5m7laGUkH0VmOid5qoVKT6uS
LiPxUTwaiBbKSXjZ6YfCiKeF7MKVh4SZZhhFN/6dZ7I0mXqzOvT56GpreO7l3cDdaWFEtaOxKwzr
gxrlsNLkUO7m2kLON+RHkI6FtsLwSF/WLITOWusgbWGkD7KXW36DauWfcVXvR4u1HzF8F3o51wj0
+joNzOof15BxGRrCsT+QqnrJVVwd580QVSz9rmupKNt6Gn4ZJiR25OZJHXTotxgDuXP8r/NlvKvy
/Lny2XIIw9u3XQuKfD7SU+DlOoJdSLKSLB9GZdrk5UxU/73otEyKG1Nf7mXIsR33Ir+ylbdrqPBt
y6JUKsor/Zf/uryTA3pj/YTqH7Au+st68rYUbDGQIfeMelEt3kia9O9kwLuNZ0XunT13g7A/kx9l
IZREqMDWlHpk3IhdvthIZR+QAcyeO9b5FfsNXzdeFIxZILmZsEtSVXmPdeVr5XXWg+Ea8Sl0US6S
ceGwkGNrXpDQcrs7Pe9wFsFUcsdXj0T3b95GrdnJMonHZiOBrqw3lIuHMq7sSe5HEanVeup1nB9m
8kdqW/rdhNrXHe5Rd0Az9Es1VNZTlNjFynIrrBthkz6RNFf3SAzEswug+SSn/D5hANzIVjkCsOiq
6fOg13eTbocP+tyLK+6JeRo9RwraqHVt75DcJG2XNYN3wgfYg2aUXgZLz1GiDbCPTxq8bsSC9UNz
HGdwmmz0eeMVW/ab16OlL0MYGyTnYG5wbMuW4B8xzaso4SkTKpGT4o8u+k+ttjOQvLh2Za7QjItj
WAh9J3vVpHNDddC1oE54zyLIe5INAMcvxiBKaAWu94T/Bh59poEDytxt0Uk+mIXy1Ywbu1r6aEWx
uhovcm4eosAUTa1yvZoRznlnO7LgkpbKk6F3+tP0A1k7gZnliHqkMMNuNzS9tXYrV2zNCFERyAoq
YmaaazVvflD4KzsTHyJEhFqPUrbXYYx/RWeKk6pF9UOVmdWDFrTXUJZ17MfnGc3Q2Cc5KKfNIcfD
MNAZiw07QABl0IGdgy1yPFYQHH1SKzXHotqfgJrNsAc5fJ1ZatO0GgykKf84U06yfP8j7rHlHUir
PVa18YAFyPg2qWz1SR91a9mFL/A14eZ1QTXkOktryKk5DbDzkI3i3LCm4cs4dcBof8cyPwu2VEhL
aIyNqSzUBEFxFaTrgNQJYv3h3sPzbC+7ssEfO6OslOSLEhlPLMrniVqiBMFaHsYgUsRSHsozmzX1
zWLToD61wVS4fkQjF/6taXcfAIU40LvvaoK9Htvn+oziXo/zBo8nrxcA7TrlK6WJ7kOP9J0Xaw8p
ZiG71E9b/77tLEroIdV+J6uCI7k6FlRdO12MXu3v9CozXjoYDGliqRcrU42XgV489+RYD+NGjqnz
zHmsqGLtOvaf58kxbUYE/z7PxJ1jgVtQgPZXUS+NIaOiNqL0B+YaPRbLL55yA8n2fAb3CFSKcH5E
fLW5a9PQ/N6DEsK8KdUvylTl+z7Gs0UDwY6Q+4dWTMb31p8/cpVcRteF8QnQpb6UA5qB8JLGjqnq
+dFUdWDsQqvhC1raPArnaydRfx58BX8PjbSJ3mv5Rmti5QCkB6dT37R2ESLvuzrpfh2hArfBeDnY
IPc8w2DmKbdReXQ7LTALFT6ZF51YriO2YYg339bH+yJGYmVwE+9tSLVFkJnpNx5TzZ2O7PhOcHt+
5s90Edz4Fn6A/E8ZTd0zihxAteJWXbsIRD0ryNGTOceyUo52Kj47JekII7O9hhxYvexbAw0W6LXP
8ORJBKNXsr9dqbZBb+fzhZm/gJ5W7Ssvbg+p6xpLv4uUZSG7tc2HPzedIwyUMufD68T5CBvjV41v
0r2M3xpshR/AnkG1L6pXbvv1v6o55wCz4YMlb7foQjd5xt7MB07aFgf8DvE/CaMIHfDhFFf28NDZ
6fgwJBVLIoACMiQbayhRLa3bs+yRwR4erqPyhKBihdCp6H78vkblcvtOygEfXS4rmxC91b0bVK+y
l3IrOWn4oqWSCgxc2953M124mZtbN1X8L6GKpK0vGcVyAJS72qzNmT0s+7KpYy8GUV0u5QU+X/WP
fhT6j6VuOhDSrXSjAaldabaivpo6MAzRaN295zfaa6chc9W6g7UrJy3ZjnNy3ddBKgVZmK+TLEhf
AmxA7pMWV6BAZMkLmj36Fi3zejkiBvTSWbhfYVJfYfI9dwNYSrqbv8heqYBldcsKlxY3LvdVZJR7
eXRrlNChRCL7EbUs5zqz9ttyHzUNYn1Fq90JpX1GvzFdpPhqv4R1VO+qwUEgeO5Gwkr2aOVYi1JN
h5c8QIrBM034oPOoPSjOoZtdSBJh9S996FhHJCV+ZHMvI91xiqLxVY41JXp0blhc5Imxj3v26P8f
Z+ex5LiupOEnYgQdaLbytlQqX71htKX3nk8/H6E+rXN7zGI2DCIBUFKVRAKZvwmOsi8xQ3EtbWUj
+/KisJ88H6WB+SpuxhOvyX7KrsEM4leNuxHS7yPKeTukic0XOS4b20VUkRGVr2335ooyO4qubY1G
Q2tlrx5S8LGgVAl2Pn+dguZdzd36QfY5EaBYPRrik+zkZ54uU7eKDrJXscN8ZbKi3slm3pEnyIZB
3ZiIVllV4RwzrwjPqG7++zDOfjW9dpLhqa0QLLLM6feISIM/hYTDCtlivV7JMWo0ixpNzTTtEr26
/m7KibJfzo7aSEVnyERNvECfobB63AMBQBQrHtlAekRinIzWGZYKxfRV4xku/6o5iA6lBwpTDnJC
cMUqKsJhr2PQ+ucwDb561iMzOThC32tzS3bKeDyS/4Yh7lbbfkI5SAbxHAMieh9E/jxc1xUmKCzy
fnUF6DZKvuBWezQB88FKTvIQ+MCkuxtbSR5xy0lvXYjPPSG1N+tx/BkjT/EvTk82f+zcHodLbKOg
r4d+cSjNqH4LS57ugyt88jE0K718mmI1epQts0Vs0ujGZ1YvbDXyU+wjgtVXJVa6OgXycFKM+Y5l
XgPkRDfI7vqryI1wfmepg/Jml+eb2OQ7t0xRx174KnWzW1ur3EuQOtMpNXXzKq/jFDzAM+Nxmq+H
nnrzIEYPADYvIUPQj6bDGDe/ZOgWnxI0SwIcVOWbkLHOyaH1dj6eSB3ufprbY5o676Liya8v/gRb
1PSMczNvuKr5IOMKEhSBphpnOdQs+14gr/Y7dh8mZ/0ZK+OpM5YnTed73xbh+MWbNaK0XP0YQrvZ
Da3bbCK4fTLue9b04VRTsxNq2W5cs8SUrhPBySyjfom+s7ltcTN4Gu20f8LCMHAa8yojrFD0HXlO
5EIn10uwZsYWTXFEvVd8u3syAfE9auz/b70AgqDihIG7lJODNP7ZAaxdWe0Yv7VDuR+yVL8abRJD
LLSgcXCj0NLQeQ2+ymAdOu1z1dkUX5iQDaQrcqs5yj6L9f7FVcZ32eeTrj3ruEgv2ibUn5xOvPmI
9epe3r1E6Fs9F9YGowK3WXK5VwWd8jPyUjyekxq94zhvdnJo5xgo3lVo8MveFE/b05/r6GiTzteJ
YtarfQh1uNb0izHvjMp5t1RkxrMW9Sjfzy1fbcgFNfheKjmbJTdEb3oeLzvzeYRai7/Hk7/FSHDu
9IyperBH82KnAaClxIvwVBmcg1UIJLb6wnziIWU+IVcgUDt08z0G4uIp03T/MhbhTnbKYYE2mKva
Jx1/nyX65xzq1lXO0Qujxc5tFMv7pEHDB9HTo7Oc4ym5c3DmFzbn1/zrhWXTj6JTXIWvltVpF7xq
6pUaB94bcim/kP+efgbGS64g5rcoYB5rjj59NqHfglYxAB/xmNmUFWLDce6RWFPYBOUgJK9oSDbL
3nbEm1ekOx+DwRJVv+d6PlQ+ntAuniDbLE/SZ9dhIaGH4iRbcoRd1vbCdc0GI2ImuF0anarR/Ybr
IR5UvY32M6jkFqSW3e9hA6OXFgfxQ4fy5T61uwuIiAHVO3kMPdc/a+qnHHELQUSMH2S7pMoEMk49
anNIxq2JzUkWlQNabW13yQ1UaKMkLj+n2qhWpaqNB8wTcFepXrCbLD6n2aes75p2LcK4JAeZQBHB
15tbqKIuS7convL5YHqNiglFUCD0RtPQNBK+bINax3+CDpc/eSRhQXcgQCz75KgCoQdoCuVZ9J1x
MeaDyES37EUTbWSs1mLjgpiEcbED+8rGRT/cQ6XRmg+hdtVr1gULOb0AKs4PPl3yi4Zg8mOyYnGS
B8VxSXXJ07wrOc1NHzcfdkfL+6B6aH8Pp94rWIH+0wz8dj9Qmd2bXvSd+8bPAbEe8p7TdNK8IOQX
nHfPEH5tyvmq9zWz7K2mG8ov0WE/4qvlt9GyjEXapOJ5DGJ3PSm2dYqMWjuE6CnNsGr/iuQCCq8+
OC2sMIfa/gyS1NlokRi22txUKN6hkiTeHcOz91Gn+WusevXnHP/zRTJ5xk4kivHu+tkrhDvxqA9Z
9DJRXZXhOg6ioxJkuJ/No3wDU+y0S83/c5JRxKiBT7iJDiSncav7ZgVCXxVNY/BrGH10qJEab4zi
g33lp6mCqumwQUfZ0jvJcKXBJB6rqkbQGP/XLMY0qBh6iwLzEL5RibnNHnSdNKKdto+Jg+UPxZhP
UjEoeIAT2iTF6H8aY/Do9WDyFG6jF9L4JZI6xFG7QRIPx3Tyln7wWU5oU4riI8g0i4XGFK2CfPDY
upjaGrzlSfVIoHTsGM+dhmGcMle3q54U0IiPzBnkbPzC4+Uoy9xVGHSI2TdiK4vjsL2WPVWetwbU
+3EsEM+Wwwy4MLDAquxiouRxHUfkqOfLljkivUggAWWam+3aQTPxs07Qo8IkL1rLyno3eZ9Utnty
n3XNHXVCmXMusU8FjvQCdMC+Hr+JTo0Q1jTG5ygODPT+C8xJAt0JdhkMoNMkqCPEbeNu1SYwoTU0
XfPQdFAYhqg/klzVNL55MpaH5wbHg3xuCbPrNqyH471ijcqxKlAervvUfQnLUbkINznJVmyY08us
eTJ3OV3fHvMcEXcSFHBrIKyd8oo6fYjO+pOnYWQrkjz4SB0XUWah/PC8ekmxIgwWDQsdp6/G7/CO
E+QoevGGdkw4A4xKoLlDt+7DoXqelGFESqtEcmJudvB0H10MNkZNa0hvG6A1MwgL68DwvIdCd7pn
H2gVN/KncOhp9Gm5ig1EDmSfEhTDOTBLKIt0BnXMiFj7EbtjfIqhFGx4XYpasdEsi479xVSm5qVo
Ve0GAtOH8hcWBSn6ARTVbBa4KwkO07phk7Hpf9equtgZpgDzNhjWZ5WTcq3rr/yKB9xdIVdza/2l
e8EIk71MkHBB72hVG0h9RzH+OdpgH+QB+gaATHnKQE7zER+Tcj783f+voff5RtN2v+fLoJx+664a
8gVlpl+dlrzRUMQd9ljAQmw1n4UJnBJtCYDawSV0leArUvb6ouwwEq1K+M8gYdRLqlKNxx4gRoGt
qo9KhJ+ZoVrJoUqFd0VyqtsGLkbC+tB4VxnDtlbBeKI0Nl2GrQ0MBr6HCfo7WTGV2xbI88dYWV8d
FJYeKygMz1lqbANuEOxW22kZTxZIZO571rodSBKBYmhPuK/0znksgDG4Qb8SIwXIWW/5qQEksVMD
Pd+Bu1Gegp7fUMG66dWI8fPRDPyQDViZ71MxDAvdEvFZzM3Z27Z08vAVyR8gpp39JMNNNrj7uEiD
lcda4Z1nvAco30B4cp7kuOIXJFUXyXQ6ZUg2UZ09mvDfX4ehn3ZuHztrs2+1TzJi57bzxLOeaT52
VfVLPDj2Ile7aAY58OK6Fm3afHDX+twEY1ftKi+LoWbShJigHBSPSjgCV+GrERb+gxaQ11fEZ5YH
76oYxUtdZ/oGrFi+rvkDvOB3DZLWrjAgQ3XzxZndRMwiek36GlO1ph82SmWcWmG3z/hRdM8ZAjUA
fKP4OM4gUdSk/P2Eh9DsVtE9y3FRg3gnC8CrbOEEizpCCuTSKd0rIOHiAM7OegyAAvC9rYfvWluy
vcjSL54ZBYjb9ixvdEd9aAuhL+WIAlU57Du+N2StlrVDPR7TRe1kV7aOpDSyTTUC3z32ZFYZ4qVd
Zx92pAWgxeL2IAwP8VjTWfY8hl5bG7dcjC+pIfCH+OgS4a1ZiepboxqrReCTH0H0CwNTDYgL5uTr
pORrHuoIU9imoTxEIDsPQ8Fjht+/eNF9zV8YZVFczSSIdqmhKGcXo8vbQU3KJ4Emx/4eb0BeJubQ
7Mes12EgDMOnMuWXFozzL7yLVpWlJt+zkIyeVQF2goOIN23LPlEd1P5oTbywqqfWU1NgPqwj3PLN
LvRNpIvxF87Sh5FszJdaxwlDxZX1JETkL5QYOy0VsvFbaGTRAWmecSmbVWBZeJSaVOnmXj1GnyJI
PbEBn1a9UbjNV7ZmO7tx7rV0EkaWWZLcmXtZDMHibfhPKCQn3iYwr3lZxFd5paKFg5DX/QswnfFl
NPIZ8cYLGHq284rcuqCm/hVAV/vLc/am2tQ/KQaniyHWilcLOs26Hs3snGok90WQZtuRPO9VBS65
HAORf42dagdHr/mVlmKP+Zb1BQeTapmFmMXGegjFWUnxVSyC8WyqyOBOXqu/GnOp1oG6+dNql6z/
ml/cAn6kVqy+NUliAyZwc75xMMQTqKjbAR2DR+GCANYjeyNq/o7A+LuDkr0AGtXCfWk31RG1Gmwo
Jnw+KZGYOC3Jg+y6Ny09BFTloFv2rzlZAqtCK11lx+Mjf6jmQw3mZIVbWrdCqTJ/IL8EhE12ayib
/6snZE/Hip0xshdWy6vLxqAZ9gj2K5fbQeQ+q6O+2ZQ9NhMy1pcewIys1j8RzPL2rWxWUeSgQghg
dZ6rCtxeyT12FF+0EJXtaHajmU9HX5tPp6ze4sDzcOspOy88dp1XBht5+q/xgXMZSbBc8UzbYJDs
v0+qkZ2pKQIpm5th49c7A4MNpH87/11tMRwjaTLtZC9Panyv87Y/y16K6ih3KeqzGMvyeb7k0GjK
m7xk2GLEIpvykj3Vr5Vs+ixvbpeUTbQStsIs7R2/QfVQN2SrfOhYiJSpGK/8icmz3vamg+grVMJl
+36Q8+5NeXaPsWDZ4QV1psJjQq1/bfAIfByMznlsfdt5dOByJVY+ne5xc8CfIE3ATMgR7G+dx2RG
JTZkYqlQ/TMVbxc0IiycFuW44WAaFGW5P8fbPmidczWfaU70+0zG2Cr97v1r3P/UCyjBuV0vT/yz
h5prHOv2oRngE6JEBEPWcU0Tr8r51DQnVh3y9DZAjqWYh9eC09W3qTJWyfny9F+TKJfYh0ITzWoM
7BSigFLtwg6gbppU/uOU+j6cDY1lZQVMp8xcio9/OsbY9h8gky/lsHvcjdGY5X4B3J5UtbOQ3Y2p
n0EV9xjW/nNhJdLDQx2OH1iR2fvGc9WNXavDQY/d4dAJM0MqbW5PDoYfIRLl5vrej9k8/XKoDN7G
39o6PtTgAgGBovq0iNRL5mTTVz+fzROSrDkEYdg/61rzIeMe1hdiHDGxgqjOMi/Rff+a1pqC4RAK
anzZm1VVW3h+lYFR7yg9qqjVDYjOTpg1HEFZ3kbLKSwu3UtcvMgGtT9m9ULZuJS4zjImD0YCthgI
L3cVNfAWnVPPydOZJbvo68wkyRO7/LIy5dD1MdRUf3z1jLS5FqpeXpMifjOLAnspT0WdcFMGeDk1
r5Vnd6+11xmc63HXvUqs8+9zy0B4MvWnCzRtZxlZ+JP2RqGzv0I2CcjSz8po7ZMeJsNLWIHQDFR2
T2HkDS8sdf0dNg5wMeZepc6Tcz2532RnUhoaS6QjuIQE0e+p2miGfzHGDkSjWbpneUhbitwLnEea
bae40eLWvvfLM7tsd6qZ4EvYxijTN0rorYqM7KobFd1RdOQqFh4uxUfZtuegPPsr5iQ64ldkJlmI
GQhq4CG0QZ86POGe6F9ap/99EDZywUM0lZu/OiAMoPpUOiomgP/MIL/nX1Izi858X5Z/xeU1vSB/
HlGu2MvWYOk9VTUSyTM3SLJ9Jq3P98LM4Wr9Q/uRccEmDSranUjEGKyD8sM9dDtzYA/dLydj8pp/
xsrQX1fXA/+oWWW9M4cpRrI+RLpCeO3ORYG+gInQjpTp+jzfd048n9KWZxlKqQsjCU96UHD3sT3j
AUEr88HUJ5yHkAHTsHF+sPAtsldamGmrSIkyQPdzr8n6ocePpJ74ooBV5tNVY/g+6nyNMrNL17KZ
eSJfIWVS7sENR3gTRj/1GdokO2PxxK/EfmWM90iB8bHUlPAdLKN7sLASXcpB/oCHVuGUOugGrs/P
OlmCh6yPcvAQeOeKcvTVsSzqaXwnZLhORYUsrRXe3pSO65+ifLlBH4rss4yt+FFCGlij1FciMHiS
xzvSAQz6X5Fc+4ziLn4ELFzf8BL/+3Vur1OLj/s1+gGyGHTlQ5uNYApINAfHSvVGawmAHmjYfIDZ
iIXPlHCfyIoWuqLSRqcUwupJnjUyOE3YaMd6E7BzmwfJ/rDWm9/jb6PkhDiloo7wF9Dcvy4iu2+T
IjuIT1j8sSM6xm5bb7vWfSHBqxwDcxDVWZ6GGHTCsCI48oPkpgGpAbSf3YGxg+jI9yD0yIZEnnIM
yY4s8uxhcH80joeXCsnGArNuio6yEvk/FyVlF4CA8ihHKkawafoqO5guRkMlBNVSn9GkFfvzmyjZ
rf2nu1Z7pX/40xww2u7xiEHCTEMNqF4l8bDsSxEfBy1q/O1d16wxxtsLRIIqy8Of5u0K6Pngwqmm
PaTOqb9qn3hZGVd5qCy9PUdmANw+4O7VBbWyD+0q5X/XGtesTjADK30YIwom6PeYyz14Vcc2hdf5
UrIjtytvMepUGO8xVbU+3HjCv2G+koxzX13V4MehETHT0PLoUbGr2+vJUOWYGeXZ9knOiWwIt12j
70P2WJD3i+FkNNyvOs/tWKGWEZ7UUdzywn3EUa0Exa55wOj5K6WIhoM/T8RVlkHy1PMpPGqRU6/v
q7FqXsXdm38tzu4d9wXb/z0El7kGhwqk74eOjc8EvsFv/eriAWdGbXg+WP2jP4rh0PKYx+RxjpW5
/UYG1tzLlh1X1SUztPJiu+WPQZSgqv+E5IhRx7C5RdF3NwqkiOOuUM6orIYLL+jG92SCTjm0XvM0
9Km1TgrFO7tNhyusVicHHQHnU+1M/tbIm+pRMUW/itIwfZ2mkk1zJ5y3pB26o9Kq4KMokDjANDn4
6ZCeivKoZaF70j2fTqSCf3fKEbo+RicTfxeVjbGKZcljPhcWozCyHxyrW8uWPCjcBQ6J0fzoRox6
lnYT9tvCLWsYC561qq3EPNQ+ZHM/DJStOU7OS6dUbFoz/dgIMIWUtB/d8MEWIkYMkUPM0/jaIN2b
OnZzka1b3Hfxxx2VEwWIaeba1V88KxQHOUJNkuTqIL68oHQtdqbt43wKQQNIAv5u2/vV1RQh0D6j
cH6P5XWirCcjSVfyMvKCbdnOVj0an2h+U2I+DFnc7IsgyBe3t+CqBmsDS3sx62nEaBVlinPQdNv7
e24tI3vMSZ/+56frhxEBmRTQ/Py25XB02G+f7h768wnv7yAyHUoikW/tbi+Zsd0AqMLy4f6akW2j
mZlRgbu/ahcq3hoq3O9PKC9YhdnvT3j7a4WBg9Tv/Olu19aFz3qHTydHy+vLT1gjI3Z/k/38CdPm
9v+7/Vn6AhJ4PPz+dHK2aouD4jugouY/hJydp9mXSK/E4X55m7LjYqiUaAUMr3wGdzTzXdXiXFit
80Sp7LnWbfcT8g2Kc5kHwFLzyvdcy5aFpaQPue6aa3fCSqCxsf6eC5qZTkYumDzuMmFM1TMx9ZOi
GV9lpzyUgDEM4Y638VUHab4hAbqR9dA+CtqTU8Q/7uNdjfwhz3wWnI66ag2FtV45y7Snw7CqIweD
HT/XnxCIOjlDo5yjuTWWdo8JNX9a2SmHWR6S9ay2A1QhGeI1AXIUDpLH8zXkQW+KYZ12dvGvmBfX
G9ey68vtVTDlJefv6Qv5MnJWY4a4glhFepDNQRvrB8DNt5acNTTIGZVWiTjnn/cb6D3oA815lKEI
wYcdYhI5lqq8NxlDM/xXrib1UbZwDQ3Otl7f+mQIbXfyoEMcUO37Z5LxGftde/uTAPYvtmqEU9Jg
fBncs+Fl2QP2cBBYRz+8yDORpFCn+qrYyaYtEpTcSx0EQmg20eqv0W6sDvsKtuP9AnKEPPAKXjb+
foV72IqLCDL+P69w70jK9ver5JBQ0I9nPaR2aCSrQboGykxqm0XHRheKAaXej/cs5xGzntzhSNXZ
odxelQ+ui1XCoAbN1QBdsKKeY70ogeMvOyMbPkSNRaM2GOO3KG/OldN5v1ycG7UsGFgTdlSVWZr5
s3096xM1+G6b2s/G9pUPrH8d9LLa7FWH17NKURu9Ql1ia2oY6gNvV9taQWcfbaVz9m7mVPtB4Ztr
5La0YWHlpXnf+XGNJ6BaRYsp33zUWPI3RpfuZc9guDPjKKOWvNC7dDzdorbhLgYeBGsQFRn/gob/
crYM64Z8v6Ilm1ZjebIss7mcrV2zuDafSvSHtmFd7MNKC8mZuv5FdcGDgC9WkGPs8JLV0+Y81Zb6
FKn1q4w7fmysoqlqDtzdNTiV+N0WtvIJnlXbuLpnUUhm+tCfc71FgrY3gz0/Dfz55jA7xGNfDupL
dBVT4EADs5IGKVQ818INy0SSkFR8k2M/mMmxrosGjvJ8OumoVjhCO/San5NfDFah0xXraczSV9ei
fNYOmCM4tpW8Frh/HqwcfIdsdi2UK0wkf8nWpDQOCunuWc5E80U8oZK+RCmYZ/F8cLIdyJLmRTb6
uNii3N5c5dw0ml5NP1QfZItPgi6vF0QnOTTpAQG2pOr3pA+Ul5T9556fQqEuzKIOydVzMAYtXKp2
ZqynMPwdm1L4XChc1wCFBWk/OTAa9H+654FWOxUHb8zBG/+JF2JONHRqzI10eotxWwFWXSbvnTLq
yP/z5JdNoyDnaUSmf/ABab2zBnhTRRk9Qlef3lpcFOc5WuYmF6Po+B7TcvQIPpOlsRKYpySOoJyv
eKAE5t5R4+bY25Nzlr0T9W9wSP7rCLrqKozmoWqS9N3UnPA4NWFFOp5JOY6QWCH21kZOEoWKP18b
snnAYeWIer+38WfGpDxE0pfHDfHhSWbLHhk0wBKSHUUKZvKr6jkirTXGrX5tY6NCeziM1zl/4Y3s
7EfHu1BnvLVkqGp7f5klIz+hebpLSfuoNYKK11BQgEQW9FVp/YhtAlciEezuI8gFIJh/aaL+hrID
sJ9wpombdvEYm6XYWt40c+YGVPoUHtlua9Uzs9pdIO1dfK1t6FPaXEbXWsyigC59t7xyNnfL1dci
sCi1mLpOItt0dz0KUXtXmWY8SYE/K1vu1zpha8aXsv9Ofm11uxJecfui78yvsQlTwYIY/tw2ZL2a
JEzPhppTuYsHfxeqtncJbCNfOVqcvoeW8iO1bfEzGa6362B6dVWwWvlsRd8AvuqUK6aO/cqbJlya
huR1wtbqJcQP4qWrcYKK7exJhqLaxKEwakFWz51lm5abnHT6WvZyb4xPndkDEZ17C9SFX5rj/VrU
4+asVtycZL/tppjd2nzJlM/MbbuXsUtXWGfW761wNOAXobGQTaMQ9sYK2hIh66Z+ZyeGlVM8QJ+Y
Bxupt6Hw0T1rXlo9Qa26hQcrDY4Z7rYgeBiFHbixhj4ybEe1FcdeaXC7xjD7POtTrNQ66JemNQ1n
GZMHoAjDOZkPU9RYKyydGDLP6BGyHcGu0iPbuopg6b1bxmQvcnCgpzLrqNZJtGz7yXuoLd8+N7k9
LEdjcr6Sgjv4gze9FRMGDrmHRR+czPDDNye8JRLnqwKheZXpk3kKOy16zCjfQOvV7a9ZNL5rmE/4
VDYWgZf14Br78PF+sBvvXLPQOUJmLJ1F7LjxfsKGciGHJKH9e7AfokFsqhlm8VCbFhapukUpmprf
v2yzu9iUKX+eUGTjY42g2WHqgfJIdkA3Jt+rCWUlyRxoaAHpCVBzglUwuuF31WrDB8kOmPuaeeT/
Y568iimGvaNV4UWdoAooNYV4T8TuUyB698mpgY841lVGRpWkDzI5zUr2yZjlNJvBbaaLbCUijnd1
j3JZgAlctrS8+hHR2uEczRfLPd3ZTLhIhbqwngI8VhC9T9mYGI31hNG3c01sYC70yUhtCWXtwWdf
JXmNaiN+5msDAshZA5XtVFW0jKK4etPy7PeZjEGzap/HoViCoQi/uP0vw8qrD7uwsr0NwQ2Tc8Ke
Hx5duzUp9nK3wjoGKYO0D79Ek/odyn53DeI2fxiN0V7I8XVmIBWR2/2Da6jp1dPNnzIu3MJjHVBa
yNbwO3Od8iTj3FsbtDPTdh+J1P+ITIrz8+sqvZJsEyTYtrLJuxN/3l3fO8M6n98FCjPHsrV/v7uO
pdSy171NjZRKVPb5zxKbeDKy+ccU5WKFR6969hq3PJZ4D2FxH8avUwdEgTxN/hM2+DJuBvPSGnq6
ak3DQ+rSxwRkPrsf0lYZt1YXn1yr/XdcjjVV8803neC160yIN5b+4Q0lOmRZHJxLrYUer3r5Wk89
+33Qk4sXOtqPyMifQMWl74bPx+qrXDlGxtSfUaeAOWoG9SdY+b3P2vuH5hVfsOYyX9VKyTZOQfLd
CBv1ofencBbN9L7Eir+WQ5FDwtHJLeqXHPb3pjNb7MGhsl9QjxqWujbyIx7NDinu0QPVNpn23ojc
HRuMWIoFvU9Z1Sz6aUy+iCL8VqS1941MwkOOQMdPrIvXKrf9YOF2Z0RPsJBvLeRvYIwsoH5szDyt
frqB+oiZWvsNo9qfUxeInWK5/UbFeeTZA7yXF8/IReTPXVWyAR09bSNj3WRWF4hjuyzv89sI5Ar9
pZuYpDFwmBvz8CnIIvdShAIU83wGE79etUkerhsHORE8baHaATQ5VjpFaR6v7BtFGT/dehsPXlLk
NOE6thEvotzdcp1/ptxi/FVvU+T1Aw0/8GgIm03idMoiUhLlgpmsfkxGgHKxn1dfu+gN/LH9Lala
b4n0tnbmH2adTWSHl9Xc0Y7fU3jIXyOrj9Y+tsJHC+Pjx0LtkVeLI/vbZBYwMtrgo+ixtQ2dSN0r
hVCfnCjAMmoeMXTWiwEH8zXMTH+HPqgDeM+qXttUe5YDkCRK8VovgZzVdbXVlVDnT0C9CCgm8Lr6
wwaTvVOStNhUGMHYbRy8oX+v7xPT7dfOoIov1tjiYp6N7141mDtHxzdExiv1WzOEyWeLndu2BX60
1dzQ+pKkqfhiOGQUhkS1t2XbJ59j8k32xXCcN2yrjR2WLdP7aNQrGdcEG9WoTnVyXkPwRkJ5J1+C
/I69CpVwa1iJsqxEgNUZe4mjPCvm5j0mO8yg+m9DetPFCB04xOqvuQNI+wOq7jhaIvEnDxUm1RDX
C+NfsSzt8wtvItpSKcCL6M/gZO5Ard9BdVr8+CuuN1BuA785/xX3UCE+tyD+u9galzWs5WXf9++Z
qKtrOTMXHTR8jn9CsN7rK+Y0txBVtookEqxYhW1tYI7aqsBR7+rnwlg35oDgSee6m8Iwi7PLTm8H
K3Y4qg3/T8ri3t633OKY5kG3q1H5PAsPRZ0mLqhgKLj4xWghPwZRjSaAV/nPqYYFchexGI109QEY
QH6pLEPdWFrnLbJMeGysb38LddyhkcDO1LKyi4zJMy9xxQFm0INsGW7kI2WEGfq5piAVJn12ucWi
KsVCMFWTVTCO6jNkcP/QTBUAVs8cS/Z6wRIAdH+VvSJpypUdYg8qm0bs9KdizL/lVao+12bVPiC2
eEp8T3lr9CikoivinWyaptYvsiLybr1hP21NN/aeqJ76L43eruQoZ2L9Upms41XYigC/0JoZxUSd
sPeiU1CZzVtoVst4NJBjtskUTmbXrmWzbeIfcOPHRyft4mvG3lM0CSBR1zTWhVU26F4yKcWtKqdi
slNz/F1tS9RPlUMW2EzCc6tiiBg3Ijx3PPxlnzz4fVOtWz2o1palTQlA6PbRFJa69UGQ7LPQSy/y
oJlljI21haGdkWe3WNhMKWwlP8AF1ALOOA+WMXkGg7PaqS0FznvMUwJvhdqLtgB5WEzrLhmojcwa
PKnbpocIUtM2of3IPOTsurblBuW+urrh/QqTAw8M52dUer/0dlDf0kqZgCXVwaXJa2eHPnqI1qJl
PvQa/N3CKMo3LSpC6htl9xMsrzAM95dRRS/RS1apJk+o0bodmtRGoa5Lr2WcY2n6n/Fu7vwrRm4D
/5F2kYjgVyn8Wn9wwTNDyVCntQmw4JxPhgY2MvqJJdGIqss4HuXZ/WALLd1qcQuLGns3dz4ErENg
Pc6nkVG9dDoV4rvRm4zrCjx9GbsN/jNO9t4HD5VWrhPV9HYKbLQtZqsjaCMrfNc1RUE7EM/6qPbD
9yBOv4aWW194cIfv5lwFT+o337MHUsPps5wylbV+oGTYL+WghB0syC9YGmRheaaMPDamHmaRGGzj
1YpMLMnjsb4kmp7sNLVMwS8Y1qmMkmQTVIP2ZEMSW/bQST77yX4iyT4D+Vl+UbRaeDDZQ49lSGAa
FU7mdfNk1jxB0lJTTxrCtIfMUfzdVKrTpQhw+h4xMn3re3bJxQf3nPRkioISQFT3CxJcarwC3pqc
/Jkm5bZQIReyLQ9A8nDwztoJj8b4nx55DTlcjrnNkW1dQbG17z7H2kyvwSx9rQ19fhqy8iJD0RwC
gSDOUd9sZUgeelNvL+QKFnLOPS7P9FkT+xZjxG3on+sjDba9XVBNydOlcX1xgiw/yfHqFCobT0w1
QCzjv1g7ryXHcaVbPxEj6M2tvC2pfNfcMNrSe8+n/z9C3c2aiuk9e8c5NwgikQBVKkkEMleu5WwN
AlvHsQiLQ511DiH4xj/blaZtwLdFV5Ss7BUHl+ExG4yahLFWTM/cHKkizVvZDXVneqQrRxhbIDFI
JrYQpayjjTCGSmoXt0vbg6HZJZo2HOVBBYKmcJ7OvKZ6bDu01R3dJVidyMlWbjqIEftc3w9JWezT
KTIZwsi4GZ0yvuaSCGWr3pMuZ8nSlKviEzrCPjyhhBZbiEmp5kzZKg9bdzpELQAWrtuugGrMzayt
ZQ8LYwJ8tIUUHDiAo/c2dS2/cVGdp8A5jJP25bdbY4EutHsqZjJf++nmVqaLaBluDqsJu1jNnNzA
tbx3YxdighMY41NU1+VWim2S+9GgPgamWd77/IKbtW8US1elKKCFkeBQOrH6aJmpuss8g0r+ydlG
6uUxpbRnctXzJFsqYN12wlWR6/jQSMC1RVe3agQvnULddRYpIWiD5MfEh1nTcIzoJfc49TSjan6q
QzbD/PuVz9EIlYRfK9+ktGXPFUO0TaxiYRPmChdeueWYgegqeJp1FSXFvSRV+rJqKDUvwxaOpiYh
dEgS4DNF5OfMb4hbhPbOKzP7B/m5Z7cPi7c8MfKlJRX6gwZKblPDo3o2w0jbN0Oi7RBNa+/EilD9
pJByubBmt73/uczYnfLsmmLHtxWLBPTOtKLeOvlymEgKdWBRe3HG+adT0AcbGbHi4CeEtkdj51Ok
GGZ6n6I3MyTrBP4hWLolLU/ugzrPnoumeM46Tb0b3DZ95lVmgBsNIjLT4ChlUN3ZWnkQo1ZThfB3
Gu1OjJL1KGB3ck30OZlLGNbYVMS6+6q5A0NTgH/X4jc7kE/GpEFiWhxPPNf5lOrmRDcaNHdOWAHM
bBWX43lNQVhUtItKs+rv48b1pPx7Gcc9ABEoseS8e6O0wzm5UvmzqZtqWMdZrC0+DHzommXFaYvi
SGEfgwzuEAcJwWTUnZNfE4aGfJ1Da2hwwi+C/hs7MgiZ++4HzIcvCIr7n5wEnmDqirpLGPfGrqIu
h1oXO78kJIRX0GybW1MfnCWPN972qWkoMDiaig2PXK8hLy6MGaqoCEsPEZlpw+X5NQaLQPf0U1dV
7pPrddMXRa0RZqSbtE65LhsDyYvJGZUAcztqOnQbU9dvHHicEUO+LWXlTnPnS82zmDpyKn6A8Ghp
Ta5m3XRLtj7BJuY8QV2kN0arPObgmWlSr702CT8/1YpzQ+8vgCT3KD8EkA4Yqzwauu9yrjymZBk/
u61ZLVTLdF7Q8xqWaO4mj3IjB2uIp49OYsET6A9wtoZjtu9B4sB8okjZsi7bA1sNGzw7o4qlx1vJ
sONVFrnpYzI1A5kFMg33wiK73smxxr3M0Nn3TeesKpkxottN+bRsuskKiFAnr8R4ORARzlr4iqvG
PYfE5ZeF3tuL1JefIovqKxNKhu1A+mljumm5FMxCgjgonApg6yyfpOOBtcpjhSJirL5YOn+eHakX
0ZMJoYO8fkJTtboqcA4fyiwtV15qGW9Dm32zEiO5z51KuoMemqS30fE9Qudhikbek02uviR+883g
PXvj4dKgfQksINSaYAlj8xW1+e4uo4hpHdg2SGLHQjJT6ap96VFu7cI3OaCdg9yOPJ74tvyljPxA
ogOC/lvdehvTAWEJ31vwzeEfo5WSsouUUNoRAPwylBCbJzoE5AV86D9rWWCITNXcetUH3d0idZJu
zSJv7n0zP8fuoCLKpXH0L5Ovcg2zC0Fn/2qFxX0n+eG+7wPzCIk3jJBTY8QXL/+cFX7tLbyOetEs
aH906kbW5G0fFM4nP3O7da3J5dHmAHHxeInLsGGTpcHgsEF1W7+UY+MtO2KRVAsVIUzRjh8t6iay
KPuUL5rSjJ+VSWIV8pR04Vp5zidq2GSy/erDtfvFtgOYVToKznighFuzhBnFlY3u1TGBa5W63371
jGFbegWJu0Z7alPdoUpPuvfMdFfrkC0MFqQjQ6Qu6xqR6S7x7W0EJ/kx66t+Z9rSwR2zdK0MznGM
q3YhE/QgENP0mzbQzE3mNp98K61ReLeDRZUOwRd4ma62UVjfc748UDmjAQsN+saR6voA9evBob75
DodJzJwKhbt0AJceAQPpPT+8Fw0EZcpRimCln0yRJEErltjGmtyOcu6sQTnLXf6pt/NrYaZE47Py
ifLx+AKxs/ycScoLLIXWnRrm1XkwymsXAuXJkzA8Bs73UG7SkwzphBP2w96zYEAB3p/pJ+nObahU
9M3krQOVsQWbDjXT1JUG8zJFth5Mte3uGrOmcF0C1KZLYbAq5cY/qk5zVurGhrN+QhxOwETf4Yot
wrco98FIDdAXCLtoKMYCTy9cRN/xq7/Y9KewaA/PPdpClyIOn2slq+4ItPJNGjsyfF3Vvsh2Gi4o
ski2ZdB+s8mE3CMTrJ373qK0UfeDJbuN7MTVvRiENL67b3sLuPIYfSGsj0enGMPeCaJ8cesHqtUv
hkqNAdWl7Trv7eKl0MJmjShkvhVdUzN5/DgK/LLeSP2bkw/LrqYMlCiblh5vlxan1qOrU+m3nEAV
x8jTH0gFS0u/Q4TQdw5pNVyLITQudgKqtavXuqN941xXLOSw/tLpRnsd64S0UwbNZxm8jSXfw1BS
l0MTVj86/bGzLVh+It85FaSZFrBQtas+onimCZEiD6TG3SEUR8CJr/M1gcnzmk5XpKGviRoXFHFi
EoNtRqFU1/FbKbqyqid3klJ+iUD1ZOh+PZWR3PIMghZKdK3AG8+DTbCM59wTmM/uIWmyJWUQ5lOe
yckiACZA4rx/r602Tt040njq+ubnf5JWEx5iwOHxsNcG7v5bwc2CKXsI4h+Fm9uHvoD70W7Qt6Hq
JtkFOhVW1GdSmVzCTcaRe9houVZcRru0KLaUG2I43tWpi2yXsVU/pjZ5OZ+v/45nCMm5DCoFCA/H
C6TM2doNAvmhGSNrGeud/JTH92XJBnSS671v2zDctTqK8KHn1JchmJIvTly+qW56lgu+6VHco7YO
nIkol7Y0LSTXtcbQd407yjuw0iiZZ2q8Vgyr2CsmqwHunh4ZXUFmmn0pVctrVS7N73aePCoDMkFV
JsvI1kjrzgjzH5zy7nx+C9+8llfY+VEGRVPQ7MqhvrP5Km0j1e62vWEPV9myvRUc0OqrTIJSNZPw
R2qeyWQBHefLfDX72nqzfHhOi1apHkgwNZsirjOwLiXYaMJY7Lmqa1bpzTKtrOhLkfVLPyvj77Jf
IoKQBvGzCTRw00J9chxHDZYWAyyv73QKOf3hrNa6/WQ7jsJP9oYoV/E58A3KO225OLh6Z4En7L4r
XsQPpW0BxTcqEyB8Ex6hIg7XRG6Gu8Qx80VrGF9CJfeeKEUcdgrEqVtIT51nzuhQRabeV2gsABCm
yfAwJHpH2U8pb8q0bV7hRT0Ij8CsR6rWiM+pXZVtm77ayZYX7+GEMPcK+YcT/8uI1F9tXqCecFYB
RP7rpifoPqjBcEoJ+y76wHGfDF0nHFT2hwl70mkwBBc9aMG+js8BQD0qasp6XRrIVHu8lysT/cs9
DxfppQlHf2G3NunvabRqbBRnDP1JlicuUjdjU1TzIC2BVGh62+2bhuj1aCvpmxNb3zuQptfCCfVr
pvnfEGtPKYB2Fjk46iV1fDAsOLK5R0Rq2PZtlD546hS5zprqqwl5VhI0yndOOd8LObCeC6if1ooS
vdlDma/IezrXZGrALMOkSu5o55qSKsH5USmrsQSz5LulcxWOjmMCzQ9JYs+2XOpNor/8sEyrCLeY
uNLVvq19Wyw2EddpLn3bEWyWPH9tZ3l6lrwKAYIxhvip1eITqIu/LACT50Az1plfPUJBHSzVUT2N
lXPUE+K4lmMr5xxR9+U4+MrKqOt+58SVukeHZLjkUxPs0oGQCyiDYJd7TrDSzUZ9NQf49Mu+/0Ex
3Oh3nNihtXouibcvqtrJ1h0ESfxcxt54IIOw9HXJQCgq13byAIgtLkyFWI1n7dxISpd85Pm+KvEn
31GhgbERgdHkfDiNFKsuE410dGhq/aozIiL08mBRUtc07SKqm0fIgpKdsM0NVWG/XCpb7dad1WkL
diNnnVTBq111hGEsPXiZ2ChXbWJo18jxnY1PcbabGFsyUuOJAqN05xko3nRqAeNPUJ+7UkseYVRg
X43KHtgrvd8Lm5IAfYFdFjioZF85CljfFZUw1DjJkdkPnsYuGbWJz7IkDQdfz8YDeGzeHZcMRkBR
/6kBe8RGMPokVaQdOopw1y0EzLuk6O17GXlP2VJbDj0ozVP3Sqw04IzjB80y9pLgBGY43QcjAQsb
mMeqsEZ1pfmOC7lL9+ARDXcMkxT+GErmuQah6FKvdi9lXnbPXnqqdkY2YjTZNXmgd59NhACQI/fZ
5MV1+YzKF0H0SH/i82OC0VnC8J5e7WbSFW6eLYqRr0Q+k1tTkJdeFTCErYfJSwyEReXe1flX0UHo
VF6TMI1WllWOVximnIWm1D1ZFm283myyYW7V2NbBv+IiBjgt6BcDiORkybswWsoGAu611JSn3rGK
U9PEP69iqBZg6IaGEdJrQMrC53bJLxGfq1huNzFPwnNpoO4ryUa+TRTHpaqSho+Bs29qi/h9Op6N
0uQBkIT3dSFFfP35WWQHa6EIC0M3wiaUkJSGdS9stZ0RaKygLQ1tlWNS5ZKkI6oL6m87ymm6yorh
roEO6CrDbLDUXN+793nVW0JzMdnCDtZ8b7zagIlOfOmqTlnBK6jzmHb1o5OrybYO9bfWb6Oz334j
CF7exc2QbxzbhS0mQIGociHdFFdwKkOTIy7nprbu+qIfCJ0iP9KbsonQhAVftRS/ubCi/GUgb7Ew
dKl+4fdeWdah6z0WdolSW1i6F1PmQxFEkPYE0dFs0OZVG4NHy9QVTQepB1WQTtZnCzGk9sSt024l
dbF61aqHQJ/ImWQzRp6HN/jG3SQTjttTFUb6YqSohFOvOoX6EHATBEuiKXyFbYFvNhvFk7UbgVNZ
N4iR9ir8QhOFk/Dr0LWCL9o8RRk8AnnoxavGUvRDHVCv7wDmelJ8s3rgOL2Q+yR7gvlxDUxSup82
6m5TKa9a7BSnMgncW9fIk2QZDl24gcAFjZW07aU14qXSNgam+1Dp2VdKJ8CIpV134LsWLDoyVfdG
FoGXc+JxazgugKtSevHRtnrohmSpN2X15A1D+ZQl9jWHTPgu96TyydE6Y9kOQ8MvLF3bVtwtKYpw
5dbunZHl3bnNB/cuRWwdfs7w1UvCch/Ifk7hhhe9mhGxSeKQwU6MRtRRg5EnVSZGXQnhqjSSHmVb
lx94fuyEubfa9BT7GcgmDpoAJEcf8gYymIZWxSvqIcxnI44g8FbhDqeiynxOKmLfAM3klT11jUFW
tnnG412KLOM5oUoJSKgSr8Vc1Wm9LQzfzfo2twE5zNNeg+EXZ3Z41SYbXQ+eNJaK2j6AtJ36L9FV
Ealcw8wvb4Rz2oFJ16EdvY3KXpQSuvHz7W1u37srCH/krXDWKKZYlb7t3kZjs2pWFmX2O+EsBx2g
p3ZKw4r7jr601Os62oIb3RmW015ab7A2STDmJzs6ZkToqLFbtorcPU2VNE9J2b+Qn3POGcwCOxge
YNfX+u7S1PGeknbnaGkSbCzCViufi5HKrJup1broTgep4Mq5GkBdmupHsiMHu0NtWvinZRCvOD8H
yJejbmKlHVu8gDyxHMYI1JG7SJT+a5ob7ec891VkwjXjQl16uAvgjapJh10bI3puZKTCTCdVD8TU
22Xo9N5rSeh4o8FzsBGjSoXsR13EqItMo5kOpK/K2qsX2NpL87kqEm+n+hmk5R1huzAxy1UlFeUW
NDPPLdsbh4ODTIWxDg3r12U8XepKUqjLdw7vLvVEyTfRVO3lGQ/u0HkvJn8eRcvDSoIG6EXj03bv
xggRTT3J6PRL6A0PoheOaXZXgM4TPTBWxklDoWcRTHzqYwnJk9338J1PqyLQqW0mdq1VaEraZXDl
n40u7S2p8y6zmQ1/fohdwJST02yPdTgX/SEwlx8GMi+UF4WbDNvZWbgQj+CsY8I1//t2bsuB0SgV
5Rlhgg313cObPZruaqyd7jQoqXyWVcJdjQpwMOSM7A+QTQSTopBoiklWSFzFmjHxYCAMO1ooCgmb
8vsqzqYkc4s87YcB4SxGYe1F9GNaWUxD89eDRwEii/UIiPq2akVsGdgTSalmAZJ5FQ1jesiq4GdD
bWB6IPKdHsTVPDD7zQMf/P4Ll3l54GYQ3ov153miO/vMd/ovXD4sNc/946v8493mVzC7fFi+8qRf
L/+Pd5qXmV0+LDO7/G/vxx+X+c93EtPE+6G0A/qOfvAgTPPLmLt/vMUfXeaBD2/5/77U/Gd8WOqf
XukHl3+62wfb/8dX+sel/vMrtT2/ZHeoZYj2DmztgulrKJr/0H83FFU+s1JyhLdZt36jR9n7/m3C
u2n/eAdhFEvdVvk3//mu86uWO1Ro1vPI+5X+bb1/uz+HGY7enR6yO5/veFv14/vw3vr/et/bHd//
JeLu9TBejaJrN/NfO7+qD7a5+/GF/nGKGHj30uclxEg8/cs/2MTAf2H7L1z+96Vsp4Q6t9Q+D5IR
HBupnRgSAZsd49+NGImGoTio2lWYhUVcVWLC7Gu6ZXgUwyUJpL0TI8umdd5DpjX60qsMaqtqQ7rP
ghgCtbp/4hQMke3Ui3MqCVvwLdO4mDMGunkg+/5DjAu7C0/UZixhxBI20VQ9bBmmDgishmz/BF30
BVKP+FLYUrzvbAfB5446X9uMbg0MlfE5T2Egnby0KEJJTowGlgSczZNPN5sYViP9ewuAishZA7WM
WCr3e+qcc1Ve3xxdWCVXlRHY8CQb1JdkIxI7nOzBYSKmuvEjtFxt+G4M6ue74qITNCBvH1LdM3WH
wCouhRIXF0VptK2nF0DXxexWq4adW4BseDfb6h2AyWnzBrkgK4qJlZkjS2TU9/NaYmm/0yqCmt7x
tl6QFM0pTGNoeX/dUrilfdefVTYWNzd95IhmqTtHLnuKmNEL8iZ1+5tYPfTIlKi/E65vZOqvxqHb
GvzfjoByvZNfTVr2rsEkYRTT5+ECnIgjOfoh6RpQFXZeUHSawvSRWfu8sPxbx1ECBzTMZM+B40Jw
RfDqNkMY52mSNUZLkh71+t2cm2c1lOsuTtLjx4mjMvj7JpTuP6wlukZmnol0G3ulMtCqjxFaG+XO
uwuaxLsTV4C9PHRbS2/rApklr83oPCD8OmeMziOVpZPrPPO2kNY+2HYUEzcN9INoRkJnB5SR9YO4
QjBt2CdSshCDyW830XV13UspOGFGRnE0YrPSonVk4GWojfkQjzWFetdKknInrC1icmswtdpSDNxG
J3dx1Y0yIW/VOwnf2YOMk7mRcig9wGv89J1HI8V/RGRIJWD7t0FtzPSdrtqfZ7sJnlCFTyvNyPK4
8laMzDdz0DAEVddBYTK96t+v69ZNKdWj1NBeixdhWJ7KO1ImMGzZ7kE0RpahWH9rZ2sXmVgzakKI
Fk6+CcgWhK8HlO/GuJPeLaAXOQGDuIul24K3Se8WLHu4XiUYGlYqzOhHfWrCMG+Ooiuu5uaDjTo9
aGM5iC3ngf9pgXna7R5q72wyqO1SDj5lf0o4IqKArCZXX/bTa2iknK5CBCXEAPG2CA1qRGozONLh
pbUPlAKM6UL0wZ7+NFqG/4TQgrwRdtBjzmGeMfuWQthSLCPmzj4furnXU43h1PtRjt6kJiWTkRsw
uelh9BgAUNvbFkEDmU/Ya9FqO+FBAZfDmdvxr9YEY08zqutyMy6BVFlQ+E9wknaCkzQDoJ58zE1S
j9OlMNbTiLiafcSUqt9YPfJNs6sw/1M3EBCVeaVYHu/cth7uR8e46nXSPRUcuA+5rpbroYzTz55u
kFICYEXobIDkbUpByZH7qTAArkYF9GthXbsLqR72AmwsUMiiqSvbXRqGk6xnm4Atp1TVrRPwW0sx
cIMnu44bbjWbj/470LNXt9Ee5sUvN8eGKu4qgDEXgSv34BSOc+DkqqcLcSkauNgNIAQVmvY3a0mZ
dl+oxkabPSE7dZHhnHzIGyETOzViul3UAQBLwgK5WfUwhqYQqsujVyObE1R3ZQ7vs7gSTT4kVNum
OqgOt/o5EP2+ij1ADjA561vhLGsactCRDydqbVWXPo1fQtexIB+OgZxK8YBuyC9bSCrrIgb86epP
9qRPX+Lfa0TtE2HL/FQ7eXSG+z86N6W1qhxCn5B6/TSJwbHoRvAklZLvIaE9yaM9dAvhU3UgqMl7
ogyfOhH1gdNaSVtXwVZcxo3x3Q7UbPvOJm4V/sjhBT+Ja4mQad9rCUR3unNIpqY3FRgp5764QicY
XRKz2n20S61z+Cdbb/juQUL0CU33yee2qrCKvpgjmnag9GQpRopikHdklVvDVK667ucvNfFmXwbI
bsa+/kzUozab/MXzUhkF9Q5cv5y9KEjIX4zOfBQzwtyOz2XOpjHXidaaDT80OiXXRz/13aO4Srr8
r8GzzY3odUPhHr0KSDIP918u4e+r2dYBM0UNx0V9YhqdB26TxTpixQ+3q6nWWaV1MnHi/23e7Pxz
biCjQmEFG9kPsm0x6t69JJew0BdO/Ino3ZvR68oPxLUdQyf1a3vhY2xF9ZvTRqR0wtZ/8EOb30wj
lI5mbcbHD+s0kH4d/a6E74YP8UmRK2vfSTnxJ2gHFjXiOacAeYnh3MAKuGlDoJdgEczyNYwkZx3D
1rWwCJSTME2iNbxjzamZGpJ175vZJlwUWVlHpS3tZ7uYMHeFm7CluWbuxshBq+1vSxr5+P4O83wt
JB1RJ8nVNQwKoWLEHSxYybeiG8t5cuck8R0A2yhfNilqFp6P2pav1fB89ShwKVrQLyDV6kic/63J
0OtF79WA23shhsJOgcdaXOZeggpsQVjtndEtMnOtdSEoN6dqNoESKVPJgf8omkaHQAKt+3vR8woI
cGaPbnLr8Ais8ZcHuybwjwry3kqRVivSjt65FCRJRR2zbXezfi2MUGf650EQIsWTkzD+2WeeM/tU
E+2SGAhDzdvJYPVgEMq1Z7hCIlfJn9sKJbpfnV8jhVRIm5TqKIphpt89zcvWIVQOS/EzOP8qZgPM
uP40MNtuv6PTgD64BNKnn1XRzEvNA/O0eanZOUOwiXhtkvK7Xo+P1Pr3C5uM+2GM0ItRE8sj10pJ
UWy5TbGs4CrxG/WhnwYhxrCXjQIyW/j2kmkcg2rSu820tiCtEhztUg0uYjTI+Y+kCTTmomuRmb/T
vf6IcJD8WA7rlvqYCiQdkIVJ7tzOtJXbmP4+RejilFiwcHEmyqOVuIRYfKgWdgaykzLUclMPaV8t
Ck3+6Xobn6eKqy6YOBgGziqiS5SdaqYeEF4kZQ821cZ3bq0pTwNJz6UWWfoe1JTy5JeWDdu956I4
nUMVJuvd0pyyrwaSr3tDK74Wo2xzXJ1sYBo9QGBNuR+nPKxodE/R90FdfxW9ZsrZCt+A0p1/9J3W
nKeLK7GukknlHpau+NhHXUH9OvsphffhopcAZoStVajWrB3X2Y5FJt3l1Omuh7pFba738mVfJcph
FE1cAXDKJjnBhTC8G5rGM7g+Dl7S/rwSLu+8tSj4lGZyuQO9Ux5UGWLJ32qDQnJQdLMgO5IW8Y/C
VAtVwiohdWbK6UTB/0ufUDiXJpVzUq8CPUay8N2MXsmPhml5x9sCYmReZUyhu179fhlDW5EoH714
aQT5d1Kp+SMZqOJRkuK/yPW3J33qKbLR74BMImU1eeSFWjxmQbOC+ny8Cn+lGBEi7imREoOSYVb3
ak3ofpouJrlurAA4Quv7dgM7Ts5JalDbr+X5siNUsjAjJzsKZ1AE414dqBQS90chQt4PNmlJiKut
VnttqlI7WxLwWNG1PEiVx5qqHNEtHKtayHpknVNPkl9/zmlbRTtLCTzjbuFor/McNrHhVVVR+/Ph
tAys+EsCBueSTQ0pTOXiq4mx7if10tkmBhI9QychQuVHdEUjXHw9eOxBJx5mk7iiZrQ3Cc7M65A7
tA9uCuXv79vdPFVqzd3eAes6vQTR9JYOg3rqbztXqo8GZ88ctgG1Pqp9uTM7b9jZSl1DT4spVk2N
qhXRF5fCepsjppsVSUSguEW19kfwz02d/cOETKbmMwqkndJwhBBN3HouqKupX8mSejNS7vJzeHb8
YBunGY3ZOD8ni2Fdi9WtAi7/49JG7NgJ2p5/Wzan9GWnDfA3wgsSryIUZz4pjdPxpNUR6TS97JNi
P0OKbL1AdFaeqxDJQKuP00+pO+Rr26O8nCM2RM+lvLAyWVk5EzIfKej0aEzITXElbCNAdGDF04ho
st9XogtNGsOOEUPL000P3qzby+yZT/BSN1fFT9qrqhjuqutQvJltplx45yp3t8LUUXQJy+xE6aoN
dr8XRtGEEENsTQAdE891c50b8zGs3ewKOtPiqGhQxJlVpQPgnhsWoSmfEwM0GyWmqxB6zV1Otvql
qXiHqtBAcnhSYqb+l+pqt6mP+tTtahCsVAi7JzFq2v7nbnCGOzEVBOwlKdXiKsZsPd82uhk/iLFA
qhcgcOInxVGc5w75YRheHFN6CmDKuwLYrI6ZCyJ16iVQG9yuGidGhEBpq70Y6A2vvDql3exg0mI/
MjnPA40v7WVFbxC8wE34gmPzNo0HMGX2FasjIldEvn+bfRvzS+AYkqasJc9zN07nw0MQe9lFNLKB
NNRYI6Arugga/xyo8gpqGln2NrNzOo0iOdGt/CiHeu73KlGvZBfPV5111+QIBP0eEDOMjqhdKFmQ
MenSxoRpe899zH2qoBozkVPKk9QeslxoBQtay7k/DyNcCOGl6A91XewqneJlPxq3Gfl/WJ689upq
Kp+36UqLziEagBdyyj8toZt1U9SHf5BwmAbavC6pYABMSrR47UoxdfqhA08gBLT7zqmt6zA1VOWi
AlwSHYuVwLr6iWFdDcW1tnUfWYvZpiuScqLC6ShMYqrwhcZmUaeqD0aR1cSg4nnB7Tazbb6N01Jx
3MJNc3R8q91TmE1xepyPryZb7lWiN8Qjp64NGxVl+/p930rVY6RbW09WR7AmrXeMQZguA9HVrWgd
N161E6NB0X8O3SlVDzrnueDTK7zgVoH4ngMhohUsXVRKiqpWGWxFdwwLUJSK75xFVylBfErpa6r5
zR1Pqvg2CX0WmIdhalgLr1wzpEVZgucX3dSCsFNFcFsv+NiaeYbSAnRA+yq30i0/utojyQZ+ySES
+BaY0G9DiP8FjsB+aSH1ffngq8MTgBYLvmmMyjvbxxXFu86qlkft2E6NuBJNgBTV0Sp8t4ADnREJ
uNWi1aIawk26UVk9aE4dvnZR7YRPedrUr7ncfFeaYGNbRXGfd7L6RFk68MiyYqcY+NpTD9pj5Rmd
uxWjgc55H9USDQAGzgPK38fIBSYVTc4lMcQrJeAHMSjmh8XX2OY0JCx+Hr55pQTD9eQt5RD7jxDL
y4Yhr2K+ag+iofhKNvyHzmjzB4o5R2JJMmSXoxvFSzvmuJrqOsSov/3rNttqvmHcqZb63U0QJOs7
Jb50Gb+UbCdhxweNeGmmRgz0aWruvT55rs3il2makKZ2fi7NcHnzb0zvEPrjuREUpRP5vLiam/of
bENi/JvfPC0M+fxnUt2v9NiLwEq7MO4MOhXDU82pWvkqjEE04qrNyZMsRP/DMFjQYOcH7knYbyuI
KR/8Zts7nxyujg3fh++KXKhsMrjxuzvNU8TVx1eT6sSGerZ1iz86ihXntYWf5kvGuuBXBaZuNAKW
nQ2rNJ/aKN8YE7e06ENtEgAeBtA427peQ8PoXX+a2AijmDM3pW2FhzzvpHuAg8ZjW6VfpczoTqJH
yFXdcDYzVi2fm0eEQ3ZBlPWntLEVVHKo1BjMUEXfNFUvwiaaNjUgubTVbC26uTSC3S3acU/Mls9/
U/ovoKEDKtSUBq3ALN3oztCco6hyqFMJvIM0Mb+yKIFrAEL+WHpg0D3/Iq4MladNpjSwI/99AJUx
oseu8Srs5piE0FBMLkr8o+pIJIk1ksz2IYfoVX7mJBMFWWpDbwsL33IgYeB+jREmOSZ1nB2tPrwP
dCPZhr9Nwl6YpZ8vPl72VLRj5Y2+zRbj75x+ryZsf14yd51fq9e5twXkZK+VzknPVRy0EC1QaZBT
Y7IIzNb/ngLzpIjoB/+ZTxrcWK+jktUrV7HjS5bBJAi5n7obzEK5mOzRVmbb5EtK9x2SD/V48nXg
2ZvSp5TIqqx+9c4oLkWjeQDU21pzgWuB2QbbrY6neXiA4r5ZNC5vE7rJn+eBAHpYNNbQvJST7IGn
LT/H0JGKHpUS+rHKxjfRE02X69OHpivXajVkD8ImBxDBlKPNlxuTi2g2qdpgLcb0yQT9ibodJa1Z
zrYkqe3F0AJWnxfqoy+ugnb5bVXKwQ6UyYULsYawpQ7csm7chxthY3MULAs1qHfwjFyyfEDiA5ml
h9Yx+zO8medw6lEmXzwMsPBvIE0bV6IrGmL43wHKh0QncYsrw7m4ZLzFJGGqqbbewmzQLkuIoakT
7geQZC7SjH2uXmLQ8Xo+Bnf11BN21Tf1I3uHw/+Rdh5LbiPRmn4iRMCbLT1ZNOVVpQ2iSgbeAwnz
9PdDUi1KfXtmFqNFBtKSYpFA5jm/kTVXnUxQivpYbR0stxay8Vo0qn7xdazCjA6lOdkW9qpxNsd4
0WR1vLY9pTpHpUV2FmneXepoxpn/twvg2dFehE0CRRVm+H0stWWGGApkbmEecjMqPsIK4qqLKhVi
R4qyTqbKOZoolBy8RjW3DkGRewEfcoUEi/rFKqJPMlz1Tyfe4qgRbLjP1FsH9tx95+n2sqgC2uyu
8xYFe/Nj13oH2WsrCYr36chXHK9Re6eChdynWNysDL22j9DmfyCpEEKg0LD0nptuxa3NRqN9V6gd
fHNGyHZlGEuBlvU/0+Bu/v8s91+vKtvmd8i5S18HIOXrOX3ZzkU3Z15lAdloFQP4Pd6a5IhAH7VN
p6v8Qeexsk3Ol1WIoI/g3a29rN3WhSWTowWyLaBLHTpg5bPNcvZciRSyqPMVKXvv0pBhG5u82hW6
Gp3zvoX9axn2A9EgnKc8H3ElfEgX2GJYXwere+oTvsHK0Cytnhwnp/y7q77qH1Kr8nL0Mn1dVyZU
mVlZVTcsCnk1F3LINKuzdnPUOpqyn5NejhfuaMhcD6H4hKxyqKBVfgkQN9rCLxe7KvJjbGzUT4vv
2C53HeR3Cqd4HSAgbT13Gtey2gytWGPUlG9l1Z/6eKVaRryXVU+fxa8wurgbuVW+BihZQTdCeqtS
VeWE/zO45hz5tUp19ZdBy39V6zneKqte4vlIkYlfvbKa3ZfmegzUH2KaPJRfbRXXodQE69vmCejo
nhOMreFYwn9mlSlCPcmaLLIwm4Us9B9xb+TZenD2uk2gn7CBAR1GNa5X82YdYkzVkwSCaCY7TKwc
rr381EwoSvPotLb0dan3aM/+7vYqyyhXcsXrsjBrF2PuK+sWq5ilSEVxsJIMn0DsYlcT+PNP1UKE
Qfe+KlNvrSctjA5d7eZPRmJ8YuKZbcsgAKfTBcVJFq4/tMfevcjK2FRVt7p1GkqgLa0ai6Whq/od
goavfl5BJvRqfeHpjnJuZ8MQsgHBJU9RW7I044/2ssoDc9G7iE9GbUfcgGFyFgq0Yj8JnC5JX8Tv
nY5GpW25H20f8KBLSnTiBbyMrm8FmhGF94FM0IdWivrJNMbkwFZJWyPx3H8kbI9Tw/swidSRqS1V
sLC69mhO7g85j3MAj29oJw8DjEfyEZ3JczeyrpJk6vBkarb2FUYp3p1ARPby6CiLjKNQ6JQ8pubT
pCyiCtqn2lYYhOeOi9JwOTmn0rNX8hDqxrNdWx4sNb9VL00Sq5ei8d/rKND2siYL2Rkn/qKHG3e6
tRu6bh670pgqrCrVxnu1J2M62X40LoSKqeCEyNza0wd3K6uZYr3g6rzEjRVPjFm2xtTikE9ND4/y
KpnCrFnIyyBwk2Zx61LdlkNLrYEMZ8ofA39dYvu3MFvbQ81xGo7xXAREYfJVbfRvTmF3W9mB+5aP
9UlUfLHNHMZhWYcNf+se9JC8DGfZnXg2tZgfOMdrMSv5XOvXQR0pNw2vLwSxZsy0REU36LlpHD9D
B49RdKkVQsX4uU76rp29exrg8jzVY2PXZrr+ogr/Vy/Sd/Fh7HGGY5/gLuDSBZ+Tk2zr2DR/orC/
b+KOIB8iDRwf/b3dOMW9DOSnejUt1CAP72Q10MJwXalIk7mJ89IME/5IyfTV9t1yk7YDwUfPqd/m
9qLSx69QZpFl5StMemdZgZA6FOoQvZlugpix1zx3IyqQWSR+yGY368NtaQwLK9vZnNEOKHej1Dxf
mX9XR2XoZ/tCuq+X1+EhcCuz4sF5m/Ovda6jNewF8sVtzcBzHhx4ENs6d/qjEhQ9hvdYWVm9dunw
Mjcx86VN9ibq0B9lUdT5szIEzjZpYts/yTakQcDQ6GW9kDMAmUSEp+dVq3xKdhr5nxLzV7y+4SSV
ab9JfpO5+AM600L2WlH8XjRqt5taTYfVMM+IwpZMUGlHsPR+D5QsMCR9bABmHxxjkwRpS8GGpmQT
UrckMbZKndibEj0z1K51TV0FQfuzLAnlK2mFTyC8F5gV/5i983/F9r3rf3VIA/hr26yQ8a8ON3cg
v96WkaOlS/zVOP7v9f9rmVvb1T7+94zcQlmF3y7vJprfTTTbQ8vRt/dqhfpjYObGQlOaakWMobjH
YSy/d+Yr8AUQmOyLbJHFFOIiV/e288dQL21HzkO765TfKwzVmHEb87u1nCmXNl1VnEdiWbLJzESI
44VlEkaOwngzxVbgLTSeq6fS7dearMp5WZkWpDNVc6MG0Mah+YnuGIEIvb0z+erwfR1u+JPY3jq8
thN3DUHH69sw1dkETFlh5Ow8ZISdOo9AqW5V7kPaeOYJ3MtB9qlzU9E7CHUYI7ujuSo72rLr17Xm
eSs9Zh++5ATnLxr6Zzdo5zqGP+rFRrznKFfhrtA94GZz6wf71+5RdTk5brJzo846t1aR8nzNSIFq
jQpEB2WDczyZ1lleuUFt7IO2fbqOk1OCPv2e+/m0y/hnEPhmhsNPYtc2RrSw51XluNtSMy50dMri
cH1JDa2MCFbWqp+zjb3oAih4ZbmTVbzOMQK2oCLJqpsh9VF3TxgGuHf4SzjX4l9V2SHbhBdHm3IM
Y5QHwf4ZcZ8u8LepH/CYqx+imJyXWeowvvqx5mOmgGfyZ5sczFOwXaU9ah2yKsfJuW3M3sMkwHyd
+6/1miZst2UDF1vD9fzOLMSvwuucu55NAxR4lJYgU/3TMVuWVxghIMdpxU1Rb9AuR3MCmcFKq4KV
XOGPS7msHC17fBRE+KFhjTSpmEdhvoklZpnhCd/G3hHKNEG23sItvewzdXWtw0J1j9dRoxegYGGH
n3/0WHJSMc9H9ZzjNzxBtuEp+xWz9pW7CVYh+ysKKykVbJjJ+iHoo2uHZCijYwTPFfV54xBn6SYg
xrmLHWhVU1lZB3K29i4w+0fF6GFZo4q8MCbRbjhAjV8TogjwT8c3PUATgW9Iu6lTcW3P7Xq6tveZ
/ke7HD8BJ7mON9NOOeGqiCTLgHxSX1XnenbXTROOx205Rodp9t7tHawFNAz0Ns1stmtwcNnxiwpX
sjdAmvXo2wkPqHlulY/2vapEu24ei8eBe3AD/xUJ0+mhsYWxaGpUe9CCw8bBMj4MrcMeIxARcuYm
FFe90Rdp7CVnEZXpE45Llwo18XdgVvnGDhoFgTWvfPdgMhM/KiH74dFOwh/XxOwERbM+IV2NgVCF
CVDv1temwA4RKCKTX5+0WiGWlgHPloPlGNkhq7IoHXjsfoAjTxDOmi+3gfJKmSWdi/7bbXnZLBe5
tfVh9LVz3tOhmDa10QTapppsSIsKx7UVRqTVkvtowzZq7rLipDoOncFdPPPidEMAKVv8r1lgqeKD
4Rmr6yJyvesgMxFfNMWod7ERR+dbYRegqPtxeWtBHik6o2OJV8IUWc+EJIO9bLsNkVdN6U5LX9OU
1a1DG12mETUNtpbI4B3OL3ZtlJdFDbID9aaVkZp/vgvDIRTXld2HWyf9IfBHcfBU51ch22RVdtyq
fwyJKyVd/FH/vYwy+ebSx1ZrKXtvk/+PaznzCyttGe7wbN4j7TFto8EJF/UsodWi7I8UgFuuSsUz
7vLQQ3pLSm0liEadEvI7y9GKCPb69ajicskcteCPMk76nRyC/ECEshIGTEFQWrshdRx2j7Xy3vfa
HuYcatxqOJD8mrXL5/Zqqn4YCUodURzq57I1D03YbXpFHOLGKj7DzG14ShrKSxSb1WpolP7eVq1o
66CtcediPbHs0rHE2k5H/L5tP7LGiV+MUnHuC4jEOXJvLz75mOciOMguWSD9AKRZbfANZDT7ioem
MRd47n6r8Ap+Tgyd56ehLGXNwszo2Rn4kblJtxrZa68cY2ErUfIUhJ14SoYsXrmZ327TzBZPalHE
J+6Ar7JTFkPgf3XZLR5lDTkOZ9uYcDdjlbDQksXceTHPCX8tNjVptyUQfBq7loTfVLCHmUV8BArZ
YE7mKsona6fVt1WKGlAUKT0P4X+ceKQxjpY2CDtb4EtvHVVTfmDz4iCxTBRAyUKyTENyL5FWoAwv
VZsl9xKENfc1c032BXF8adRUXYwtuw7HakvShYm6AKtfPjqFWTyyl4YskU/5VlZlh1HAE45j5yyb
GkvUR711nq/j50mBMtulBhx60lHE6bI328/YC7o7OYRMhntpJ3t5m6Cp7VLlJnlsNHOROGyCkzIS
FlLBqb/3MuUS14HCYQng5xnLMnHO+ob8v5pCWvGR8twaDpwFPIrqre9rBh+i3ywrKyRFNj9MUz1B
2zjG9meuyUJ2FvOI27D/e9socOEbGsi9ibIubBd1Qs7ULnIj6zHO3LthCKsLHiXVEpfW7Nv/e0TG
GsPfa3RahSeJUQS7Kknbp2ZU3nze47GYa3XehbupH7SlopjNk1EM7VOSvulmmjzKFguPEZwMrX4j
+6LRc87mgE5S0LQPaawDa67MM2dTnLkzIT57HtmhpcRvreMZm8Yzon2RqPa542Zg965/V/OYq6Hr
cjlMnrJ2SwCQuL67yGFOmC1Nrf4yIr10rerC1l864Tt/VG+9cvB/zc2J/e3QvM0mvT3KwlNRPuCh
WyDl+E+bvFI7FC8IBftkQfIZ4Dlm2OqqKEuuro3djCaNO2eX2cZ0mErUsaUoe4cDEs8k51lok7Ib
RQdUP9ejd7Uyloh+hp8AJ4GDRe6L7sRYJJZgcBKBsKsRna1e0c8JCjKQm/iZHLOgXF877bh19nag
fgmhNJDq8V+LhluEZ0/dVmBgsyq8yXiuQrO5I/0hFrKqIw5+HzUJJj210i0N44uml92T7KsRWEiU
KjzLmlaO5dI9TxG38ns0cNy7MVGSJQAA7EVGezyJajKW2C2Fn47hbNgpWV9EW6IqoqOQZY9K+FrO
hmDzADkzmY1J6gFFJzmTrXX0OVXWJh8d60vf9+VWJOswQPp7AjFcf48qfA7HVlNebdF/1ladXGRN
1V+brlVfgNR1DyTXTmla4Pzd+WQy9TRYyqqe99kWKLC9Bqf3lsGP31e1nU+g7JVpV4K61lNCQ+pc
WOGA5tTvqyFDKYPDQL+RHbLQytS+jnMQ/LhDNGx5m582JFGwP+oaFCD8cOPkuGgNbsfJuB6Ts9ep
OnfMVHtEqblfJmXj8qFPwaJxahM5LmNYlm5Q3NldVbnXy8wvizvNtQhBOyWKjMq3zkCdm4BbgdXQ
AAx85ClVGD22OF3bP+n+7BmemfG31PeXhB67n1ks7k3EqN6nkR+MaVTlfesl5U70NjFCLdPPRlyp
q1AjYY9m94ecNLr7EhWiH47VZ4tQzeuXXGC0Xju+WNQBDuDkBwWKovzmmtGsd21id8/EJGavMbDt
srcuwoAkj/lNdjpF4D3xwcguWWB3/op/t3eSNcNu3KXh9iDO5qWRLv7PtWRnpUzu32tFGJ6Yhuad
zHmyXCvWn4M0M1cy7CasLsXdKGp/xev+qItBcZdZh+JQM++tWx3tjwk9mB1aEdZzqsXOphJ5sm7n
vbaIa6RvFe7AYq6qgzGdiVqT96WmaKX+NCQPcqJczLHKPQ4ePc88+jEIqmBrZd6dXEs1hv9+peCl
DCIePUbgX4tAby2go2ESbTrRdAvZ44nqV7esXseoWaPtwXnsb5PjkpNFgH7QQhsNbqM1GLc73cbb
DBgrucCU++vc5M+y52qojRG2TFxeR2cR4FpFiw8TEnmqq71bagjMuO38TR8U41djQnvqn+auQmlX
NqvOfzb/NVouks8xvb9Gy+Ywjr97BdrGg+qKHScna5ugRv9sjsE3YdfjN0RCHhUEiF5NPbYgV1kq
zM2a4083TQs5ApnFTS882Jx+WAJo774YsTYsDTLwJ3aTKK+qSlucZL0DN97PulBe/42tNbZdhfkz
D8ozvjLue6/XuB1VRLUd4qnbGp2dg9N0ylEIT19PRd88I2zeoyvXDN+K2phvPOZPAkNbVIcXXe5N
zwJgC/okKhiv+VOzauAe/9GOh9qpNUv1OXDRgu0t69f4CKOo2/hb+zxezON9h/FyffmB/j3+9roB
6/xrvHw/f4//j/Xl+6/n9++MxXoggfJseNaP0Oj6bx0q0FOS4g/jLmDSRQj+W/mOkIH+Df/070Ns
OgdEbgUbTsvaoR4Ub3zXH7+i14YUW618cXQ0j6u5HfPi8SuKPEvzd3sO0e7aPo+fXFPsiJ60iwzD
lbvGTOp6kWaKfVf1hoOBh9BXskcWsuNWlVd1YzDlX91F3B26cBh2t/ZR6y0iZaH6hK0zukxZor+X
onlxyar+RG83Uxz0xrqp3w141CwHZFg2aenVSPtR4KdVH2VVXslC6UmXB2bboITCI0mBolVO7UkW
Sem1p2guZNW3BmuJxEu7urXVZkccW9YDZYo3hhlMCzlPTpEdY4mqLJzOGnl/R30Xk4HVWx28FK4V
HUXvaNf2MUbiZEht7DRVHEk4G5hn0SP/kqTZoXI6XNRT0FxbL8e4G+125UigF96cAxV5Mmb9u3x6
GiKON17BccsZn3AHmZ5cvAuglArMF+c2aDcjxq5sOCIbmp+t30NuG5/awUMCF1gGysdeXS2DwYVR
kOpn2WtHM88KlNhaM8LpqUOIaz4Ns5lsl4ZqeG9xOH7R0CX8mSb3DkqGwcK2wUdMM08QWf11l7Jv
0QtgB0Ltvuow3PotznPhGQmo+Yhp9Fj5osQ17FQnBBmgIeymVuVB1gZCIxd5VV0aUQ3Xa4Vn7MrS
Uz6zASAQHH5YQ1kA9byCmXiq83IotrUY2TIjqLckOTmcLGhbOVpQKP0Y4tNviuVQjiZ6t6WyDtQs
OiRaPz02VozkLMJyu0G1vLXbhs3GHXCM1ZRgeG2TWfCxzcO9HnfD6+jG2oIDYI4PA71TlfBEwQDP
zKIBl5KKJ8bvAhPIX1XOR/FB8Sr06NECOkODEi+N0y3Zi5A1iTVuG0mAJ85chWeP6J3IV/Fg8F8y
nFldswBLTAh+bZeN/lYqs4d4k3gXEm71nQm6BG8oRcCXDMMNi7eLqoUdkbuu/iALNvcXQ9WQMgzQ
Lru2IztgKuV9A3L7oUghpkT6hOz2P1PMqOqJG4Zvt6YJkc6dahDQvi1DnhRjG56M16kNwpTLdOry
leZjhFwDxjklk258QYq/CtT2S2HpwdlFzHMhm9VEx0HDtN80VC3J97sbLNjBTSUEFFeKPsOV1Xxf
J7WnrLq45oxU5OZmElp2cZMgvxYZVicYQyOBbQNFORcgK7eqgQ+b1XTjJQuEDftGc74i0bwpzaD4
UfTtW1Frw6vpqP1a0ePmiMNbfyzaolr1etc+iyrzV6TIo12jRdMr8QVgNEEN+aLXxtfQ7b4qYE2g
CVJTA4v9TdY/mXlrPqtgp/jzTq85zjz34eQ9ykHV/JWB86AtnAilZT3vtoo6JJvKRL8P7svwYgjv
qPDc/bBddDCNAXBOFOE6CSUTXbqhbz+qEQpd4aTuw4Cy2F2vgQMYQWp/VATfDM8pv6C8n+4CJ4i2
TWu173PKSA7ApRcN3DEXh1ro+pMeVa8dcddtQCxgV8/Cr62nac8z4miT1E50wPQXEiRiVkvMvvTP
QflZ6cr4HUApdz/44o+h50Q7o4yMndv46kMboO2N8Nj0HfwQAlrKtzpwU3A3jX4fONhWN8LBchao
Q1408Z03K0jLwh8n9Qj2J9uMM7Ti1na9chGZdlu+UNceax4YanzEjmHS6Pxeh8/GxggVe7WqzIdD
MDmEFv99Keuy0E1zOKjQSP73ILVVVNLOQT8crLhiFQCMIRghpBJUQGZGpIlzUEfWQ1kP4j72PmLT
wFY9zcL8GIz+o+xzvNZ6CEuh7uocTGoPpSBeJlZorkVha+Sw5nqAyuySW3OB7BvDPRONx9LdZhUq
f2Opa7upJiUNmd1hH6yR8Wkm8N8YWIruvmkiYP9qf5Y1BG+7+9J2iTDnib6WbbKY9RTwKtDOGJmw
lGxrff0t05T2cB1hvelZcCBCMaElKuBuFWAt8I6Z8Y+V7jyQvY8vqephMhO6D5lROQ95ZrUHPLWj
hawGzqBfcFMkhCfc6aPR+sOgg3RRvGTatYppbth0qO8AEJE/VfbNoDwQeRIPg1MlB9fSvUXgBz/N
Mpm3fLOHtfVkV+xNWvJmiwEF5Rc9idNV41cNr59iBABK8OQ0bFgcB8q6mtXuXReqDRnbQlz82a4A
idjxqetACY6mkr0FAbbNjoNQnW2jLgDP+6H0m+QTF79gITITY48eSbXEbXTMIGKgGY7InpGLxQur
i52HjsDfehyAH0Ib1zZt1cDGAHiws3PduBNseveB4GN01fkeodrtzpz65AT9m1uRPSQXrBZ5LHIK
eBhnM5MqKKcn7M1UwiMYsg2Oa6G9Mmhv+CckMA75UTsI2bahU3031XFf5rMIv2/BGO4mLA6ycFzY
QnNeJht73KirOVQHNQxpPVl5TVC/gUDCGcIoEB82nPqtTBechYK3UbWLI1Ii6VKOSh0430bqYjsy
T0LyZeWmObKoeiPOVuPX/KbtGivUSnl1Qw9SpEd0otDFkxUoS3U8htZZpGWEZ82QH3QslL4ZZf7d
Uq34XdWAL0axi6+sZpN3TdMJoKyN1EUW1Gdp16Mj2u/YblUaC7VvxMWdaWSSSSsZt2AxBXL44tGd
6biyqU8C1FlSoR88Ny2fJriLB0ymxaKqE7EbwMRtsEdSL0kbRehXaGdZAykLMGUuUC5stwn6xDwh
AzNeV0avL5Qysx+RY9EX42D7X0VXXXCBcIMFj1p7FrTlVU9RnsAcqfJokxsFT8reSBTAUSmernrs
QMxonRNhKmNaBRCu2Cd2x2u1Er6+aS0EmVzS0vwZ4njjJpqqHtSkwWcLmdFFqvvVSRbZnLyp+eSH
a2OS71CvMY+yU81M1EeIka0rCzOP1AUV0ppBfE6NbGMrSN+P4MD4GRfmfSw84z4sRHWGYIiq6z9N
zXzVojDpD6Nzd2sfEsVc2o0oN1qUBOhEY9i5uy7HHRHszmhdl5ILYznaHZu6/6k1E9r6Q1j8yM5N
77Y/lMTqFqZbjU9uPXn8T83+wMnWW/Vt8ckOwMZFgxSyUPOQTBgUO1m9dVyrJK8Sr8lP/2ofzE5d
xehqr+SwW1EUhDDM/F62mG5Wuqth1Lqlbnr5evAPqh6IR1mELh+trwt1L6solWso/qLEMzTiUeFb
+IjMZb4NXBd3+XmWbENNE/a6FnsHOa5vIb4kk7+5TpiHFXqYb5rJH1dyVl+b4rGu1VcsSYujbBpc
vGZFE5/lJLB7BW4j4a4kQ3HWegJxo4ZzpVH3BGOR5efuqb8rQRZsTNsIDoSVtUdtQt5Vjhic5pPo
lvrUqG69r62m3/gtXsFqEe+borQMTF50/1y18P07zzqiSoKEK14CK8ucRaqwJlwhA1vviVu6bzYP
l6h0zNcw0uJjDwZtWfq2+2aEDbdCtY45ZRfWq+Vjf5K54bItQMxrmpvsm8zQjuDTom0cx/2laNty
jdqo+ki03l6aTRO/VlWkoS+ToUtvj18VDCG+NSLel4lh8Gxzx23kTz68Eoou5Obs5aPO6YZovO0j
rJ+O776Vust28qa7KhHOS5Ta67CcaEd/ZatN6KZauTG85zpRaYGsq08kAhdygxTIPH0sgIWF5VBe
unKqH/yw/5DTS1e3V5mFLLtO9jqJshPBZmPveUDNu3IQZ8Nx8nWI2+6zVWkWFNY8+mhs3KPlkafu
95Ho7Z+IHLxYdlK8R0VRLdVG0x/zYQw2csWeo8d1RQfd1rOS9ZhPDXbxXA2DBbRfiz6sUJz0ROcQ
xYo5qIrvGhmv8dvsPWPooftuRwZ/j942jkYWmk9hDwyjT5333gDKoqA+sDdRkX5Sg5RTJAIFU6nm
GHrlVxRdkJvdHXeObilRdKBau+WYf/puFWFA5bvLWqv1XeBR7UWKWFLf45pMvAYMdWtuIwWLcNk7
JJzQQiDZS9lrVJDaHaiFePtZd4qnuys0i4PPNFzz8Nc+q05rMe3K1KMVNellVMx8pqoNzzPCrCz0
fd3Y4wtn/fIQ6HG4lsCyv9ujuV0C0f5uL9kv/Fe7HK8MZU1GMrN2ahoHm8zTQizojfglFIay7RL0
Dxw/Tl56XSkPto75pewttFTh3DHyRJp7PU/HTX1IT5M2J3Ha5lPCPUxFpIe+R6bghv6QbeQ7Scf/
Rn8og5keZJsEiMiOxiIv0AAOdQyEjj0c2k7uZJBGVmL9vXK5sze6jeVJ+d7ieP1azwL6BAFROJuH
pj+sZNMVoBplpMAcO/Msr/T5CkH/y6BM6UE23dqL3G63/e9ZsoOE+K+pfmv9MUsPp+/11Jg7XdPi
S5clzqqA7rOySlTWZZssAqgNO730cLWCxHNpatGxwYX7B8/LXIopEfwPf0/BHWzrVZ17dx0n1/J9
SJPtTFz5o1FRfXvlTOAdOquJlJUwi3pXI3S7SL0mxHBzfoWEV5Bry3Wus+dXMEvhrDJfI+5kdN6D
PWkw7bSh/u4ZP8oiHj6tMjeWfAzZhdSydQgxCNvo2O1eQi2x8EhrnLWSeZwsNZG/2qqAnVPp3W6Y
q7lVI72cuPVB9iLmIIAyhf1xVKP81eqyr17c22c43fmrGXOU51d1aEO+NmrKqzaTWr6D4UPeKDTj
c6x42RPMoYtst9yiAKEBaXjCUend6cvV6Nn5K7bv5l3ZR7+m+xkSYxEq6mfDTv9zegCo5d2eiut0
RNjNu8Dx9KWTGaAxjMhfJh7RnsQYOQu4Xfyl6d48RI1e2rpR7oOURHrmxl86I3QPhHhaPG3K5MvA
qXWjOg1oKf4mC0+xm60++jjMGXV4Hlrc2Qf0oXfNiEWSEoxi1Yal9TpF9s8yxZ2iSh+gJrPFnkkY
8DUWsV2cXcMcjtJpV/rxzk1837HjsP6x6P3dVFd4FvZZ7ANhrbt9nVaPMerU6hZOQPtHFe+Ybo9V
1GPVqcU5TGoYhr6XrQzTRAFxLrKs+5oil7IfRYVx4NjG2UVDcXwZO063kVU5Tp07slEniVgb+XWB
eqhXnpGCwhPG+Dz4RBFio3nDgbAiQz5aK9BIc0ABwW00udPTwEPt1WrTRWIl7Ztp2OrBH1xlKWcF
gd4tMwubaNmrvo3I+70RaImOWYqTGhzvlt17nK3Gxi8PTaTaK8Ka4UakPMHRGBA2PEZOYI55vSwQ
6m4A5B7BDxElEWT/k7DJ9sYsk7Ni7+0u2r7m+Y5G2ZLoY/zitgnILLxSf2QNSD3f/h4DQyBs7ExP
Ro4N7TCYwZ1pwWdDKiJaKw6ce6su8CuaCDeTTUcf0frsuQuTGgyQtsQ2YTv4pbOHu22fm8irVt6Y
6m+1bl3kC5lRuEvgQmINx4O0VCegBoUfX+SV3VTfFSV0SAT+1V7VrYeBPe7iGaHP3aBw4BSqJY7C
bvqjvOry+NeV01vKnRoBFWfArflfQ3FH76+9nZh1VeySwGRC2izpwmznYWV1TZv1/IFOlR6/yc5y
hosU0WJM3fRZJr8cxfxgq5SfZBf+AflKx99iKzvZgqTXtarIUw7ZQDo5TPTgHhM7a4VRE9CmCDa7
bPPnK+Lua0XVSRfjUnhtr3y92Qmytws54jYhjZCW8pyhAqX5zyJRxltxI0R+5peR7XJWIlxz5SXY
kcuOP1bnBc1LFKvlA0eJ7qXJ3VM0CpAgc83VshdFjbyzrDlN8d3PZk2OMRMvDo7ueE2W09GaqyV4
5kVluj3QCWaqiNYs9cATh66ZxEsiwnGZ4ZO3l3OJeGMtGZvTTs4dVG7YYx+a2+t70FAY8QWuCXKu
S5Jr0xlqupG9feJbQB9nf70KC846s7FQFH356tvxblJ156ttKvYqBfwAeSgsn+EP3l/bUeVYJZzn
j+qQt4+uqX/IdrlONDaoc3rtdG/ncK9FO7lfh87UuNu29SWMEu9s65ZNGEJDQ7DNhlUzYCtZuWF/
Dwuzv1dmen7NY3JSPSBnv9st3QpXJC4tdmiMkB2BpWFWkaPAMjcFpap4CLuOlxyzkjvZlplJvOCO
aa2qfRsD/tbYxa8rTx/3CYnN576YHtq6xyeoJRY4Oo14th3IiDgEHPu5dm0KUTOp0ZyVtRi+Gl7m
aX8nq6Mf5+sgDceNn4BBdLvO3uSSuaOGfrco50vM4zdmLcJ5C0NbN7N7NHC95aqNQ0A4Mw5Xm5Jt
5k2HvHSU95ZbqpWxI+dovUNklG8XiMj3NvN2mKgVLzwkmjsUYmeHXdrRCPo24nqjak9WnxfharwP
q0q7i9hm3xnwZNyOCLnOTXth9UP9mCu5twvHeNgOcTo+Z/rwjdC//S22uY+gl/ClKM1044K8OBBM
j+6RwEVOxk7sb27+aKv/w9l5LcltpG36ViZ0vIiFN3/s7EF5b9o3TxCk2IL3Hle/D7I4KrI1IUWs
DlLpgGIXCkDm972mb77VKha/lmvGJ0cBFFBVoF4lK9H3aCNUM5d1D485mqJwo07fT4EZ4P5T509V
R/RqTZGsyA+j+TiN14YSzZ1pq8nyfo4hgXsgfq3bi86Sg0UgSdaiSWrrhIN3w54n5G7x82LTapoF
voYBz6gAjLZGD0mRh/VGdJLRsm/Dhu9DNnHMdtaj1LVoFPROZM0cH/DONdaTsRQWXkOd8DTuPzB3
KbFpCMcHz2HDicjKSbTEAWQP5UU/bVVlKW8SFrbNvIir8iKmuLzDtmOmmDMNNeAHYyo8FfENL42c
rWhqrReffHkD4/kC5Z6wfvlioL7gzSDOP8j8k999L4qwSwqyRxnuylJOsBjIUWXZWu7ob9kteafY
CfBDIvby6HuFNOPGr7+0RfzjjCo5kP+csUI3a+2MqbzEKlTd6EqEpkVZum8IMX+UplZefJgE2D06
L6J70GTCK8norO1pVm5pa0MNlCd22yOm76rBtaa/RR930YPl3uFMVb2lyUL8P4gPXW9qbHmh01lZ
Dhc77n9u4m4pzUhCmfNkGDFa6vTyEEoQTlfDVG0nKyBRVEph4R3CnBwBlHomOu9zNJR710aeyPMg
JewonIEVddikNYmqkHtyZoDRfB6sWCUPNMID9jJv2ZW1/VKb0y8oe8VYzDl5XfDHrQVoc1Ox2lv4
epO9DkVS82h1063nSsHCdt12JRXgrlUHp66k5U3ldu2an2z2liJ60kyBWx0KzCLKI+w/EaK9Gp4V
zbA2G782IEl5gyXxVY2imPSpB1vxT6lGUROCizdVxtsIG21Wue7qPq8Nu2QemIk2T/Hm65q0uwxT
ERc2cXQv/2gSNEBES/RrXgCLtBhYi6K/fJvmxGVxzo03MeveXQ8scAw1Szb3gSIngBVaABjF2cTn
VXKrgHfV0uhr3nlLnUfDKa56fK6aIXhIwfLMVRMU6lACYOj8rPiiKPULppfBR6qRDVUbnrqOsk4b
JWcLqHs71a4wlZKMD23wtTenGHwiOEn/pHZRv0jzQr+0SMCs1Cqsjo0Ko0Tt9InQ2bWLO16+9ftm
bucOFD0SZmRYOr86iuEKPijOMN1HxQZxXRAORooni7CJy65jY+KjowDjSqWc2HukYv6G0SRXO6h3
DXi8N5h5YnpInGUbtZU/L6su2/CUQnaxCvWFPz1wRVHXYe7f2pFRpuVMq2CS//av//1//8/v/f94
H9mFUIqXpf9Km+SSBWld/fs30/7tX/mte/v937/plsJqk/ywo8mOahmKLjP++9eHANDhv39T/pfN
yrhzcbT9FiusbvqU55MoDBtpRVWqtl5W9kfJ0PRuoWRKf1Sy8FQ5ab29zxX9cq4+80Mldm+7XBej
kCGe9dYTnijxhgRyvBDNRjHUfYn5Dl85oyAT3LPmhgfR6irXeoL2Dt7oNqqxskTy8iwGMrWHWlVk
6JrZCHXpbbxsai1/8+zA3tpjXC9EE63BdF7aSXjo9Tx/axYgqpO3SCMZFI9KPBeT5KhtFw6h0K2e
Bs+pnZ7Gui8viu7mG8fL2pmiZdDHRWda2NDVfPcgWoRUy0upSMMyrZxoYRdJecms9uvfXxfxvX++
LjYyn7atK6ptWeqv12XIUUMhNFt/q1HOAVOXXfOhbK+dlD0LU3gtBVOUjoa5EhbzYSu/iFnsJmI2
0+wIPCX9yCfOjCiMVmnw9Ik+gOaVVy45/WHU7P6cZUyRkj+7ZM/UUeWVm3nuhf1LjG7F6JIuEC2w
wZBRghe/jpuHdLQh8zLHk9zqFBo6UZHLP3wZ2ucfqaapsqI7iqzpCjw8/dcvoy/dpPY6y/jau+5S
m9Swlalg/9SweKNmIFHkgjD4T2dh9/6iJMnxU5+Y3ZDj30eZpMMZn44WbVHze8SB5TEhhDhqCETV
zYoYRsxCwIxOpR/Ht6Lt0xDVc9EBOVaWkVNglmh7pQM23Gv34hjRf5tCIvgZVRIPXYRKkWeZkcJK
0LAr/fvvybQ+f0/s1WxVdTRbURVbk6eb/aebWQUcOrZsqb+NZVWvFL1JVjpr6C3h3vg57LKzrYfy
19ROSEQ1RkDc3w/PvhNLMzGQ2/ozGsTuI7TscNcmzrCM+gI7wrJ+xKQVa88x9h/aOoy3t6Y/pVhE
nkUmcL1upBCDHj9u4Kr+OSJyMQO691GHpds9MyNqqqRZx/ux4qj7SX+azPHic8WMe7/bA/tFYpHn
ApCXfZ4O3t6CkZ/d2r6G3Sff1lqMmtOU+zyEBP3bEY444j4ch0lqzjtN9f7haauq0+P019va0SxF
M1RrCjLYmvnrFapkpUL3HRJ8KwXFqktkB5cldJJsB+Ip4Rj271jInUK3bA957SBm0Gb1m1WpwV6L
2/QaGGF6VWJcUuPO0bei71a0MGQ8P8e4dZon+hABTojxtM1aNJvBTK9drtoEm+N6NYgPd92c5HdW
tEuoMy5yIdC5I11L61lfSuhXaxHVAuYBoWS7mkeWkh+cOIcv9FO1Rph5E47uxZUrWAFhyjfexcaG
Z5h5GPsiWvedFpyzMFaXwGu7a8iTY4FhZfTktYTyiGa4L1LeQcXrR+k99v1vkgxIX1LtA7rc4xOc
tYdSV+rNCICMcHATXVRiwhdRg1P0nROgYPlnV1YjBhnWyYvujL19OyAvPBisCfjZ+/F1C/3SJVwZ
SDy1skkYbzSzIvpK+AkCt4UYlScX1lw3OvyQVQN69FSLrBFJe1GtxsC5dYomgHx9V/9hROTIvTmY
9mgKm8ZLp/aBeovCiza6PUhbksARSt9Spc0V28cqAbGBA1YB7iGW6nZPXB6hAFqi3/RK9ho/VQF/
L1GtH3f3OZnD4nYh2qZqfgt1r1q7Wb0N5Nx/9uUmXxjkKA7ZqNsnhzz6XJuSAk0yGW/Gxhuv4mxF
llXfYlxOHtltyOuW5nCjMwgGQ+96WBnaUF4nwsPQOsSjK2BZYhCQcnjuSnQRDHfM53qZDLNBDrEJ
myZrtUM6Og2+WJpVH0ank0+gSn8UaYpRDzEBa81+flRnVZvIp1ABvoi8/UrMM5UPeaj9s1VH9nFI
sbDvXdP/4nSwY6LBYFvWVsbF6tG7czIt+FK2GQQt147BEenSI+m4k9667jOxq3bmhDtyacNJckvZ
W7Z4bJL+BW7nFPlZk+BXIN2LxXgyFnvRl4J5RRNUyc9EdJ67HI2Nkp26t2QrTAAMDOxmQMzZW+YG
i1spBT8ijhOHiJrjhxCOYv6a+7lGG+H8mJtlGfsxX2wIBm+pj66/sNhWLJVaZYWDuv4JNki2N9zS
PFeWap6HENTh3785xHLil+eSZlqaYxum7Siqbotl4k9vDqMIcTeWzPyrpIfp3CIqtM6KHG9RgEzv
rYGCHbp2L5ltN3viyegXTP12iFKinBvjOR4l9+IZ+vcuNwd8atm/sJyodobay69hkc9Ev+9qwYZo
aL4STSXFIhQExxNRO+2g+315O22h5CzIazk5jYafrGJV6TBeiIOVans2z5TIeu2QN4omUOyn/sSb
63mTffGGyF52GANtY3QXXwM5uwGMQ7RKb/24mTevMfFkAfT9ND+lXwCGnUAK0XHYB6WdPU55yUWe
BvpKNKWhzs6wUjcR8a4c4WUVhrffZtuwyfJHDLLJsNTVxzBIyvLvr5b9l/c87xCLRJjB9TJU0hi/
vkXKotJsspj+19ZvcIJWstfRrNxrmBTWqcvKblYbTffeNz74Ac8xYSvbyjMaOSsssbt3o+3jtd2o
wdrQk3pZ+SBdNPAle2UqbDJre9EUNdHnGyq5GsvahWqUXniPI+kis+Aq8EK+IBaIXWzPTdMVcn5w
laE75JhlPNeDcfbLcDwjSpQ9O6rxQb6jPoqWPwUp69yv9qKZNEE3Lx2r25bTkYXHVs0bNWstRgNw
40stKauV56jJzp8gZ2Agm0M78YnMSTu+mddVVx1A7QG1FD1i7D6r6FRkxG12C2mF0lQTdt95mJlT
fi9RTfJjxDYfeD7nmyisCKbEMiGMSGaqFrXT1Kr2NpYLObNyButoIeU2zgw9s45ZqZ/KzBi2xTQg
RkW/UpvWP1x4cWF/vk1VYpSGIluarLNZUz4v8DqkqNvO8bQvg+qVi8zMQdQaUncrIn7wqJE4L1kZ
miu2FOHRLGzzmowI71oILIoWefD4bLQ6cFC2wJOpVLvMXD2YpRW4mqFDykwUaEWlJ9vimebVusQi
C89xG9UpQi39qWWpt/37H7X+eZGvGprMz1mTYcJqmqZ8WhpFulHYmhIqXyzFfa0gNR9rnjI/FX2H
Oh98R4UFymjNEsSlj6BGuoWeus6lSNRsFbG9x0gJDVIjzdxdYQfmTgZCs2njcTy6bV+ucqyZL9DP
ulmnDfU+DxRi8XpebQBdgxKKx6XtJu5WB7+3E7VcDttbLf2z9t9G7333eSTWon94VP/l5lcNx1Rt
Rbc1w5k27582QyxMRvbsQ/klTJKPND0TnnePfRiap2DC8gh8jqEm0QLFI2Nx7xO1qLHVg4LB1u2A
Ao2amaiG4wQi1ophJU4gJosBlGym6Ie7H0haDz+g3i0KA4U/+Git2N3xBv8WVbmvJqmmIV52xEDB
HUAYVQH0wA1Tq7MldEymPitolONtCqivW1ObpnhorszQmh2Qga3SS1klT6pt6DthNoQTcXrxZKPe
GIjoQsCiKQoxN0ui29wEvL89Mwq/2XhSv+pCtYLuazfKrOmLI0h5+4svx9jT24DxiJBYbGKNN732
nC9mZ9VzmAuoiyidfSljxFjVaQCxIcLBmZ+eQdZ453x0Ed2cBtKBtUvtDpiBG352bHp5Cg8xEI75
qw4g8u9vE0vcB788A0x2ww7AVsuyASFqnyMDSFbGClq2X8we5HhRBQS/cBdYhlJnvRS62y2MqjI3
/tSUOjDcslanRzHKqxv3XqLCQ24YTylLJ9E9mGCneLl9Qw3UemkU8B92pstzMeio2LC43CoU06id
Xf2ue8KdqDgZhWEdDS9Q5w3Kyt+AucOo0oa3scpB/eGask0DL38qpfJVTGiltJqZzVBfkXuM9r43
xsvY7aWvdTATEzI1dRa54w97N08dfOJdXv3TqfHTe2J9az6xitE2vSbhRiaIl3ZiEvbzOq4vMkdr
WQmr6zAV0H9+9JWpXl5FgVTKz31i8v1YKWyr27x7nxqilMSa4pdzfT5/YYEKYpukkj1/tCz55MMJ
eY817IWiok+3WSVZb12Ibnxlvbc1HLq4lUvUmlzz3SqwA4eyyMK0BVeCwQgiZ/RDr4SaUKXmpU17
NK9jqKGOU2zbnMQfQiExt4nmYRcN3T+EPlcO3Z6FR+e/OFn9aKtgX9SsenEgCBxHvbYfgbNpy85B
3C3Ajfhx8MoWmzt8j0KkK+YsXECY981ZzO1HHLziUnJhrTLXU0iGldkYz8Torcjque6E4zVmQ3Qw
ekVbq38KpQi9k0/yJ3eRFYy0xzVWzJd7lzjg0/Gfmp9O18DoWxSGas7EsUJm5X6+BMuxnZxjaZRZ
9bLtMu1i5EpNgoOP1aZaP/WJUTl31Fvt7+dlaIavHJkcmzth3E0BdxdVL3OftcbUbwPEppWDIxDy
YtSeZota3nuAU5gXkSMaNUgQI2sxUNRyeBVF5taIGbhBMp/QNLe+2tDHrZVOcOFpXjMVct3Ab4nU
8/3Q0Gqkkzo28y4c1CXqRs+67QxXSx6rudK11Vo0RdGnSjPrWjvZtnU+XkWfkgAPliA9iZbozwdn
m9n5cLx3NUaIfn4TXlLNqC9G+uEqpIqrGEcjQq3DG7ZeH+QbvYsjKfpDr/inerD6N6MwNdA0qDfh
kPLzrC7iSQO18jQkObh8GIPzcNCSYh57JxdpswdHlvrHygvZRZMyXHvt2D+qxaAdJv6h7bRpQXwS
DyhwLiAFmdtmkg0ZhZeTEj2qvCPQ5R+ubAPzR7lPmqWpdOpSNAcnCq7pUMxF6zZjKJS57qnSGsYy
oTOPPTLCXla50lxd2wdqy+qvSzfYRFobQze7aisGRBF3wD5XjqFNWlZdOROzxUhtyUc/zosHxUE8
u6iN7hhZtnJyGwBJgEiLbzECZAmyjq9ZkqTrFD3FjSFn+TPWX1cx4UugetbOtyopQI0OXodT68fe
tntiKkN/hgKbnCADzG4zFFYyeynSD/cZYpqXp7iomTXIZF22WSyXNrtjH2vy3uin7ywu94qHiLyf
0IzN2t2maactUWsoUNYkUGH1bvJNQ0CniMz+O0ZFAIux1HxoRw95nKQ2N24oDzx7bes2Jeaec0zr
d5OksmBXXNI0Gba8jxMUK14bmF6Y9PUIAFbZj8KZmve+PNG5jBPRcgXCzZn55HLfsOqbC+WApLTQ
3ZMBYoZFZp19mdeyUAwYh/jBSgr1kHd8y2PeofiMauOX0Z4oS4rUnxKZUJWOmYiqs0kF+T3Pa6X4
Am8I9JHvZHBpmuYdaq4Zp8WXEZD/2q3GfC2asbrLexd4WD8Um3HQq5U4GEnIeQbP7bWTJOSd3GhY
in6/CjZ1qBjP+Si3u7jTjYU4jVJaJzkmDOamHdIBDbqTsWHqsAXd/l3HxnhWWMKgaByuGLl/Ef2K
B3YbfLcwNujfon7vT9PVWpI3DoZ9SzErl42zXpmkfEFAHzUzl1Ds7Pr3waiRAChmEX5r8y6yjWdT
bqxZX1fjW+1VEW5PwfDVCD1466X6XQvTDWkSDxCm9EcGNzIkUHEu2LH7M9Lcqy5Lyo/IS65S32rX
0QtSGNNGf0mBzc8hTLirKFInbV+pcTeDWmes9Xq/WrphPCvRTzw7hpS6M02BIVjyla6i1EMlP3xX
fdlhh1WU0tHtFOnYW+iARWqxF133flGTO7fjj2LB+WlA9zVpOfJh67I3cegao7MdB8j26JL7PKRa
DKLZkS5OlntXdjj2TIPCQSaWPtPr0pOh+ldSlIdQ1rq91iv6Wa4944xfSDTJsi1FlygSgDbYtPTN
jlQkkdmGJYMjK/5zFwG4BfoSgSJpgmeUOqxz1BY8rxg03ah/9LSPrAiC51xWy4U9JHgeOX197Kci
V0PkHdJyI7tpfZRti2KqiUExrdC1fG5A4luKvk/zirjH9tJ8grSjHEpVHvedkxQY6FTh09iTBvcA
X3wE+GbUuvvRGn4wc5GeIt/qjUsPxNjtIAh8xSqMlZkBVHpvqQjHKjDSWgQrtXYj6fXl1kRVXj8M
FeowM2upw7d7rlMMDMqc2yQ0kvK5gCi4xBjMX9ueWTynGnKWPNUt3GJoqoWOkaidIXo5NQPLsjY+
WtJz0bSbttixwAxvTRQVnT28RPBH0+RkNOWjmnvfY/XJjUb5K1Dw30Mgmu99VbgzrzSsp7hUq0Vm
m/4V9l+2CrtePvZS0RO8HuRdPHCRYjNHYgU/n7kpq80Fhm20kflvaypDfYKUZyy8clDYZLffFcXv
/uDWkMo4/iNkZTeLsEZ4KYLBX5Y5EOE/7FRNFpEZcwfIoekcukLdYLPIDZDr5ktapNoud4fhMrWK
Oueb8vz0GRRwPJMUbUTEVE6eLU8HEu1J5U6MOkqK5iK69kDiGVXbvkPlzhlXoknWOFx3BPSW45Am
z+hR6bOkkaKDk1X+WVWVP3gYtq+Bn2SbHJ7N0kSY8tXLHIWwXy6jysKo0/oH1a+zhzrlCWJ4CNtM
3Vahl3vYzOKB2r7W6N0u876S12KUHwsq93EZg8/ilF23KIEpvejI6J2tTv/pcyEFJktxjNb0KxV7
RlNuqwccxzKgyQWWXZEZnDykFhd2mVSvyKW/wkzi9xl2czLezjd7dAFqTQcZcE/WvW9gFT4d5Nsg
tTRsjV9HP74dZNrd3C5z+5vXJQhUWGH14E2flKj+z58ECK56TUvv1ZQ86SMp2p8+CVbvZpTMGc9S
A5TolIwXKXpRlEm9+odN3hTryESy/paVJz2k6rJJ4AwA0l/jPE3q5r4kw6ewQl9D+LOJ9mqZqi+J
Gr6PXlidEf5TX3wtAsFalU99wdKnG9yFmAQXG1tjoNa3Q/x62IU6qCLRnACTa1ToNC4cp7B7qVug
TaJtxBmRiARlkUckn6bRIQjPERY0F4Vd+Y7oT3DKMjfd+DE+C6zWEP4wxuDgOXE280O2lFnQwy5N
epyxYvNJzPD6VzTf2kcx7mM7wmfXJ9EKFF5FySDHu8HxX+zKMRFM0diNy+baLTVpAhLaB7il0IOm
ZiWl4SaKwhC8EU0nLnrkNR1rI5p6bcIMzWt179vDIw/iF9U20wcratOHiC0HSEwi9G3OvTD3Qm7e
IE32YhTESHP8+yuoaH8JZ5HhcxzZIFZjwhIyPoWzQounSVHZHTu8flgTIBw1spIjD0Y3QRyrxkw7
PDaGrO/NMuVHxd8K0c4lgWoOxsVNv6myHT7kZRY9FJhYb+3IqEmPhRDLHbREZYSJ15UcSMshy9s3
ueXF3CRaffYqG7WVfNzGktq+jW03bkYDGKePONxboaG8MRICO5k6Djngw2+HQw+pt3bFrdNNZ8sb
GLKObRbHDnuSlwF4tji8ysdsl5MdxoCLacUEp0j1pDwkoE9f7R+f6ThVtLedVJ+LWZ6BoJ/C03Ev
zoEmEsm6YSHZYT/viQReVBTmLjnmCx6Pt9O9yzHAxGg9om2iTxQuVjwrHXXd26HIOSsHvTBfZUx0
Dx7+iptMS9B7m2r3vv9W+/t5Vuj8OJ/zZ+3TWaLAMdZAp8khyteqldx16AfBnA3aOO3SxquS+PHK
aNpsce/zlGZctI2iLcVhYqDV1WKuJ1a7vvdZho1g2qAWK6Mbv4MDRx6zUgzuPE/eGhphrNHoUKqu
AvsB/fdsbqZ+8662xhP4MR8QjrSkAwKTbBcnrWirL3//+/5LIlvT2CMAyDBhoRO2FeM/JYxSk01O
oNb+O0I1QbQzrU2lpU8QvOoP027WxlApX2TPNua+amnnAk39bemP5hqyf3bIUL+fZQAHZyCs+JFP
hYSs/8KMQIKKplrVp7//J2ufsyaa5RiWRnDT1Gzd1o1PgTNTkb3AJyv1ZRz6ReiMFdAHCj3O8Xy2
rHrDNjmadbL7o0/uLSy+8bObqYnevltptYfaB9xcgWJFGgHyVJJ07x54/VliJPKxQzPsURqSs5nI
3XtecoFULGU2ib+ANp17qXoc6pLQZq/jr53FvORNx1awTWRE1EQhJpKB7/CtCrJ/gCBo9qcHE3+4
bZmIKJuWDp4GhMqvySNY9CAM0sl+wOSBacRFdiA/401G3lStqUhULzu4OZxzAtjbT/2iKWbc54q+
2MjQao11vP6mk3yad2/ej80ciDuwmkI0YfXuQUPcfO8bzjvEAWIglT5g0GB5xsrWK0anKTBB5z3M
+YvoAq3Vb3mSjmjTMihO0snYOFV2oG+Qo+sf5LzoENO4GGHGKaWW36ZXNqi2TAeIk0hu4c+ABXh7
cRIYZsMpwjpODBpVEy3dvNNFomQfEyNkyUl6PpoKUasrPZshs9wsPw2kCVrtMzHR5FaZqwpCsmWT
W8jpRePc14L2yYrN4cQX8tAkLepeU1H07zCmosfbuElolEVydRBjgDPUNK0PWYznjVnUaLl6voJn
gyYfYqX4URN9ooim0U+TRZ8YrWrd2hoe6jTd6OV72WkIPgzx1VDynLj4fwoxONoI3q8yfcj3on0f
lkMkjUka9CRpHfx2pVFaadObV5kKGVxGqDTJyZ7ew8BDouNYp+fu9hoGJL/CrLUh/z6NTm4+SHCm
ZBJBC4iTtEUiX41mJcbErCAZyy2qqwMLleld/t8+VWmHbeDqPz41THp5bvcGUIRkHFHQxaAxRnLv
vQLJAistd84QN+2zaHbqIL2rHVF8DQGGQ9ur6TlJ66/4C2snVOX1k6iZrs4OEJcMs8h1tokj4BIx
ELLPx0aiKpaieS/EESW6rvcumeTDrFEiZFLqTjoCcEGMTU3tlS+b0lH03Qvf9Py5lwfxjuhxtEfD
CwfAqSaKSnKHbCaqZK3iFdqo57Dx40PopShg2Xm6tLkMizLMy2WCzAaqEuhBE+TqIb41f3hFhn5G
16aPVU3cuhtUeXlrVk1zdbANUjXdzeZGWhJ6KfIWPzom+07XnNJwPBD8iY8eOTxkTw175ta69tr3
qrlsjGpci2aGOeBMH4foXPiV91KyYlGcWH+Nx6GFsPzLUWZ7SSDJsNysQ+ICavWNu3k3AFp7dc2s
XGcd258s83MULYMHMQGlt2Fm+a556QOn3Rt5hoRw7+TfQINOJ7BzyV6kAIL2CAupl2bQx5kYAAJ1
JVJSP7eul6Mug6BslIJeD2x1JyYYBZrUEkGX1sZPNZ9Hiau3T53DptVFo42dc7maSDhf+wXCiYCH
IghsLJm1jRuo+oteATmahkM7As1tsl9JutJc2r7R7yZwMbwvpOckX9oXQnGulxephXiWIGZ4ebT1
qzyBl+vU+z7zfhA21L79Tj4hv+KBNpzKoiA9BQTzvdLHpRLU0hm9heFhcIgr5WBIN1Gq9g8qKovX
Rj+IMdFTKlYO6sY356JJ7OKq67q5w1PR31aBpq0iWcnehrRaie/C7Jt27tdjdUrighTeYBi3rxch
5kWaZum7onFT48ojb3u/Lx4NDJ/EkakSIYGWG3ASKgA4ku45S6cf/C9wNW4XQnUR2etsNDo1vDrO
clykc7NEGEFqkbxMdbRNqwKeHOTWwrlVBlHBSehW+XNokP9/5vz1IzhPWjXltCy4f4TkqcY/vJbV
v76VcabSZMCbuqWZzue3smF4tZOYTf+s66N9juLmjH1H8a40+GO2aLSsRTNFtsMsVQJmJZnBedcQ
ghy6hZt5Uhvx9Vj5PEUQD5KgFAKJ/09N0i2HVcYQrkXtNlqY/5CaRKbk123rtLIiLWlaGOQCIdI+
73nYO1RFDob6SS87hDdR3ZVLTdlYOmKconbvc/5Ln5jnZGdcQ2eDlJCVQjMm3gYEp3ftWBB5jB13
16r5dkjHUFsrvWuthoY3z62NO80KPWM0Ufr4vW3qeKFVpbUrHARFjeoxtKSYVZmZbgM/SHg80wyH
9jvui8oFKpMG6S/4LmYRAUiWmo2TmWiW7pMFpOU1By64aiu7NE9xnxZozQX5q9qw/qj8Gv/HqRnk
2cLT3PLJS0b9yv3Hmm8C6AwWzkuZg+Omz07Pjtx47aPkdO7I8h4st1+J1hA1zlnUysaWURnDTy+y
kJ+eiU7JTN5R0HK398nieKJUK3k69DZXHBs3vI1FZ9vjOh54GixZTXHXXiAXrFW6/JUQsAUSII93
4i8JHeeBzKVO8DZon9s6JcLLX2TiVzCHU96juJVaxnueBF/9cEx+D8bwXS8znWV/7/IDtUE2Yg75
NE0IeE88B0bBo65zAFtPy6VbVayh1CHiyipDU811jX/EfWFVKk3uzu9LKRRK8VyAHbceGz1Z2cFY
bFmP20+kia+aFmhfc8ONUEz0tJOm+fnJKypeQtNA44+nnBvr2ZFTb2sFZbsqOh44Vfi7GCf17C/H
GEt6vZYnbwa3W2os/09xzLqiU5z8q+qEr7C8WmT9VGNHIldaiH6+9XmIPfDbpKW67hqrWlu5I735
iNeICTH+UUu108od+urhUxoQoJlOKHt6ObeH0T7CHtbOVd6SkpkGGpeEL0pW0lV1K3c/JkmxMBPD
uYQdDBd0SV+qMquQL8u9Z4O9Qe4pw2trWflhKHX0k4Z0eIXmEazqQEtB5DMa5AirSlg/ncRoCefJ
0tNXVJb6U4ltAlsSZkXBOK4HT0IMqQnG1zpsormM/c1eHGQ53rJBuu1JqjrpYqU4yYoPhveytRy/
XYiDMF2MF7Vrm1skzapjGaLNMg4jwI5q2jUFofZ8b+IT9aNZ5G65J7T0c1OMBiUhB3FsPbkrBYVH
SDch9+joJP4N390FXmv8qPLqayd/6sLdKdC4peVfxsQRkmsstciUwYRso9R1jbeir0okOxCcA4BJ
yD4iQdOq5jbOJmk6N5fxlbLCfT64xmM02g+3/tgxibqBkLXr3r2ymv4Q/RVLknlSIQgAaSm+JHVe
z/wJaiIN2LUkvq2fzbHoTuA/8YMIkdVtG4A1iPMurbS2drcqfjXWTrRdkjFrbDfRyOElixiOfkwH
ZCyrAqueW19RmMdAHqXdT+Caqc9TrgNQbZeHBctXUG5tGHwrO+/BCt3go+2KNU7FmT/Lk28JBuHh
LG/O7IwNf5ZFIYoW3vhRDe7ZLO3uG+4738cyU97VUe9RBUPgrifsPUMlHpld17KQFIzZQUBgc3gP
yS56mq1NkGuqikmiVmk1XlG2ncxFn1T+P+7OrDduLNvSf+Ui35nNw5lA130gGXOEZsvDC2HLMnk4
z9Ov74/hrCxbWddZ6JcGOpEIKCwpFAN5uM/ea30Ly4ynxDxGfn0MJghyB7/z2/Xb//o9ZyR6LI6X
cjOE+eS5YM7xmqbRRrFq44Y9roqbVYhD4Sb9Bd0WmDgzbh+VmFrZWZrhE6S42zBCregpQVQMw3d3
k1xNTVdn09XFFEW5OMULyp/V/9TNRFNYel56QzPZCNC4odmH/aEis86NEgoRzKwaD38HQW04RnH7
Qaz5bNcbd3US91F+ISBeOV3/6fqjVgwUMoRzGvzrZ+2Y5EFhxvssacxA0+boVsu7hfQqayaZLjMu
XaIOG80tiydysTS8t3r0RZ+QwLTU0N6QVkEK1uelnNKVwCeMd64Efnh9pCYSfzxSuQa06pai7Syl
MS+0tkpTxhdnvZNRhl7ycckAu4213La2suYi8B07MxJ8iORz+igh6Zok3Z4v8vO0fpWIOj9HVdPt
SxIIv38V//lvb75bRu24UbHyow5Qjy69UVwl65expapHxeTmevd6Y+pOYW2+/xBkQ1MjaIMfdVJL
+KWo5N0AejNz9Ow9kh/t6Bh9G2gWVmd4GZDBYroD2NXyOyfTyWFdvwEPrQpGt3eOdRS7z03W+5ll
TGSkIP0vxmHeXu+i+zqQJGc+ke2TMC7GAJZB3+7Jc+WtpvouZRt+IrRd+nm5AsoUvdkWmSzOYHnR
MoPd3dVLNNwLd5n9OMa9rmYMH/S1wxStvaZulMbBKZr3//qn61dOPRqBXNMMVQJ/RJo7ZxLJHTb9
+OYgzZm+tt69/tv1ZqmoXDw8h0REOsD5IAbdNzTAfME8DJBuBUrhen9Z709thIrpep+r+D/vR3nz
3lALmF+F+kFFP5w3avGNDSLQzsJkv4TQIE4N6wGtsLWNnUqeLDuPLr2zDpyUrnnXlwX0C8i+r/2X
LEvLb4WGhrRpNOedwrKHcCDrLtHYaMfSztNdVvf1A7tOEB95nX0ZCNy8/pYYqttoZrVCuBf6LK27
X3f+NPNn2w1TQsO1NZW2sGuausrh9HPPix5lPDhqFb6Y5Yo/WPTolNPrw9vxTWuj9kueLpsPZg/m
OiFg3U/lZdaIxhMttmLFFPK216YDSUhE/tWhTkVW3sikaQ+9G+h2JXd5VcYPcfGQpd1tqUfGUVVM
/Ui3gECXssp8OfQoYAzMBuyajKBUZ6hfU6aydPBwOGhhfG7798JQjKCb4bfRt+t22CpoJ+sNVpEu
JtZCHK1VfGOruIIASn/QBHCtQv+QvKKc1e+W8h1hdC5KHwjGGvNNkqOc4qyKUOzypn+nuAtBRRED
TLz25p5pau5jrFROdvJI0wOqtza2t+ZMElc4YLORUKRPimozcoeQ6hXktG5zlKnBGJJP5cSZH5qi
3GLhUrdjmOnbxXzpDa04DLRaNjb9cd8EZLqlAz75dlNRe5v9IVxktseLi1ZmQTeUmqUHohdDJxlq
iuQptyUzntSE4ZzX3qTK5XEEGp0opDfOMdd87L0wRbTU3qBjUjYI76rtrDual8Yjo/u0qwMVIBvJ
D7BklFH7nJYg+warqDdFFBaeotR5kEda9ZCgBkRSoF2AWGuXDo9TKmRPIkPsQ7iZjgiO3RMJhoDP
WwxSzAzjxxTTpJ9NGi1Hct0QIdbNAQ5fAA+TYX7SHRY49sAaKs+a6BgkS/+Sq7V+Rj7zJYr1nR1T
M1l1mRReOMz1kW541EX5OdeN5ymx9GPUqXaQmuB7qVoiPxFuR3ak1TJjeWJXl58x8+fnmkV6joG+
9jgymiSsHmOjejLNLj+aklF1aJxoX9+CxbI+sPYeYodwd3LHnbi4lLqVvG+UbCfscSTUSrZ+yTjy
3kBMNzSGl8U26ocqJgCOBD2csok3DEN36a3jggxis9I8t4T6XvrMWS5xiUBFsZmKY806VyEpsyqO
rK09GeaxqpPnMg/HSzjTlE1hZjiiCff9rN077Ec9lmTnALYUKLQ2PYqk6W+uN5oNOXGqCyL44gbR
Va3qJ31ukcrp9rliGns7okQJZisG328TQ4vY1h/DxevUS1Q75jP2Q8+J41NNF/uo5Mp0mN3hY45/
/GJoE9ponY9RR+DqazrBwuzoETeinwyGBkBCuDjabqKSDXLN9qWiv6hjvdGkxuVlnqaLWuR3HZ48
0unR12KSB48x612QFj1B6Hm8oWHh7rLILgMgyoE1RZ8tTR/+ZlkTP2+3WdVMYdomdk+6BkTAvFUC
QyIrbLdxi6/IjrT35YyeiuwYe1Aw5HS2wqYL0zIMqU0VJljrB7P6Rm6GvYu5opGTkhKfnqbHlCl7
L4cZ1zDn9t+svD8PsnmKtkE3ALmy0JhE2MYbp4pQtazJ6yp5nUiGAulN5uColvd1Jkoya+dxr9mk
qFT0gfyKveM2E62njyitrhjhaoHKkcxAxfVsqwur3TJwYdsiu/y+VAt3oy6xtl3WtbZIR+m7VqZv
jNwkA6iM33ez+nfv+M9dmus7jvBamMjvMYX8xb5JL9MtU5xtX3OAZkeYi9YJxU5AjnxCKFMGD4uw
ltAr8Lt6tGtDks8zIs01B+eh6fi/fnNd8VO75fpsyGUHkeu6gmHzW+/+hMhfG1hQvrrsQuCe9A0B
3uXr4MSraWnugsVwU89KILU4k/NNV9KXvuumcz+6y6E0nF2t2uxZaBvuqQ2nY6jECM46aW9FXMOV
X6BJ9kP8AQ2YetMu8U3a2gJxxyAvea9lu54kDnNzbX8QVfleKWXoaVXyJPv6kauYu4mqMSfRLDN3
jaq/lxlBj4kBtc2wUqhx64Ah6d2etwsIUV9b6kZEwyHPW82PTXXw50g0ZHXZ2IjWu41lZZt2tE8R
1i9yH3Ivn0iDBNT5ze1kvDNl91ErFtCKVflQOoZ71CJxHKXyCBsseU45az3huF/yEligPvfqCV2O
sS8iLiClkiU7M9SaE2dKs+qa+/6bORu3rAe44JpsM4/wY5sw7c+a2nVoal1CG9Tq1NV9d8ly4pit
qOx9eMWpl6qOpE8k7ghPUJjfSJJK23n59uvPX/ylquFIZIRncuYbmm07b6qaElKqXZtR8bWw1elu
aNyKeK3QGH3mOo9trLEtquiqa+vRWdVlfG+yFvz6OWh/OQbX2S8aFQ5EnZHq2zmwUOx2ws66fBVl
9kKqW3dGvZFBl8sjVKqQYq7DaS1tLgg9duzAokM8i2lDSxv581g6W2lqXwgm6C8TYbmgYWbllMEU
SOZCDcZx0M7LSCzor5+2eNOqvC5MxAwYrqMJd52FvpFniJTtJLom+6tsOPjU1Pzs9qMWEDwIJCSM
6kNhW0hklu7ZjDc07w/A0/VPpTMduHRjViWHkCKkGm+UofLovrrH1p4zL3HIJiDMwBd8ZpTCjniS
tVA3c1zu4UOpQddGJ+HAngiJMLTaPCA/xTpM0dIGdE6d3ejQ6xu7DM5KTl4o4Uwr5jt7HypTsbVH
aMwxs+pTjXx0U4chJJZIDmfbmpnnMEbGikskaV8mrVcn85fCYLYZ44j0U2XuN3M02dvSdGL2oeUQ
tMlQ44ac3W3U69u4NJt7fexyvPOZvZnI7dqGhpFQkbhUq2Y00t1bOvxueh00RtT5YUXh6iafMQbG
bf1FMQzzwspuBopCfK9wCA6tsal7diJnemHhE1Y59zAa8ltP3Ydr6Vo7T/MBBG+1r9oONTFdlx0V
gzjC0JVAg19UnVhfACF6M5CrVXbxwVpnbQbbbdIvJQmTsXFox2jajCDMuASYxaMLlX3vDv2rCUox
p6jRxF5giLurWirVWwRI7O9UdLPHcD67WpXu43oU3jwYcqFbUvhmnfkz0ed3uq0QK1vDshxVNy48
JhfKvSw+FAYCBpIoRH4ib5PasBBBNH4DNp4/tqVh7Y2hXfyOFrRqijsA92vMEW7Ccunav7kMvDEE
fT+UDbAPNu13F+zeG0NYr4Yu56UdfrUaGVNNDYWX2oq7TVEgbYUqe4bOw3BjWeZwY0SCfM8kOpUZ
1naKh+1kDI/DGjiIc/Ep50P59Zn21wWCCsA1XQQHwtLsvwBmdG1clnQa09dR9rfIhsWjcJG7NyiM
/ZB1O5j7JrvroKGhkxh8oc040oQj/M6khFF0Ur3bVpSfJqdHQZvaOiLIZHi0xye3dL7M0Vw9Rcz8
/04s4r69tlKr6BqTGF13XIMz7+cdoyVkm7dEFrwqEeCbBaTiWNrvuizhwgW+dGtN2uTFSlge8Oww
HkIW+wht+M7O3GMhLPNw3UwNqn5R2gm9XnHQRtKyyp79jiCfwotQV9rd2F50UR0SGoc74UQriANj
DcQ099iMi+rpYbsjGuhlRin2UU8dhCtdc0nysNnRG06f8qGhbcbq0/XT+19/cm8UbNfjyjHYvDmq
qaF1dd/oZZa8hwgwpcmrk2vtxk2tiOtJiO27de51WaUnaxLWBq/U66wQFNVPR2VuzVM+NRvcSwCI
x/iiT2pzNvO4gm8tPtgE19/pjnIgsXBQOuMZsy9pkJg1AtSL0qvbbPBpqsD0SKL6ZinCT73as6iF
bKrwub4L8fWcmh4W+a9fK8fPXz5v9D9cQjWHg9QS1puTqBlzs3WionjNTFMNUNKON7iBXYK2h8g+
SIqe21ymATqZ4uIu0aPRxd/CetH8VNXMbWa40eV6U7q0diH3ADEwUVZit0r6Pr1nqQoPldN+JIJ5
Oiu0e50u30iluSFQeQLAQHsUd+ONwXO7MwAOSY6tvWtEZNpninE3Me67SYuP0j4QqZGRZkmOAzyc
wtU9s3Kwu6r6u9rqNyEzej01xIlQcrT83aBC2iUlrEc3U2CPr2yuJfS99mGUxH5PaIjXRsU6/GCL
tTyYeeHNhqUQapKDAMGgcwvOoDh3K/Uoyt2aCHuA4GhpeGJmrzwrc1YHjChu0S+WN9r01HWL3LPl
jOjTW5i686IiZXjIfITgmr/o7yhQkHi242tv9Se3bsjyYbUGBu4xVExvM4o6b0HQuklIPPHylcNv
mQ1RxXVxQwXpnhyrlCeGWKXXpYa5F3E4HWdn/jbJXmPqUIhjuCa6hlrxGvc1CAf6mB6hAdO5IqUj
rMml7GD7TSyFW5MyBYscDQ8VaM3aCjXMtQM3DLZH9MxpGhqgYkn2bBkNmZZrAq/m0HNDM4Q3Rpza
eG4vxvCNAX13m1E9eOAxDrDexp0RNukzQv9j2NAjLucvTqZEZzY99XaKoHo3SOu8ZIY6RG9cPZnr
DQ5pj4TW6hyF1RfYO68NPvC9KM0bwM7Gg9H3096GpjrCpb3VJJLKycxfir65GBZU+s6J7kZytu6A
pfqtyB9Ijii/2RHXQuuG3r79vhCL5c2MHk6Fqt1MptAeZxHvZqdK70Z2PDDP5m7PskR/e4xHIoRi
nLTo9faWpPUPnpSLcZW7m4RL+QnF+3yJelpVi+O2dxH5Z39TX9p/qXFtS5i6yf7RdgV6wzfr8EAy
JUed0b9axMf4aTxT9uT4shy3Zw2lZLh1nJoDst1qZLlXXhIB8rBEFMQEM+4subzkkzR3WQpwPjEB
j3+i62F7YLLcQ5qsHSrqeK5/ZxIiMYOAwmOJiy54M7zUKkbSX0LL03Rs0tE4O4GIZvD9+Tif1fZT
mhV7HdHnA4iAkgDBor9ArzK3SSm+XWkwuEZ2ZJfoB3NiBgS+LP2Yt0MWYB3jKtLHbMz5W2MuzS2e
GG2HeQBvaCTL0whUK13zPou26R/7RBP+MjzlTL7grk3JRi1AA8VL8To5KI2saeh2UchAKV0P4bCR
N0MyzBdpmXfdUjXfd/X/6ydqXHulyL2UYMUQg3Vv7v73U5nz//9ef+fPn/n5N/77Il+YSJbful/+
1O61vPmcv7Zvf+inR+av//Hsgs/d55/ubIpOdvN9/9rMD69tn3X/pN+tP/mffvO/Xq+P8jRXr//4
7fPXXBaBbLtGvnS//fGtVZcvdGuVNPzJ11v/wh/fXl/CP37bfx4/S/lvfuX1c9v94zdFmMbvbDZA
3OlcWM3f/gtK4PXfLfV3zbAoM1Cnmraqc3UqyqaL//Gbpv3O7ooeiqmysCMmp1BpySzlW8L53aWh
zTULZgKQOPoD/3ztf5D/vn9o/54EKPT1EveD6cB1EDQYIJG52EOdMxye34/0MKS+2ZKYkfaoVomy
z+as3yvoDL2kEGDeU+V9Rs60V43FSXS98c5BFuBpbjMf07xyd0T3PkNDEWC+C8YDUhWBysjwCMcl
6NIaErTalzRFRLMb3Db0pw4jUNV1h7HXc5rLJhWWoxRnPW2fJM5dtZMIRzrlONPFOqphNgYKA6DO
VSoskGT/9IK+Bet2u4nGds+e0vrkuNieEUugJ3C5njgk7+3lOtrH+YbqsgiLjUtdfrdMTeGpVtkF
ZUziV+r093U0JP7CdXvbw+fyujZxLl0fbZbWelcXcaC57WNdTnvDCqvNonQmXQhzM/XRHiXKAjPQ
br3C9mC7EkzLBWPLsdT4KvELmBXwKIb2oDJSGg0C9MaXtqlQd1cGnd2qZ3pAyOaoWF86c37v4Fa/
IabwXjOa6nbosCtmjFLGOs3v8e5lyPRtYpMT1/CgXJkPY5UERm1371sn/FZXCPWs1M23E+M+T0Xb
vJHMMOpcBOkqmdPcft4AISPDJqGJO6DeMw1yAqZwQOpSB9g2DHrS07eScfbt2CsfFKnetcTrPOQm
Tbo+baPHQjbbzrYmP66N6jIwZ6TtwwCdNtE32NHjScbqS9K51k1jZ3EQojAJIpom+3pZkLfaVCFd
jEahtOs72pDybzZE1lqYvjmQLcuxOTlUFf30tdb7QZuO7sZIgBFaj0VNxJca9ntT783NquzdEGAU
HkxRdRv+bpxnySfVXAMVmPY61AnfR+mDW1aBggogsMZyN6aDuLfZiQftMiASwqHhRk+irABmzE50
tKvhXqbqsIOmx0Rrgi0qIMCPvbjJRFodaGxCYaMzP82Ei421DQh3YRdQ2zLQCak8Dy6bTxDQqtK2
NySj7OKZ8odZj/StLnuxq/SzPWBOapmRMzR5HrLefIgrsRmW8ZOWF1FA+m1EQJoFREwvbxMxP7SG
QwevRyZsR6P21GRljY5YhRQAIebxh0Xuj6XkR4iopv7c5qWLYsBsYRFyHBLaDPPtbqlCDRaFalU8
2uDAg3hGz0BpsBmHWL/oEbvy0HxfRHF0m50ZVA+nZFbupmr41KkIalJZTQGm7ggdQvNi9pirwOtw
aRU4S+a1qEu1ixSSHFRHI3xivYlWSSYX42XTVqM4JtOIDDHsfaVHxkVg4YHcGucopy9RYaTHrBre
t6ni7JNMIvKC0aVKO4b/kT8DOfBoHsh3WlWKE+9ScVY0HTwSfuuMfFs9qqc70wmfI2PSdqQfyKMF
GgS15Dj4tlyEt9gVxKv2nGVVscv7RdkZoMSqBdovS/ymdieiIZ3qo1Rb584ajSPiuXyvLvrXwurP
DEcRyLG4zeQ57PJB1KRnJnhuovEMNzrAV2BvOqatgY5/iNFrtQUlRihRgigLM4V7mul69CO5UzIu
0SCTRwOmSZBKjEhNXaQnZlpIemfuYm085NL2BYF3iDkHJjKJ+8E2+5cSE1ca6+G5Mt7lbSkRbQ6H
tGtVP2vZpkd6uosZcHYOkdAkbpBUPyY03/tI3eduv0uMImi7goxXtW2CJFNuBgzPMJEX81RZ4h0h
qLe9QRa3ivIogPilMVeX49ZlKrWXskXfFds5R/N8UpdG8zWI1EFV1fs6S42bHkr4SrdQYocrycAp
vdDcPtWS3XGllUfbqgJnjPqDQVZD6DJvJzNn2ta24hwLxOVeJKqezYhhPjrw/aqhn4/zHF2Gwcx3
nOhfOyvVvEYbFK/XXAkPIH0p4pYcBtyiR1p2WcdUieMKwgj4I21JzzUThhhS/6lnMdGqpbhA1yi2
sxDbkPSFbd3iM57mez3OjbuwlxDIQ3NHHbps+tnEQg4QFMMHN4AdaM329ZEtSb1Cvas9QRKF55rd
xciwSS2j80nXZLSFkgkKr7L2nATpnu43eQ5muyO8yfCKUcPCquouc+EoPeotsRJaRAjLsuZRLvTC
ojQ6x+MKBXGqu85qX/omHv9G/0kL86eFl7G6g/KTjrQuoLAwlNJ/riAI3QqZ/9nKQ5I14MDAoHha
QXXuMpYOsAoeFhcUS1o7x3kaGZvYveuDrIgVWx44WbC2pe58muRisl/j9MqL4Tlq2soXXN4PQzR9
JebUfJT5EdYB7nxCS7DCZXg/HeB1O6WpzE1eVd1Rwe6Yx/gMa6f6MLlGGtTL1B9GkyMZ05v0x27W
zqgK5cZiHoap27Y3ILUYxWsYJmSfsKNou02uCbj5evFqhXoPr6Z3PNrqnVdW4XBaNEzCiHFnPyrO
NVrnLYT/yTPikMefZLIxVY1esk9u0Zcp16M9svv81LSM28op29PLO6qZTagFicCbURmkz0ZoPgPJ
hjXeKdpm5sQ6Qytx/U6lO5KgaOXakxm7DsZ90E+AHOBzJgQGK+apntXnIY8/DZX8goPV3WlDhAHd
QukgQJ4z90eKTyxUa4Om76xlS4qps7Hp6fuuLMZjQ78yqdhBLZzAJ4uWohcN+rCVYTeiS+yMy1jo
lefM8CIhw1KXmWl0khEfbzcltDqmLGEBSHdsWDB9SSJo3Cq9dMhlgqbMCr+MxvTsROnXkgbMrp4f
pOLGW/a3xBbqSvugJWp/zmrrSS982tP5WYARXSGE536xo7vrzX4a+r+ZoljrQfmvamE9aPWVsKw6
lgVcDdTyzwftWItWiZYmfGjDyQ3cIXJPoVW5pJUBxFYN7blq8j1t9elhMF+SxQWIYhJEjEyEMX/9
WQ31nVJk6UZRM6pgGD+B1EptS7zHdGZa2SHvf6AxlhynzlJ2RMDcKyYRaE5BkJvjQp2rcrvwpavK
nQFWS9ZtvjEdbfCxabq+6zQDgDOik2sSbz2goct2kRNYywh5Um6N4Y6n8cWSoyD0ABnL1C6bjgSN
YbovQts5g8lscQeCeKDhRghcmDUU0XxoFlF4LiPKxV7EHjBO51MJWmdz3JCU1N1hmsmDMszsnU2w
YS17ZfvrqsFY9xNv3nhj3dvQF1Z1G/zbz298AQy5EXFkP2TWApAnEdNNXbF6fjB6ULLF5C471UAz
Rkr3duw6so7iU9nK/lyZAm+poSQPeXmDOErZ1F02b/EhWkGfVs9qqJqnoSYPk8g/92ZF5XNd0b3S
EeZN0ahMxuMMhLSRHlDOZ/Q8KtxZZWvvSw2KeGlCfCSZKH0SMDSy1PkI/bs8LkMc+4UWFqRIOh4g
0Paxi8KWlBFSwaiSD4rRhsdfv0e0vv/Nm0QHnb4BDRDNePsmjXkjG6xq5gM1IlfMBOiPFPckVfXH
Jh7UHX/zg6UlqW8NoCfUfpnYriSDD2fBOORENZBaCG46bfuO2ncafbKiKGuNOgoqu6o3xEgIIkTE
CVDkclHdoqfnnDes24V1QPI1HAnuvNh18r7sVWNftuc4H86qXZXbtorFYSRjC/5Cv+2s3N25rf1l
jhEXsSouTzY5Hs2ku4dKJ/wPezGZhXkgKmf2GjVZtlC1COlxSHARTjLfZAaLXCrX4BUJU5ZYcq90
S+NYd4VzBiciISCNPdr/efSc9CbBzfmBLTeYYfn+GuYgewM7QApol3jGoJ9j40kVyAv0dEHN3NLD
oZBgITlGzMz8hPHSLTqiAaQMOhht2hqKSrZiKxTfrRIymmrzgzVyWo7sdTbTWJjM8xCcGGUb7cec
0OCksMSpPKA7I4LBtZS9QtF0J4yRhCa3aQKly/LL2Mw+OC4ZtKV1Lvusf5CLulW6EEROV1s3C1ET
QSLV+Oya8kOvtywb7UQwX/pFm6bus5NqvuzWLGAzdPY5NSGSZfsO1fRXAmVn8uC8jglhUOSG6Ym+
MXbXK5ABG28Vy5+Jcb+RpI1no3Bum1pptki3yo2hBUuRtaQVj4daVazjSoAoIQIfs8gvMWCS/W0r
R7LLDypUhGc9hfBpzXK+Bz18bCxm+XJW35NPLd6NE820rGmDYlJmdp0KmbEaatdhwDbUKU5xShz7
rqve5Rq2tLpml4N1eAvpkDTrlpUnyndXXlJL7xfyQn9iSIjxIRtfbdHbgVrS3axkgwcHzcOTLo+x
VOJz7UTltmoziRqZuw6CaTtH21/mhIpNVHGcUmx7NbLiHLfmmOFtNyCaUC1l9LaBEusz4dWEcng2
xD5CUyNMvGDV/2a6wGL29ix2dYPtqCAW99qwWacPP+xInULkfUsv+MG0KA6m3E2CyuztY0tH5YaL
0sNisfTDlTBu7VR51OKVLliDCcjGqd7NdJt9AS9gY7K7m3SzOemJgd80vFPyAt1WUjyZeAS0brkn
sireS30GlEQ6/TvXaQ1fOhaSXvJdd6VWPQGQNHdqy3X7us7qDRNfma0asZBgD2KZRzLcw6+IuB/U
THefoqjYlnzMN0MaoitEn0UGIqxerpnOBpdd5WuDM+2ocJluu0qPDUlkW2ishBYrVrgPCebwp9ha
WMDDDm65vW2U2Tkpi+PQ1i6jfZ8Dma9wlH8Pjzd7/URM8xqytBKAiqj/aMMzSJJ0wXu9ksojNd6Q
IGz6RXU/FB00WqWM3+lLXe9Tyd/NlCl5ysNHC3/xhk0Q9CAAXwfXaLNDL0kVrkNWN9WO7qHRqJcQ
qhsQKRhSoYU+yWnofJj6+9YCbxDPWnq2SAw+DLGRBxFE643b2y850/YHWt8W6DwJdF5XMq8q98xj
xhMOOBAjCUbvbAaRXQ1TvWohlIdOMBOmh7BrQft4EnTrRhY9xgM2dJNYqOalUm+zbNgVFHtebufh
jVaXrqfACvFjkkR2TtzkXtcpxU07pfQ1RuVZDiUh7uvgHC4Na5zVs82g6ChLzTwV2pOqxkg4y4Gg
nbBf/JAg8U1vxYHUsYcs+Yjqr3cJtkSmkoMHazh06rrbOFVPM9qNCi+OkvdxEhHMDnEyyHoGQAVt
dq/MXPawLZL/xJrveR8gT6YvIx7Dx9JaI2CRwh5lVbS3VpZ5ICYSvxvr/AWKElfc8DN2vjkIO87I
SIzZIS2lTkMxPGHcTW+kI484RrN3CAq+0LARSAu419XuyY2Wh7rO9COsLO0pK7p0EwkyzS35nLcK
VDykC3dhTNhs1aSEULUqYks1d/gI3fSBAeBEvg/bbyP9FjbjlysWN3nWdCVCxzAu2wlWl17eS+Wr
7GJibhvCzOOMaJPILvTdPJjMAdTSeWcsWb6ji1hvlCQrdylAFGbq1jPuACuAntOe00i3ghAhix5z
/Z3afEaNk8unbNYqv5uK5BCZxTsQdv2uJ63pWKlPg95Q8iCU++gM+b5uLt2CGX+BorHtyu6r0BPn
NOfa6jidYXmkchuJWN6oNLjvx6g7mMpgbSNDKVheq/k5DTnsKI5iPJsfIJFw8GC1DnJTFP7MKk7E
YYFtq/hYTTmcewvgkpaY58GomGVP5eIp0KLvKqN57JkubTO3VlCQuKSw9nj33ZD25CAnajKlnY8R
KZYFRqkNYNXB7x033+UFzskiGmLP1ET8IRd27aPqse8Ss6Ln0HylT6HdEFwB0kxKzJ1pvGzR/kOK
GIzW7wgcklHnPO0LaqOHNfRKKRZxdoz4XRJ2yqaK8E50zb6eIWeCgM9PVjVTBrJ/8nrFCPe54rRb
0YBL1hMxPIhqC/it3KhdSxgcGY+Llzfh3WTSODWGIjvk0UCQjKGHRyPNG94oIsVsQchz0UqNVYeY
oK4eH6Myyy6aM087Helkjqzbu5bNs/m5y6rmwOb9EfBa6s+zixVTAckjZZC5867qk5eMtOAt3gD1
rNWqt4AlCEY7jP2yJLfFmsOzMtbLzTikkedWq7PXMChmVeHsF6FDorCRprcfbbFoezWfp4MrKBLS
LsHFK+0RDS3AOprFRJLlqjc4cBM03eVNc+84WZpjovbjTQa5iV6T/i2rQX2lE1YwYy5uoybWPIOw
hJON/vshbayt6z4Lor8/OPTOSY03VW+K+3ZvUbt/v1L+fzNZ+mEI9ZfR0p/DlnUsdM1beir/737o
n1Ocf/9A/+GsyiIC5ofNxp+PdZ2U/eoxss8M1PqvjLN053c4KcyeYNZe/+MBs7KI/vi24jq/68h6
HCSI7vU/ts4Mx354k/6nt+HXr/Cvc7y/Ps5Pr+Cl7Itunf8xGi1+HL9pBkOun+Z110f663vw5hF+
eA/c301enw3I6c2Ld3/npesa87fvL57t6/+TF/8/jivhaAsK0f/k5b95jH+9fMP6ncp1VRfT2V//
e3sIGL+jnyR+WPv+l/4Pc2eyG7cRhOFX0RM0uA2Xi4HAPtgJnARZkSM9oi1CI41ByluePl+xmtJ0
zyh2VIOgaV8SyUV2d3Wtf1X9/2cffbomcpdsbZbpkWha+0kXoHBNXQP1lkySPBA8vABt7dqKcCcI
WOUBkrNp8QDNmSRKa+KBonV4LUBBSpYXLL9APjRlBXz9fnvSWn7TdABGTKuvckeRBRgUQCjLE92A
Bh6huoiJW8S30lo9zqYypOEGNK6gkzFQJH8DotXneedq4AkNskavQGqbkHcSeDSxQFm5pciGqg9d
I3ru8B7kee4QE8xl2NQri6TFCS0xbusmoO9oL1tTD3Uv6w43odm4CoBeRYM1/Xly16HcMEvRuAtV
45hAiD0AvGB5YlYoMsdUHtDOVZ4mK+TdxroJ3AfOGLMv96yAjD1khQ69UNIIl8CVisz0WIH8lRqr
TxeNVeHgANBSj+wCcGJYgbgDekN5JTXRSBgco9YmGsGgMTaMNqWFHnWsH7KN21QNlXLJmcddXpJs
Ma+eSUwUYnr7L5IGTYOPAGavbfxFSe4ioNFkwJBpF7gIYBNpVlxVygORldyVuFAZsMfM/1yZLiVX
Aeb9RkcxcjcePKWycIh9OevTvNCWjsZplMBST7E8yV0IYKSdmRdKxwyvOu9WaznihUasaYyIBZsn
25Ce20iyVY/GoBoqAiNd1hSrURwpyDyvXL3pqK2pklt/Qb9qq9cgPhMuQclJK6+zysBA6FyLeuSi
pGogUPAlpQY2uZi5HA6gYMTr/4gL2s7xmhqz9MGi5oUpycWqba3Rg7JzOI/0J/CbIC7pIS8QQ8F5
JsoPwn15VBAntAtFRpTDyAuEUhmtJaX64eqb2jXUtnRU76uNmJxWoBROCstNN6HEEmbxlDjEV2DD
4RNdprJBl5/e4VdoM+Pyq9J1NCvmqvtVRkyQL05ji1+pb0qI9/OO4J5x+WXmQOETPBDw0uHV73L8
SBlYv4bQkzt9+hpI1wUb83P6QG8ZSqARgaMgcsYuYBUSRdI7kJ55LPh+4y5UGxIJEiRbw0eRq1R3
rqC2lToCLwiT44Ui28jMWhMv4CoRLMUJoFpieSJ3GfO4pj0ZNeeqcBKSBLBvZ40WVASOpB0A0+2U
1Y/VARuDrSAWgzzJXQXcGp/pMnkH9Kwp+BPJQ1IJYJBr6j+YHCNPcuECRhR4j+3py8dRphefjK7V
RR4ZhGQUwO3gGvmQUnpMQB2m9SpgFtNegoYDmd+GSB4uOYUG3VjUya0fLjAnljGIy5opNmucXNgq
sA2IITd0Qsc7UjZJbheocrFnlnKSJjKNZrUNIn3QwSWklwFg+KCS+qRJqQVmlFm1ImFS0qt5R3Bs
eSK5mGeIhAqeq6VmOS0XuRCAgHX9aH36joAM9hIxUosSNJPSSkkxLo+aISlxAQgQVVYGvQCvkzkD
bXLaNsrzGsWwKQWKsNpOifECastsIYo3QL7dB8aOADekFKjTbwWSpbyQnkRgYKE1XFIROiuJGG1K
7zNF2qEhfooBUWTeTuzSkwvUQJpDZ5XDayzBVvgw6pFcrB0dUdgoKXFP7C5US/mnyVsqyR0yYIzU
kqqFI/AZYSWWn2XAfPRJbhdoSqpH83S5KHnmktIvgZmd0o4AL7CWwSeu6JTkLCXaqOXWXRBeoKi4
oX23HnVkLzcE02lfQjWhl5x6+VLSkRQ7mqMoGfATdCDtzE/yQotvlZF7k66Wqd6IWhoUmuSCgHAw
m5F63k+O46kZ20TnviLZXaB9u4cLPl0ucCNahGxHUF2POrIaSazQZQj03gpeTe5GSHRVzZen7wIh
pQrxQtekRwBZ8AL3DqvSm+kJSQQ695p9B0mtkD/KJIR8Uju0jkYS3DmKUJcnOUuhRHtZuYBoAjBt
UHlsxfJE2qHNQKmWDZbSQww+LXuppGORWS5iFSMR4ao11xrGVEg4k4TDf+r+O177G67NfQEMM3x2
l0vpyzjMB53ZvvoLa1nIMQFf7iG4fqnpCH5RurYpaQX/y38/C3A6S0794Idrjn15j//nfoHHrw7e
ta5q/Z8vx2Hqpy29jJYGcv4ztRvcd7v+TX/TH9ajwH3Y8A9fctRs7l4vfoXwfB3RlQSNme40/r2/
DQkv6Gk74ev+du7n9ROX8owFh2ql/LzfjW/30+0YfLUC3820GYw79Zf7w69WyKSdMo1kt3cj7fYD
4ku1gpX4i2FHG8JpOKSs+G8zZd8T8WL/9uI5tbc3b8JtV0Sl9S2MIZnGy+A8fRWLlTKtJqd34SeT
ehfkn5Xy440fH+8r+U1X/dVlfxUwYK7wNOsHv9oxlopxVevSlxupmCczaeaN9JEUURyRmfL+U8gW
Cl61kv3hWDZp8aSZMAQ+bK+/BJuscBoraRqFjPPRNitYw0r7NcM5A+lBhd851Mvrfvqy628vD7fD
Y6vsnzzP/Zai4+HuLuBpn7Q30x+3dHHow9pSTYjbSaMLmFsQcLYv3bTTnueRv+/fj8Gmaxb3HNT3
H6aYtKQGzaT3TFQPZUiRL4kmK+UfhzdTH1lPHvJqJ/2xD/UWjqekReyEP1287G/ez1djqNY9Yvsc
9L8fpnkIJBWtuSSOfw7ir4fP4zZQYxCX8Pg5iP+1n65XSot/oDFXM2npv3zxvKc33RhxooYzz/OC
F4yfi+4+DvEZTJKfrsZwxzX8aP1qRo9jkYReDcEFafVoJj0N7+Ly/QV8aSX883B7O3/ZfewjN6HQ
fJ2V/C9X+8vh4tV8pNs0NWwl/6t0+z7JiB6deJ4XHDOiD89Zyf/G7g/zPAQmhQ+A2ml/Dr1KD8qw
0v39rr9aGVpkCtBFQfxYyf4xTDdotpXQQlkBZWbKI55NxN4+vGgl/WeP3mEIWng1fTGtmfgw3138
cerjNSpopj/O2z2deQLLzcfazLS/7BkU8C44Ta0r/XfKpyJN92Ufx/GntRvKqX8WBtfkN7a7oZ+e
/QMAAP//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Calibri" panose="020F0502020204030204"/>
          </a:endParaRPr>
        </a:p>
      </cx:txPr>
    </cx:legend>
  </cx:chart>
  <cx:spPr>
    <a:solidFill>
      <a:srgbClr val="9CADAD"/>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266700</xdr:colOff>
      <xdr:row>0</xdr:row>
      <xdr:rowOff>99059</xdr:rowOff>
    </xdr:from>
    <xdr:to>
      <xdr:col>16</xdr:col>
      <xdr:colOff>335280</xdr:colOff>
      <xdr:row>31</xdr:row>
      <xdr:rowOff>89646</xdr:rowOff>
    </xdr:to>
    <xdr:sp macro="" textlink="">
      <xdr:nvSpPr>
        <xdr:cNvPr id="2" name="Rectangle 1">
          <a:extLst>
            <a:ext uri="{FF2B5EF4-FFF2-40B4-BE49-F238E27FC236}">
              <a16:creationId xmlns:a16="http://schemas.microsoft.com/office/drawing/2014/main" id="{27F3A179-1360-36F5-8BF9-AAF35B9EE9CC}"/>
            </a:ext>
          </a:extLst>
        </xdr:cNvPr>
        <xdr:cNvSpPr/>
      </xdr:nvSpPr>
      <xdr:spPr>
        <a:xfrm>
          <a:off x="1485900" y="99059"/>
          <a:ext cx="8602980" cy="554870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350520</xdr:colOff>
      <xdr:row>0</xdr:row>
      <xdr:rowOff>167640</xdr:rowOff>
    </xdr:from>
    <xdr:to>
      <xdr:col>9</xdr:col>
      <xdr:colOff>571500</xdr:colOff>
      <xdr:row>2</xdr:row>
      <xdr:rowOff>129540</xdr:rowOff>
    </xdr:to>
    <xdr:sp macro="" textlink="">
      <xdr:nvSpPr>
        <xdr:cNvPr id="3" name="Rectangle 2">
          <a:extLst>
            <a:ext uri="{FF2B5EF4-FFF2-40B4-BE49-F238E27FC236}">
              <a16:creationId xmlns:a16="http://schemas.microsoft.com/office/drawing/2014/main" id="{36DC4681-1C98-8C71-15B1-EF3E2C5DC555}"/>
            </a:ext>
          </a:extLst>
        </xdr:cNvPr>
        <xdr:cNvSpPr/>
      </xdr:nvSpPr>
      <xdr:spPr>
        <a:xfrm>
          <a:off x="1569720" y="167640"/>
          <a:ext cx="4488180" cy="3276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title</a:t>
          </a:r>
        </a:p>
        <a:p>
          <a:pPr algn="l"/>
          <a:endParaRPr lang="en-IN" sz="1100"/>
        </a:p>
      </xdr:txBody>
    </xdr:sp>
    <xdr:clientData/>
  </xdr:twoCellAnchor>
  <xdr:twoCellAnchor>
    <xdr:from>
      <xdr:col>0</xdr:col>
      <xdr:colOff>76200</xdr:colOff>
      <xdr:row>0</xdr:row>
      <xdr:rowOff>91440</xdr:rowOff>
    </xdr:from>
    <xdr:to>
      <xdr:col>2</xdr:col>
      <xdr:colOff>99060</xdr:colOff>
      <xdr:row>12</xdr:row>
      <xdr:rowOff>167640</xdr:rowOff>
    </xdr:to>
    <xdr:sp macro="" textlink="">
      <xdr:nvSpPr>
        <xdr:cNvPr id="4" name="Rectangle 3">
          <a:extLst>
            <a:ext uri="{FF2B5EF4-FFF2-40B4-BE49-F238E27FC236}">
              <a16:creationId xmlns:a16="http://schemas.microsoft.com/office/drawing/2014/main" id="{078D9229-ADF2-FFFA-8CC1-BE2ED59B83FD}"/>
            </a:ext>
          </a:extLst>
        </xdr:cNvPr>
        <xdr:cNvSpPr/>
      </xdr:nvSpPr>
      <xdr:spPr>
        <a:xfrm>
          <a:off x="76200" y="91440"/>
          <a:ext cx="1242060" cy="22707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segment slicer</a:t>
          </a:r>
        </a:p>
      </xdr:txBody>
    </xdr:sp>
    <xdr:clientData/>
  </xdr:twoCellAnchor>
  <xdr:twoCellAnchor>
    <xdr:from>
      <xdr:col>2</xdr:col>
      <xdr:colOff>373380</xdr:colOff>
      <xdr:row>3</xdr:row>
      <xdr:rowOff>121920</xdr:rowOff>
    </xdr:from>
    <xdr:to>
      <xdr:col>4</xdr:col>
      <xdr:colOff>411480</xdr:colOff>
      <xdr:row>7</xdr:row>
      <xdr:rowOff>45720</xdr:rowOff>
    </xdr:to>
    <xdr:sp macro="" textlink="">
      <xdr:nvSpPr>
        <xdr:cNvPr id="5" name="Rectangle 4">
          <a:extLst>
            <a:ext uri="{FF2B5EF4-FFF2-40B4-BE49-F238E27FC236}">
              <a16:creationId xmlns:a16="http://schemas.microsoft.com/office/drawing/2014/main" id="{35C6917C-DE5B-0CFC-FA77-5CBF37C9FBF6}"/>
            </a:ext>
          </a:extLst>
        </xdr:cNvPr>
        <xdr:cNvSpPr/>
      </xdr:nvSpPr>
      <xdr:spPr>
        <a:xfrm>
          <a:off x="1592580" y="670560"/>
          <a:ext cx="1257300" cy="655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kpi total sales </a:t>
          </a:r>
        </a:p>
        <a:p>
          <a:pPr algn="l"/>
          <a:endParaRPr lang="en-IN" sz="1100"/>
        </a:p>
      </xdr:txBody>
    </xdr:sp>
    <xdr:clientData/>
  </xdr:twoCellAnchor>
  <xdr:twoCellAnchor>
    <xdr:from>
      <xdr:col>5</xdr:col>
      <xdr:colOff>187362</xdr:colOff>
      <xdr:row>3</xdr:row>
      <xdr:rowOff>119231</xdr:rowOff>
    </xdr:from>
    <xdr:to>
      <xdr:col>7</xdr:col>
      <xdr:colOff>225462</xdr:colOff>
      <xdr:row>7</xdr:row>
      <xdr:rowOff>43031</xdr:rowOff>
    </xdr:to>
    <xdr:sp macro="" textlink="">
      <xdr:nvSpPr>
        <xdr:cNvPr id="9" name="Rectangle 8">
          <a:extLst>
            <a:ext uri="{FF2B5EF4-FFF2-40B4-BE49-F238E27FC236}">
              <a16:creationId xmlns:a16="http://schemas.microsoft.com/office/drawing/2014/main" id="{A175D064-20E2-4F4B-93D5-938FFC8240F7}"/>
            </a:ext>
          </a:extLst>
        </xdr:cNvPr>
        <xdr:cNvSpPr/>
      </xdr:nvSpPr>
      <xdr:spPr>
        <a:xfrm>
          <a:off x="3235362" y="657113"/>
          <a:ext cx="1257300" cy="6409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kpi: profit, </a:t>
          </a:r>
        </a:p>
      </xdr:txBody>
    </xdr:sp>
    <xdr:clientData/>
  </xdr:twoCellAnchor>
  <xdr:twoCellAnchor>
    <xdr:from>
      <xdr:col>7</xdr:col>
      <xdr:colOff>606014</xdr:colOff>
      <xdr:row>3</xdr:row>
      <xdr:rowOff>108921</xdr:rowOff>
    </xdr:from>
    <xdr:to>
      <xdr:col>10</xdr:col>
      <xdr:colOff>34514</xdr:colOff>
      <xdr:row>7</xdr:row>
      <xdr:rowOff>32721</xdr:rowOff>
    </xdr:to>
    <xdr:sp macro="" textlink="">
      <xdr:nvSpPr>
        <xdr:cNvPr id="10" name="Rectangle 9">
          <a:extLst>
            <a:ext uri="{FF2B5EF4-FFF2-40B4-BE49-F238E27FC236}">
              <a16:creationId xmlns:a16="http://schemas.microsoft.com/office/drawing/2014/main" id="{329A58A4-BF9A-476E-861C-D8CCEA9226EB}"/>
            </a:ext>
          </a:extLst>
        </xdr:cNvPr>
        <xdr:cNvSpPr/>
      </xdr:nvSpPr>
      <xdr:spPr>
        <a:xfrm>
          <a:off x="4873214" y="646803"/>
          <a:ext cx="1257300" cy="6409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t>kpi </a:t>
          </a:r>
          <a:r>
            <a:rPr lang="en-IN" sz="1100">
              <a:solidFill>
                <a:schemeClr val="lt1"/>
              </a:solidFill>
              <a:effectLst/>
              <a:latin typeface="+mn-lt"/>
              <a:ea typeface="+mn-ea"/>
              <a:cs typeface="+mn-cs"/>
            </a:rPr>
            <a:t>quantity sold, </a:t>
          </a:r>
          <a:endParaRPr lang="en-IN" sz="1100"/>
        </a:p>
        <a:p>
          <a:pPr algn="l"/>
          <a:endParaRPr lang="en-IN" sz="1100"/>
        </a:p>
      </xdr:txBody>
    </xdr:sp>
    <xdr:clientData/>
  </xdr:twoCellAnchor>
  <xdr:twoCellAnchor>
    <xdr:from>
      <xdr:col>10</xdr:col>
      <xdr:colOff>453166</xdr:colOff>
      <xdr:row>3</xdr:row>
      <xdr:rowOff>99956</xdr:rowOff>
    </xdr:from>
    <xdr:to>
      <xdr:col>12</xdr:col>
      <xdr:colOff>491266</xdr:colOff>
      <xdr:row>7</xdr:row>
      <xdr:rowOff>23756</xdr:rowOff>
    </xdr:to>
    <xdr:sp macro="" textlink="">
      <xdr:nvSpPr>
        <xdr:cNvPr id="11" name="Rectangle 10">
          <a:extLst>
            <a:ext uri="{FF2B5EF4-FFF2-40B4-BE49-F238E27FC236}">
              <a16:creationId xmlns:a16="http://schemas.microsoft.com/office/drawing/2014/main" id="{7DC67604-C973-4101-925E-E16D0D193FA9}"/>
            </a:ext>
          </a:extLst>
        </xdr:cNvPr>
        <xdr:cNvSpPr/>
      </xdr:nvSpPr>
      <xdr:spPr>
        <a:xfrm>
          <a:off x="6549166" y="637838"/>
          <a:ext cx="1257300" cy="6409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t>kpi  </a:t>
          </a:r>
          <a:r>
            <a:rPr lang="en-IN" sz="1100">
              <a:solidFill>
                <a:schemeClr val="lt1"/>
              </a:solidFill>
              <a:effectLst/>
              <a:latin typeface="+mn-lt"/>
              <a:ea typeface="+mn-ea"/>
              <a:cs typeface="+mn-cs"/>
            </a:rPr>
            <a:t>no of orders</a:t>
          </a:r>
          <a:endParaRPr lang="en-IN" sz="1100"/>
        </a:p>
      </xdr:txBody>
    </xdr:sp>
    <xdr:clientData/>
  </xdr:twoCellAnchor>
  <xdr:twoCellAnchor>
    <xdr:from>
      <xdr:col>2</xdr:col>
      <xdr:colOff>358140</xdr:colOff>
      <xdr:row>11</xdr:row>
      <xdr:rowOff>152400</xdr:rowOff>
    </xdr:from>
    <xdr:to>
      <xdr:col>7</xdr:col>
      <xdr:colOff>236220</xdr:colOff>
      <xdr:row>18</xdr:row>
      <xdr:rowOff>152400</xdr:rowOff>
    </xdr:to>
    <xdr:sp macro="" textlink="">
      <xdr:nvSpPr>
        <xdr:cNvPr id="12" name="Rectangle 11">
          <a:extLst>
            <a:ext uri="{FF2B5EF4-FFF2-40B4-BE49-F238E27FC236}">
              <a16:creationId xmlns:a16="http://schemas.microsoft.com/office/drawing/2014/main" id="{0CC4889D-8F5C-B252-9A0F-84ADAA84F97D}"/>
            </a:ext>
          </a:extLst>
        </xdr:cNvPr>
        <xdr:cNvSpPr/>
      </xdr:nvSpPr>
      <xdr:spPr>
        <a:xfrm>
          <a:off x="1577340" y="2164080"/>
          <a:ext cx="2926080" cy="12801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 profit analysis </a:t>
          </a:r>
        </a:p>
      </xdr:txBody>
    </xdr:sp>
    <xdr:clientData/>
  </xdr:twoCellAnchor>
  <xdr:twoCellAnchor>
    <xdr:from>
      <xdr:col>2</xdr:col>
      <xdr:colOff>365760</xdr:colOff>
      <xdr:row>9</xdr:row>
      <xdr:rowOff>129540</xdr:rowOff>
    </xdr:from>
    <xdr:to>
      <xdr:col>7</xdr:col>
      <xdr:colOff>213360</xdr:colOff>
      <xdr:row>11</xdr:row>
      <xdr:rowOff>60960</xdr:rowOff>
    </xdr:to>
    <xdr:sp macro="" textlink="">
      <xdr:nvSpPr>
        <xdr:cNvPr id="13" name="Rectangle 12">
          <a:extLst>
            <a:ext uri="{FF2B5EF4-FFF2-40B4-BE49-F238E27FC236}">
              <a16:creationId xmlns:a16="http://schemas.microsoft.com/office/drawing/2014/main" id="{668AC41F-1FC3-45BA-8958-217DE52D333E}"/>
            </a:ext>
          </a:extLst>
        </xdr:cNvPr>
        <xdr:cNvSpPr/>
      </xdr:nvSpPr>
      <xdr:spPr>
        <a:xfrm>
          <a:off x="1584960" y="1775460"/>
          <a:ext cx="2895600" cy="2971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timeline</a:t>
          </a:r>
        </a:p>
        <a:p>
          <a:pPr algn="l"/>
          <a:endParaRPr lang="en-IN" sz="1100"/>
        </a:p>
      </xdr:txBody>
    </xdr:sp>
    <xdr:clientData/>
  </xdr:twoCellAnchor>
  <xdr:twoCellAnchor>
    <xdr:from>
      <xdr:col>2</xdr:col>
      <xdr:colOff>358140</xdr:colOff>
      <xdr:row>7</xdr:row>
      <xdr:rowOff>129540</xdr:rowOff>
    </xdr:from>
    <xdr:to>
      <xdr:col>7</xdr:col>
      <xdr:colOff>213360</xdr:colOff>
      <xdr:row>9</xdr:row>
      <xdr:rowOff>60960</xdr:rowOff>
    </xdr:to>
    <xdr:sp macro="" textlink="">
      <xdr:nvSpPr>
        <xdr:cNvPr id="14" name="Rectangle 13">
          <a:extLst>
            <a:ext uri="{FF2B5EF4-FFF2-40B4-BE49-F238E27FC236}">
              <a16:creationId xmlns:a16="http://schemas.microsoft.com/office/drawing/2014/main" id="{C153C5E2-8D98-47D9-BCDD-D13013A25121}"/>
            </a:ext>
          </a:extLst>
        </xdr:cNvPr>
        <xdr:cNvSpPr/>
      </xdr:nvSpPr>
      <xdr:spPr>
        <a:xfrm>
          <a:off x="1577340" y="1409700"/>
          <a:ext cx="2903220" cy="2971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year slicer</a:t>
          </a:r>
        </a:p>
        <a:p>
          <a:pPr algn="l"/>
          <a:endParaRPr lang="en-IN" sz="1100"/>
        </a:p>
      </xdr:txBody>
    </xdr:sp>
    <xdr:clientData/>
  </xdr:twoCellAnchor>
  <xdr:twoCellAnchor>
    <xdr:from>
      <xdr:col>7</xdr:col>
      <xdr:colOff>449580</xdr:colOff>
      <xdr:row>7</xdr:row>
      <xdr:rowOff>152400</xdr:rowOff>
    </xdr:from>
    <xdr:to>
      <xdr:col>11</xdr:col>
      <xdr:colOff>68580</xdr:colOff>
      <xdr:row>18</xdr:row>
      <xdr:rowOff>160020</xdr:rowOff>
    </xdr:to>
    <xdr:sp macro="" textlink="">
      <xdr:nvSpPr>
        <xdr:cNvPr id="15" name="Rectangle 14">
          <a:extLst>
            <a:ext uri="{FF2B5EF4-FFF2-40B4-BE49-F238E27FC236}">
              <a16:creationId xmlns:a16="http://schemas.microsoft.com/office/drawing/2014/main" id="{7C5CE14B-77D4-4131-AE1E-72BC7C85FA14}"/>
            </a:ext>
          </a:extLst>
        </xdr:cNvPr>
        <xdr:cNvSpPr/>
      </xdr:nvSpPr>
      <xdr:spPr>
        <a:xfrm>
          <a:off x="4716780" y="1432560"/>
          <a:ext cx="2057400" cy="2019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a:t>
          </a:r>
          <a:r>
            <a:rPr lang="en-IN" sz="1100" baseline="0"/>
            <a:t>  5 subcategories</a:t>
          </a:r>
          <a:endParaRPr lang="en-IN" sz="1100"/>
        </a:p>
        <a:p>
          <a:pPr algn="l"/>
          <a:endParaRPr lang="en-IN" sz="1100"/>
        </a:p>
      </xdr:txBody>
    </xdr:sp>
    <xdr:clientData/>
  </xdr:twoCellAnchor>
  <xdr:twoCellAnchor>
    <xdr:from>
      <xdr:col>11</xdr:col>
      <xdr:colOff>312420</xdr:colOff>
      <xdr:row>7</xdr:row>
      <xdr:rowOff>144780</xdr:rowOff>
    </xdr:from>
    <xdr:to>
      <xdr:col>15</xdr:col>
      <xdr:colOff>487680</xdr:colOff>
      <xdr:row>18</xdr:row>
      <xdr:rowOff>152400</xdr:rowOff>
    </xdr:to>
    <xdr:sp macro="" textlink="">
      <xdr:nvSpPr>
        <xdr:cNvPr id="16" name="Rectangle 15">
          <a:extLst>
            <a:ext uri="{FF2B5EF4-FFF2-40B4-BE49-F238E27FC236}">
              <a16:creationId xmlns:a16="http://schemas.microsoft.com/office/drawing/2014/main" id="{D293AACA-FA93-40C5-98F4-A830911813F2}"/>
            </a:ext>
          </a:extLst>
        </xdr:cNvPr>
        <xdr:cNvSpPr/>
      </xdr:nvSpPr>
      <xdr:spPr>
        <a:xfrm>
          <a:off x="7018020" y="1424940"/>
          <a:ext cx="2613660" cy="2019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profit</a:t>
          </a:r>
          <a:endParaRPr lang="en-IN" sz="1100"/>
        </a:p>
      </xdr:txBody>
    </xdr:sp>
    <xdr:clientData/>
  </xdr:twoCellAnchor>
  <xdr:twoCellAnchor>
    <xdr:from>
      <xdr:col>0</xdr:col>
      <xdr:colOff>190500</xdr:colOff>
      <xdr:row>2</xdr:row>
      <xdr:rowOff>76200</xdr:rowOff>
    </xdr:from>
    <xdr:to>
      <xdr:col>2</xdr:col>
      <xdr:colOff>213360</xdr:colOff>
      <xdr:row>4</xdr:row>
      <xdr:rowOff>68580</xdr:rowOff>
    </xdr:to>
    <xdr:sp macro="" textlink="">
      <xdr:nvSpPr>
        <xdr:cNvPr id="17" name="Rectangle 16">
          <a:extLst>
            <a:ext uri="{FF2B5EF4-FFF2-40B4-BE49-F238E27FC236}">
              <a16:creationId xmlns:a16="http://schemas.microsoft.com/office/drawing/2014/main" id="{36220071-4E42-4B90-A042-A8F5C0DB6723}"/>
            </a:ext>
          </a:extLst>
        </xdr:cNvPr>
        <xdr:cNvSpPr/>
      </xdr:nvSpPr>
      <xdr:spPr>
        <a:xfrm>
          <a:off x="190500" y="441960"/>
          <a:ext cx="1242060" cy="3581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consumer</a:t>
          </a:r>
        </a:p>
      </xdr:txBody>
    </xdr:sp>
    <xdr:clientData/>
  </xdr:twoCellAnchor>
  <xdr:twoCellAnchor>
    <xdr:from>
      <xdr:col>0</xdr:col>
      <xdr:colOff>190500</xdr:colOff>
      <xdr:row>5</xdr:row>
      <xdr:rowOff>60960</xdr:rowOff>
    </xdr:from>
    <xdr:to>
      <xdr:col>2</xdr:col>
      <xdr:colOff>213360</xdr:colOff>
      <xdr:row>7</xdr:row>
      <xdr:rowOff>53340</xdr:rowOff>
    </xdr:to>
    <xdr:sp macro="" textlink="">
      <xdr:nvSpPr>
        <xdr:cNvPr id="18" name="Rectangle 17">
          <a:extLst>
            <a:ext uri="{FF2B5EF4-FFF2-40B4-BE49-F238E27FC236}">
              <a16:creationId xmlns:a16="http://schemas.microsoft.com/office/drawing/2014/main" id="{39AE1DC6-8ED8-4622-9331-816D73E3EEF8}"/>
            </a:ext>
          </a:extLst>
        </xdr:cNvPr>
        <xdr:cNvSpPr/>
      </xdr:nvSpPr>
      <xdr:spPr>
        <a:xfrm>
          <a:off x="190500" y="975360"/>
          <a:ext cx="1242060" cy="3581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corporate</a:t>
          </a:r>
        </a:p>
      </xdr:txBody>
    </xdr:sp>
    <xdr:clientData/>
  </xdr:twoCellAnchor>
  <xdr:twoCellAnchor>
    <xdr:from>
      <xdr:col>0</xdr:col>
      <xdr:colOff>190500</xdr:colOff>
      <xdr:row>8</xdr:row>
      <xdr:rowOff>68580</xdr:rowOff>
    </xdr:from>
    <xdr:to>
      <xdr:col>2</xdr:col>
      <xdr:colOff>213360</xdr:colOff>
      <xdr:row>10</xdr:row>
      <xdr:rowOff>60960</xdr:rowOff>
    </xdr:to>
    <xdr:sp macro="" textlink="">
      <xdr:nvSpPr>
        <xdr:cNvPr id="19" name="Rectangle 18">
          <a:extLst>
            <a:ext uri="{FF2B5EF4-FFF2-40B4-BE49-F238E27FC236}">
              <a16:creationId xmlns:a16="http://schemas.microsoft.com/office/drawing/2014/main" id="{4764BE28-52C8-4BAA-81D5-C57E87A50E96}"/>
            </a:ext>
          </a:extLst>
        </xdr:cNvPr>
        <xdr:cNvSpPr/>
      </xdr:nvSpPr>
      <xdr:spPr>
        <a:xfrm>
          <a:off x="190500" y="1531620"/>
          <a:ext cx="1242060" cy="3581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home office</a:t>
          </a:r>
        </a:p>
        <a:p>
          <a:pPr algn="l"/>
          <a:endParaRPr lang="en-IN" sz="1100"/>
        </a:p>
      </xdr:txBody>
    </xdr:sp>
    <xdr:clientData/>
  </xdr:twoCellAnchor>
  <xdr:twoCellAnchor>
    <xdr:from>
      <xdr:col>13</xdr:col>
      <xdr:colOff>229047</xdr:colOff>
      <xdr:row>0</xdr:row>
      <xdr:rowOff>171673</xdr:rowOff>
    </xdr:from>
    <xdr:to>
      <xdr:col>15</xdr:col>
      <xdr:colOff>493058</xdr:colOff>
      <xdr:row>7</xdr:row>
      <xdr:rowOff>8965</xdr:rowOff>
    </xdr:to>
    <xdr:sp macro="" textlink="">
      <xdr:nvSpPr>
        <xdr:cNvPr id="20" name="Rectangle 19">
          <a:extLst>
            <a:ext uri="{FF2B5EF4-FFF2-40B4-BE49-F238E27FC236}">
              <a16:creationId xmlns:a16="http://schemas.microsoft.com/office/drawing/2014/main" id="{74B59364-4345-415C-9186-0062CD976EBA}"/>
            </a:ext>
          </a:extLst>
        </xdr:cNvPr>
        <xdr:cNvSpPr/>
      </xdr:nvSpPr>
      <xdr:spPr>
        <a:xfrm>
          <a:off x="8153847" y="171673"/>
          <a:ext cx="1483211" cy="10923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region slicer</a:t>
          </a:r>
        </a:p>
        <a:p>
          <a:pPr algn="l"/>
          <a:endParaRPr lang="en-IN" sz="1100"/>
        </a:p>
      </xdr:txBody>
    </xdr:sp>
    <xdr:clientData/>
  </xdr:twoCellAnchor>
  <xdr:twoCellAnchor>
    <xdr:from>
      <xdr:col>2</xdr:col>
      <xdr:colOff>359932</xdr:colOff>
      <xdr:row>19</xdr:row>
      <xdr:rowOff>114749</xdr:rowOff>
    </xdr:from>
    <xdr:to>
      <xdr:col>8</xdr:col>
      <xdr:colOff>304800</xdr:colOff>
      <xdr:row>30</xdr:row>
      <xdr:rowOff>122368</xdr:rowOff>
    </xdr:to>
    <xdr:sp macro="" textlink="">
      <xdr:nvSpPr>
        <xdr:cNvPr id="21" name="Rectangle 20">
          <a:extLst>
            <a:ext uri="{FF2B5EF4-FFF2-40B4-BE49-F238E27FC236}">
              <a16:creationId xmlns:a16="http://schemas.microsoft.com/office/drawing/2014/main" id="{0915F68F-420B-431C-829B-15FDE021607C}"/>
            </a:ext>
          </a:extLst>
        </xdr:cNvPr>
        <xdr:cNvSpPr/>
      </xdr:nvSpPr>
      <xdr:spPr>
        <a:xfrm>
          <a:off x="1579132" y="3521337"/>
          <a:ext cx="3602468" cy="197985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a:p>
          <a:pPr algn="l"/>
          <a:endParaRPr lang="en-IN" sz="1100"/>
        </a:p>
      </xdr:txBody>
    </xdr:sp>
    <xdr:clientData/>
  </xdr:twoCellAnchor>
  <xdr:twoCellAnchor>
    <xdr:from>
      <xdr:col>9</xdr:col>
      <xdr:colOff>90989</xdr:colOff>
      <xdr:row>19</xdr:row>
      <xdr:rowOff>105784</xdr:rowOff>
    </xdr:from>
    <xdr:to>
      <xdr:col>15</xdr:col>
      <xdr:colOff>475128</xdr:colOff>
      <xdr:row>30</xdr:row>
      <xdr:rowOff>113403</xdr:rowOff>
    </xdr:to>
    <xdr:sp macro="" textlink="">
      <xdr:nvSpPr>
        <xdr:cNvPr id="22" name="Rectangle 21">
          <a:extLst>
            <a:ext uri="{FF2B5EF4-FFF2-40B4-BE49-F238E27FC236}">
              <a16:creationId xmlns:a16="http://schemas.microsoft.com/office/drawing/2014/main" id="{3A5E39D8-D3A9-4ECE-8639-BCE5C551EB02}"/>
            </a:ext>
          </a:extLst>
        </xdr:cNvPr>
        <xdr:cNvSpPr/>
      </xdr:nvSpPr>
      <xdr:spPr>
        <a:xfrm>
          <a:off x="5577389" y="3512372"/>
          <a:ext cx="4041739" cy="197985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bottom 5 products</a:t>
          </a: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119743</xdr:rowOff>
    </xdr:from>
    <xdr:to>
      <xdr:col>15</xdr:col>
      <xdr:colOff>21770</xdr:colOff>
      <xdr:row>3</xdr:row>
      <xdr:rowOff>87086</xdr:rowOff>
    </xdr:to>
    <xdr:sp macro="" textlink="">
      <xdr:nvSpPr>
        <xdr:cNvPr id="16" name="Rectangle: Diagonal Corners Rounded 15">
          <a:extLst>
            <a:ext uri="{FF2B5EF4-FFF2-40B4-BE49-F238E27FC236}">
              <a16:creationId xmlns:a16="http://schemas.microsoft.com/office/drawing/2014/main" id="{15453B0A-9AAF-5BCE-86FF-89A6CF316B11}"/>
            </a:ext>
          </a:extLst>
        </xdr:cNvPr>
        <xdr:cNvSpPr/>
      </xdr:nvSpPr>
      <xdr:spPr>
        <a:xfrm>
          <a:off x="0" y="119743"/>
          <a:ext cx="9165770" cy="522514"/>
        </a:xfrm>
        <a:prstGeom prst="round2DiagRect">
          <a:avLst/>
        </a:prstGeom>
        <a:solidFill>
          <a:srgbClr val="6F68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latin typeface="Bahnschrift" panose="020B0502040204020203" pitchFamily="34" charset="0"/>
            </a:rPr>
            <a:t>ECOMMERCE SALES ANALYSIS DASHBOARD</a:t>
          </a:r>
        </a:p>
      </xdr:txBody>
    </xdr:sp>
    <xdr:clientData/>
  </xdr:twoCellAnchor>
  <xdr:twoCellAnchor editAs="oneCell">
    <xdr:from>
      <xdr:col>0</xdr:col>
      <xdr:colOff>76199</xdr:colOff>
      <xdr:row>12</xdr:row>
      <xdr:rowOff>121664</xdr:rowOff>
    </xdr:from>
    <xdr:to>
      <xdr:col>3</xdr:col>
      <xdr:colOff>293914</xdr:colOff>
      <xdr:row>22</xdr:row>
      <xdr:rowOff>21772</xdr:rowOff>
    </xdr:to>
    <mc:AlternateContent xmlns:mc="http://schemas.openxmlformats.org/markup-compatibility/2006" xmlns:a14="http://schemas.microsoft.com/office/drawing/2010/main">
      <mc:Choice Requires="a14">
        <xdr:graphicFrame macro="">
          <xdr:nvGraphicFramePr>
            <xdr:cNvPr id="32" name="Region 1">
              <a:extLst>
                <a:ext uri="{FF2B5EF4-FFF2-40B4-BE49-F238E27FC236}">
                  <a16:creationId xmlns:a16="http://schemas.microsoft.com/office/drawing/2014/main" id="{037EEA02-945E-4A62-AFC7-381E0C2EFE8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6199" y="2282973"/>
              <a:ext cx="2046515" cy="1701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93487</xdr:colOff>
      <xdr:row>13</xdr:row>
      <xdr:rowOff>10885</xdr:rowOff>
    </xdr:from>
    <xdr:to>
      <xdr:col>19</xdr:col>
      <xdr:colOff>446313</xdr:colOff>
      <xdr:row>23</xdr:row>
      <xdr:rowOff>141514</xdr:rowOff>
    </xdr:to>
    <xdr:graphicFrame macro="">
      <xdr:nvGraphicFramePr>
        <xdr:cNvPr id="33" name="Chart 32">
          <a:extLst>
            <a:ext uri="{FF2B5EF4-FFF2-40B4-BE49-F238E27FC236}">
              <a16:creationId xmlns:a16="http://schemas.microsoft.com/office/drawing/2014/main" id="{83B08A5E-0494-4C11-8FF5-3D573117F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91567</xdr:colOff>
      <xdr:row>9</xdr:row>
      <xdr:rowOff>10886</xdr:rowOff>
    </xdr:from>
    <xdr:to>
      <xdr:col>19</xdr:col>
      <xdr:colOff>468086</xdr:colOff>
      <xdr:row>12</xdr:row>
      <xdr:rowOff>141514</xdr:rowOff>
    </xdr:to>
    <mc:AlternateContent xmlns:mc="http://schemas.openxmlformats.org/markup-compatibility/2006" xmlns:a14="http://schemas.microsoft.com/office/drawing/2010/main">
      <mc:Choice Requires="a14">
        <xdr:graphicFrame macro="">
          <xdr:nvGraphicFramePr>
            <xdr:cNvPr id="38" name="Year">
              <a:extLst>
                <a:ext uri="{FF2B5EF4-FFF2-40B4-BE49-F238E27FC236}">
                  <a16:creationId xmlns:a16="http://schemas.microsoft.com/office/drawing/2014/main" id="{F71CAB1E-64D8-4E9E-8C05-22642F9273E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87567" y="1631868"/>
              <a:ext cx="5862919" cy="670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12166</xdr:colOff>
      <xdr:row>8</xdr:row>
      <xdr:rowOff>170327</xdr:rowOff>
    </xdr:from>
    <xdr:to>
      <xdr:col>9</xdr:col>
      <xdr:colOff>500743</xdr:colOff>
      <xdr:row>23</xdr:row>
      <xdr:rowOff>130629</xdr:rowOff>
    </xdr:to>
    <xdr:graphicFrame macro="">
      <xdr:nvGraphicFramePr>
        <xdr:cNvPr id="39" name="Chart 38">
          <a:extLst>
            <a:ext uri="{FF2B5EF4-FFF2-40B4-BE49-F238E27FC236}">
              <a16:creationId xmlns:a16="http://schemas.microsoft.com/office/drawing/2014/main" id="{D58B6CDC-22EB-47CA-B8A3-4D440E71E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108857</xdr:colOff>
      <xdr:row>24</xdr:row>
      <xdr:rowOff>81323</xdr:rowOff>
    </xdr:from>
    <xdr:to>
      <xdr:col>19</xdr:col>
      <xdr:colOff>478971</xdr:colOff>
      <xdr:row>39</xdr:row>
      <xdr:rowOff>21771</xdr:rowOff>
    </xdr:to>
    <xdr:graphicFrame macro="">
      <xdr:nvGraphicFramePr>
        <xdr:cNvPr id="40" name="Chart 39">
          <a:extLst>
            <a:ext uri="{FF2B5EF4-FFF2-40B4-BE49-F238E27FC236}">
              <a16:creationId xmlns:a16="http://schemas.microsoft.com/office/drawing/2014/main" id="{E53D3032-DF68-4B1D-AB0C-7FD061021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3203</xdr:colOff>
      <xdr:row>24</xdr:row>
      <xdr:rowOff>80041</xdr:rowOff>
    </xdr:from>
    <xdr:to>
      <xdr:col>9</xdr:col>
      <xdr:colOff>500743</xdr:colOff>
      <xdr:row>39</xdr:row>
      <xdr:rowOff>62112</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5AC87C7C-A203-4BB2-9657-FC3C3CA5EF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441603" y="4286281"/>
              <a:ext cx="3545540" cy="26109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86444</xdr:colOff>
      <xdr:row>24</xdr:row>
      <xdr:rowOff>80042</xdr:rowOff>
    </xdr:from>
    <xdr:to>
      <xdr:col>14</xdr:col>
      <xdr:colOff>543644</xdr:colOff>
      <xdr:row>39</xdr:row>
      <xdr:rowOff>32657</xdr:rowOff>
    </xdr:to>
    <xdr:graphicFrame macro="">
      <xdr:nvGraphicFramePr>
        <xdr:cNvPr id="42" name="Chart 41">
          <a:extLst>
            <a:ext uri="{FF2B5EF4-FFF2-40B4-BE49-F238E27FC236}">
              <a16:creationId xmlns:a16="http://schemas.microsoft.com/office/drawing/2014/main" id="{313E2D91-1A95-47CF-91A5-A95FC074A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544285</xdr:colOff>
      <xdr:row>0</xdr:row>
      <xdr:rowOff>0</xdr:rowOff>
    </xdr:from>
    <xdr:to>
      <xdr:col>19</xdr:col>
      <xdr:colOff>446314</xdr:colOff>
      <xdr:row>8</xdr:row>
      <xdr:rowOff>65315</xdr:rowOff>
    </xdr:to>
    <xdr:pic>
      <xdr:nvPicPr>
        <xdr:cNvPr id="44" name="Picture 43">
          <a:extLst>
            <a:ext uri="{FF2B5EF4-FFF2-40B4-BE49-F238E27FC236}">
              <a16:creationId xmlns:a16="http://schemas.microsoft.com/office/drawing/2014/main" id="{4FC7851C-F7AD-7A53-363F-2B87C286B7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297885" y="0"/>
          <a:ext cx="1730829" cy="1506188"/>
        </a:xfrm>
        <a:prstGeom prst="rect">
          <a:avLst/>
        </a:prstGeom>
      </xdr:spPr>
    </xdr:pic>
    <xdr:clientData/>
  </xdr:twoCellAnchor>
  <xdr:twoCellAnchor editAs="oneCell">
    <xdr:from>
      <xdr:col>0</xdr:col>
      <xdr:colOff>65315</xdr:colOff>
      <xdr:row>3</xdr:row>
      <xdr:rowOff>163285</xdr:rowOff>
    </xdr:from>
    <xdr:to>
      <xdr:col>3</xdr:col>
      <xdr:colOff>283029</xdr:colOff>
      <xdr:row>11</xdr:row>
      <xdr:rowOff>108856</xdr:rowOff>
    </xdr:to>
    <mc:AlternateContent xmlns:mc="http://schemas.openxmlformats.org/markup-compatibility/2006" xmlns:a14="http://schemas.microsoft.com/office/drawing/2010/main">
      <mc:Choice Requires="a14">
        <xdr:graphicFrame macro="">
          <xdr:nvGraphicFramePr>
            <xdr:cNvPr id="45" name="Segment">
              <a:extLst>
                <a:ext uri="{FF2B5EF4-FFF2-40B4-BE49-F238E27FC236}">
                  <a16:creationId xmlns:a16="http://schemas.microsoft.com/office/drawing/2014/main" id="{5E9AB2B8-CEFE-4B66-96C7-F2874ABC3E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5315" y="703612"/>
              <a:ext cx="2046514" cy="13864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65315</xdr:colOff>
      <xdr:row>9</xdr:row>
      <xdr:rowOff>43543</xdr:rowOff>
    </xdr:from>
    <xdr:to>
      <xdr:col>8</xdr:col>
      <xdr:colOff>32659</xdr:colOff>
      <xdr:row>11</xdr:row>
      <xdr:rowOff>0</xdr:rowOff>
    </xdr:to>
    <xdr:sp macro="" textlink="">
      <xdr:nvSpPr>
        <xdr:cNvPr id="46" name="Rectangle 45">
          <a:extLst>
            <a:ext uri="{FF2B5EF4-FFF2-40B4-BE49-F238E27FC236}">
              <a16:creationId xmlns:a16="http://schemas.microsoft.com/office/drawing/2014/main" id="{AF3E8985-6959-B0C7-4B2F-18C765FE3E98}"/>
            </a:ext>
          </a:extLst>
        </xdr:cNvPr>
        <xdr:cNvSpPr/>
      </xdr:nvSpPr>
      <xdr:spPr>
        <a:xfrm>
          <a:off x="2503715" y="1664525"/>
          <a:ext cx="2405744" cy="316675"/>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ysClr val="windowText" lastClr="000000"/>
              </a:solidFill>
              <a:latin typeface="Bahnschrift Condensed" panose="020B0502040204020203" pitchFamily="34" charset="0"/>
            </a:rPr>
            <a:t>Top</a:t>
          </a:r>
          <a:r>
            <a:rPr lang="en-IN" sz="1600" baseline="0">
              <a:solidFill>
                <a:sysClr val="windowText" lastClr="000000"/>
              </a:solidFill>
              <a:latin typeface="Bahnschrift Condensed" panose="020B0502040204020203" pitchFamily="34" charset="0"/>
            </a:rPr>
            <a:t> 5 Sub-Categories by Sales</a:t>
          </a:r>
          <a:endParaRPr lang="en-IN" sz="1600">
            <a:solidFill>
              <a:sysClr val="windowText" lastClr="000000"/>
            </a:solidFill>
            <a:latin typeface="Bahnschrift Condensed" panose="020B0502040204020203" pitchFamily="34" charset="0"/>
          </a:endParaRPr>
        </a:p>
      </xdr:txBody>
    </xdr:sp>
    <xdr:clientData/>
  </xdr:twoCellAnchor>
  <xdr:twoCellAnchor>
    <xdr:from>
      <xdr:col>13</xdr:col>
      <xdr:colOff>163285</xdr:colOff>
      <xdr:row>9</xdr:row>
      <xdr:rowOff>21770</xdr:rowOff>
    </xdr:from>
    <xdr:to>
      <xdr:col>16</xdr:col>
      <xdr:colOff>293915</xdr:colOff>
      <xdr:row>10</xdr:row>
      <xdr:rowOff>130628</xdr:rowOff>
    </xdr:to>
    <xdr:sp macro="" textlink="">
      <xdr:nvSpPr>
        <xdr:cNvPr id="47" name="Rectangle 46">
          <a:extLst>
            <a:ext uri="{FF2B5EF4-FFF2-40B4-BE49-F238E27FC236}">
              <a16:creationId xmlns:a16="http://schemas.microsoft.com/office/drawing/2014/main" id="{FB8142B6-C06A-4B85-B1FC-6F28D8258DA2}"/>
            </a:ext>
          </a:extLst>
        </xdr:cNvPr>
        <xdr:cNvSpPr/>
      </xdr:nvSpPr>
      <xdr:spPr>
        <a:xfrm>
          <a:off x="8088085" y="1589313"/>
          <a:ext cx="1959430" cy="283029"/>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ysClr val="windowText" lastClr="000000"/>
              </a:solidFill>
              <a:latin typeface="Bahnschrift Condensed" panose="020B0502040204020203" pitchFamily="34" charset="0"/>
            </a:rPr>
            <a:t>Sales and Profit Analysis</a:t>
          </a:r>
        </a:p>
      </xdr:txBody>
    </xdr:sp>
    <xdr:clientData/>
  </xdr:twoCellAnchor>
  <xdr:twoCellAnchor>
    <xdr:from>
      <xdr:col>4</xdr:col>
      <xdr:colOff>76199</xdr:colOff>
      <xdr:row>24</xdr:row>
      <xdr:rowOff>130629</xdr:rowOff>
    </xdr:from>
    <xdr:to>
      <xdr:col>6</xdr:col>
      <xdr:colOff>87086</xdr:colOff>
      <xdr:row>26</xdr:row>
      <xdr:rowOff>119744</xdr:rowOff>
    </xdr:to>
    <xdr:sp macro="" textlink="">
      <xdr:nvSpPr>
        <xdr:cNvPr id="48" name="Rectangle 47">
          <a:extLst>
            <a:ext uri="{FF2B5EF4-FFF2-40B4-BE49-F238E27FC236}">
              <a16:creationId xmlns:a16="http://schemas.microsoft.com/office/drawing/2014/main" id="{A9E068E1-0B9E-465E-90D7-64CEE37DAC39}"/>
            </a:ext>
          </a:extLst>
        </xdr:cNvPr>
        <xdr:cNvSpPr/>
      </xdr:nvSpPr>
      <xdr:spPr>
        <a:xfrm>
          <a:off x="2514599" y="4310743"/>
          <a:ext cx="1230087" cy="337458"/>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Bahnschrift Condensed" panose="020B0502040204020203" pitchFamily="34" charset="0"/>
            </a:rPr>
            <a:t>Sales By</a:t>
          </a:r>
          <a:r>
            <a:rPr lang="en-IN" sz="1600" baseline="0">
              <a:solidFill>
                <a:sysClr val="windowText" lastClr="000000"/>
              </a:solidFill>
              <a:latin typeface="Bahnschrift Condensed" panose="020B0502040204020203" pitchFamily="34" charset="0"/>
            </a:rPr>
            <a:t> State</a:t>
          </a:r>
          <a:endParaRPr lang="en-IN" sz="1600">
            <a:solidFill>
              <a:sysClr val="windowText" lastClr="000000"/>
            </a:solidFill>
            <a:latin typeface="Bahnschrift Condensed" panose="020B0502040204020203" pitchFamily="34" charset="0"/>
          </a:endParaRPr>
        </a:p>
      </xdr:txBody>
    </xdr:sp>
    <xdr:clientData/>
  </xdr:twoCellAnchor>
  <xdr:twoCellAnchor>
    <xdr:from>
      <xdr:col>10</xdr:col>
      <xdr:colOff>141514</xdr:colOff>
      <xdr:row>24</xdr:row>
      <xdr:rowOff>119741</xdr:rowOff>
    </xdr:from>
    <xdr:to>
      <xdr:col>13</xdr:col>
      <xdr:colOff>478972</xdr:colOff>
      <xdr:row>26</xdr:row>
      <xdr:rowOff>108857</xdr:rowOff>
    </xdr:to>
    <xdr:sp macro="" textlink="">
      <xdr:nvSpPr>
        <xdr:cNvPr id="49" name="Rectangle 48">
          <a:extLst>
            <a:ext uri="{FF2B5EF4-FFF2-40B4-BE49-F238E27FC236}">
              <a16:creationId xmlns:a16="http://schemas.microsoft.com/office/drawing/2014/main" id="{ECEEB43A-0E60-4097-9250-12773D4CA8DA}"/>
            </a:ext>
          </a:extLst>
        </xdr:cNvPr>
        <xdr:cNvSpPr/>
      </xdr:nvSpPr>
      <xdr:spPr>
        <a:xfrm>
          <a:off x="6237514" y="4299855"/>
          <a:ext cx="2166258" cy="337459"/>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Bahnschrift Condensed" panose="020B0502040204020203" pitchFamily="34" charset="0"/>
            </a:rPr>
            <a:t>Bottom 5 Products by Sales</a:t>
          </a:r>
        </a:p>
      </xdr:txBody>
    </xdr:sp>
    <xdr:clientData/>
  </xdr:twoCellAnchor>
  <xdr:twoCellAnchor>
    <xdr:from>
      <xdr:col>15</xdr:col>
      <xdr:colOff>174171</xdr:colOff>
      <xdr:row>24</xdr:row>
      <xdr:rowOff>141514</xdr:rowOff>
    </xdr:from>
    <xdr:to>
      <xdr:col>18</xdr:col>
      <xdr:colOff>413657</xdr:colOff>
      <xdr:row>26</xdr:row>
      <xdr:rowOff>110838</xdr:rowOff>
    </xdr:to>
    <xdr:sp macro="" textlink="">
      <xdr:nvSpPr>
        <xdr:cNvPr id="50" name="Rectangle 49">
          <a:extLst>
            <a:ext uri="{FF2B5EF4-FFF2-40B4-BE49-F238E27FC236}">
              <a16:creationId xmlns:a16="http://schemas.microsoft.com/office/drawing/2014/main" id="{915B9EC1-2A11-4E0B-B9B4-35B1F987B002}"/>
            </a:ext>
          </a:extLst>
        </xdr:cNvPr>
        <xdr:cNvSpPr/>
      </xdr:nvSpPr>
      <xdr:spPr>
        <a:xfrm>
          <a:off x="9318171" y="4464132"/>
          <a:ext cx="2068286" cy="329542"/>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Bahnschrift Condensed" panose="020B0502040204020203" pitchFamily="34" charset="0"/>
            </a:rPr>
            <a:t>Profit</a:t>
          </a:r>
          <a:r>
            <a:rPr lang="en-IN" sz="1600" baseline="0">
              <a:solidFill>
                <a:sysClr val="windowText" lastClr="000000"/>
              </a:solidFill>
              <a:latin typeface="Bahnschrift Condensed" panose="020B0502040204020203" pitchFamily="34" charset="0"/>
            </a:rPr>
            <a:t> Share per Category</a:t>
          </a:r>
        </a:p>
        <a:p>
          <a:pPr algn="l"/>
          <a:endParaRPr lang="en-IN" sz="1600">
            <a:solidFill>
              <a:sysClr val="windowText" lastClr="000000"/>
            </a:solidFill>
            <a:latin typeface="Bahnschrift Condensed" panose="020B0502040204020203" pitchFamily="34" charset="0"/>
          </a:endParaRPr>
        </a:p>
      </xdr:txBody>
    </xdr:sp>
    <xdr:clientData/>
  </xdr:twoCellAnchor>
  <xdr:twoCellAnchor editAs="oneCell">
    <xdr:from>
      <xdr:col>0</xdr:col>
      <xdr:colOff>83127</xdr:colOff>
      <xdr:row>23</xdr:row>
      <xdr:rowOff>83126</xdr:rowOff>
    </xdr:from>
    <xdr:to>
      <xdr:col>3</xdr:col>
      <xdr:colOff>277091</xdr:colOff>
      <xdr:row>31</xdr:row>
      <xdr:rowOff>41562</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B4E1AAB3-4FF9-4C95-9D32-ECE62E4419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127" y="4225635"/>
              <a:ext cx="2022764" cy="1399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ipayan%20Maitra\Desktop\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ipayan Maitra" refreshedDate="45241.68150752315" createdVersion="8" refreshedVersion="8" minRefreshableVersion="3" recordCount="9994" xr:uid="{8094F10B-A77F-4DA5-8272-F469621775A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1535024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x v="0"/>
    <n v="261.95999999999998"/>
    <n v="2"/>
    <n v="0"/>
    <n v="41.913600000000002"/>
  </r>
  <r>
    <n v="2"/>
    <s v="CA-2013-152156"/>
    <x v="0"/>
    <x v="0"/>
    <d v="2013-11-12T00:00:00"/>
    <s v="Second Class"/>
    <s v="CG-12520"/>
    <s v="Claire Gute"/>
    <x v="0"/>
    <s v="United States"/>
    <s v="Henderson"/>
    <x v="0"/>
    <n v="42420"/>
    <x v="0"/>
    <s v="FUR-CH-10000454"/>
    <x v="0"/>
    <x v="1"/>
    <x v="1"/>
    <n v="731.93999999999994"/>
    <n v="3"/>
    <n v="0"/>
    <n v="219.58199999999997"/>
  </r>
  <r>
    <n v="3"/>
    <s v="CA-2013-138688"/>
    <x v="0"/>
    <x v="1"/>
    <d v="2013-06-17T00:00:00"/>
    <s v="Second Class"/>
    <s v="DV-13045"/>
    <s v="Darrin Van Huff"/>
    <x v="1"/>
    <s v="United States"/>
    <s v="Los Angeles"/>
    <x v="1"/>
    <n v="90036"/>
    <x v="1"/>
    <s v="OFF-LA-10000240"/>
    <x v="1"/>
    <x v="2"/>
    <x v="2"/>
    <n v="14.62"/>
    <n v="2"/>
    <n v="0"/>
    <n v="6.8713999999999995"/>
  </r>
  <r>
    <n v="4"/>
    <s v="US-2012-108966"/>
    <x v="1"/>
    <x v="2"/>
    <d v="2012-10-18T00:00:00"/>
    <s v="Standard Class"/>
    <s v="SO-20335"/>
    <s v="Sean O'Donnell"/>
    <x v="0"/>
    <s v="United States"/>
    <s v="Fort Lauderdale"/>
    <x v="2"/>
    <n v="33311"/>
    <x v="0"/>
    <s v="FUR-TA-10000577"/>
    <x v="0"/>
    <x v="3"/>
    <x v="3"/>
    <n v="957.57749999999999"/>
    <n v="5"/>
    <n v="0.45"/>
    <n v="-383.03100000000006"/>
  </r>
  <r>
    <n v="5"/>
    <s v="US-2012-108966"/>
    <x v="1"/>
    <x v="2"/>
    <d v="2012-10-18T00:00:00"/>
    <s v="Standard Class"/>
    <s v="SO-20335"/>
    <s v="Sean O'Donnell"/>
    <x v="0"/>
    <s v="United States"/>
    <s v="Fort Lauderdale"/>
    <x v="2"/>
    <n v="33311"/>
    <x v="0"/>
    <s v="OFF-ST-10000760"/>
    <x v="1"/>
    <x v="4"/>
    <x v="4"/>
    <n v="22.368000000000002"/>
    <n v="2"/>
    <n v="0.2"/>
    <n v="2.5163999999999991"/>
  </r>
  <r>
    <n v="6"/>
    <s v="CA-2011-115812"/>
    <x v="2"/>
    <x v="3"/>
    <d v="2011-06-14T00:00:00"/>
    <s v="Standard Class"/>
    <s v="BH-11710"/>
    <s v="Brosina Hoffman"/>
    <x v="0"/>
    <s v="United States"/>
    <s v="Los Angeles"/>
    <x v="1"/>
    <n v="90032"/>
    <x v="1"/>
    <s v="FUR-FU-10001487"/>
    <x v="0"/>
    <x v="5"/>
    <x v="5"/>
    <n v="48.86"/>
    <n v="7"/>
    <n v="0"/>
    <n v="14.169399999999996"/>
  </r>
  <r>
    <n v="7"/>
    <s v="CA-2011-115812"/>
    <x v="2"/>
    <x v="3"/>
    <d v="2011-06-14T00:00:00"/>
    <s v="Standard Class"/>
    <s v="BH-11710"/>
    <s v="Brosina Hoffman"/>
    <x v="0"/>
    <s v="United States"/>
    <s v="Los Angeles"/>
    <x v="1"/>
    <n v="90032"/>
    <x v="1"/>
    <s v="OFF-AR-10002833"/>
    <x v="1"/>
    <x v="6"/>
    <x v="6"/>
    <n v="7.28"/>
    <n v="4"/>
    <n v="0"/>
    <n v="1.9656000000000002"/>
  </r>
  <r>
    <n v="8"/>
    <s v="CA-2011-115812"/>
    <x v="2"/>
    <x v="3"/>
    <d v="2011-06-14T00:00:00"/>
    <s v="Standard Class"/>
    <s v="BH-11710"/>
    <s v="Brosina Hoffman"/>
    <x v="0"/>
    <s v="United States"/>
    <s v="Los Angeles"/>
    <x v="1"/>
    <n v="90032"/>
    <x v="1"/>
    <s v="TEC-PH-10002275"/>
    <x v="2"/>
    <x v="7"/>
    <x v="7"/>
    <n v="907.15200000000004"/>
    <n v="6"/>
    <n v="0.2"/>
    <n v="90.715200000000038"/>
  </r>
  <r>
    <n v="9"/>
    <s v="CA-2011-115812"/>
    <x v="2"/>
    <x v="3"/>
    <d v="2011-06-14T00:00:00"/>
    <s v="Standard Class"/>
    <s v="BH-11710"/>
    <s v="Brosina Hoffman"/>
    <x v="0"/>
    <s v="United States"/>
    <s v="Los Angeles"/>
    <x v="1"/>
    <n v="90032"/>
    <x v="1"/>
    <s v="OFF-BI-10003910"/>
    <x v="1"/>
    <x v="8"/>
    <x v="8"/>
    <n v="18.504000000000001"/>
    <n v="3"/>
    <n v="0.2"/>
    <n v="5.7824999999999998"/>
  </r>
  <r>
    <n v="10"/>
    <s v="CA-2011-115812"/>
    <x v="2"/>
    <x v="3"/>
    <d v="2011-06-14T00:00:00"/>
    <s v="Standard Class"/>
    <s v="BH-11710"/>
    <s v="Brosina Hoffman"/>
    <x v="0"/>
    <s v="United States"/>
    <s v="Los Angeles"/>
    <x v="1"/>
    <n v="90032"/>
    <x v="1"/>
    <s v="OFF-AP-10002892"/>
    <x v="1"/>
    <x v="9"/>
    <x v="9"/>
    <n v="114.9"/>
    <n v="5"/>
    <n v="0"/>
    <n v="34.469999999999992"/>
  </r>
  <r>
    <n v="11"/>
    <s v="CA-2011-115812"/>
    <x v="2"/>
    <x v="3"/>
    <d v="2011-06-14T00:00:00"/>
    <s v="Standard Class"/>
    <s v="BH-11710"/>
    <s v="Brosina Hoffman"/>
    <x v="0"/>
    <s v="United States"/>
    <s v="Los Angeles"/>
    <x v="1"/>
    <n v="90032"/>
    <x v="1"/>
    <s v="FUR-TA-10001539"/>
    <x v="0"/>
    <x v="3"/>
    <x v="10"/>
    <n v="1706.1840000000002"/>
    <n v="9"/>
    <n v="0.2"/>
    <n v="85.309199999999805"/>
  </r>
  <r>
    <n v="12"/>
    <s v="CA-2011-115812"/>
    <x v="2"/>
    <x v="3"/>
    <d v="2011-06-14T00:00:00"/>
    <s v="Standard Class"/>
    <s v="BH-11710"/>
    <s v="Brosina Hoffman"/>
    <x v="0"/>
    <s v="United States"/>
    <s v="Los Angeles"/>
    <x v="1"/>
    <n v="90032"/>
    <x v="1"/>
    <s v="TEC-PH-10002033"/>
    <x v="2"/>
    <x v="7"/>
    <x v="11"/>
    <n v="911.42399999999998"/>
    <n v="4"/>
    <n v="0.2"/>
    <n v="68.356800000000021"/>
  </r>
  <r>
    <n v="13"/>
    <s v="CA-2014-114412"/>
    <x v="3"/>
    <x v="4"/>
    <d v="2014-04-21T00:00:00"/>
    <s v="Standard Class"/>
    <s v="AA-10480"/>
    <s v="Andrew Allen"/>
    <x v="0"/>
    <s v="United States"/>
    <s v="Concord"/>
    <x v="3"/>
    <n v="28027"/>
    <x v="0"/>
    <s v="OFF-PA-10002365"/>
    <x v="1"/>
    <x v="10"/>
    <x v="12"/>
    <n v="15.552000000000003"/>
    <n v="3"/>
    <n v="0.2"/>
    <n v="5.4432"/>
  </r>
  <r>
    <n v="14"/>
    <s v="CA-2013-161389"/>
    <x v="0"/>
    <x v="5"/>
    <d v="2013-12-11T00:00:00"/>
    <s v="Standard Class"/>
    <s v="IM-15070"/>
    <s v="Irene Maddox"/>
    <x v="0"/>
    <s v="United States"/>
    <s v="Seattle"/>
    <x v="4"/>
    <n v="98103"/>
    <x v="1"/>
    <s v="OFF-BI-10003656"/>
    <x v="1"/>
    <x v="8"/>
    <x v="13"/>
    <n v="407.97600000000006"/>
    <n v="3"/>
    <n v="0.2"/>
    <n v="132.59219999999993"/>
  </r>
  <r>
    <n v="15"/>
    <s v="US-2012-118983"/>
    <x v="1"/>
    <x v="6"/>
    <d v="2012-11-26T00:00:00"/>
    <s v="Standard Class"/>
    <s v="HP-14815"/>
    <s v="Harold Pawlan"/>
    <x v="2"/>
    <s v="United States"/>
    <s v="Fort Worth"/>
    <x v="5"/>
    <n v="76106"/>
    <x v="2"/>
    <s v="OFF-AP-10002311"/>
    <x v="1"/>
    <x v="9"/>
    <x v="14"/>
    <n v="68.809999999999988"/>
    <n v="5"/>
    <n v="0.8"/>
    <n v="-123.858"/>
  </r>
  <r>
    <n v="16"/>
    <s v="US-2012-118983"/>
    <x v="1"/>
    <x v="6"/>
    <d v="2012-11-26T00:00:00"/>
    <s v="Standard Class"/>
    <s v="HP-14815"/>
    <s v="Harold Pawlan"/>
    <x v="2"/>
    <s v="United States"/>
    <s v="Fort Worth"/>
    <x v="5"/>
    <n v="76106"/>
    <x v="2"/>
    <s v="OFF-BI-10000756"/>
    <x v="1"/>
    <x v="8"/>
    <x v="15"/>
    <n v="2.5439999999999996"/>
    <n v="3"/>
    <n v="0.8"/>
    <n v="-3.8160000000000016"/>
  </r>
  <r>
    <n v="17"/>
    <s v="CA-2011-105893"/>
    <x v="2"/>
    <x v="7"/>
    <d v="2011-11-18T00:00:00"/>
    <s v="Standard Class"/>
    <s v="PK-19075"/>
    <s v="Pete Kriz"/>
    <x v="0"/>
    <s v="United States"/>
    <s v="Madison"/>
    <x v="6"/>
    <n v="53711"/>
    <x v="2"/>
    <s v="OFF-ST-10004186"/>
    <x v="1"/>
    <x v="4"/>
    <x v="16"/>
    <n v="665.88"/>
    <n v="6"/>
    <n v="0"/>
    <n v="13.317599999999999"/>
  </r>
  <r>
    <n v="18"/>
    <s v="CA-2011-167164"/>
    <x v="2"/>
    <x v="8"/>
    <d v="2011-05-15T00:00:00"/>
    <s v="Second Class"/>
    <s v="AG-10270"/>
    <s v="Alejandro Grove"/>
    <x v="0"/>
    <s v="United States"/>
    <s v="West Jordan"/>
    <x v="7"/>
    <n v="84084"/>
    <x v="1"/>
    <s v="OFF-ST-10000107"/>
    <x v="1"/>
    <x v="4"/>
    <x v="17"/>
    <n v="55.5"/>
    <n v="2"/>
    <n v="0"/>
    <n v="9.9899999999999949"/>
  </r>
  <r>
    <n v="19"/>
    <s v="CA-2011-143336"/>
    <x v="2"/>
    <x v="9"/>
    <d v="2011-09-01T00:00:00"/>
    <s v="Second Class"/>
    <s v="ZD-21925"/>
    <s v="Zuschuss Donatelli"/>
    <x v="0"/>
    <s v="United States"/>
    <s v="San Francisco"/>
    <x v="1"/>
    <n v="94109"/>
    <x v="1"/>
    <s v="OFF-AR-10003056"/>
    <x v="1"/>
    <x v="6"/>
    <x v="18"/>
    <n v="8.56"/>
    <n v="2"/>
    <n v="0"/>
    <n v="2.4823999999999993"/>
  </r>
  <r>
    <n v="20"/>
    <s v="CA-2011-143336"/>
    <x v="2"/>
    <x v="9"/>
    <d v="2011-09-01T00:00:00"/>
    <s v="Second Class"/>
    <s v="ZD-21925"/>
    <s v="Zuschuss Donatelli"/>
    <x v="0"/>
    <s v="United States"/>
    <s v="San Francisco"/>
    <x v="1"/>
    <n v="94109"/>
    <x v="1"/>
    <s v="TEC-PH-10001949"/>
    <x v="2"/>
    <x v="7"/>
    <x v="19"/>
    <n v="213.48000000000002"/>
    <n v="3"/>
    <n v="0.2"/>
    <n v="16.010999999999981"/>
  </r>
  <r>
    <n v="21"/>
    <s v="CA-2011-143336"/>
    <x v="2"/>
    <x v="9"/>
    <d v="2011-09-01T00:00:00"/>
    <s v="Second Class"/>
    <s v="ZD-21925"/>
    <s v="Zuschuss Donatelli"/>
    <x v="0"/>
    <s v="United States"/>
    <s v="San Francisco"/>
    <x v="1"/>
    <n v="94109"/>
    <x v="1"/>
    <s v="OFF-BI-10002215"/>
    <x v="1"/>
    <x v="8"/>
    <x v="20"/>
    <n v="22.72"/>
    <n v="4"/>
    <n v="0.2"/>
    <n v="7.3839999999999986"/>
  </r>
  <r>
    <n v="22"/>
    <s v="CA-2013-137330"/>
    <x v="0"/>
    <x v="10"/>
    <d v="2013-12-14T00:00:00"/>
    <s v="Standard Class"/>
    <s v="KB-16585"/>
    <s v="Ken Black"/>
    <x v="1"/>
    <s v="United States"/>
    <s v="Fremont"/>
    <x v="8"/>
    <n v="68025"/>
    <x v="2"/>
    <s v="OFF-AR-10000246"/>
    <x v="1"/>
    <x v="6"/>
    <x v="21"/>
    <n v="19.459999999999997"/>
    <n v="7"/>
    <n v="0"/>
    <n v="5.0595999999999997"/>
  </r>
  <r>
    <n v="23"/>
    <s v="CA-2013-137330"/>
    <x v="0"/>
    <x v="10"/>
    <d v="2013-12-14T00:00:00"/>
    <s v="Standard Class"/>
    <s v="KB-16585"/>
    <s v="Ken Black"/>
    <x v="1"/>
    <s v="United States"/>
    <s v="Fremont"/>
    <x v="8"/>
    <n v="68025"/>
    <x v="2"/>
    <s v="OFF-AP-10001492"/>
    <x v="1"/>
    <x v="9"/>
    <x v="22"/>
    <n v="60.339999999999996"/>
    <n v="7"/>
    <n v="0"/>
    <n v="15.688400000000001"/>
  </r>
  <r>
    <n v="24"/>
    <s v="US-2014-156909"/>
    <x v="3"/>
    <x v="11"/>
    <d v="2014-07-19T00:00:00"/>
    <s v="Second Class"/>
    <s v="SF-20065"/>
    <s v="Sandra Flanagan"/>
    <x v="0"/>
    <s v="United States"/>
    <s v="Philadelphia"/>
    <x v="9"/>
    <n v="19140"/>
    <x v="3"/>
    <s v="FUR-CH-10002774"/>
    <x v="0"/>
    <x v="1"/>
    <x v="23"/>
    <n v="71.371999999999986"/>
    <n v="2"/>
    <n v="0.3"/>
    <n v="-1.0196000000000005"/>
  </r>
  <r>
    <n v="25"/>
    <s v="CA-2012-106320"/>
    <x v="1"/>
    <x v="12"/>
    <d v="2012-09-30T00:00:00"/>
    <s v="Standard Class"/>
    <s v="EB-13870"/>
    <s v="Emily Burns"/>
    <x v="0"/>
    <s v="United States"/>
    <s v="Orem"/>
    <x v="7"/>
    <n v="84057"/>
    <x v="1"/>
    <s v="FUR-TA-10000577"/>
    <x v="0"/>
    <x v="3"/>
    <x v="3"/>
    <n v="1044.6299999999999"/>
    <n v="3"/>
    <n v="0"/>
    <n v="240.26490000000001"/>
  </r>
  <r>
    <n v="26"/>
    <s v="CA-2013-121755"/>
    <x v="0"/>
    <x v="13"/>
    <d v="2013-01-20T00:00:00"/>
    <s v="Second Class"/>
    <s v="EH-13945"/>
    <s v="Eric Hoffmann"/>
    <x v="0"/>
    <s v="United States"/>
    <s v="Los Angeles"/>
    <x v="1"/>
    <n v="90049"/>
    <x v="1"/>
    <s v="OFF-BI-10001634"/>
    <x v="1"/>
    <x v="8"/>
    <x v="24"/>
    <n v="11.648000000000001"/>
    <n v="2"/>
    <n v="0.2"/>
    <n v="4.2224000000000004"/>
  </r>
  <r>
    <n v="27"/>
    <s v="CA-2013-121755"/>
    <x v="0"/>
    <x v="13"/>
    <d v="2013-01-20T00:00:00"/>
    <s v="Second Class"/>
    <s v="EH-13945"/>
    <s v="Eric Hoffmann"/>
    <x v="0"/>
    <s v="United States"/>
    <s v="Los Angeles"/>
    <x v="1"/>
    <n v="90049"/>
    <x v="1"/>
    <s v="TEC-AC-10003027"/>
    <x v="2"/>
    <x v="11"/>
    <x v="25"/>
    <n v="90.570000000000007"/>
    <n v="3"/>
    <n v="0"/>
    <n v="11.774100000000004"/>
  </r>
  <r>
    <n v="28"/>
    <s v="US-2012-150630"/>
    <x v="1"/>
    <x v="14"/>
    <d v="2012-09-21T00:00:00"/>
    <s v="Standard Class"/>
    <s v="TB-21520"/>
    <s v="Tracy Blumstein"/>
    <x v="0"/>
    <s v="United States"/>
    <s v="Philadelphia"/>
    <x v="9"/>
    <n v="19140"/>
    <x v="3"/>
    <s v="FUR-BO-10004834"/>
    <x v="0"/>
    <x v="0"/>
    <x v="26"/>
    <n v="3083.4300000000003"/>
    <n v="7"/>
    <n v="0.5"/>
    <n v="-1665.0522000000001"/>
  </r>
  <r>
    <n v="29"/>
    <s v="US-2012-150630"/>
    <x v="1"/>
    <x v="14"/>
    <d v="2012-09-21T00:00:00"/>
    <s v="Standard Class"/>
    <s v="TB-21520"/>
    <s v="Tracy Blumstein"/>
    <x v="0"/>
    <s v="United States"/>
    <s v="Philadelphia"/>
    <x v="9"/>
    <n v="19140"/>
    <x v="3"/>
    <s v="OFF-BI-10000474"/>
    <x v="1"/>
    <x v="8"/>
    <x v="27"/>
    <n v="9.6180000000000021"/>
    <n v="2"/>
    <n v="0.7"/>
    <n v="-7.0532000000000004"/>
  </r>
  <r>
    <n v="30"/>
    <s v="US-2012-150630"/>
    <x v="1"/>
    <x v="14"/>
    <d v="2012-09-21T00:00:00"/>
    <s v="Standard Class"/>
    <s v="TB-21520"/>
    <s v="Tracy Blumstein"/>
    <x v="0"/>
    <s v="United States"/>
    <s v="Philadelphia"/>
    <x v="9"/>
    <n v="19140"/>
    <x v="3"/>
    <s v="FUR-FU-10004848"/>
    <x v="0"/>
    <x v="5"/>
    <x v="28"/>
    <n v="124.20000000000002"/>
    <n v="3"/>
    <n v="0.2"/>
    <n v="15.524999999999991"/>
  </r>
  <r>
    <n v="31"/>
    <s v="US-2012-150630"/>
    <x v="1"/>
    <x v="14"/>
    <d v="2012-09-21T00:00:00"/>
    <s v="Standard Class"/>
    <s v="TB-21520"/>
    <s v="Tracy Blumstein"/>
    <x v="0"/>
    <s v="United States"/>
    <s v="Philadelphia"/>
    <x v="9"/>
    <n v="19140"/>
    <x v="3"/>
    <s v="OFF-EN-10001509"/>
    <x v="1"/>
    <x v="12"/>
    <x v="29"/>
    <n v="3.2640000000000002"/>
    <n v="2"/>
    <n v="0.2"/>
    <n v="1.1015999999999997"/>
  </r>
  <r>
    <n v="32"/>
    <s v="US-2012-150630"/>
    <x v="1"/>
    <x v="14"/>
    <d v="2012-09-21T00:00:00"/>
    <s v="Standard Class"/>
    <s v="TB-21520"/>
    <s v="Tracy Blumstein"/>
    <x v="0"/>
    <s v="United States"/>
    <s v="Philadelphia"/>
    <x v="9"/>
    <n v="19140"/>
    <x v="3"/>
    <s v="OFF-AR-10004042"/>
    <x v="1"/>
    <x v="6"/>
    <x v="30"/>
    <n v="86.304000000000002"/>
    <n v="6"/>
    <n v="0.2"/>
    <n v="9.7091999999999885"/>
  </r>
  <r>
    <n v="33"/>
    <s v="US-2012-150630"/>
    <x v="1"/>
    <x v="14"/>
    <d v="2012-09-21T00:00:00"/>
    <s v="Standard Class"/>
    <s v="TB-21520"/>
    <s v="Tracy Blumstein"/>
    <x v="0"/>
    <s v="United States"/>
    <s v="Philadelphia"/>
    <x v="9"/>
    <n v="19140"/>
    <x v="3"/>
    <s v="OFF-BI-10001525"/>
    <x v="1"/>
    <x v="8"/>
    <x v="31"/>
    <n v="6.8580000000000014"/>
    <n v="6"/>
    <n v="0.7"/>
    <n v="-5.7149999999999999"/>
  </r>
  <r>
    <n v="34"/>
    <s v="US-2012-150630"/>
    <x v="1"/>
    <x v="14"/>
    <d v="2012-09-21T00:00:00"/>
    <s v="Standard Class"/>
    <s v="TB-21520"/>
    <s v="Tracy Blumstein"/>
    <x v="0"/>
    <s v="United States"/>
    <s v="Philadelphia"/>
    <x v="9"/>
    <n v="19140"/>
    <x v="3"/>
    <s v="OFF-AR-10001683"/>
    <x v="1"/>
    <x v="6"/>
    <x v="32"/>
    <n v="15.76"/>
    <n v="2"/>
    <n v="0.2"/>
    <n v="3.5460000000000007"/>
  </r>
  <r>
    <n v="35"/>
    <s v="CA-2014-107727"/>
    <x v="3"/>
    <x v="15"/>
    <d v="2014-10-24T00:00:00"/>
    <s v="Second Class"/>
    <s v="MA-17560"/>
    <s v="Matt Abelman"/>
    <x v="2"/>
    <s v="United States"/>
    <s v="Houston"/>
    <x v="5"/>
    <n v="77095"/>
    <x v="2"/>
    <s v="OFF-PA-10000249"/>
    <x v="1"/>
    <x v="10"/>
    <x v="33"/>
    <n v="29.472000000000001"/>
    <n v="3"/>
    <n v="0.2"/>
    <n v="9.9467999999999979"/>
  </r>
  <r>
    <n v="36"/>
    <s v="CA-2013-117590"/>
    <x v="0"/>
    <x v="16"/>
    <d v="2013-12-11T00:00:00"/>
    <s v="First Class"/>
    <s v="GH-14485"/>
    <s v="Gene Hale"/>
    <x v="1"/>
    <s v="United States"/>
    <s v="Richardson"/>
    <x v="5"/>
    <n v="75080"/>
    <x v="2"/>
    <s v="TEC-PH-10004977"/>
    <x v="2"/>
    <x v="7"/>
    <x v="34"/>
    <n v="1097.5440000000003"/>
    <n v="7"/>
    <n v="0.2"/>
    <n v="123.47369999999989"/>
  </r>
  <r>
    <n v="37"/>
    <s v="CA-2013-117590"/>
    <x v="0"/>
    <x v="16"/>
    <d v="2013-12-11T00:00:00"/>
    <s v="First Class"/>
    <s v="GH-14485"/>
    <s v="Gene Hale"/>
    <x v="1"/>
    <s v="United States"/>
    <s v="Richardson"/>
    <x v="5"/>
    <n v="75080"/>
    <x v="2"/>
    <s v="FUR-FU-10003664"/>
    <x v="0"/>
    <x v="5"/>
    <x v="35"/>
    <n v="190.92"/>
    <n v="5"/>
    <n v="0.6"/>
    <n v="-147.96300000000002"/>
  </r>
  <r>
    <n v="38"/>
    <s v="CA-2012-117415"/>
    <x v="1"/>
    <x v="17"/>
    <d v="2012-12-31T00:00:00"/>
    <s v="Standard Class"/>
    <s v="SN-20710"/>
    <s v="Steve Nguyen"/>
    <x v="2"/>
    <s v="United States"/>
    <s v="Houston"/>
    <x v="5"/>
    <n v="77041"/>
    <x v="2"/>
    <s v="OFF-EN-10002986"/>
    <x v="1"/>
    <x v="12"/>
    <x v="36"/>
    <n v="113.328"/>
    <n v="9"/>
    <n v="0.2"/>
    <n v="35.414999999999999"/>
  </r>
  <r>
    <n v="39"/>
    <s v="CA-2012-117415"/>
    <x v="1"/>
    <x v="17"/>
    <d v="2012-12-31T00:00:00"/>
    <s v="Standard Class"/>
    <s v="SN-20710"/>
    <s v="Steve Nguyen"/>
    <x v="2"/>
    <s v="United States"/>
    <s v="Houston"/>
    <x v="5"/>
    <n v="77041"/>
    <x v="2"/>
    <s v="FUR-BO-10002545"/>
    <x v="0"/>
    <x v="0"/>
    <x v="37"/>
    <n v="532.39919999999995"/>
    <n v="3"/>
    <n v="0.32"/>
    <n v="-46.976400000000012"/>
  </r>
  <r>
    <n v="40"/>
    <s v="CA-2012-117415"/>
    <x v="1"/>
    <x v="17"/>
    <d v="2012-12-31T00:00:00"/>
    <s v="Standard Class"/>
    <s v="SN-20710"/>
    <s v="Steve Nguyen"/>
    <x v="2"/>
    <s v="United States"/>
    <s v="Houston"/>
    <x v="5"/>
    <n v="77041"/>
    <x v="2"/>
    <s v="FUR-CH-10004218"/>
    <x v="0"/>
    <x v="1"/>
    <x v="38"/>
    <n v="212.05799999999999"/>
    <n v="3"/>
    <n v="0.3"/>
    <n v="-15.146999999999991"/>
  </r>
  <r>
    <n v="41"/>
    <s v="CA-2012-117415"/>
    <x v="1"/>
    <x v="17"/>
    <d v="2012-12-31T00:00:00"/>
    <s v="Standard Class"/>
    <s v="SN-20710"/>
    <s v="Steve Nguyen"/>
    <x v="2"/>
    <s v="United States"/>
    <s v="Houston"/>
    <x v="5"/>
    <n v="77041"/>
    <x v="2"/>
    <s v="TEC-PH-10000486"/>
    <x v="2"/>
    <x v="7"/>
    <x v="39"/>
    <n v="371.16800000000001"/>
    <n v="4"/>
    <n v="0.2"/>
    <n v="41.756399999999957"/>
  </r>
  <r>
    <n v="42"/>
    <s v="CA-2014-120999"/>
    <x v="3"/>
    <x v="18"/>
    <d v="2014-09-16T00:00:00"/>
    <s v="Standard Class"/>
    <s v="LC-16930"/>
    <s v="Linda Cazamias"/>
    <x v="1"/>
    <s v="United States"/>
    <s v="Naperville"/>
    <x v="10"/>
    <n v="60540"/>
    <x v="2"/>
    <s v="TEC-PH-10004093"/>
    <x v="2"/>
    <x v="7"/>
    <x v="40"/>
    <n v="147.16800000000001"/>
    <n v="4"/>
    <n v="0.2"/>
    <n v="16.556399999999996"/>
  </r>
  <r>
    <n v="43"/>
    <s v="CA-2013-101343"/>
    <x v="0"/>
    <x v="19"/>
    <d v="2013-07-23T00:00:00"/>
    <s v="Standard Class"/>
    <s v="RA-19885"/>
    <s v="Ruben Ausman"/>
    <x v="1"/>
    <s v="United States"/>
    <s v="Los Angeles"/>
    <x v="1"/>
    <n v="90049"/>
    <x v="1"/>
    <s v="OFF-ST-10003479"/>
    <x v="1"/>
    <x v="4"/>
    <x v="41"/>
    <n v="77.88"/>
    <n v="2"/>
    <n v="0"/>
    <n v="3.8939999999999912"/>
  </r>
  <r>
    <n v="44"/>
    <s v="CA-2014-139619"/>
    <x v="3"/>
    <x v="20"/>
    <d v="2014-09-24T00:00:00"/>
    <s v="Standard Class"/>
    <s v="ES-14080"/>
    <s v="Erin Smith"/>
    <x v="1"/>
    <s v="United States"/>
    <s v="Melbourne"/>
    <x v="2"/>
    <n v="32935"/>
    <x v="0"/>
    <s v="OFF-ST-10003282"/>
    <x v="1"/>
    <x v="4"/>
    <x v="42"/>
    <n v="95.616"/>
    <n v="2"/>
    <n v="0.2"/>
    <n v="9.5616000000000092"/>
  </r>
  <r>
    <n v="45"/>
    <s v="CA-2013-118255"/>
    <x v="0"/>
    <x v="21"/>
    <d v="2013-03-14T00:00:00"/>
    <s v="First Class"/>
    <s v="ON-18715"/>
    <s v="Odella Nelson"/>
    <x v="1"/>
    <s v="United States"/>
    <s v="Eagan"/>
    <x v="11"/>
    <n v="55122"/>
    <x v="2"/>
    <s v="TEC-AC-10000171"/>
    <x v="2"/>
    <x v="11"/>
    <x v="43"/>
    <n v="45.98"/>
    <n v="2"/>
    <n v="0"/>
    <n v="19.7714"/>
  </r>
  <r>
    <n v="46"/>
    <s v="CA-2013-118255"/>
    <x v="0"/>
    <x v="21"/>
    <d v="2013-03-14T00:00:00"/>
    <s v="First Class"/>
    <s v="ON-18715"/>
    <s v="Odella Nelson"/>
    <x v="1"/>
    <s v="United States"/>
    <s v="Eagan"/>
    <x v="11"/>
    <n v="55122"/>
    <x v="2"/>
    <s v="OFF-BI-10003291"/>
    <x v="1"/>
    <x v="8"/>
    <x v="44"/>
    <n v="17.46"/>
    <n v="2"/>
    <n v="0"/>
    <n v="8.2061999999999991"/>
  </r>
  <r>
    <n v="47"/>
    <s v="CA-2011-146703"/>
    <x v="2"/>
    <x v="22"/>
    <d v="2011-10-25T00:00:00"/>
    <s v="Second Class"/>
    <s v="PO-18865"/>
    <s v="Patrick O'Donnell"/>
    <x v="0"/>
    <s v="United States"/>
    <s v="Westland"/>
    <x v="12"/>
    <n v="48185"/>
    <x v="2"/>
    <s v="OFF-ST-10001713"/>
    <x v="1"/>
    <x v="4"/>
    <x v="45"/>
    <n v="211.96"/>
    <n v="4"/>
    <n v="0"/>
    <n v="8.4783999999999935"/>
  </r>
  <r>
    <n v="48"/>
    <s v="CA-2013-169194"/>
    <x v="0"/>
    <x v="23"/>
    <d v="2013-06-26T00:00:00"/>
    <s v="Standard Class"/>
    <s v="LH-16900"/>
    <s v="Lena Hernandez"/>
    <x v="0"/>
    <s v="United States"/>
    <s v="Dover"/>
    <x v="13"/>
    <n v="19901"/>
    <x v="3"/>
    <s v="TEC-AC-10002167"/>
    <x v="2"/>
    <x v="11"/>
    <x v="46"/>
    <n v="45"/>
    <n v="3"/>
    <n v="0"/>
    <n v="4.9500000000000011"/>
  </r>
  <r>
    <n v="49"/>
    <s v="CA-2013-169194"/>
    <x v="0"/>
    <x v="23"/>
    <d v="2013-06-26T00:00:00"/>
    <s v="Standard Class"/>
    <s v="LH-16900"/>
    <s v="Lena Hernandez"/>
    <x v="0"/>
    <s v="United States"/>
    <s v="Dover"/>
    <x v="13"/>
    <n v="19901"/>
    <x v="3"/>
    <s v="TEC-PH-10003988"/>
    <x v="2"/>
    <x v="7"/>
    <x v="47"/>
    <n v="21.8"/>
    <n v="2"/>
    <n v="0"/>
    <n v="6.104000000000001"/>
  </r>
  <r>
    <n v="50"/>
    <s v="CA-2012-115742"/>
    <x v="1"/>
    <x v="24"/>
    <d v="2012-04-22T00:00:00"/>
    <s v="Standard Class"/>
    <s v="DP-13000"/>
    <s v="Darren Powers"/>
    <x v="0"/>
    <s v="United States"/>
    <s v="New Albany"/>
    <x v="14"/>
    <n v="47150"/>
    <x v="2"/>
    <s v="OFF-BI-10004410"/>
    <x v="1"/>
    <x v="8"/>
    <x v="48"/>
    <n v="38.22"/>
    <n v="6"/>
    <n v="0"/>
    <n v="17.9634"/>
  </r>
  <r>
    <n v="51"/>
    <s v="CA-2012-115742"/>
    <x v="1"/>
    <x v="24"/>
    <d v="2012-04-22T00:00:00"/>
    <s v="Standard Class"/>
    <s v="DP-13000"/>
    <s v="Darren Powers"/>
    <x v="0"/>
    <s v="United States"/>
    <s v="New Albany"/>
    <x v="14"/>
    <n v="47150"/>
    <x v="2"/>
    <s v="OFF-LA-10002762"/>
    <x v="1"/>
    <x v="2"/>
    <x v="49"/>
    <n v="75.179999999999993"/>
    <n v="6"/>
    <n v="0"/>
    <n v="35.334599999999995"/>
  </r>
  <r>
    <n v="52"/>
    <s v="CA-2012-115742"/>
    <x v="1"/>
    <x v="24"/>
    <d v="2012-04-22T00:00:00"/>
    <s v="Standard Class"/>
    <s v="DP-13000"/>
    <s v="Darren Powers"/>
    <x v="0"/>
    <s v="United States"/>
    <s v="New Albany"/>
    <x v="14"/>
    <n v="47150"/>
    <x v="2"/>
    <s v="FUR-FU-10001706"/>
    <x v="0"/>
    <x v="5"/>
    <x v="50"/>
    <n v="6.16"/>
    <n v="2"/>
    <n v="0"/>
    <n v="2.9567999999999999"/>
  </r>
  <r>
    <n v="53"/>
    <s v="CA-2012-115742"/>
    <x v="1"/>
    <x v="24"/>
    <d v="2012-04-22T00:00:00"/>
    <s v="Standard Class"/>
    <s v="DP-13000"/>
    <s v="Darren Powers"/>
    <x v="0"/>
    <s v="United States"/>
    <s v="New Albany"/>
    <x v="14"/>
    <n v="47150"/>
    <x v="2"/>
    <s v="FUR-CH-10003061"/>
    <x v="0"/>
    <x v="1"/>
    <x v="51"/>
    <n v="89.99"/>
    <n v="1"/>
    <n v="0"/>
    <n v="17.098099999999988"/>
  </r>
  <r>
    <n v="54"/>
    <s v="CA-2013-105816"/>
    <x v="0"/>
    <x v="25"/>
    <d v="2013-12-18T00:00:00"/>
    <s v="Standard Class"/>
    <s v="JM-15265"/>
    <s v="Janet Molinari"/>
    <x v="1"/>
    <s v="United States"/>
    <s v="New York City"/>
    <x v="15"/>
    <n v="10024"/>
    <x v="3"/>
    <s v="OFF-FA-10000304"/>
    <x v="1"/>
    <x v="13"/>
    <x v="52"/>
    <n v="15.260000000000002"/>
    <n v="7"/>
    <n v="0"/>
    <n v="6.2566000000000006"/>
  </r>
  <r>
    <n v="55"/>
    <s v="CA-2013-105816"/>
    <x v="0"/>
    <x v="25"/>
    <d v="2013-12-18T00:00:00"/>
    <s v="Standard Class"/>
    <s v="JM-15265"/>
    <s v="Janet Molinari"/>
    <x v="1"/>
    <s v="United States"/>
    <s v="New York City"/>
    <x v="15"/>
    <n v="10024"/>
    <x v="3"/>
    <s v="TEC-PH-10002447"/>
    <x v="2"/>
    <x v="7"/>
    <x v="53"/>
    <n v="1029.95"/>
    <n v="5"/>
    <n v="0"/>
    <n v="298.68549999999999"/>
  </r>
  <r>
    <n v="56"/>
    <s v="CA-2013-111682"/>
    <x v="0"/>
    <x v="26"/>
    <d v="2013-06-19T00:00:00"/>
    <s v="First Class"/>
    <s v="TB-21055"/>
    <s v="Ted Butterfield"/>
    <x v="0"/>
    <s v="United States"/>
    <s v="Troy"/>
    <x v="15"/>
    <n v="12180"/>
    <x v="3"/>
    <s v="OFF-ST-10000604"/>
    <x v="1"/>
    <x v="4"/>
    <x v="54"/>
    <n v="208.56"/>
    <n v="6"/>
    <n v="0"/>
    <n v="52.139999999999986"/>
  </r>
  <r>
    <n v="57"/>
    <s v="CA-2013-111682"/>
    <x v="0"/>
    <x v="26"/>
    <d v="2013-06-19T00:00:00"/>
    <s v="First Class"/>
    <s v="TB-21055"/>
    <s v="Ted Butterfield"/>
    <x v="0"/>
    <s v="United States"/>
    <s v="Troy"/>
    <x v="15"/>
    <n v="12180"/>
    <x v="3"/>
    <s v="OFF-PA-10001569"/>
    <x v="1"/>
    <x v="10"/>
    <x v="55"/>
    <n v="32.400000000000006"/>
    <n v="5"/>
    <n v="0"/>
    <n v="15.552000000000001"/>
  </r>
  <r>
    <n v="58"/>
    <s v="CA-2013-111682"/>
    <x v="0"/>
    <x v="26"/>
    <d v="2013-06-19T00:00:00"/>
    <s v="First Class"/>
    <s v="TB-21055"/>
    <s v="Ted Butterfield"/>
    <x v="0"/>
    <s v="United States"/>
    <s v="Troy"/>
    <x v="15"/>
    <n v="12180"/>
    <x v="3"/>
    <s v="FUR-CH-10003968"/>
    <x v="0"/>
    <x v="1"/>
    <x v="56"/>
    <n v="319.41000000000003"/>
    <n v="5"/>
    <n v="0.1"/>
    <n v="7.0980000000000061"/>
  </r>
  <r>
    <n v="59"/>
    <s v="CA-2013-111682"/>
    <x v="0"/>
    <x v="26"/>
    <d v="2013-06-19T00:00:00"/>
    <s v="First Class"/>
    <s v="TB-21055"/>
    <s v="Ted Butterfield"/>
    <x v="0"/>
    <s v="United States"/>
    <s v="Troy"/>
    <x v="15"/>
    <n v="12180"/>
    <x v="3"/>
    <s v="OFF-PA-10000587"/>
    <x v="1"/>
    <x v="10"/>
    <x v="57"/>
    <n v="14.56"/>
    <n v="2"/>
    <n v="0"/>
    <n v="6.9888000000000003"/>
  </r>
  <r>
    <n v="60"/>
    <s v="CA-2013-111682"/>
    <x v="0"/>
    <x v="26"/>
    <d v="2013-06-19T00:00:00"/>
    <s v="First Class"/>
    <s v="TB-21055"/>
    <s v="Ted Butterfield"/>
    <x v="0"/>
    <s v="United States"/>
    <s v="Troy"/>
    <x v="15"/>
    <n v="12180"/>
    <x v="3"/>
    <s v="TEC-AC-10002167"/>
    <x v="2"/>
    <x v="11"/>
    <x v="46"/>
    <n v="30"/>
    <n v="2"/>
    <n v="0"/>
    <n v="3.3000000000000007"/>
  </r>
  <r>
    <n v="61"/>
    <s v="CA-2013-111682"/>
    <x v="0"/>
    <x v="26"/>
    <d v="2013-06-19T00:00:00"/>
    <s v="First Class"/>
    <s v="TB-21055"/>
    <s v="Ted Butterfield"/>
    <x v="0"/>
    <s v="United States"/>
    <s v="Troy"/>
    <x v="15"/>
    <n v="12180"/>
    <x v="3"/>
    <s v="OFF-BI-10001460"/>
    <x v="1"/>
    <x v="8"/>
    <x v="58"/>
    <n v="48.480000000000004"/>
    <n v="4"/>
    <n v="0.2"/>
    <n v="16.361999999999998"/>
  </r>
  <r>
    <n v="62"/>
    <s v="CA-2013-111682"/>
    <x v="0"/>
    <x v="26"/>
    <d v="2013-06-19T00:00:00"/>
    <s v="First Class"/>
    <s v="TB-21055"/>
    <s v="Ted Butterfield"/>
    <x v="0"/>
    <s v="United States"/>
    <s v="Troy"/>
    <x v="15"/>
    <n v="12180"/>
    <x v="3"/>
    <s v="OFF-AR-10001868"/>
    <x v="1"/>
    <x v="6"/>
    <x v="59"/>
    <n v="1.68"/>
    <n v="1"/>
    <n v="0"/>
    <n v="0.84"/>
  </r>
  <r>
    <n v="63"/>
    <s v="CA-2012-135545"/>
    <x v="1"/>
    <x v="27"/>
    <d v="2012-11-30T00:00:00"/>
    <s v="Standard Class"/>
    <s v="KM-16720"/>
    <s v="Kunst Miller"/>
    <x v="0"/>
    <s v="United States"/>
    <s v="Los Angeles"/>
    <x v="1"/>
    <n v="90004"/>
    <x v="1"/>
    <s v="TEC-AC-10004633"/>
    <x v="2"/>
    <x v="11"/>
    <x v="60"/>
    <n v="13.98"/>
    <n v="2"/>
    <n v="0"/>
    <n v="6.1512000000000011"/>
  </r>
  <r>
    <n v="64"/>
    <s v="CA-2012-135545"/>
    <x v="1"/>
    <x v="27"/>
    <d v="2012-11-30T00:00:00"/>
    <s v="Standard Class"/>
    <s v="KM-16720"/>
    <s v="Kunst Miller"/>
    <x v="0"/>
    <s v="United States"/>
    <s v="Los Angeles"/>
    <x v="1"/>
    <n v="90004"/>
    <x v="1"/>
    <s v="OFF-BI-10001078"/>
    <x v="1"/>
    <x v="8"/>
    <x v="61"/>
    <n v="25.824000000000002"/>
    <n v="6"/>
    <n v="0.2"/>
    <n v="9.3612000000000002"/>
  </r>
  <r>
    <n v="65"/>
    <s v="CA-2012-135545"/>
    <x v="1"/>
    <x v="27"/>
    <d v="2012-11-30T00:00:00"/>
    <s v="Standard Class"/>
    <s v="KM-16720"/>
    <s v="Kunst Miller"/>
    <x v="0"/>
    <s v="United States"/>
    <s v="Los Angeles"/>
    <x v="1"/>
    <n v="90004"/>
    <x v="1"/>
    <s v="OFF-PA-10003892"/>
    <x v="1"/>
    <x v="10"/>
    <x v="62"/>
    <n v="146.72999999999999"/>
    <n v="3"/>
    <n v="0"/>
    <n v="68.963099999999997"/>
  </r>
  <r>
    <n v="66"/>
    <s v="CA-2012-135545"/>
    <x v="1"/>
    <x v="27"/>
    <d v="2012-11-30T00:00:00"/>
    <s v="Standard Class"/>
    <s v="KM-16720"/>
    <s v="Kunst Miller"/>
    <x v="0"/>
    <s v="United States"/>
    <s v="Los Angeles"/>
    <x v="1"/>
    <n v="90004"/>
    <x v="1"/>
    <s v="FUR-FU-10000397"/>
    <x v="0"/>
    <x v="5"/>
    <x v="63"/>
    <n v="79.760000000000005"/>
    <n v="4"/>
    <n v="0"/>
    <n v="22.332800000000006"/>
  </r>
  <r>
    <n v="67"/>
    <s v="US-2012-164175"/>
    <x v="1"/>
    <x v="28"/>
    <d v="2012-05-05T00:00:00"/>
    <s v="Standard Class"/>
    <s v="PS-18970"/>
    <s v="Paul Stevenson"/>
    <x v="2"/>
    <s v="United States"/>
    <s v="Chicago"/>
    <x v="10"/>
    <n v="60610"/>
    <x v="2"/>
    <s v="FUR-CH-10001146"/>
    <x v="0"/>
    <x v="1"/>
    <x v="64"/>
    <n v="213.11499999999998"/>
    <n v="5"/>
    <n v="0.3"/>
    <n v="-15.222500000000011"/>
  </r>
  <r>
    <n v="68"/>
    <s v="CA-2011-106376"/>
    <x v="2"/>
    <x v="29"/>
    <d v="2011-12-10T00:00:00"/>
    <s v="Standard Class"/>
    <s v="BS-11590"/>
    <s v="Brendan Sweed"/>
    <x v="1"/>
    <s v="United States"/>
    <s v="Gilbert"/>
    <x v="16"/>
    <n v="85234"/>
    <x v="1"/>
    <s v="OFF-AR-10002671"/>
    <x v="1"/>
    <x v="6"/>
    <x v="65"/>
    <n v="1113.0240000000001"/>
    <n v="8"/>
    <n v="0.2"/>
    <n v="111.30239999999998"/>
  </r>
  <r>
    <n v="69"/>
    <s v="CA-2011-106376"/>
    <x v="2"/>
    <x v="29"/>
    <d v="2011-12-10T00:00:00"/>
    <s v="Standard Class"/>
    <s v="BS-11590"/>
    <s v="Brendan Sweed"/>
    <x v="1"/>
    <s v="United States"/>
    <s v="Gilbert"/>
    <x v="16"/>
    <n v="85234"/>
    <x v="1"/>
    <s v="TEC-PH-10002726"/>
    <x v="2"/>
    <x v="7"/>
    <x v="66"/>
    <n v="167.96800000000002"/>
    <n v="4"/>
    <n v="0.2"/>
    <n v="62.988"/>
  </r>
  <r>
    <n v="70"/>
    <s v="CA-2013-119823"/>
    <x v="0"/>
    <x v="30"/>
    <d v="2013-06-07T00:00:00"/>
    <s v="First Class"/>
    <s v="KD-16270"/>
    <s v="Karen Daniels"/>
    <x v="0"/>
    <s v="United States"/>
    <s v="Springfield"/>
    <x v="17"/>
    <n v="22153"/>
    <x v="0"/>
    <s v="OFF-PA-10000482"/>
    <x v="1"/>
    <x v="10"/>
    <x v="67"/>
    <n v="75.88"/>
    <n v="2"/>
    <n v="0"/>
    <n v="35.663599999999995"/>
  </r>
  <r>
    <n v="71"/>
    <s v="CA-2013-106075"/>
    <x v="0"/>
    <x v="31"/>
    <d v="2013-09-24T00:00:00"/>
    <s v="Standard Class"/>
    <s v="HM-14980"/>
    <s v="Henry MacAllister"/>
    <x v="0"/>
    <s v="United States"/>
    <s v="New York City"/>
    <x v="15"/>
    <n v="10009"/>
    <x v="3"/>
    <s v="OFF-BI-10004654"/>
    <x v="1"/>
    <x v="8"/>
    <x v="68"/>
    <n v="4.6159999999999997"/>
    <n v="1"/>
    <n v="0.2"/>
    <n v="1.7309999999999999"/>
  </r>
  <r>
    <n v="72"/>
    <s v="CA-2014-114440"/>
    <x v="3"/>
    <x v="32"/>
    <d v="2014-09-18T00:00:00"/>
    <s v="Second Class"/>
    <s v="TB-21520"/>
    <s v="Tracy Blumstein"/>
    <x v="0"/>
    <s v="United States"/>
    <s v="Jackson"/>
    <x v="12"/>
    <n v="49201"/>
    <x v="2"/>
    <s v="OFF-PA-10004675"/>
    <x v="1"/>
    <x v="10"/>
    <x v="69"/>
    <n v="19.049999999999997"/>
    <n v="3"/>
    <n v="0"/>
    <n v="8.7629999999999999"/>
  </r>
  <r>
    <n v="73"/>
    <s v="US-2012-134026"/>
    <x v="1"/>
    <x v="33"/>
    <d v="2012-05-02T00:00:00"/>
    <s v="Standard Class"/>
    <s v="JE-15745"/>
    <s v="Joel Eaton"/>
    <x v="0"/>
    <s v="United States"/>
    <s v="Memphis"/>
    <x v="18"/>
    <n v="38109"/>
    <x v="0"/>
    <s v="FUR-CH-10000513"/>
    <x v="0"/>
    <x v="1"/>
    <x v="70"/>
    <n v="831.93600000000015"/>
    <n v="8"/>
    <n v="0.2"/>
    <n v="-114.39120000000003"/>
  </r>
  <r>
    <n v="74"/>
    <s v="US-2012-134026"/>
    <x v="1"/>
    <x v="33"/>
    <d v="2012-05-02T00:00:00"/>
    <s v="Standard Class"/>
    <s v="JE-15745"/>
    <s v="Joel Eaton"/>
    <x v="0"/>
    <s v="United States"/>
    <s v="Memphis"/>
    <x v="18"/>
    <n v="38109"/>
    <x v="0"/>
    <s v="FUR-FU-10003708"/>
    <x v="0"/>
    <x v="5"/>
    <x v="71"/>
    <n v="97.04"/>
    <n v="2"/>
    <n v="0.2"/>
    <n v="1.2129999999999974"/>
  </r>
  <r>
    <n v="75"/>
    <s v="US-2012-134026"/>
    <x v="1"/>
    <x v="33"/>
    <d v="2012-05-02T00:00:00"/>
    <s v="Standard Class"/>
    <s v="JE-15745"/>
    <s v="Joel Eaton"/>
    <x v="0"/>
    <s v="United States"/>
    <s v="Memphis"/>
    <x v="18"/>
    <n v="38109"/>
    <x v="0"/>
    <s v="OFF-ST-10004123"/>
    <x v="1"/>
    <x v="4"/>
    <x v="72"/>
    <n v="72.784000000000006"/>
    <n v="1"/>
    <n v="0.2"/>
    <n v="-18.196000000000002"/>
  </r>
  <r>
    <n v="76"/>
    <s v="US-2014-118038"/>
    <x v="3"/>
    <x v="34"/>
    <d v="2014-12-12T00:00:00"/>
    <s v="First Class"/>
    <s v="KB-16600"/>
    <s v="Ken Brennan"/>
    <x v="1"/>
    <s v="United States"/>
    <s v="Houston"/>
    <x v="5"/>
    <n v="77041"/>
    <x v="2"/>
    <s v="OFF-BI-10004182"/>
    <x v="1"/>
    <x v="8"/>
    <x v="73"/>
    <n v="1.2479999999999998"/>
    <n v="3"/>
    <n v="0.8"/>
    <n v="-1.9344000000000006"/>
  </r>
  <r>
    <n v="77"/>
    <s v="US-2014-118038"/>
    <x v="3"/>
    <x v="34"/>
    <d v="2014-12-12T00:00:00"/>
    <s v="First Class"/>
    <s v="KB-16600"/>
    <s v="Ken Brennan"/>
    <x v="1"/>
    <s v="United States"/>
    <s v="Houston"/>
    <x v="5"/>
    <n v="77041"/>
    <x v="2"/>
    <s v="FUR-FU-10000260"/>
    <x v="0"/>
    <x v="5"/>
    <x v="74"/>
    <n v="9.7080000000000002"/>
    <n v="3"/>
    <n v="0.6"/>
    <n v="-5.8248000000000015"/>
  </r>
  <r>
    <n v="78"/>
    <s v="US-2014-118038"/>
    <x v="3"/>
    <x v="34"/>
    <d v="2014-12-12T00:00:00"/>
    <s v="First Class"/>
    <s v="KB-16600"/>
    <s v="Ken Brennan"/>
    <x v="1"/>
    <s v="United States"/>
    <s v="Houston"/>
    <x v="5"/>
    <n v="77041"/>
    <x v="2"/>
    <s v="OFF-ST-10000615"/>
    <x v="1"/>
    <x v="4"/>
    <x v="75"/>
    <n v="27.240000000000002"/>
    <n v="3"/>
    <n v="0.2"/>
    <n v="2.724000000000002"/>
  </r>
  <r>
    <n v="79"/>
    <s v="US-2011-147606"/>
    <x v="2"/>
    <x v="35"/>
    <d v="2011-12-01T00:00:00"/>
    <s v="Second Class"/>
    <s v="JE-15745"/>
    <s v="Joel Eaton"/>
    <x v="0"/>
    <s v="United States"/>
    <s v="Houston"/>
    <x v="5"/>
    <n v="77070"/>
    <x v="2"/>
    <s v="FUR-FU-10003194"/>
    <x v="0"/>
    <x v="5"/>
    <x v="76"/>
    <n v="19.3"/>
    <n v="5"/>
    <n v="0.6"/>
    <n v="-14.475000000000001"/>
  </r>
  <r>
    <n v="80"/>
    <s v="CA-2013-127208"/>
    <x v="0"/>
    <x v="1"/>
    <d v="2013-06-16T00:00:00"/>
    <s v="First Class"/>
    <s v="SC-20770"/>
    <s v="Stewart Carmichael"/>
    <x v="1"/>
    <s v="United States"/>
    <s v="Decatur"/>
    <x v="19"/>
    <n v="35601"/>
    <x v="0"/>
    <s v="OFF-AP-10002118"/>
    <x v="1"/>
    <x v="9"/>
    <x v="77"/>
    <n v="208.16"/>
    <n v="1"/>
    <n v="0"/>
    <n v="56.20320000000001"/>
  </r>
  <r>
    <n v="81"/>
    <s v="CA-2013-127208"/>
    <x v="0"/>
    <x v="1"/>
    <d v="2013-06-16T00:00:00"/>
    <s v="First Class"/>
    <s v="SC-20770"/>
    <s v="Stewart Carmichael"/>
    <x v="1"/>
    <s v="United States"/>
    <s v="Decatur"/>
    <x v="19"/>
    <n v="35601"/>
    <x v="0"/>
    <s v="OFF-BI-10002309"/>
    <x v="1"/>
    <x v="8"/>
    <x v="78"/>
    <n v="16.740000000000002"/>
    <n v="3"/>
    <n v="0"/>
    <n v="8.0351999999999997"/>
  </r>
  <r>
    <n v="82"/>
    <s v="CA-2011-139451"/>
    <x v="2"/>
    <x v="36"/>
    <d v="2011-10-16T00:00:00"/>
    <s v="Standard Class"/>
    <s v="DN-13690"/>
    <s v="Duane Noonan"/>
    <x v="0"/>
    <s v="United States"/>
    <s v="San Francisco"/>
    <x v="1"/>
    <n v="94122"/>
    <x v="1"/>
    <s v="OFF-AR-10002053"/>
    <x v="1"/>
    <x v="6"/>
    <x v="79"/>
    <n v="14.9"/>
    <n v="5"/>
    <n v="0"/>
    <n v="4.1720000000000006"/>
  </r>
  <r>
    <n v="83"/>
    <s v="CA-2011-139451"/>
    <x v="2"/>
    <x v="36"/>
    <d v="2011-10-16T00:00:00"/>
    <s v="Standard Class"/>
    <s v="DN-13690"/>
    <s v="Duane Noonan"/>
    <x v="0"/>
    <s v="United States"/>
    <s v="San Francisco"/>
    <x v="1"/>
    <n v="94122"/>
    <x v="1"/>
    <s v="OFF-ST-10002370"/>
    <x v="1"/>
    <x v="4"/>
    <x v="80"/>
    <n v="21.39"/>
    <n v="1"/>
    <n v="0"/>
    <n v="6.2030999999999992"/>
  </r>
  <r>
    <n v="84"/>
    <s v="CA-2012-149734"/>
    <x v="1"/>
    <x v="37"/>
    <d v="2012-09-08T00:00:00"/>
    <s v="Standard Class"/>
    <s v="JC-16105"/>
    <s v="Julie Creighton"/>
    <x v="1"/>
    <s v="United States"/>
    <s v="Durham"/>
    <x v="3"/>
    <n v="27707"/>
    <x v="0"/>
    <s v="OFF-EN-10000927"/>
    <x v="1"/>
    <x v="12"/>
    <x v="81"/>
    <n v="200.98400000000004"/>
    <n v="7"/>
    <n v="0.2"/>
    <n v="62.807499999999976"/>
  </r>
  <r>
    <n v="85"/>
    <s v="US-2014-119662"/>
    <x v="3"/>
    <x v="38"/>
    <d v="2014-11-17T00:00:00"/>
    <s v="First Class"/>
    <s v="CS-12400"/>
    <s v="Christopher Schild"/>
    <x v="2"/>
    <s v="United States"/>
    <s v="Chicago"/>
    <x v="10"/>
    <n v="60623"/>
    <x v="2"/>
    <s v="OFF-ST-10003656"/>
    <x v="1"/>
    <x v="4"/>
    <x v="82"/>
    <n v="230.376"/>
    <n v="3"/>
    <n v="0.2"/>
    <n v="-48.954900000000002"/>
  </r>
  <r>
    <n v="86"/>
    <s v="CA-2014-140088"/>
    <x v="3"/>
    <x v="39"/>
    <d v="2014-05-31T00:00:00"/>
    <s v="Second Class"/>
    <s v="PO-18865"/>
    <s v="Patrick O'Donnell"/>
    <x v="0"/>
    <s v="United States"/>
    <s v="Columbia"/>
    <x v="20"/>
    <n v="29203"/>
    <x v="0"/>
    <s v="FUR-CH-10000863"/>
    <x v="0"/>
    <x v="1"/>
    <x v="83"/>
    <n v="301.95999999999998"/>
    <n v="2"/>
    <n v="0"/>
    <n v="33.215599999999995"/>
  </r>
  <r>
    <n v="87"/>
    <s v="CA-2014-155558"/>
    <x v="3"/>
    <x v="40"/>
    <d v="2014-11-03T00:00:00"/>
    <s v="Standard Class"/>
    <s v="PG-18895"/>
    <s v="Paul Gonzalez"/>
    <x v="0"/>
    <s v="United States"/>
    <s v="Rochester"/>
    <x v="11"/>
    <n v="55901"/>
    <x v="2"/>
    <s v="TEC-AC-10001998"/>
    <x v="2"/>
    <x v="11"/>
    <x v="84"/>
    <n v="19.989999999999998"/>
    <n v="1"/>
    <n v="0"/>
    <n v="6.796599999999998"/>
  </r>
  <r>
    <n v="88"/>
    <s v="CA-2014-155558"/>
    <x v="3"/>
    <x v="40"/>
    <d v="2014-11-03T00:00:00"/>
    <s v="Standard Class"/>
    <s v="PG-18895"/>
    <s v="Paul Gonzalez"/>
    <x v="0"/>
    <s v="United States"/>
    <s v="Rochester"/>
    <x v="11"/>
    <n v="55901"/>
    <x v="2"/>
    <s v="OFF-LA-10000134"/>
    <x v="1"/>
    <x v="2"/>
    <x v="85"/>
    <n v="6.16"/>
    <n v="2"/>
    <n v="0"/>
    <n v="2.9567999999999999"/>
  </r>
  <r>
    <n v="89"/>
    <s v="CA-2013-159695"/>
    <x v="0"/>
    <x v="41"/>
    <d v="2013-04-11T00:00:00"/>
    <s v="Second Class"/>
    <s v="GM-14455"/>
    <s v="Gary Mitchum"/>
    <x v="2"/>
    <s v="United States"/>
    <s v="Houston"/>
    <x v="5"/>
    <n v="77095"/>
    <x v="2"/>
    <s v="OFF-ST-10003442"/>
    <x v="1"/>
    <x v="4"/>
    <x v="86"/>
    <n v="158.36800000000002"/>
    <n v="7"/>
    <n v="0.2"/>
    <n v="13.857199999999999"/>
  </r>
  <r>
    <n v="90"/>
    <s v="CA-2013-109806"/>
    <x v="0"/>
    <x v="42"/>
    <d v="2013-09-23T00:00:00"/>
    <s v="Standard Class"/>
    <s v="JS-15685"/>
    <s v="Jim Sink"/>
    <x v="1"/>
    <s v="United States"/>
    <s v="Los Angeles"/>
    <x v="1"/>
    <n v="90036"/>
    <x v="1"/>
    <s v="OFF-AR-10004930"/>
    <x v="1"/>
    <x v="6"/>
    <x v="87"/>
    <n v="20.100000000000001"/>
    <n v="3"/>
    <n v="0"/>
    <n v="6.6329999999999982"/>
  </r>
  <r>
    <n v="91"/>
    <s v="CA-2013-109806"/>
    <x v="0"/>
    <x v="42"/>
    <d v="2013-09-23T00:00:00"/>
    <s v="Standard Class"/>
    <s v="JS-15685"/>
    <s v="Jim Sink"/>
    <x v="1"/>
    <s v="United States"/>
    <s v="Los Angeles"/>
    <x v="1"/>
    <n v="90036"/>
    <x v="1"/>
    <s v="TEC-PH-10004093"/>
    <x v="2"/>
    <x v="7"/>
    <x v="40"/>
    <n v="73.584000000000003"/>
    <n v="2"/>
    <n v="0.2"/>
    <n v="8.2781999999999982"/>
  </r>
  <r>
    <n v="92"/>
    <s v="CA-2013-109806"/>
    <x v="0"/>
    <x v="42"/>
    <d v="2013-09-23T00:00:00"/>
    <s v="Standard Class"/>
    <s v="JS-15685"/>
    <s v="Jim Sink"/>
    <x v="1"/>
    <s v="United States"/>
    <s v="Los Angeles"/>
    <x v="1"/>
    <n v="90036"/>
    <x v="1"/>
    <s v="OFF-PA-10000304"/>
    <x v="1"/>
    <x v="10"/>
    <x v="88"/>
    <n v="6.48"/>
    <n v="1"/>
    <n v="0"/>
    <n v="3.1104000000000003"/>
  </r>
  <r>
    <n v="93"/>
    <s v="CA-2012-149587"/>
    <x v="1"/>
    <x v="43"/>
    <d v="2012-02-05T00:00:00"/>
    <s v="Second Class"/>
    <s v="KB-16315"/>
    <s v="Karl Braun"/>
    <x v="0"/>
    <s v="United States"/>
    <s v="Minneapolis"/>
    <x v="11"/>
    <n v="55407"/>
    <x v="2"/>
    <s v="OFF-PA-10003177"/>
    <x v="1"/>
    <x v="10"/>
    <x v="89"/>
    <n v="12.96"/>
    <n v="2"/>
    <n v="0"/>
    <n v="6.2208000000000006"/>
  </r>
  <r>
    <n v="94"/>
    <s v="CA-2012-149587"/>
    <x v="1"/>
    <x v="43"/>
    <d v="2012-02-05T00:00:00"/>
    <s v="Second Class"/>
    <s v="KB-16315"/>
    <s v="Karl Braun"/>
    <x v="0"/>
    <s v="United States"/>
    <s v="Minneapolis"/>
    <x v="11"/>
    <n v="55407"/>
    <x v="2"/>
    <s v="FUR-FU-10003799"/>
    <x v="0"/>
    <x v="5"/>
    <x v="90"/>
    <n v="53.34"/>
    <n v="3"/>
    <n v="0"/>
    <n v="16.535399999999996"/>
  </r>
  <r>
    <n v="95"/>
    <s v="CA-2012-149587"/>
    <x v="1"/>
    <x v="43"/>
    <d v="2012-02-05T00:00:00"/>
    <s v="Second Class"/>
    <s v="KB-16315"/>
    <s v="Karl Braun"/>
    <x v="0"/>
    <s v="United States"/>
    <s v="Minneapolis"/>
    <x v="11"/>
    <n v="55407"/>
    <x v="2"/>
    <s v="OFF-BI-10002852"/>
    <x v="1"/>
    <x v="8"/>
    <x v="91"/>
    <n v="32.96"/>
    <n v="2"/>
    <n v="0"/>
    <n v="16.150400000000001"/>
  </r>
  <r>
    <n v="96"/>
    <s v="US-2014-109484"/>
    <x v="3"/>
    <x v="44"/>
    <d v="2014-11-13T00:00:00"/>
    <s v="Standard Class"/>
    <s v="RB-19705"/>
    <s v="Roger Barcio"/>
    <x v="2"/>
    <s v="United States"/>
    <s v="Portland"/>
    <x v="21"/>
    <n v="97206"/>
    <x v="1"/>
    <s v="OFF-BI-10004738"/>
    <x v="1"/>
    <x v="8"/>
    <x v="92"/>
    <n v="5.6820000000000013"/>
    <n v="1"/>
    <n v="0.7"/>
    <n v="-3.7880000000000003"/>
  </r>
  <r>
    <n v="97"/>
    <s v="CA-2014-161018"/>
    <x v="3"/>
    <x v="45"/>
    <d v="2014-11-12T00:00:00"/>
    <s v="Second Class"/>
    <s v="PN-18775"/>
    <s v="Parhena Norris"/>
    <x v="2"/>
    <s v="United States"/>
    <s v="New York City"/>
    <x v="15"/>
    <n v="10009"/>
    <x v="3"/>
    <s v="FUR-FU-10000629"/>
    <x v="0"/>
    <x v="5"/>
    <x v="93"/>
    <n v="96.53"/>
    <n v="7"/>
    <n v="0"/>
    <n v="40.5426"/>
  </r>
  <r>
    <n v="98"/>
    <s v="CA-2014-157833"/>
    <x v="3"/>
    <x v="46"/>
    <d v="2014-06-21T00:00:00"/>
    <s v="First Class"/>
    <s v="KD-16345"/>
    <s v="Katherine Ducich"/>
    <x v="0"/>
    <s v="United States"/>
    <s v="San Francisco"/>
    <x v="1"/>
    <n v="94122"/>
    <x v="1"/>
    <s v="OFF-BI-10001721"/>
    <x v="1"/>
    <x v="8"/>
    <x v="94"/>
    <n v="51.311999999999998"/>
    <n v="3"/>
    <n v="0.2"/>
    <n v="17.959199999999999"/>
  </r>
  <r>
    <n v="99"/>
    <s v="CA-2013-149223"/>
    <x v="0"/>
    <x v="47"/>
    <d v="2013-09-12T00:00:00"/>
    <s v="Standard Class"/>
    <s v="ER-13855"/>
    <s v="Elpida Rittenbach"/>
    <x v="1"/>
    <s v="United States"/>
    <s v="Saint Paul"/>
    <x v="11"/>
    <n v="55106"/>
    <x v="2"/>
    <s v="OFF-AP-10000358"/>
    <x v="1"/>
    <x v="9"/>
    <x v="95"/>
    <n v="77.88"/>
    <n v="6"/>
    <n v="0"/>
    <n v="22.585199999999993"/>
  </r>
  <r>
    <n v="100"/>
    <s v="CA-2013-158568"/>
    <x v="0"/>
    <x v="48"/>
    <d v="2013-09-03T00:00:00"/>
    <s v="Standard Class"/>
    <s v="RB-19465"/>
    <s v="Rick Bensley"/>
    <x v="2"/>
    <s v="United States"/>
    <s v="Chicago"/>
    <x v="10"/>
    <n v="60610"/>
    <x v="2"/>
    <s v="OFF-PA-10003256"/>
    <x v="1"/>
    <x v="10"/>
    <x v="96"/>
    <n v="64.623999999999995"/>
    <n v="7"/>
    <n v="0.2"/>
    <n v="22.618399999999994"/>
  </r>
  <r>
    <n v="101"/>
    <s v="CA-2013-158568"/>
    <x v="0"/>
    <x v="48"/>
    <d v="2013-09-03T00:00:00"/>
    <s v="Standard Class"/>
    <s v="RB-19465"/>
    <s v="Rick Bensley"/>
    <x v="2"/>
    <s v="United States"/>
    <s v="Chicago"/>
    <x v="10"/>
    <n v="60610"/>
    <x v="2"/>
    <s v="TEC-AC-10001767"/>
    <x v="2"/>
    <x v="11"/>
    <x v="97"/>
    <n v="95.976000000000013"/>
    <n v="3"/>
    <n v="0.2"/>
    <n v="-10.797300000000011"/>
  </r>
  <r>
    <n v="102"/>
    <s v="CA-2013-158568"/>
    <x v="0"/>
    <x v="48"/>
    <d v="2013-09-03T00:00:00"/>
    <s v="Standard Class"/>
    <s v="RB-19465"/>
    <s v="Rick Bensley"/>
    <x v="2"/>
    <s v="United States"/>
    <s v="Chicago"/>
    <x v="10"/>
    <n v="60610"/>
    <x v="2"/>
    <s v="OFF-BI-10002609"/>
    <x v="1"/>
    <x v="8"/>
    <x v="98"/>
    <n v="1.7879999999999996"/>
    <n v="3"/>
    <n v="0.8"/>
    <n v="-3.0396000000000001"/>
  </r>
  <r>
    <n v="103"/>
    <s v="CA-2013-129903"/>
    <x v="0"/>
    <x v="49"/>
    <d v="2013-12-05T00:00:00"/>
    <s v="Second Class"/>
    <s v="GZ-14470"/>
    <s v="Gary Zandusky"/>
    <x v="0"/>
    <s v="United States"/>
    <s v="Rochester"/>
    <x v="11"/>
    <n v="55901"/>
    <x v="2"/>
    <s v="OFF-PA-10004040"/>
    <x v="1"/>
    <x v="10"/>
    <x v="99"/>
    <n v="23.92"/>
    <n v="4"/>
    <n v="0"/>
    <n v="11.720800000000001"/>
  </r>
  <r>
    <n v="104"/>
    <s v="US-2012-156867"/>
    <x v="1"/>
    <x v="50"/>
    <d v="2012-11-17T00:00:00"/>
    <s v="Standard Class"/>
    <s v="LC-16870"/>
    <s v="Lena Cacioppo"/>
    <x v="0"/>
    <s v="United States"/>
    <s v="Aurora"/>
    <x v="22"/>
    <n v="80013"/>
    <x v="1"/>
    <s v="TEC-AC-10001552"/>
    <x v="2"/>
    <x v="11"/>
    <x v="100"/>
    <n v="238.89600000000002"/>
    <n v="6"/>
    <n v="0.2"/>
    <n v="-26.875800000000012"/>
  </r>
  <r>
    <n v="105"/>
    <s v="US-2012-156867"/>
    <x v="1"/>
    <x v="50"/>
    <d v="2012-11-17T00:00:00"/>
    <s v="Standard Class"/>
    <s v="LC-16870"/>
    <s v="Lena Cacioppo"/>
    <x v="0"/>
    <s v="United States"/>
    <s v="Aurora"/>
    <x v="22"/>
    <n v="80013"/>
    <x v="1"/>
    <s v="FUR-FU-10004006"/>
    <x v="0"/>
    <x v="5"/>
    <x v="101"/>
    <n v="102.35999999999999"/>
    <n v="3"/>
    <n v="0.2"/>
    <n v="-3.8385000000000105"/>
  </r>
  <r>
    <n v="106"/>
    <s v="US-2012-156867"/>
    <x v="1"/>
    <x v="50"/>
    <d v="2012-11-17T00:00:00"/>
    <s v="Standard Class"/>
    <s v="LC-16870"/>
    <s v="Lena Cacioppo"/>
    <x v="0"/>
    <s v="United States"/>
    <s v="Aurora"/>
    <x v="22"/>
    <n v="80013"/>
    <x v="1"/>
    <s v="OFF-BI-10002794"/>
    <x v="1"/>
    <x v="8"/>
    <x v="102"/>
    <n v="36.882000000000005"/>
    <n v="3"/>
    <n v="0.7"/>
    <n v="-25.817399999999999"/>
  </r>
  <r>
    <n v="107"/>
    <s v="CA-2014-119004"/>
    <x v="3"/>
    <x v="51"/>
    <d v="2014-11-29T00:00:00"/>
    <s v="Standard Class"/>
    <s v="JM-15250"/>
    <s v="Janet Martin"/>
    <x v="0"/>
    <s v="United States"/>
    <s v="Charlotte"/>
    <x v="3"/>
    <n v="28205"/>
    <x v="0"/>
    <s v="TEC-AC-10003499"/>
    <x v="2"/>
    <x v="11"/>
    <x v="103"/>
    <n v="74.112000000000009"/>
    <n v="8"/>
    <n v="0.2"/>
    <n v="17.601600000000001"/>
  </r>
  <r>
    <n v="108"/>
    <s v="CA-2014-119004"/>
    <x v="3"/>
    <x v="51"/>
    <d v="2014-11-29T00:00:00"/>
    <s v="Standard Class"/>
    <s v="JM-15250"/>
    <s v="Janet Martin"/>
    <x v="0"/>
    <s v="United States"/>
    <s v="Charlotte"/>
    <x v="3"/>
    <n v="28205"/>
    <x v="0"/>
    <s v="TEC-PH-10002844"/>
    <x v="2"/>
    <x v="7"/>
    <x v="104"/>
    <n v="27.992000000000004"/>
    <n v="1"/>
    <n v="0.2"/>
    <n v="2.0993999999999993"/>
  </r>
  <r>
    <n v="109"/>
    <s v="CA-2014-119004"/>
    <x v="3"/>
    <x v="51"/>
    <d v="2014-11-29T00:00:00"/>
    <s v="Standard Class"/>
    <s v="JM-15250"/>
    <s v="Janet Martin"/>
    <x v="0"/>
    <s v="United States"/>
    <s v="Charlotte"/>
    <x v="3"/>
    <n v="28205"/>
    <x v="0"/>
    <s v="OFF-AR-10000390"/>
    <x v="1"/>
    <x v="6"/>
    <x v="105"/>
    <n v="3.3040000000000003"/>
    <n v="1"/>
    <n v="0.2"/>
    <n v="1.0737999999999999"/>
  </r>
  <r>
    <n v="110"/>
    <s v="CA-2012-129476"/>
    <x v="1"/>
    <x v="52"/>
    <d v="2012-10-20T00:00:00"/>
    <s v="Standard Class"/>
    <s v="PA-19060"/>
    <s v="Pete Armstrong"/>
    <x v="2"/>
    <s v="United States"/>
    <s v="Orland Park"/>
    <x v="10"/>
    <n v="60462"/>
    <x v="2"/>
    <s v="TEC-AC-10000844"/>
    <x v="2"/>
    <x v="11"/>
    <x v="106"/>
    <n v="339.96000000000004"/>
    <n v="5"/>
    <n v="0.2"/>
    <n v="67.991999999999962"/>
  </r>
  <r>
    <n v="111"/>
    <s v="CA-2014-146780"/>
    <x v="3"/>
    <x v="53"/>
    <d v="2014-12-31T00:00:00"/>
    <s v="Standard Class"/>
    <s v="CV-12805"/>
    <s v="Cynthia Voltz"/>
    <x v="1"/>
    <s v="United States"/>
    <s v="New York City"/>
    <x v="15"/>
    <n v="10035"/>
    <x v="3"/>
    <s v="FUR-FU-10001934"/>
    <x v="0"/>
    <x v="5"/>
    <x v="107"/>
    <n v="41.96"/>
    <n v="2"/>
    <n v="0"/>
    <n v="10.909600000000001"/>
  </r>
  <r>
    <n v="112"/>
    <s v="CA-2013-128867"/>
    <x v="0"/>
    <x v="54"/>
    <d v="2013-11-11T00:00:00"/>
    <s v="Standard Class"/>
    <s v="CL-12565"/>
    <s v="Clay Ludtke"/>
    <x v="0"/>
    <s v="United States"/>
    <s v="Urbandale"/>
    <x v="23"/>
    <n v="50322"/>
    <x v="2"/>
    <s v="OFF-AR-10000380"/>
    <x v="1"/>
    <x v="6"/>
    <x v="108"/>
    <n v="75.959999999999994"/>
    <n v="2"/>
    <n v="0"/>
    <n v="22.78799999999999"/>
  </r>
  <r>
    <n v="113"/>
    <s v="CA-2013-128867"/>
    <x v="0"/>
    <x v="54"/>
    <d v="2013-11-11T00:00:00"/>
    <s v="Standard Class"/>
    <s v="CL-12565"/>
    <s v="Clay Ludtke"/>
    <x v="0"/>
    <s v="United States"/>
    <s v="Urbandale"/>
    <x v="23"/>
    <n v="50322"/>
    <x v="2"/>
    <s v="OFF-BI-10003981"/>
    <x v="1"/>
    <x v="8"/>
    <x v="109"/>
    <n v="27.240000000000002"/>
    <n v="6"/>
    <n v="0"/>
    <n v="13.3476"/>
  </r>
  <r>
    <n v="114"/>
    <s v="CA-2011-115259"/>
    <x v="2"/>
    <x v="55"/>
    <d v="2011-08-27T00:00:00"/>
    <s v="Second Class"/>
    <s v="RC-19960"/>
    <s v="Ryan Crowe"/>
    <x v="0"/>
    <s v="United States"/>
    <s v="Columbus"/>
    <x v="24"/>
    <n v="43229"/>
    <x v="3"/>
    <s v="OFF-FA-10000621"/>
    <x v="1"/>
    <x v="13"/>
    <x v="110"/>
    <n v="40.096000000000004"/>
    <n v="14"/>
    <n v="0.2"/>
    <n v="14.534799999999997"/>
  </r>
  <r>
    <n v="115"/>
    <s v="CA-2011-115259"/>
    <x v="2"/>
    <x v="55"/>
    <d v="2011-08-27T00:00:00"/>
    <s v="Second Class"/>
    <s v="RC-19960"/>
    <s v="Ryan Crowe"/>
    <x v="0"/>
    <s v="United States"/>
    <s v="Columbus"/>
    <x v="24"/>
    <n v="43229"/>
    <x v="3"/>
    <s v="OFF-EN-10002600"/>
    <x v="1"/>
    <x v="12"/>
    <x v="111"/>
    <n v="4.7200000000000006"/>
    <n v="2"/>
    <n v="0.2"/>
    <n v="1.6519999999999997"/>
  </r>
  <r>
    <n v="116"/>
    <s v="CA-2011-115259"/>
    <x v="2"/>
    <x v="55"/>
    <d v="2011-08-27T00:00:00"/>
    <s v="Second Class"/>
    <s v="RC-19960"/>
    <s v="Ryan Crowe"/>
    <x v="0"/>
    <s v="United States"/>
    <s v="Columbus"/>
    <x v="24"/>
    <n v="43229"/>
    <x v="3"/>
    <s v="OFF-PA-10004965"/>
    <x v="1"/>
    <x v="10"/>
    <x v="112"/>
    <n v="23.976000000000003"/>
    <n v="3"/>
    <n v="0.2"/>
    <n v="7.4924999999999988"/>
  </r>
  <r>
    <n v="117"/>
    <s v="CA-2011-115259"/>
    <x v="2"/>
    <x v="55"/>
    <d v="2011-08-27T00:00:00"/>
    <s v="Second Class"/>
    <s v="RC-19960"/>
    <s v="Ryan Crowe"/>
    <x v="0"/>
    <s v="United States"/>
    <s v="Columbus"/>
    <x v="24"/>
    <n v="43229"/>
    <x v="3"/>
    <s v="OFF-EN-10002504"/>
    <x v="1"/>
    <x v="12"/>
    <x v="113"/>
    <n v="130.464"/>
    <n v="6"/>
    <n v="0.2"/>
    <n v="44.031599999999997"/>
  </r>
  <r>
    <n v="118"/>
    <s v="CA-2012-110457"/>
    <x v="1"/>
    <x v="56"/>
    <d v="2012-03-06T00:00:00"/>
    <s v="Standard Class"/>
    <s v="DK-13090"/>
    <s v="Dave Kipp"/>
    <x v="0"/>
    <s v="United States"/>
    <s v="Seattle"/>
    <x v="4"/>
    <n v="98103"/>
    <x v="1"/>
    <s v="FUR-TA-10001768"/>
    <x v="0"/>
    <x v="3"/>
    <x v="114"/>
    <n v="787.53"/>
    <n v="3"/>
    <n v="0"/>
    <n v="165.38129999999995"/>
  </r>
  <r>
    <n v="119"/>
    <s v="US-2012-136476"/>
    <x v="1"/>
    <x v="57"/>
    <d v="2012-04-10T00:00:00"/>
    <s v="Standard Class"/>
    <s v="GG-14650"/>
    <s v="Greg Guthrie"/>
    <x v="1"/>
    <s v="United States"/>
    <s v="Bristol"/>
    <x v="18"/>
    <n v="37620"/>
    <x v="0"/>
    <s v="OFF-BI-10003650"/>
    <x v="1"/>
    <x v="8"/>
    <x v="115"/>
    <n v="157.79400000000004"/>
    <n v="1"/>
    <n v="0.7"/>
    <n v="-115.71559999999999"/>
  </r>
  <r>
    <n v="120"/>
    <s v="CA-2013-103730"/>
    <x v="0"/>
    <x v="1"/>
    <d v="2013-06-16T00:00:00"/>
    <s v="First Class"/>
    <s v="SC-20725"/>
    <s v="Steven Cartwright"/>
    <x v="0"/>
    <s v="United States"/>
    <s v="Wilmington"/>
    <x v="13"/>
    <n v="19805"/>
    <x v="3"/>
    <s v="FUR-FU-10002157"/>
    <x v="0"/>
    <x v="5"/>
    <x v="116"/>
    <n v="47.04"/>
    <n v="3"/>
    <n v="0"/>
    <n v="18.345599999999997"/>
  </r>
  <r>
    <n v="121"/>
    <s v="CA-2013-103730"/>
    <x v="0"/>
    <x v="1"/>
    <d v="2013-06-16T00:00:00"/>
    <s v="First Class"/>
    <s v="SC-20725"/>
    <s v="Steven Cartwright"/>
    <x v="0"/>
    <s v="United States"/>
    <s v="Wilmington"/>
    <x v="13"/>
    <n v="19805"/>
    <x v="3"/>
    <s v="OFF-BI-10003910"/>
    <x v="1"/>
    <x v="8"/>
    <x v="8"/>
    <n v="30.84"/>
    <n v="4"/>
    <n v="0"/>
    <n v="13.878"/>
  </r>
  <r>
    <n v="122"/>
    <s v="CA-2013-103730"/>
    <x v="0"/>
    <x v="1"/>
    <d v="2013-06-16T00:00:00"/>
    <s v="First Class"/>
    <s v="SC-20725"/>
    <s v="Steven Cartwright"/>
    <x v="0"/>
    <s v="United States"/>
    <s v="Wilmington"/>
    <x v="13"/>
    <n v="19805"/>
    <x v="3"/>
    <s v="OFF-ST-10000777"/>
    <x v="1"/>
    <x v="4"/>
    <x v="117"/>
    <n v="226.56"/>
    <n v="6"/>
    <n v="0"/>
    <n v="63.436800000000005"/>
  </r>
  <r>
    <n v="123"/>
    <s v="CA-2013-103730"/>
    <x v="0"/>
    <x v="1"/>
    <d v="2013-06-16T00:00:00"/>
    <s v="First Class"/>
    <s v="SC-20725"/>
    <s v="Steven Cartwright"/>
    <x v="0"/>
    <s v="United States"/>
    <s v="Wilmington"/>
    <x v="13"/>
    <n v="19805"/>
    <x v="3"/>
    <s v="OFF-EN-10002500"/>
    <x v="1"/>
    <x v="12"/>
    <x v="118"/>
    <n v="115.02"/>
    <n v="9"/>
    <n v="0"/>
    <n v="51.758999999999993"/>
  </r>
  <r>
    <n v="124"/>
    <s v="CA-2013-103730"/>
    <x v="0"/>
    <x v="1"/>
    <d v="2013-06-16T00:00:00"/>
    <s v="First Class"/>
    <s v="SC-20725"/>
    <s v="Steven Cartwright"/>
    <x v="0"/>
    <s v="United States"/>
    <s v="Wilmington"/>
    <x v="13"/>
    <n v="19805"/>
    <x v="3"/>
    <s v="TEC-PH-10003875"/>
    <x v="2"/>
    <x v="7"/>
    <x v="119"/>
    <n v="68.040000000000006"/>
    <n v="7"/>
    <n v="0"/>
    <n v="19.731599999999997"/>
  </r>
  <r>
    <n v="125"/>
    <s v="US-2011-152030"/>
    <x v="2"/>
    <x v="58"/>
    <d v="2011-12-28T00:00:00"/>
    <s v="Second Class"/>
    <s v="AD-10180"/>
    <s v="Alan Dominguez"/>
    <x v="2"/>
    <s v="United States"/>
    <s v="Houston"/>
    <x v="5"/>
    <n v="77041"/>
    <x v="2"/>
    <s v="FUR-CH-10004063"/>
    <x v="0"/>
    <x v="1"/>
    <x v="120"/>
    <n v="600.55799999999999"/>
    <n v="3"/>
    <n v="0.3"/>
    <n v="-8.5794000000000779"/>
  </r>
  <r>
    <n v="126"/>
    <s v="US-2011-134614"/>
    <x v="2"/>
    <x v="59"/>
    <d v="2011-09-25T00:00:00"/>
    <s v="Standard Class"/>
    <s v="PF-19165"/>
    <s v="Philip Fox"/>
    <x v="0"/>
    <s v="United States"/>
    <s v="Bloomington"/>
    <x v="10"/>
    <n v="61701"/>
    <x v="2"/>
    <s v="FUR-TA-10004534"/>
    <x v="0"/>
    <x v="3"/>
    <x v="121"/>
    <n v="617.70000000000005"/>
    <n v="6"/>
    <n v="0.5"/>
    <n v="-407.68200000000013"/>
  </r>
  <r>
    <n v="127"/>
    <s v="US-2014-107272"/>
    <x v="3"/>
    <x v="60"/>
    <d v="2014-11-13T00:00:00"/>
    <s v="Standard Class"/>
    <s v="TS-21610"/>
    <s v="Troy Staebel"/>
    <x v="0"/>
    <s v="United States"/>
    <s v="Phoenix"/>
    <x v="16"/>
    <n v="85023"/>
    <x v="1"/>
    <s v="OFF-BI-10003274"/>
    <x v="1"/>
    <x v="8"/>
    <x v="122"/>
    <n v="2.3880000000000003"/>
    <n v="2"/>
    <n v="0.7"/>
    <n v="-1.8308"/>
  </r>
  <r>
    <n v="128"/>
    <s v="US-2014-107272"/>
    <x v="3"/>
    <x v="60"/>
    <d v="2014-11-13T00:00:00"/>
    <s v="Standard Class"/>
    <s v="TS-21610"/>
    <s v="Troy Staebel"/>
    <x v="0"/>
    <s v="United States"/>
    <s v="Phoenix"/>
    <x v="16"/>
    <n v="85023"/>
    <x v="1"/>
    <s v="OFF-ST-10002974"/>
    <x v="1"/>
    <x v="4"/>
    <x v="123"/>
    <n v="243.99200000000002"/>
    <n v="7"/>
    <n v="0.2"/>
    <n v="30.498999999999981"/>
  </r>
  <r>
    <n v="129"/>
    <s v="US-2013-125969"/>
    <x v="0"/>
    <x v="61"/>
    <d v="2013-11-11T00:00:00"/>
    <s v="Second Class"/>
    <s v="LS-16975"/>
    <s v="Lindsay Shagiari"/>
    <x v="2"/>
    <s v="United States"/>
    <s v="Los Angeles"/>
    <x v="1"/>
    <n v="90004"/>
    <x v="1"/>
    <s v="FUR-CH-10001146"/>
    <x v="0"/>
    <x v="1"/>
    <x v="124"/>
    <n v="81.424000000000007"/>
    <n v="2"/>
    <n v="0.2"/>
    <n v="-9.1601999999999961"/>
  </r>
  <r>
    <n v="130"/>
    <s v="US-2013-125969"/>
    <x v="0"/>
    <x v="61"/>
    <d v="2013-11-11T00:00:00"/>
    <s v="Second Class"/>
    <s v="LS-16975"/>
    <s v="Lindsay Shagiari"/>
    <x v="2"/>
    <s v="United States"/>
    <s v="Los Angeles"/>
    <x v="1"/>
    <n v="90004"/>
    <x v="1"/>
    <s v="FUR-FU-10003773"/>
    <x v="0"/>
    <x v="5"/>
    <x v="125"/>
    <n v="238.56"/>
    <n v="3"/>
    <n v="0"/>
    <n v="26.241599999999977"/>
  </r>
  <r>
    <n v="131"/>
    <s v="US-2014-164147"/>
    <x v="3"/>
    <x v="62"/>
    <d v="2014-02-06T00:00:00"/>
    <s v="First Class"/>
    <s v="DW-13585"/>
    <s v="Dorothy Wardle"/>
    <x v="1"/>
    <s v="United States"/>
    <s v="Columbus"/>
    <x v="24"/>
    <n v="43229"/>
    <x v="3"/>
    <s v="TEC-PH-10002293"/>
    <x v="2"/>
    <x v="7"/>
    <x v="126"/>
    <n v="59.969999999999992"/>
    <n v="5"/>
    <n v="0.4"/>
    <n v="-11.993999999999993"/>
  </r>
  <r>
    <n v="132"/>
    <s v="US-2014-164147"/>
    <x v="3"/>
    <x v="62"/>
    <d v="2014-02-06T00:00:00"/>
    <s v="First Class"/>
    <s v="DW-13585"/>
    <s v="Dorothy Wardle"/>
    <x v="1"/>
    <s v="United States"/>
    <s v="Columbus"/>
    <x v="24"/>
    <n v="43229"/>
    <x v="3"/>
    <s v="OFF-PA-10002377"/>
    <x v="1"/>
    <x v="10"/>
    <x v="127"/>
    <n v="78.304000000000002"/>
    <n v="2"/>
    <n v="0.2"/>
    <n v="29.363999999999997"/>
  </r>
  <r>
    <n v="133"/>
    <s v="US-2014-164147"/>
    <x v="3"/>
    <x v="62"/>
    <d v="2014-02-06T00:00:00"/>
    <s v="First Class"/>
    <s v="DW-13585"/>
    <s v="Dorothy Wardle"/>
    <x v="1"/>
    <s v="United States"/>
    <s v="Columbus"/>
    <x v="24"/>
    <n v="43229"/>
    <x v="3"/>
    <s v="OFF-FA-10002780"/>
    <x v="1"/>
    <x v="13"/>
    <x v="33"/>
    <n v="21.456"/>
    <n v="9"/>
    <n v="0.2"/>
    <n v="6.9731999999999976"/>
  </r>
  <r>
    <n v="134"/>
    <s v="CA-2013-145583"/>
    <x v="0"/>
    <x v="63"/>
    <d v="2013-10-20T00:00:00"/>
    <s v="Standard Class"/>
    <s v="LC-16885"/>
    <s v="Lena Creighton"/>
    <x v="0"/>
    <s v="United States"/>
    <s v="Roseville"/>
    <x v="1"/>
    <n v="95661"/>
    <x v="1"/>
    <s v="OFF-PA-10001804"/>
    <x v="1"/>
    <x v="10"/>
    <x v="128"/>
    <n v="20.04"/>
    <n v="3"/>
    <n v="0"/>
    <n v="9.6191999999999993"/>
  </r>
  <r>
    <n v="135"/>
    <s v="CA-2013-145583"/>
    <x v="0"/>
    <x v="63"/>
    <d v="2013-10-20T00:00:00"/>
    <s v="Standard Class"/>
    <s v="LC-16885"/>
    <s v="Lena Creighton"/>
    <x v="0"/>
    <s v="United States"/>
    <s v="Roseville"/>
    <x v="1"/>
    <n v="95661"/>
    <x v="1"/>
    <s v="OFF-PA-10001736"/>
    <x v="1"/>
    <x v="10"/>
    <x v="129"/>
    <n v="35.44"/>
    <n v="1"/>
    <n v="0"/>
    <n v="16.656799999999997"/>
  </r>
  <r>
    <n v="136"/>
    <s v="CA-2013-145583"/>
    <x v="0"/>
    <x v="63"/>
    <d v="2013-10-20T00:00:00"/>
    <s v="Standard Class"/>
    <s v="LC-16885"/>
    <s v="Lena Creighton"/>
    <x v="0"/>
    <s v="United States"/>
    <s v="Roseville"/>
    <x v="1"/>
    <n v="95661"/>
    <x v="1"/>
    <s v="OFF-AR-10001149"/>
    <x v="1"/>
    <x v="6"/>
    <x v="130"/>
    <n v="11.52"/>
    <n v="4"/>
    <n v="0"/>
    <n v="3.4559999999999995"/>
  </r>
  <r>
    <n v="137"/>
    <s v="CA-2013-145583"/>
    <x v="0"/>
    <x v="63"/>
    <d v="2013-10-20T00:00:00"/>
    <s v="Standard Class"/>
    <s v="LC-16885"/>
    <s v="Lena Creighton"/>
    <x v="0"/>
    <s v="United States"/>
    <s v="Roseville"/>
    <x v="1"/>
    <n v="95661"/>
    <x v="1"/>
    <s v="OFF-FA-10002988"/>
    <x v="1"/>
    <x v="13"/>
    <x v="131"/>
    <n v="4.0199999999999996"/>
    <n v="2"/>
    <n v="0"/>
    <n v="1.9697999999999998"/>
  </r>
  <r>
    <n v="138"/>
    <s v="CA-2013-145583"/>
    <x v="0"/>
    <x v="63"/>
    <d v="2013-10-20T00:00:00"/>
    <s v="Standard Class"/>
    <s v="LC-16885"/>
    <s v="Lena Creighton"/>
    <x v="0"/>
    <s v="United States"/>
    <s v="Roseville"/>
    <x v="1"/>
    <n v="95661"/>
    <x v="1"/>
    <s v="OFF-BI-10004781"/>
    <x v="1"/>
    <x v="8"/>
    <x v="132"/>
    <n v="76.176000000000002"/>
    <n v="3"/>
    <n v="0.2"/>
    <n v="26.661599999999996"/>
  </r>
  <r>
    <n v="139"/>
    <s v="CA-2013-145583"/>
    <x v="0"/>
    <x v="63"/>
    <d v="2013-10-20T00:00:00"/>
    <s v="Standard Class"/>
    <s v="LC-16885"/>
    <s v="Lena Creighton"/>
    <x v="0"/>
    <s v="United States"/>
    <s v="Roseville"/>
    <x v="1"/>
    <n v="95661"/>
    <x v="1"/>
    <s v="OFF-SU-10001218"/>
    <x v="1"/>
    <x v="14"/>
    <x v="133"/>
    <n v="65.88"/>
    <n v="6"/>
    <n v="0"/>
    <n v="18.446400000000004"/>
  </r>
  <r>
    <n v="140"/>
    <s v="CA-2013-145583"/>
    <x v="0"/>
    <x v="63"/>
    <d v="2013-10-20T00:00:00"/>
    <s v="Standard Class"/>
    <s v="LC-16885"/>
    <s v="Lena Creighton"/>
    <x v="0"/>
    <s v="United States"/>
    <s v="Roseville"/>
    <x v="1"/>
    <n v="95661"/>
    <x v="1"/>
    <s v="FUR-FU-10001706"/>
    <x v="0"/>
    <x v="5"/>
    <x v="50"/>
    <n v="43.120000000000005"/>
    <n v="14"/>
    <n v="0"/>
    <n v="20.697599999999998"/>
  </r>
  <r>
    <n v="141"/>
    <s v="CA-2013-110366"/>
    <x v="0"/>
    <x v="64"/>
    <d v="2013-09-08T00:00:00"/>
    <s v="Second Class"/>
    <s v="JD-15895"/>
    <s v="Jonathan Doherty"/>
    <x v="1"/>
    <s v="United States"/>
    <s v="Philadelphia"/>
    <x v="9"/>
    <n v="19140"/>
    <x v="3"/>
    <s v="FUR-FU-10004848"/>
    <x v="0"/>
    <x v="5"/>
    <x v="28"/>
    <n v="82.800000000000011"/>
    <n v="2"/>
    <n v="0.2"/>
    <n v="10.349999999999994"/>
  </r>
  <r>
    <n v="142"/>
    <s v="CA-2014-106180"/>
    <x v="3"/>
    <x v="65"/>
    <d v="2014-09-24T00:00:00"/>
    <s v="Standard Class"/>
    <s v="SH-19975"/>
    <s v="Sally Hughsby"/>
    <x v="1"/>
    <s v="United States"/>
    <s v="San Francisco"/>
    <x v="1"/>
    <n v="94122"/>
    <x v="1"/>
    <s v="OFF-AR-10000940"/>
    <x v="1"/>
    <x v="6"/>
    <x v="134"/>
    <n v="8.82"/>
    <n v="3"/>
    <n v="0"/>
    <n v="2.3814000000000002"/>
  </r>
  <r>
    <n v="143"/>
    <s v="CA-2014-106180"/>
    <x v="3"/>
    <x v="65"/>
    <d v="2014-09-24T00:00:00"/>
    <s v="Standard Class"/>
    <s v="SH-19975"/>
    <s v="Sally Hughsby"/>
    <x v="1"/>
    <s v="United States"/>
    <s v="San Francisco"/>
    <x v="1"/>
    <n v="94122"/>
    <x v="1"/>
    <s v="OFF-EN-10004030"/>
    <x v="1"/>
    <x v="12"/>
    <x v="135"/>
    <n v="10.86"/>
    <n v="3"/>
    <n v="0"/>
    <n v="5.1042000000000005"/>
  </r>
  <r>
    <n v="144"/>
    <s v="CA-2014-106180"/>
    <x v="3"/>
    <x v="65"/>
    <d v="2014-09-24T00:00:00"/>
    <s v="Standard Class"/>
    <s v="SH-19975"/>
    <s v="Sally Hughsby"/>
    <x v="1"/>
    <s v="United States"/>
    <s v="San Francisco"/>
    <x v="1"/>
    <n v="94122"/>
    <x v="1"/>
    <s v="OFF-PA-10004327"/>
    <x v="1"/>
    <x v="10"/>
    <x v="136"/>
    <n v="143.69999999999999"/>
    <n v="3"/>
    <n v="0"/>
    <n v="68.975999999999999"/>
  </r>
  <r>
    <n v="145"/>
    <s v="CA-2014-155376"/>
    <x v="3"/>
    <x v="66"/>
    <d v="2014-12-28T00:00:00"/>
    <s v="Standard Class"/>
    <s v="SG-20080"/>
    <s v="Sandra Glassco"/>
    <x v="0"/>
    <s v="United States"/>
    <s v="Independence"/>
    <x v="25"/>
    <n v="64055"/>
    <x v="2"/>
    <s v="OFF-AP-10001058"/>
    <x v="1"/>
    <x v="9"/>
    <x v="137"/>
    <n v="839.43000000000006"/>
    <n v="3"/>
    <n v="0"/>
    <n v="218.25179999999997"/>
  </r>
  <r>
    <n v="146"/>
    <s v="CA-2012-110744"/>
    <x v="1"/>
    <x v="67"/>
    <d v="2012-09-12T00:00:00"/>
    <s v="Standard Class"/>
    <s v="HA-14920"/>
    <s v="Helen Andreada"/>
    <x v="0"/>
    <s v="United States"/>
    <s v="Pasadena"/>
    <x v="1"/>
    <n v="91104"/>
    <x v="1"/>
    <s v="OFF-ST-10003656"/>
    <x v="1"/>
    <x v="4"/>
    <x v="82"/>
    <n v="671.93"/>
    <n v="7"/>
    <n v="0"/>
    <n v="20.157899999999998"/>
  </r>
  <r>
    <n v="147"/>
    <s v="CA-2011-110072"/>
    <x v="2"/>
    <x v="68"/>
    <d v="2011-10-28T00:00:00"/>
    <s v="Standard Class"/>
    <s v="MG-17680"/>
    <s v="Maureen Gastineau"/>
    <x v="2"/>
    <s v="United States"/>
    <s v="Newark"/>
    <x v="24"/>
    <n v="43055"/>
    <x v="3"/>
    <s v="FUR-FU-10000521"/>
    <x v="0"/>
    <x v="5"/>
    <x v="138"/>
    <n v="93.888000000000005"/>
    <n v="4"/>
    <n v="0.2"/>
    <n v="12.90959999999999"/>
  </r>
  <r>
    <n v="148"/>
    <s v="CA-2013-114489"/>
    <x v="0"/>
    <x v="5"/>
    <d v="2013-12-10T00:00:00"/>
    <s v="Standard Class"/>
    <s v="JE-16165"/>
    <s v="Justin Ellison"/>
    <x v="1"/>
    <s v="United States"/>
    <s v="Franklin"/>
    <x v="6"/>
    <n v="53132"/>
    <x v="2"/>
    <s v="TEC-PH-10000215"/>
    <x v="2"/>
    <x v="7"/>
    <x v="139"/>
    <n v="384.45000000000005"/>
    <n v="11"/>
    <n v="0"/>
    <n v="103.80150000000003"/>
  </r>
  <r>
    <n v="149"/>
    <s v="CA-2013-114489"/>
    <x v="0"/>
    <x v="5"/>
    <d v="2013-12-10T00:00:00"/>
    <s v="Standard Class"/>
    <s v="JE-16165"/>
    <s v="Justin Ellison"/>
    <x v="1"/>
    <s v="United States"/>
    <s v="Franklin"/>
    <x v="6"/>
    <n v="53132"/>
    <x v="2"/>
    <s v="TEC-PH-10001448"/>
    <x v="2"/>
    <x v="7"/>
    <x v="140"/>
    <n v="149.97"/>
    <n v="3"/>
    <n v="0"/>
    <n v="5.9987999999999815"/>
  </r>
  <r>
    <n v="150"/>
    <s v="CA-2013-114489"/>
    <x v="0"/>
    <x v="5"/>
    <d v="2013-12-10T00:00:00"/>
    <s v="Standard Class"/>
    <s v="JE-16165"/>
    <s v="Justin Ellison"/>
    <x v="1"/>
    <s v="United States"/>
    <s v="Franklin"/>
    <x v="6"/>
    <n v="53132"/>
    <x v="2"/>
    <s v="FUR-CH-10000454"/>
    <x v="0"/>
    <x v="1"/>
    <x v="1"/>
    <n v="1951.84"/>
    <n v="8"/>
    <n v="0"/>
    <n v="585.55199999999991"/>
  </r>
  <r>
    <n v="151"/>
    <s v="CA-2013-114489"/>
    <x v="0"/>
    <x v="5"/>
    <d v="2013-12-10T00:00:00"/>
    <s v="Standard Class"/>
    <s v="JE-16165"/>
    <s v="Justin Ellison"/>
    <x v="1"/>
    <s v="United States"/>
    <s v="Franklin"/>
    <x v="6"/>
    <n v="53132"/>
    <x v="2"/>
    <s v="OFF-BI-10002735"/>
    <x v="1"/>
    <x v="8"/>
    <x v="141"/>
    <n v="171.55"/>
    <n v="5"/>
    <n v="0"/>
    <n v="80.628500000000003"/>
  </r>
  <r>
    <n v="152"/>
    <s v="CA-2013-158834"/>
    <x v="0"/>
    <x v="69"/>
    <d v="2013-03-17T00:00:00"/>
    <s v="First Class"/>
    <s v="TW-21025"/>
    <s v="Tamara Willingham"/>
    <x v="2"/>
    <s v="United States"/>
    <s v="Scottsdale"/>
    <x v="16"/>
    <n v="85254"/>
    <x v="1"/>
    <s v="OFF-AP-10000326"/>
    <x v="1"/>
    <x v="9"/>
    <x v="142"/>
    <n v="157.91999999999999"/>
    <n v="5"/>
    <n v="0.2"/>
    <n v="17.765999999999991"/>
  </r>
  <r>
    <n v="153"/>
    <s v="CA-2013-158834"/>
    <x v="0"/>
    <x v="69"/>
    <d v="2013-03-17T00:00:00"/>
    <s v="First Class"/>
    <s v="TW-21025"/>
    <s v="Tamara Willingham"/>
    <x v="2"/>
    <s v="United States"/>
    <s v="Scottsdale"/>
    <x v="16"/>
    <n v="85254"/>
    <x v="1"/>
    <s v="TEC-PH-10001254"/>
    <x v="2"/>
    <x v="7"/>
    <x v="143"/>
    <n v="203.184"/>
    <n v="2"/>
    <n v="0.2"/>
    <n v="15.238799999999991"/>
  </r>
  <r>
    <n v="154"/>
    <s v="CA-2012-124919"/>
    <x v="1"/>
    <x v="70"/>
    <d v="2012-06-02T00:00:00"/>
    <s v="First Class"/>
    <s v="SP-20650"/>
    <s v="Stephanie Phelps"/>
    <x v="1"/>
    <s v="United States"/>
    <s v="San Jose"/>
    <x v="1"/>
    <n v="95123"/>
    <x v="1"/>
    <s v="OFF-PA-10001950"/>
    <x v="1"/>
    <x v="10"/>
    <x v="144"/>
    <n v="58.379999999999995"/>
    <n v="7"/>
    <n v="0"/>
    <n v="26.270999999999994"/>
  </r>
  <r>
    <n v="155"/>
    <s v="CA-2012-124919"/>
    <x v="1"/>
    <x v="70"/>
    <d v="2012-06-02T00:00:00"/>
    <s v="First Class"/>
    <s v="SP-20650"/>
    <s v="Stephanie Phelps"/>
    <x v="1"/>
    <s v="United States"/>
    <s v="San Jose"/>
    <x v="1"/>
    <n v="95123"/>
    <x v="1"/>
    <s v="OFF-PA-10002254"/>
    <x v="1"/>
    <x v="10"/>
    <x v="145"/>
    <n v="105.52"/>
    <n v="4"/>
    <n v="0"/>
    <n v="48.539199999999994"/>
  </r>
  <r>
    <n v="156"/>
    <s v="CA-2012-124919"/>
    <x v="1"/>
    <x v="70"/>
    <d v="2012-06-02T00:00:00"/>
    <s v="First Class"/>
    <s v="SP-20650"/>
    <s v="Stephanie Phelps"/>
    <x v="1"/>
    <s v="United States"/>
    <s v="San Jose"/>
    <x v="1"/>
    <n v="95123"/>
    <x v="1"/>
    <s v="OFF-ST-10001590"/>
    <x v="1"/>
    <x v="4"/>
    <x v="146"/>
    <n v="80.88"/>
    <n v="6"/>
    <n v="0"/>
    <n v="21.028799999999997"/>
  </r>
  <r>
    <n v="157"/>
    <s v="CA-2012-118948"/>
    <x v="1"/>
    <x v="71"/>
    <d v="2012-06-03T00:00:00"/>
    <s v="Standard Class"/>
    <s v="NK-18490"/>
    <s v="Neil Knudson"/>
    <x v="2"/>
    <s v="United States"/>
    <s v="Seattle"/>
    <x v="4"/>
    <n v="98105"/>
    <x v="1"/>
    <s v="OFF-AR-10001547"/>
    <x v="1"/>
    <x v="6"/>
    <x v="147"/>
    <n v="6.63"/>
    <n v="3"/>
    <n v="0"/>
    <n v="1.7901"/>
  </r>
  <r>
    <n v="158"/>
    <s v="CA-2011-104269"/>
    <x v="2"/>
    <x v="72"/>
    <d v="2011-03-06T00:00:00"/>
    <s v="Second Class"/>
    <s v="DB-13060"/>
    <s v="Dave Brooks"/>
    <x v="0"/>
    <s v="United States"/>
    <s v="Seattle"/>
    <x v="4"/>
    <n v="98115"/>
    <x v="1"/>
    <s v="FUR-CH-10004063"/>
    <x v="0"/>
    <x v="1"/>
    <x v="120"/>
    <n v="457.56800000000004"/>
    <n v="2"/>
    <n v="0.2"/>
    <n v="51.476399999999941"/>
  </r>
  <r>
    <n v="159"/>
    <s v="CA-2013-114104"/>
    <x v="0"/>
    <x v="73"/>
    <d v="2013-11-25T00:00:00"/>
    <s v="Standard Class"/>
    <s v="NP-18670"/>
    <s v="Nora Paige"/>
    <x v="0"/>
    <s v="United States"/>
    <s v="Edmond"/>
    <x v="26"/>
    <n v="73034"/>
    <x v="2"/>
    <s v="OFF-LA-10002475"/>
    <x v="1"/>
    <x v="2"/>
    <x v="148"/>
    <n v="14.62"/>
    <n v="2"/>
    <n v="0"/>
    <n v="6.8713999999999995"/>
  </r>
  <r>
    <n v="160"/>
    <s v="CA-2013-114104"/>
    <x v="0"/>
    <x v="73"/>
    <d v="2013-11-25T00:00:00"/>
    <s v="Standard Class"/>
    <s v="NP-18670"/>
    <s v="Nora Paige"/>
    <x v="0"/>
    <s v="United States"/>
    <s v="Edmond"/>
    <x v="26"/>
    <n v="73034"/>
    <x v="2"/>
    <s v="TEC-PH-10004536"/>
    <x v="2"/>
    <x v="7"/>
    <x v="149"/>
    <n v="944.93000000000006"/>
    <n v="7"/>
    <n v="0"/>
    <n v="236.23250000000002"/>
  </r>
  <r>
    <n v="161"/>
    <s v="CA-2013-162733"/>
    <x v="0"/>
    <x v="74"/>
    <d v="2013-05-13T00:00:00"/>
    <s v="First Class"/>
    <s v="TT-21070"/>
    <s v="Ted Trevino"/>
    <x v="0"/>
    <s v="United States"/>
    <s v="Los Angeles"/>
    <x v="1"/>
    <n v="90045"/>
    <x v="1"/>
    <s v="OFF-PA-10002751"/>
    <x v="1"/>
    <x v="10"/>
    <x v="150"/>
    <n v="5.98"/>
    <n v="1"/>
    <n v="0"/>
    <n v="2.6909999999999998"/>
  </r>
  <r>
    <n v="162"/>
    <s v="CA-2012-119697"/>
    <x v="1"/>
    <x v="75"/>
    <d v="2012-12-31T00:00:00"/>
    <s v="Second Class"/>
    <s v="EM-13960"/>
    <s v="Eric Murdock"/>
    <x v="0"/>
    <s v="United States"/>
    <s v="Philadelphia"/>
    <x v="9"/>
    <n v="19134"/>
    <x v="3"/>
    <s v="TEC-AC-10003657"/>
    <x v="2"/>
    <x v="11"/>
    <x v="151"/>
    <n v="54.384000000000007"/>
    <n v="2"/>
    <n v="0.2"/>
    <n v="1.359599999999995"/>
  </r>
  <r>
    <n v="163"/>
    <s v="CA-2013-154508"/>
    <x v="0"/>
    <x v="76"/>
    <d v="2013-11-21T00:00:00"/>
    <s v="Standard Class"/>
    <s v="RD-19900"/>
    <s v="Ruben Dartt"/>
    <x v="0"/>
    <s v="United States"/>
    <s v="Carlsbad"/>
    <x v="27"/>
    <n v="88220"/>
    <x v="1"/>
    <s v="OFF-EN-10001990"/>
    <x v="1"/>
    <x v="12"/>
    <x v="33"/>
    <n v="28.4"/>
    <n v="5"/>
    <n v="0"/>
    <n v="13.347999999999997"/>
  </r>
  <r>
    <n v="164"/>
    <s v="CA-2013-113817"/>
    <x v="0"/>
    <x v="77"/>
    <d v="2013-11-12T00:00:00"/>
    <s v="Standard Class"/>
    <s v="MJ-17740"/>
    <s v="Max Jones"/>
    <x v="0"/>
    <s v="United States"/>
    <s v="Seattle"/>
    <x v="4"/>
    <n v="98115"/>
    <x v="1"/>
    <s v="OFF-BI-10004002"/>
    <x v="1"/>
    <x v="8"/>
    <x v="152"/>
    <n v="27.680000000000003"/>
    <n v="2"/>
    <n v="0.2"/>
    <n v="9.6879999999999988"/>
  </r>
  <r>
    <n v="165"/>
    <s v="CA-2011-139892"/>
    <x v="2"/>
    <x v="78"/>
    <d v="2011-09-12T00:00:00"/>
    <s v="Standard Class"/>
    <s v="BM-11140"/>
    <s v="Becky Martin"/>
    <x v="0"/>
    <s v="United States"/>
    <s v="San Antonio"/>
    <x v="5"/>
    <n v="78207"/>
    <x v="2"/>
    <s v="OFF-AR-10004441"/>
    <x v="1"/>
    <x v="6"/>
    <x v="153"/>
    <n v="9.9359999999999999"/>
    <n v="3"/>
    <n v="0.2"/>
    <n v="2.7324000000000002"/>
  </r>
  <r>
    <n v="166"/>
    <s v="CA-2011-139892"/>
    <x v="2"/>
    <x v="78"/>
    <d v="2011-09-12T00:00:00"/>
    <s v="Standard Class"/>
    <s v="BM-11140"/>
    <s v="Becky Martin"/>
    <x v="0"/>
    <s v="United States"/>
    <s v="San Antonio"/>
    <x v="5"/>
    <n v="78207"/>
    <x v="2"/>
    <s v="TEC-MA-10000822"/>
    <x v="2"/>
    <x v="15"/>
    <x v="154"/>
    <n v="8159.9519999999993"/>
    <n v="8"/>
    <n v="0.4"/>
    <n v="-1359.992000000002"/>
  </r>
  <r>
    <n v="167"/>
    <s v="CA-2011-139892"/>
    <x v="2"/>
    <x v="78"/>
    <d v="2011-09-12T00:00:00"/>
    <s v="Standard Class"/>
    <s v="BM-11140"/>
    <s v="Becky Martin"/>
    <x v="0"/>
    <s v="United States"/>
    <s v="San Antonio"/>
    <x v="5"/>
    <n v="78207"/>
    <x v="2"/>
    <s v="OFF-ST-10000991"/>
    <x v="1"/>
    <x v="4"/>
    <x v="155"/>
    <n v="275.928"/>
    <n v="3"/>
    <n v="0.2"/>
    <n v="-58.634699999999995"/>
  </r>
  <r>
    <n v="168"/>
    <s v="CA-2011-139892"/>
    <x v="2"/>
    <x v="78"/>
    <d v="2011-09-12T00:00:00"/>
    <s v="Standard Class"/>
    <s v="BM-11140"/>
    <s v="Becky Martin"/>
    <x v="0"/>
    <s v="United States"/>
    <s v="San Antonio"/>
    <x v="5"/>
    <n v="78207"/>
    <x v="2"/>
    <s v="FUR-CH-10004287"/>
    <x v="0"/>
    <x v="1"/>
    <x v="156"/>
    <n v="1740.0599999999997"/>
    <n v="9"/>
    <n v="0.3"/>
    <n v="-24.858000000000175"/>
  </r>
  <r>
    <n v="169"/>
    <s v="CA-2011-139892"/>
    <x v="2"/>
    <x v="78"/>
    <d v="2011-09-12T00:00:00"/>
    <s v="Standard Class"/>
    <s v="BM-11140"/>
    <s v="Becky Martin"/>
    <x v="0"/>
    <s v="United States"/>
    <s v="San Antonio"/>
    <x v="5"/>
    <n v="78207"/>
    <x v="2"/>
    <s v="OFF-AR-10002656"/>
    <x v="1"/>
    <x v="6"/>
    <x v="157"/>
    <n v="32.064"/>
    <n v="6"/>
    <n v="0.2"/>
    <n v="6.8135999999999974"/>
  </r>
  <r>
    <n v="170"/>
    <s v="CA-2011-139892"/>
    <x v="2"/>
    <x v="78"/>
    <d v="2011-09-12T00:00:00"/>
    <s v="Standard Class"/>
    <s v="BM-11140"/>
    <s v="Becky Martin"/>
    <x v="0"/>
    <s v="United States"/>
    <s v="San Antonio"/>
    <x v="5"/>
    <n v="78207"/>
    <x v="2"/>
    <s v="OFF-AP-10002518"/>
    <x v="1"/>
    <x v="9"/>
    <x v="158"/>
    <n v="177.97999999999996"/>
    <n v="5"/>
    <n v="0.8"/>
    <n v="-453.84900000000005"/>
  </r>
  <r>
    <n v="171"/>
    <s v="CA-2011-139892"/>
    <x v="2"/>
    <x v="78"/>
    <d v="2011-09-12T00:00:00"/>
    <s v="Standard Class"/>
    <s v="BM-11140"/>
    <s v="Becky Martin"/>
    <x v="0"/>
    <s v="United States"/>
    <s v="San Antonio"/>
    <x v="5"/>
    <n v="78207"/>
    <x v="2"/>
    <s v="TEC-PH-10003931"/>
    <x v="2"/>
    <x v="7"/>
    <x v="159"/>
    <n v="143.976"/>
    <n v="3"/>
    <n v="0.2"/>
    <n v="8.998500000000007"/>
  </r>
  <r>
    <n v="172"/>
    <s v="CA-2011-118962"/>
    <x v="2"/>
    <x v="79"/>
    <d v="2011-08-09T00:00:00"/>
    <s v="Standard Class"/>
    <s v="CS-12130"/>
    <s v="Chad Sievert"/>
    <x v="0"/>
    <s v="United States"/>
    <s v="Los Angeles"/>
    <x v="1"/>
    <n v="90004"/>
    <x v="1"/>
    <s v="OFF-PA-10000659"/>
    <x v="1"/>
    <x v="10"/>
    <x v="160"/>
    <n v="20.94"/>
    <n v="3"/>
    <n v="0"/>
    <n v="9.841800000000001"/>
  </r>
  <r>
    <n v="173"/>
    <s v="CA-2011-118962"/>
    <x v="2"/>
    <x v="79"/>
    <d v="2011-08-09T00:00:00"/>
    <s v="Standard Class"/>
    <s v="CS-12130"/>
    <s v="Chad Sievert"/>
    <x v="0"/>
    <s v="United States"/>
    <s v="Los Angeles"/>
    <x v="1"/>
    <n v="90004"/>
    <x v="1"/>
    <s v="OFF-PA-10001144"/>
    <x v="1"/>
    <x v="10"/>
    <x v="161"/>
    <n v="110.96"/>
    <n v="2"/>
    <n v="0"/>
    <n v="53.260799999999996"/>
  </r>
  <r>
    <n v="174"/>
    <s v="CA-2011-118962"/>
    <x v="2"/>
    <x v="79"/>
    <d v="2011-08-09T00:00:00"/>
    <s v="Standard Class"/>
    <s v="CS-12130"/>
    <s v="Chad Sievert"/>
    <x v="0"/>
    <s v="United States"/>
    <s v="Los Angeles"/>
    <x v="1"/>
    <n v="90004"/>
    <x v="1"/>
    <s v="FUR-CH-10003817"/>
    <x v="0"/>
    <x v="1"/>
    <x v="162"/>
    <n v="340.14400000000006"/>
    <n v="7"/>
    <n v="0.2"/>
    <n v="21.259"/>
  </r>
  <r>
    <n v="175"/>
    <s v="US-2011-100853"/>
    <x v="2"/>
    <x v="80"/>
    <d v="2011-09-19T00:00:00"/>
    <s v="Standard Class"/>
    <s v="JB-15400"/>
    <s v="Jennifer Braxton"/>
    <x v="1"/>
    <s v="United States"/>
    <s v="Chicago"/>
    <x v="10"/>
    <n v="60623"/>
    <x v="2"/>
    <s v="OFF-AP-10000891"/>
    <x v="1"/>
    <x v="9"/>
    <x v="163"/>
    <n v="52.447999999999993"/>
    <n v="2"/>
    <n v="0.8"/>
    <n v="-131.12000000000003"/>
  </r>
  <r>
    <n v="176"/>
    <s v="US-2011-100853"/>
    <x v="2"/>
    <x v="80"/>
    <d v="2011-09-19T00:00:00"/>
    <s v="Standard Class"/>
    <s v="JB-15400"/>
    <s v="Jennifer Braxton"/>
    <x v="1"/>
    <s v="United States"/>
    <s v="Chicago"/>
    <x v="10"/>
    <n v="60623"/>
    <x v="2"/>
    <s v="OFF-LA-10003148"/>
    <x v="1"/>
    <x v="2"/>
    <x v="164"/>
    <n v="20.16"/>
    <n v="4"/>
    <n v="0.2"/>
    <n v="6.5519999999999987"/>
  </r>
  <r>
    <n v="177"/>
    <s v="US-2014-152366"/>
    <x v="3"/>
    <x v="81"/>
    <d v="2014-04-26T00:00:00"/>
    <s v="Second Class"/>
    <s v="SJ-20500"/>
    <s v="Shirley Jackson"/>
    <x v="0"/>
    <s v="United States"/>
    <s v="Houston"/>
    <x v="5"/>
    <n v="77036"/>
    <x v="2"/>
    <s v="OFF-AP-10002684"/>
    <x v="1"/>
    <x v="9"/>
    <x v="165"/>
    <n v="97.263999999999982"/>
    <n v="4"/>
    <n v="0.8"/>
    <n v="-243.16000000000008"/>
  </r>
  <r>
    <n v="178"/>
    <s v="US-2012-101511"/>
    <x v="1"/>
    <x v="82"/>
    <d v="2012-11-23T00:00:00"/>
    <s v="Second Class"/>
    <s v="JE-15745"/>
    <s v="Joel Eaton"/>
    <x v="0"/>
    <s v="United States"/>
    <s v="Newark"/>
    <x v="24"/>
    <n v="43055"/>
    <x v="3"/>
    <s v="FUR-CH-10004698"/>
    <x v="0"/>
    <x v="1"/>
    <x v="166"/>
    <n v="396.80200000000002"/>
    <n v="7"/>
    <n v="0.3"/>
    <n v="-11.337199999999939"/>
  </r>
  <r>
    <n v="179"/>
    <s v="US-2012-101511"/>
    <x v="1"/>
    <x v="82"/>
    <d v="2012-11-23T00:00:00"/>
    <s v="Second Class"/>
    <s v="JE-15745"/>
    <s v="Joel Eaton"/>
    <x v="0"/>
    <s v="United States"/>
    <s v="Newark"/>
    <x v="24"/>
    <n v="43055"/>
    <x v="3"/>
    <s v="OFF-SU-10002189"/>
    <x v="1"/>
    <x v="14"/>
    <x v="167"/>
    <n v="15.88"/>
    <n v="5"/>
    <n v="0.2"/>
    <n v="-3.771500000000001"/>
  </r>
  <r>
    <n v="180"/>
    <s v="CA-2012-137225"/>
    <x v="1"/>
    <x v="83"/>
    <d v="2012-12-19T00:00:00"/>
    <s v="Standard Class"/>
    <s v="JK-15640"/>
    <s v="Jim Kriz"/>
    <x v="2"/>
    <s v="United States"/>
    <s v="New York City"/>
    <x v="15"/>
    <n v="10009"/>
    <x v="3"/>
    <s v="OFF-AR-10001940"/>
    <x v="1"/>
    <x v="6"/>
    <x v="168"/>
    <n v="3.28"/>
    <n v="1"/>
    <n v="0"/>
    <n v="1.4104000000000001"/>
  </r>
  <r>
    <n v="181"/>
    <s v="CA-2011-166191"/>
    <x v="2"/>
    <x v="29"/>
    <d v="2011-12-09T00:00:00"/>
    <s v="Second Class"/>
    <s v="DK-13150"/>
    <s v="David Kendrick"/>
    <x v="1"/>
    <s v="United States"/>
    <s v="Decatur"/>
    <x v="10"/>
    <n v="62521"/>
    <x v="2"/>
    <s v="OFF-ST-10003455"/>
    <x v="1"/>
    <x v="4"/>
    <x v="169"/>
    <n v="24.816000000000003"/>
    <n v="2"/>
    <n v="0.2"/>
    <n v="1.8612000000000002"/>
  </r>
  <r>
    <n v="182"/>
    <s v="CA-2011-166191"/>
    <x v="2"/>
    <x v="29"/>
    <d v="2011-12-09T00:00:00"/>
    <s v="Second Class"/>
    <s v="DK-13150"/>
    <s v="David Kendrick"/>
    <x v="1"/>
    <s v="United States"/>
    <s v="Decatur"/>
    <x v="10"/>
    <n v="62521"/>
    <x v="2"/>
    <s v="TEC-AC-10004659"/>
    <x v="2"/>
    <x v="11"/>
    <x v="170"/>
    <n v="408.74399999999997"/>
    <n v="7"/>
    <n v="0.2"/>
    <n v="76.639499999999984"/>
  </r>
  <r>
    <n v="183"/>
    <s v="CA-2011-158274"/>
    <x v="2"/>
    <x v="84"/>
    <d v="2011-11-24T00:00:00"/>
    <s v="Second Class"/>
    <s v="RM-19675"/>
    <s v="Robert Marley"/>
    <x v="2"/>
    <s v="United States"/>
    <s v="Monroe"/>
    <x v="28"/>
    <n v="71203"/>
    <x v="0"/>
    <s v="TEC-PH-10003273"/>
    <x v="2"/>
    <x v="7"/>
    <x v="171"/>
    <n v="503.96"/>
    <n v="4"/>
    <n v="0"/>
    <n v="131.02960000000002"/>
  </r>
  <r>
    <n v="184"/>
    <s v="CA-2011-158274"/>
    <x v="2"/>
    <x v="84"/>
    <d v="2011-11-24T00:00:00"/>
    <s v="Second Class"/>
    <s v="RM-19675"/>
    <s v="Robert Marley"/>
    <x v="2"/>
    <s v="United States"/>
    <s v="Monroe"/>
    <x v="28"/>
    <n v="71203"/>
    <x v="0"/>
    <s v="TEC-PH-10004896"/>
    <x v="2"/>
    <x v="7"/>
    <x v="172"/>
    <n v="149.94999999999999"/>
    <n v="5"/>
    <n v="0"/>
    <n v="41.986000000000004"/>
  </r>
  <r>
    <n v="185"/>
    <s v="CA-2011-158274"/>
    <x v="2"/>
    <x v="84"/>
    <d v="2011-11-24T00:00:00"/>
    <s v="Second Class"/>
    <s v="RM-19675"/>
    <s v="Robert Marley"/>
    <x v="2"/>
    <s v="United States"/>
    <s v="Monroe"/>
    <x v="28"/>
    <n v="71203"/>
    <x v="0"/>
    <s v="TEC-AC-10002345"/>
    <x v="2"/>
    <x v="11"/>
    <x v="173"/>
    <n v="29"/>
    <n v="2"/>
    <n v="0"/>
    <n v="7.25"/>
  </r>
  <r>
    <n v="186"/>
    <s v="CA-2013-105018"/>
    <x v="0"/>
    <x v="85"/>
    <d v="2013-12-03T00:00:00"/>
    <s v="Standard Class"/>
    <s v="SK-19990"/>
    <s v="Sally Knutson"/>
    <x v="0"/>
    <s v="United States"/>
    <s v="Fairfield"/>
    <x v="29"/>
    <n v="6824"/>
    <x v="3"/>
    <s v="OFF-BI-10001890"/>
    <x v="1"/>
    <x v="8"/>
    <x v="174"/>
    <n v="7.16"/>
    <n v="2"/>
    <n v="0"/>
    <n v="3.4367999999999999"/>
  </r>
  <r>
    <n v="187"/>
    <s v="CA-2011-123260"/>
    <x v="2"/>
    <x v="86"/>
    <d v="2011-08-30T00:00:00"/>
    <s v="Standard Class"/>
    <s v="FM-14290"/>
    <s v="Frank Merwin"/>
    <x v="2"/>
    <s v="United States"/>
    <s v="Los Angeles"/>
    <x v="1"/>
    <n v="90032"/>
    <x v="1"/>
    <s v="TEC-AC-10002323"/>
    <x v="2"/>
    <x v="11"/>
    <x v="175"/>
    <n v="176.8"/>
    <n v="8"/>
    <n v="0"/>
    <n v="22.984000000000009"/>
  </r>
  <r>
    <n v="188"/>
    <s v="CA-2013-157000"/>
    <x v="0"/>
    <x v="87"/>
    <d v="2013-07-23T00:00:00"/>
    <s v="Standard Class"/>
    <s v="AM-10360"/>
    <s v="Alice McCarthy"/>
    <x v="1"/>
    <s v="United States"/>
    <s v="Grand Prairie"/>
    <x v="5"/>
    <n v="75051"/>
    <x v="2"/>
    <s v="OFF-ST-10001328"/>
    <x v="1"/>
    <x v="4"/>
    <x v="176"/>
    <n v="37.224000000000004"/>
    <n v="3"/>
    <n v="0.2"/>
    <n v="3.7224000000000004"/>
  </r>
  <r>
    <n v="189"/>
    <s v="CA-2013-157000"/>
    <x v="0"/>
    <x v="87"/>
    <d v="2013-07-23T00:00:00"/>
    <s v="Standard Class"/>
    <s v="AM-10360"/>
    <s v="Alice McCarthy"/>
    <x v="1"/>
    <s v="United States"/>
    <s v="Grand Prairie"/>
    <x v="5"/>
    <n v="75051"/>
    <x v="2"/>
    <s v="OFF-PA-10001950"/>
    <x v="1"/>
    <x v="10"/>
    <x v="144"/>
    <n v="20.016000000000002"/>
    <n v="3"/>
    <n v="0.2"/>
    <n v="6.2549999999999963"/>
  </r>
  <r>
    <n v="190"/>
    <s v="CA-2012-102281"/>
    <x v="1"/>
    <x v="88"/>
    <d v="2012-10-14T00:00:00"/>
    <s v="First Class"/>
    <s v="MP-17470"/>
    <s v="Mark Packer"/>
    <x v="2"/>
    <s v="United States"/>
    <s v="New York City"/>
    <x v="15"/>
    <n v="10035"/>
    <x v="3"/>
    <s v="FUR-BO-10002613"/>
    <x v="0"/>
    <x v="0"/>
    <x v="177"/>
    <n v="899.13600000000008"/>
    <n v="4"/>
    <n v="0.2"/>
    <n v="112.39199999999991"/>
  </r>
  <r>
    <n v="191"/>
    <s v="CA-2012-102281"/>
    <x v="1"/>
    <x v="88"/>
    <d v="2012-10-14T00:00:00"/>
    <s v="First Class"/>
    <s v="MP-17470"/>
    <s v="Mark Packer"/>
    <x v="2"/>
    <s v="United States"/>
    <s v="New York City"/>
    <x v="15"/>
    <n v="10035"/>
    <x v="3"/>
    <s v="TEC-PH-10001552"/>
    <x v="2"/>
    <x v="7"/>
    <x v="178"/>
    <n v="71.760000000000005"/>
    <n v="6"/>
    <n v="0"/>
    <n v="20.092800000000004"/>
  </r>
  <r>
    <n v="192"/>
    <s v="CA-2012-102281"/>
    <x v="1"/>
    <x v="88"/>
    <d v="2012-10-14T00:00:00"/>
    <s v="First Class"/>
    <s v="MP-17470"/>
    <s v="Mark Packer"/>
    <x v="2"/>
    <s v="United States"/>
    <s v="New York City"/>
    <x v="15"/>
    <n v="10035"/>
    <x v="3"/>
    <s v="OFF-PA-10000061"/>
    <x v="1"/>
    <x v="10"/>
    <x v="179"/>
    <n v="51.84"/>
    <n v="8"/>
    <n v="0"/>
    <n v="24.883200000000002"/>
  </r>
  <r>
    <n v="193"/>
    <s v="CA-2012-102281"/>
    <x v="1"/>
    <x v="88"/>
    <d v="2012-10-14T00:00:00"/>
    <s v="First Class"/>
    <s v="MP-17470"/>
    <s v="Mark Packer"/>
    <x v="2"/>
    <s v="United States"/>
    <s v="New York City"/>
    <x v="15"/>
    <n v="10035"/>
    <x v="3"/>
    <s v="FUR-BO-10002545"/>
    <x v="0"/>
    <x v="0"/>
    <x v="37"/>
    <n v="626.35200000000009"/>
    <n v="3"/>
    <n v="0.2"/>
    <n v="46.976400000000012"/>
  </r>
  <r>
    <n v="194"/>
    <s v="CA-2012-102281"/>
    <x v="1"/>
    <x v="88"/>
    <d v="2012-10-14T00:00:00"/>
    <s v="First Class"/>
    <s v="MP-17470"/>
    <s v="Mark Packer"/>
    <x v="2"/>
    <s v="United States"/>
    <s v="New York City"/>
    <x v="15"/>
    <n v="10035"/>
    <x v="3"/>
    <s v="OFF-AR-10003514"/>
    <x v="1"/>
    <x v="6"/>
    <x v="180"/>
    <n v="19.899999999999999"/>
    <n v="5"/>
    <n v="0"/>
    <n v="6.5669999999999984"/>
  </r>
  <r>
    <n v="195"/>
    <s v="CA-2012-131457"/>
    <x v="1"/>
    <x v="89"/>
    <d v="2012-11-06T00:00:00"/>
    <s v="Standard Class"/>
    <s v="MZ-17515"/>
    <s v="Mary Zewe"/>
    <x v="1"/>
    <s v="United States"/>
    <s v="Redlands"/>
    <x v="1"/>
    <n v="92374"/>
    <x v="1"/>
    <s v="OFF-EN-10001509"/>
    <x v="1"/>
    <x v="12"/>
    <x v="29"/>
    <n v="14.280000000000001"/>
    <n v="7"/>
    <n v="0"/>
    <n v="6.7115999999999989"/>
  </r>
  <r>
    <n v="196"/>
    <s v="CA-2011-140004"/>
    <x v="2"/>
    <x v="90"/>
    <d v="2011-03-25T00:00:00"/>
    <s v="Standard Class"/>
    <s v="CB-12025"/>
    <s v="Cassandra Brandow"/>
    <x v="0"/>
    <s v="United States"/>
    <s v="Hamilton"/>
    <x v="24"/>
    <n v="45011"/>
    <x v="3"/>
    <s v="OFF-AR-10004685"/>
    <x v="1"/>
    <x v="6"/>
    <x v="181"/>
    <n v="7.4080000000000004"/>
    <n v="2"/>
    <n v="0.2"/>
    <n v="1.2037999999999995"/>
  </r>
  <r>
    <n v="197"/>
    <s v="CA-2011-140004"/>
    <x v="2"/>
    <x v="90"/>
    <d v="2011-03-25T00:00:00"/>
    <s v="Standard Class"/>
    <s v="CB-12025"/>
    <s v="Cassandra Brandow"/>
    <x v="0"/>
    <s v="United States"/>
    <s v="Hamilton"/>
    <x v="24"/>
    <n v="45011"/>
    <x v="3"/>
    <s v="OFF-AR-10004027"/>
    <x v="1"/>
    <x v="6"/>
    <x v="182"/>
    <n v="6.048"/>
    <n v="3"/>
    <n v="0.2"/>
    <n v="1.5876000000000006"/>
  </r>
  <r>
    <n v="198"/>
    <s v="CA-2014-107720"/>
    <x v="3"/>
    <x v="44"/>
    <d v="2014-11-14T00:00:00"/>
    <s v="Standard Class"/>
    <s v="VM-21685"/>
    <s v="Valerie Mitchum"/>
    <x v="2"/>
    <s v="United States"/>
    <s v="Westfield"/>
    <x v="30"/>
    <n v="7090"/>
    <x v="3"/>
    <s v="OFF-ST-10001414"/>
    <x v="1"/>
    <x v="4"/>
    <x v="183"/>
    <n v="46.26"/>
    <n v="3"/>
    <n v="0"/>
    <n v="12.0276"/>
  </r>
  <r>
    <n v="199"/>
    <s v="US-2014-124303"/>
    <x v="3"/>
    <x v="91"/>
    <d v="2014-07-14T00:00:00"/>
    <s v="Standard Class"/>
    <s v="FH-14365"/>
    <s v="Fred Hopkins"/>
    <x v="1"/>
    <s v="United States"/>
    <s v="Philadelphia"/>
    <x v="9"/>
    <n v="19120"/>
    <x v="3"/>
    <s v="OFF-BI-10000343"/>
    <x v="1"/>
    <x v="8"/>
    <x v="184"/>
    <n v="2.9460000000000006"/>
    <n v="2"/>
    <n v="0.7"/>
    <n v="-2.2585999999999995"/>
  </r>
  <r>
    <n v="200"/>
    <s v="US-2014-124303"/>
    <x v="3"/>
    <x v="91"/>
    <d v="2014-07-14T00:00:00"/>
    <s v="Standard Class"/>
    <s v="FH-14365"/>
    <s v="Fred Hopkins"/>
    <x v="1"/>
    <s v="United States"/>
    <s v="Philadelphia"/>
    <x v="9"/>
    <n v="19120"/>
    <x v="3"/>
    <s v="OFF-PA-10002749"/>
    <x v="1"/>
    <x v="10"/>
    <x v="185"/>
    <n v="16.056000000000001"/>
    <n v="3"/>
    <n v="0.2"/>
    <n v="5.8203000000000005"/>
  </r>
  <r>
    <n v="201"/>
    <s v="CA-2014-105074"/>
    <x v="3"/>
    <x v="92"/>
    <d v="2014-06-30T00:00:00"/>
    <s v="Standard Class"/>
    <s v="MB-17305"/>
    <s v="Maria Bertelson"/>
    <x v="0"/>
    <s v="United States"/>
    <s v="Akron"/>
    <x v="24"/>
    <n v="44312"/>
    <x v="3"/>
    <s v="OFF-PA-10002666"/>
    <x v="1"/>
    <x v="10"/>
    <x v="186"/>
    <n v="21.744000000000003"/>
    <n v="3"/>
    <n v="0.2"/>
    <n v="6.794999999999999"/>
  </r>
  <r>
    <n v="202"/>
    <s v="CA-2011-133690"/>
    <x v="2"/>
    <x v="93"/>
    <d v="2011-08-05T00:00:00"/>
    <s v="First Class"/>
    <s v="BS-11755"/>
    <s v="Bruce Stewart"/>
    <x v="0"/>
    <s v="United States"/>
    <s v="Denver"/>
    <x v="22"/>
    <n v="80219"/>
    <x v="1"/>
    <s v="FUR-TA-10004289"/>
    <x v="0"/>
    <x v="3"/>
    <x v="187"/>
    <n v="218.75"/>
    <n v="2"/>
    <n v="0.5"/>
    <n v="-161.875"/>
  </r>
  <r>
    <n v="203"/>
    <s v="CA-2011-133690"/>
    <x v="2"/>
    <x v="93"/>
    <d v="2011-08-05T00:00:00"/>
    <s v="First Class"/>
    <s v="BS-11755"/>
    <s v="Bruce Stewart"/>
    <x v="0"/>
    <s v="United States"/>
    <s v="Denver"/>
    <x v="22"/>
    <n v="80219"/>
    <x v="1"/>
    <s v="OFF-AP-10003622"/>
    <x v="1"/>
    <x v="9"/>
    <x v="188"/>
    <n v="2.6"/>
    <n v="1"/>
    <n v="0.2"/>
    <n v="0.29249999999999987"/>
  </r>
  <r>
    <n v="204"/>
    <s v="US-2014-116701"/>
    <x v="3"/>
    <x v="94"/>
    <d v="2014-12-22T00:00:00"/>
    <s v="Second Class"/>
    <s v="LC-17140"/>
    <s v="Logan Currie"/>
    <x v="0"/>
    <s v="United States"/>
    <s v="Dallas"/>
    <x v="5"/>
    <n v="75220"/>
    <x v="2"/>
    <s v="OFF-AP-10003217"/>
    <x v="1"/>
    <x v="9"/>
    <x v="189"/>
    <n v="66.283999999999992"/>
    <n v="2"/>
    <n v="0.8"/>
    <n v="-178.96680000000001"/>
  </r>
  <r>
    <n v="205"/>
    <s v="CA-2014-126382"/>
    <x v="3"/>
    <x v="95"/>
    <d v="2014-06-08T00:00:00"/>
    <s v="Standard Class"/>
    <s v="HK-14890"/>
    <s v="Heather Kirkland"/>
    <x v="1"/>
    <s v="United States"/>
    <s v="Franklin"/>
    <x v="18"/>
    <n v="37064"/>
    <x v="0"/>
    <s v="FUR-FU-10002960"/>
    <x v="0"/>
    <x v="5"/>
    <x v="190"/>
    <n v="35.168000000000006"/>
    <n v="7"/>
    <n v="0.2"/>
    <n v="9.6712000000000025"/>
  </r>
  <r>
    <n v="206"/>
    <s v="CA-2014-108329"/>
    <x v="3"/>
    <x v="34"/>
    <d v="2014-12-15T00:00:00"/>
    <s v="Standard Class"/>
    <s v="LE-16810"/>
    <s v="Laurel Elliston"/>
    <x v="0"/>
    <s v="United States"/>
    <s v="Whittier"/>
    <x v="1"/>
    <n v="90604"/>
    <x v="1"/>
    <s v="TEC-PH-10001918"/>
    <x v="2"/>
    <x v="7"/>
    <x v="191"/>
    <n v="444.76800000000003"/>
    <n v="4"/>
    <n v="0.2"/>
    <n v="44.476800000000026"/>
  </r>
  <r>
    <n v="207"/>
    <s v="CA-2014-135860"/>
    <x v="3"/>
    <x v="96"/>
    <d v="2014-12-08T00:00:00"/>
    <s v="Standard Class"/>
    <s v="JH-15985"/>
    <s v="Joseph Holt"/>
    <x v="0"/>
    <s v="United States"/>
    <s v="Saginaw"/>
    <x v="12"/>
    <n v="48601"/>
    <x v="2"/>
    <s v="OFF-ST-10000642"/>
    <x v="1"/>
    <x v="4"/>
    <x v="192"/>
    <n v="83.92"/>
    <n v="4"/>
    <n v="0"/>
    <n v="5.8743999999999943"/>
  </r>
  <r>
    <n v="208"/>
    <s v="CA-2014-135860"/>
    <x v="3"/>
    <x v="96"/>
    <d v="2014-12-08T00:00:00"/>
    <s v="Standard Class"/>
    <s v="JH-15985"/>
    <s v="Joseph Holt"/>
    <x v="0"/>
    <s v="United States"/>
    <s v="Saginaw"/>
    <x v="12"/>
    <n v="48601"/>
    <x v="2"/>
    <s v="TEC-PH-10001700"/>
    <x v="2"/>
    <x v="7"/>
    <x v="193"/>
    <n v="131.97999999999999"/>
    <n v="2"/>
    <n v="0"/>
    <n v="35.634600000000006"/>
  </r>
  <r>
    <n v="209"/>
    <s v="CA-2014-135860"/>
    <x v="3"/>
    <x v="96"/>
    <d v="2014-12-08T00:00:00"/>
    <s v="Standard Class"/>
    <s v="JH-15985"/>
    <s v="Joseph Holt"/>
    <x v="0"/>
    <s v="United States"/>
    <s v="Saginaw"/>
    <x v="12"/>
    <n v="48601"/>
    <x v="2"/>
    <s v="OFF-BI-10003274"/>
    <x v="1"/>
    <x v="8"/>
    <x v="122"/>
    <n v="15.92"/>
    <n v="4"/>
    <n v="0"/>
    <n v="7.4824000000000002"/>
  </r>
  <r>
    <n v="210"/>
    <s v="CA-2014-135860"/>
    <x v="3"/>
    <x v="96"/>
    <d v="2014-12-08T00:00:00"/>
    <s v="Standard Class"/>
    <s v="JH-15985"/>
    <s v="Joseph Holt"/>
    <x v="0"/>
    <s v="United States"/>
    <s v="Saginaw"/>
    <x v="12"/>
    <n v="48601"/>
    <x v="2"/>
    <s v="OFF-FA-10000134"/>
    <x v="1"/>
    <x v="13"/>
    <x v="194"/>
    <n v="52.29"/>
    <n v="9"/>
    <n v="0"/>
    <n v="16.209899999999998"/>
  </r>
  <r>
    <n v="211"/>
    <s v="CA-2014-135860"/>
    <x v="3"/>
    <x v="96"/>
    <d v="2014-12-08T00:00:00"/>
    <s v="Standard Class"/>
    <s v="JH-15985"/>
    <s v="Joseph Holt"/>
    <x v="0"/>
    <s v="United States"/>
    <s v="Saginaw"/>
    <x v="12"/>
    <n v="48601"/>
    <x v="2"/>
    <s v="OFF-ST-10001522"/>
    <x v="1"/>
    <x v="4"/>
    <x v="195"/>
    <n v="91.99"/>
    <n v="1"/>
    <n v="0"/>
    <n v="3.6795999999999935"/>
  </r>
  <r>
    <n v="212"/>
    <s v="CA-2012-101007"/>
    <x v="1"/>
    <x v="97"/>
    <d v="2012-02-13T00:00:00"/>
    <s v="Second Class"/>
    <s v="MS-17980"/>
    <s v="Michael Stewart"/>
    <x v="1"/>
    <s v="United States"/>
    <s v="Dallas"/>
    <x v="5"/>
    <n v="75220"/>
    <x v="2"/>
    <s v="TEC-AC-10001266"/>
    <x v="2"/>
    <x v="11"/>
    <x v="196"/>
    <n v="20.8"/>
    <n v="2"/>
    <n v="0.2"/>
    <n v="6.4999999999999991"/>
  </r>
  <r>
    <n v="213"/>
    <s v="CA-2012-146262"/>
    <x v="1"/>
    <x v="98"/>
    <d v="2012-01-09T00:00:00"/>
    <s v="Standard Class"/>
    <s v="VW-21775"/>
    <s v="Victoria Wilson"/>
    <x v="1"/>
    <s v="United States"/>
    <s v="Medina"/>
    <x v="24"/>
    <n v="44256"/>
    <x v="3"/>
    <s v="OFF-LA-10004544"/>
    <x v="1"/>
    <x v="2"/>
    <x v="197"/>
    <n v="23.680000000000003"/>
    <n v="2"/>
    <n v="0.2"/>
    <n v="8.879999999999999"/>
  </r>
  <r>
    <n v="214"/>
    <s v="CA-2012-146262"/>
    <x v="1"/>
    <x v="98"/>
    <d v="2012-01-09T00:00:00"/>
    <s v="Standard Class"/>
    <s v="VW-21775"/>
    <s v="Victoria Wilson"/>
    <x v="1"/>
    <s v="United States"/>
    <s v="Medina"/>
    <x v="24"/>
    <n v="44256"/>
    <x v="3"/>
    <s v="FUR-BO-10004695"/>
    <x v="0"/>
    <x v="0"/>
    <x v="198"/>
    <n v="452.45"/>
    <n v="5"/>
    <n v="0.5"/>
    <n v="-244.32300000000006"/>
  </r>
  <r>
    <n v="215"/>
    <s v="CA-2012-146262"/>
    <x v="1"/>
    <x v="98"/>
    <d v="2012-01-09T00:00:00"/>
    <s v="Standard Class"/>
    <s v="VW-21775"/>
    <s v="Victoria Wilson"/>
    <x v="1"/>
    <s v="United States"/>
    <s v="Medina"/>
    <x v="24"/>
    <n v="44256"/>
    <x v="3"/>
    <s v="TEC-PH-10002844"/>
    <x v="2"/>
    <x v="7"/>
    <x v="104"/>
    <n v="62.981999999999999"/>
    <n v="3"/>
    <n v="0.4"/>
    <n v="-14.695800000000006"/>
  </r>
  <r>
    <n v="216"/>
    <s v="CA-2012-146262"/>
    <x v="1"/>
    <x v="98"/>
    <d v="2012-01-09T00:00:00"/>
    <s v="Standard Class"/>
    <s v="VW-21775"/>
    <s v="Victoria Wilson"/>
    <x v="1"/>
    <s v="United States"/>
    <s v="Medina"/>
    <x v="24"/>
    <n v="44256"/>
    <x v="3"/>
    <s v="TEC-MA-10000864"/>
    <x v="2"/>
    <x v="15"/>
    <x v="199"/>
    <n v="1188.0000000000002"/>
    <n v="9"/>
    <n v="0.7"/>
    <n v="-950.40000000000009"/>
  </r>
  <r>
    <n v="217"/>
    <s v="CA-2012-146262"/>
    <x v="1"/>
    <x v="98"/>
    <d v="2012-01-09T00:00:00"/>
    <s v="Standard Class"/>
    <s v="VW-21775"/>
    <s v="Victoria Wilson"/>
    <x v="1"/>
    <s v="United States"/>
    <s v="Medina"/>
    <x v="24"/>
    <n v="44256"/>
    <x v="3"/>
    <s v="TEC-AC-10000109"/>
    <x v="2"/>
    <x v="11"/>
    <x v="200"/>
    <n v="89.584000000000003"/>
    <n v="2"/>
    <n v="0.2"/>
    <n v="4.4792000000000058"/>
  </r>
  <r>
    <n v="218"/>
    <s v="CA-2013-130162"/>
    <x v="0"/>
    <x v="99"/>
    <d v="2013-11-02T00:00:00"/>
    <s v="Standard Class"/>
    <s v="JH-15910"/>
    <s v="Jonathan Howell"/>
    <x v="0"/>
    <s v="United States"/>
    <s v="Los Angeles"/>
    <x v="1"/>
    <n v="90032"/>
    <x v="1"/>
    <s v="OFF-ST-10001328"/>
    <x v="1"/>
    <x v="4"/>
    <x v="176"/>
    <n v="93.06"/>
    <n v="6"/>
    <n v="0"/>
    <n v="26.056800000000003"/>
  </r>
  <r>
    <n v="219"/>
    <s v="CA-2013-130162"/>
    <x v="0"/>
    <x v="99"/>
    <d v="2013-11-02T00:00:00"/>
    <s v="Standard Class"/>
    <s v="JH-15910"/>
    <s v="Jonathan Howell"/>
    <x v="0"/>
    <s v="United States"/>
    <s v="Los Angeles"/>
    <x v="1"/>
    <n v="90032"/>
    <x v="1"/>
    <s v="TEC-PH-10002563"/>
    <x v="2"/>
    <x v="7"/>
    <x v="201"/>
    <n v="302.37599999999998"/>
    <n v="3"/>
    <n v="0.2"/>
    <n v="22.678200000000018"/>
  </r>
  <r>
    <n v="220"/>
    <s v="CA-2012-169397"/>
    <x v="1"/>
    <x v="100"/>
    <d v="2012-12-27T00:00:00"/>
    <s v="First Class"/>
    <s v="JB-15925"/>
    <s v="Joni Blumstein"/>
    <x v="0"/>
    <s v="United States"/>
    <s v="Dublin"/>
    <x v="24"/>
    <n v="43017"/>
    <x v="3"/>
    <s v="OFF-FA-10000585"/>
    <x v="1"/>
    <x v="13"/>
    <x v="202"/>
    <n v="5.5840000000000005"/>
    <n v="2"/>
    <n v="0.2"/>
    <n v="1.8147999999999997"/>
  </r>
  <r>
    <n v="221"/>
    <s v="CA-2012-169397"/>
    <x v="1"/>
    <x v="100"/>
    <d v="2012-12-27T00:00:00"/>
    <s v="First Class"/>
    <s v="JB-15925"/>
    <s v="Joni Blumstein"/>
    <x v="0"/>
    <s v="United States"/>
    <s v="Dublin"/>
    <x v="24"/>
    <n v="43017"/>
    <x v="3"/>
    <s v="OFF-PA-10004000"/>
    <x v="1"/>
    <x v="10"/>
    <x v="203"/>
    <n v="22.704000000000004"/>
    <n v="6"/>
    <n v="0.2"/>
    <n v="8.2302"/>
  </r>
  <r>
    <n v="222"/>
    <s v="CA-2012-169397"/>
    <x v="1"/>
    <x v="100"/>
    <d v="2012-12-27T00:00:00"/>
    <s v="First Class"/>
    <s v="JB-15925"/>
    <s v="Joni Blumstein"/>
    <x v="0"/>
    <s v="United States"/>
    <s v="Dublin"/>
    <x v="24"/>
    <n v="43017"/>
    <x v="3"/>
    <s v="OFF-BI-10002852"/>
    <x v="1"/>
    <x v="8"/>
    <x v="91"/>
    <n v="19.776000000000003"/>
    <n v="4"/>
    <n v="0.7"/>
    <n v="-13.843199999999996"/>
  </r>
  <r>
    <n v="223"/>
    <s v="CA-2012-169397"/>
    <x v="1"/>
    <x v="100"/>
    <d v="2012-12-27T00:00:00"/>
    <s v="First Class"/>
    <s v="JB-15925"/>
    <s v="Joni Blumstein"/>
    <x v="0"/>
    <s v="United States"/>
    <s v="Dublin"/>
    <x v="24"/>
    <n v="43017"/>
    <x v="3"/>
    <s v="FUR-FU-10000087"/>
    <x v="0"/>
    <x v="5"/>
    <x v="204"/>
    <n v="72.703999999999994"/>
    <n v="4"/>
    <n v="0.2"/>
    <n v="19.084800000000005"/>
  </r>
  <r>
    <n v="224"/>
    <s v="CA-2012-169397"/>
    <x v="1"/>
    <x v="100"/>
    <d v="2012-12-27T00:00:00"/>
    <s v="First Class"/>
    <s v="JB-15925"/>
    <s v="Joni Blumstein"/>
    <x v="0"/>
    <s v="United States"/>
    <s v="Dublin"/>
    <x v="24"/>
    <n v="43017"/>
    <x v="3"/>
    <s v="TEC-MA-10001148"/>
    <x v="2"/>
    <x v="15"/>
    <x v="205"/>
    <n v="479.98800000000006"/>
    <n v="4"/>
    <n v="0.7"/>
    <n v="-383.99040000000002"/>
  </r>
  <r>
    <n v="225"/>
    <s v="CA-2012-169397"/>
    <x v="1"/>
    <x v="100"/>
    <d v="2012-12-27T00:00:00"/>
    <s v="First Class"/>
    <s v="JB-15925"/>
    <s v="Joni Blumstein"/>
    <x v="0"/>
    <s v="United States"/>
    <s v="Dublin"/>
    <x v="24"/>
    <n v="43017"/>
    <x v="3"/>
    <s v="OFF-AR-10001958"/>
    <x v="1"/>
    <x v="6"/>
    <x v="206"/>
    <n v="27.168000000000003"/>
    <n v="2"/>
    <n v="0.2"/>
    <n v="2.7168000000000001"/>
  </r>
  <r>
    <n v="226"/>
    <s v="CA-2012-163055"/>
    <x v="1"/>
    <x v="101"/>
    <d v="2012-08-16T00:00:00"/>
    <s v="Standard Class"/>
    <s v="DS-13180"/>
    <s v="David Smith"/>
    <x v="1"/>
    <s v="United States"/>
    <s v="Detroit"/>
    <x v="12"/>
    <n v="48227"/>
    <x v="2"/>
    <s v="OFF-AR-10001026"/>
    <x v="1"/>
    <x v="6"/>
    <x v="207"/>
    <n v="2.2000000000000002"/>
    <n v="1"/>
    <n v="0"/>
    <n v="0.96800000000000019"/>
  </r>
  <r>
    <n v="227"/>
    <s v="CA-2012-163055"/>
    <x v="1"/>
    <x v="101"/>
    <d v="2012-08-16T00:00:00"/>
    <s v="Standard Class"/>
    <s v="DS-13180"/>
    <s v="David Smith"/>
    <x v="1"/>
    <s v="United States"/>
    <s v="Detroit"/>
    <x v="12"/>
    <n v="48227"/>
    <x v="2"/>
    <s v="FUR-TA-10003748"/>
    <x v="0"/>
    <x v="3"/>
    <x v="208"/>
    <n v="622.44999999999993"/>
    <n v="5"/>
    <n v="0"/>
    <n v="136.93899999999999"/>
  </r>
  <r>
    <n v="228"/>
    <s v="CA-2012-163055"/>
    <x v="1"/>
    <x v="101"/>
    <d v="2012-08-16T00:00:00"/>
    <s v="Standard Class"/>
    <s v="DS-13180"/>
    <s v="David Smith"/>
    <x v="1"/>
    <s v="United States"/>
    <s v="Detroit"/>
    <x v="12"/>
    <n v="48227"/>
    <x v="2"/>
    <s v="OFF-ST-10002485"/>
    <x v="1"/>
    <x v="4"/>
    <x v="209"/>
    <n v="21.98"/>
    <n v="1"/>
    <n v="0"/>
    <n v="0.21979999999999933"/>
  </r>
  <r>
    <n v="229"/>
    <s v="US-2012-145436"/>
    <x v="1"/>
    <x v="102"/>
    <d v="2012-03-04T00:00:00"/>
    <s v="Standard Class"/>
    <s v="VD-21670"/>
    <s v="Valerie Dominguez"/>
    <x v="0"/>
    <s v="United States"/>
    <s v="Columbia"/>
    <x v="18"/>
    <n v="38401"/>
    <x v="0"/>
    <s v="FUR-CH-10004860"/>
    <x v="0"/>
    <x v="1"/>
    <x v="210"/>
    <n v="161.56800000000001"/>
    <n v="2"/>
    <n v="0.2"/>
    <n v="-28.274400000000021"/>
  </r>
  <r>
    <n v="230"/>
    <s v="US-2012-145436"/>
    <x v="1"/>
    <x v="102"/>
    <d v="2012-03-04T00:00:00"/>
    <s v="Standard Class"/>
    <s v="VD-21670"/>
    <s v="Valerie Dominguez"/>
    <x v="0"/>
    <s v="United States"/>
    <s v="Columbia"/>
    <x v="18"/>
    <n v="38401"/>
    <x v="0"/>
    <s v="FUR-CH-10004477"/>
    <x v="0"/>
    <x v="1"/>
    <x v="211"/>
    <n v="389.69600000000003"/>
    <n v="8"/>
    <n v="0.2"/>
    <n v="43.840799999999973"/>
  </r>
  <r>
    <n v="231"/>
    <s v="US-2011-156216"/>
    <x v="2"/>
    <x v="103"/>
    <d v="2011-09-17T00:00:00"/>
    <s v="Standard Class"/>
    <s v="EA-14035"/>
    <s v="Erin Ashbrook"/>
    <x v="1"/>
    <s v="United States"/>
    <s v="Charlotte"/>
    <x v="3"/>
    <n v="28205"/>
    <x v="0"/>
    <s v="OFF-BI-10001679"/>
    <x v="1"/>
    <x v="8"/>
    <x v="212"/>
    <n v="18.648000000000003"/>
    <n v="7"/>
    <n v="0.7"/>
    <n v="-12.431999999999999"/>
  </r>
  <r>
    <n v="232"/>
    <s v="US-2014-100930"/>
    <x v="3"/>
    <x v="104"/>
    <d v="2014-04-13T00:00:00"/>
    <s v="Standard Class"/>
    <s v="CS-12400"/>
    <s v="Christopher Schild"/>
    <x v="2"/>
    <s v="United States"/>
    <s v="Tampa"/>
    <x v="2"/>
    <n v="33614"/>
    <x v="0"/>
    <s v="FUR-TA-10001705"/>
    <x v="0"/>
    <x v="3"/>
    <x v="213"/>
    <n v="233.86"/>
    <n v="2"/>
    <n v="0.45"/>
    <n v="-102.04800000000003"/>
  </r>
  <r>
    <n v="233"/>
    <s v="US-2014-100930"/>
    <x v="3"/>
    <x v="104"/>
    <d v="2014-04-13T00:00:00"/>
    <s v="Standard Class"/>
    <s v="CS-12400"/>
    <s v="Christopher Schild"/>
    <x v="2"/>
    <s v="United States"/>
    <s v="Tampa"/>
    <x v="2"/>
    <n v="33614"/>
    <x v="0"/>
    <s v="FUR-TA-10003473"/>
    <x v="0"/>
    <x v="3"/>
    <x v="214"/>
    <n v="620.61450000000013"/>
    <n v="3"/>
    <n v="0.45"/>
    <n v="-248.24579999999992"/>
  </r>
  <r>
    <n v="234"/>
    <s v="US-2014-100930"/>
    <x v="3"/>
    <x v="104"/>
    <d v="2014-04-13T00:00:00"/>
    <s v="Standard Class"/>
    <s v="CS-12400"/>
    <s v="Christopher Schild"/>
    <x v="2"/>
    <s v="United States"/>
    <s v="Tampa"/>
    <x v="2"/>
    <n v="33614"/>
    <x v="0"/>
    <s v="OFF-BI-10001679"/>
    <x v="1"/>
    <x v="8"/>
    <x v="212"/>
    <n v="5.3280000000000012"/>
    <n v="2"/>
    <n v="0.7"/>
    <n v="-3.5519999999999996"/>
  </r>
  <r>
    <n v="235"/>
    <s v="US-2014-100930"/>
    <x v="3"/>
    <x v="104"/>
    <d v="2014-04-13T00:00:00"/>
    <s v="Standard Class"/>
    <s v="CS-12400"/>
    <s v="Christopher Schild"/>
    <x v="2"/>
    <s v="United States"/>
    <s v="Tampa"/>
    <x v="2"/>
    <n v="33614"/>
    <x v="0"/>
    <s v="FUR-FU-10004017"/>
    <x v="0"/>
    <x v="5"/>
    <x v="215"/>
    <n v="258.072"/>
    <n v="3"/>
    <n v="0.2"/>
    <n v="0"/>
  </r>
  <r>
    <n v="236"/>
    <s v="US-2014-100930"/>
    <x v="3"/>
    <x v="104"/>
    <d v="2014-04-13T00:00:00"/>
    <s v="Standard Class"/>
    <s v="CS-12400"/>
    <s v="Christopher Schild"/>
    <x v="2"/>
    <s v="United States"/>
    <s v="Tampa"/>
    <x v="2"/>
    <n v="33614"/>
    <x v="0"/>
    <s v="TEC-AC-10003832"/>
    <x v="2"/>
    <x v="11"/>
    <x v="216"/>
    <n v="617.97600000000011"/>
    <n v="3"/>
    <n v="0.2"/>
    <n v="-7.724700000000098"/>
  </r>
  <r>
    <n v="237"/>
    <s v="CA-2014-160514"/>
    <x v="3"/>
    <x v="105"/>
    <d v="2014-11-17T00:00:00"/>
    <s v="Standard Class"/>
    <s v="DB-13120"/>
    <s v="David Bremer"/>
    <x v="1"/>
    <s v="United States"/>
    <s v="Santa Clara"/>
    <x v="1"/>
    <n v="95051"/>
    <x v="1"/>
    <s v="OFF-PA-10002479"/>
    <x v="1"/>
    <x v="10"/>
    <x v="217"/>
    <n v="10.56"/>
    <n v="2"/>
    <n v="0"/>
    <n v="4.7519999999999998"/>
  </r>
  <r>
    <n v="238"/>
    <s v="CA-2013-157749"/>
    <x v="0"/>
    <x v="30"/>
    <d v="2013-06-10T00:00:00"/>
    <s v="Second Class"/>
    <s v="KL-16645"/>
    <s v="Ken Lonsdale"/>
    <x v="0"/>
    <s v="United States"/>
    <s v="Chicago"/>
    <x v="10"/>
    <n v="60610"/>
    <x v="2"/>
    <s v="OFF-PA-10003349"/>
    <x v="1"/>
    <x v="10"/>
    <x v="218"/>
    <n v="25.920000000000005"/>
    <n v="5"/>
    <n v="0.2"/>
    <n v="9.3960000000000008"/>
  </r>
  <r>
    <n v="239"/>
    <s v="CA-2013-157749"/>
    <x v="0"/>
    <x v="30"/>
    <d v="2013-06-10T00:00:00"/>
    <s v="Second Class"/>
    <s v="KL-16645"/>
    <s v="Ken Lonsdale"/>
    <x v="0"/>
    <s v="United States"/>
    <s v="Chicago"/>
    <x v="10"/>
    <n v="60610"/>
    <x v="2"/>
    <s v="FUR-FU-10000576"/>
    <x v="0"/>
    <x v="5"/>
    <x v="219"/>
    <n v="419.68000000000006"/>
    <n v="5"/>
    <n v="0.6"/>
    <n v="-356.72799999999995"/>
  </r>
  <r>
    <n v="240"/>
    <s v="CA-2013-157749"/>
    <x v="0"/>
    <x v="30"/>
    <d v="2013-06-10T00:00:00"/>
    <s v="Second Class"/>
    <s v="KL-16645"/>
    <s v="Ken Lonsdale"/>
    <x v="0"/>
    <s v="United States"/>
    <s v="Chicago"/>
    <x v="10"/>
    <n v="60610"/>
    <x v="2"/>
    <s v="FUR-FU-10004351"/>
    <x v="0"/>
    <x v="5"/>
    <x v="33"/>
    <n v="11.688000000000001"/>
    <n v="3"/>
    <n v="0.6"/>
    <n v="-4.6751999999999985"/>
  </r>
  <r>
    <n v="241"/>
    <s v="CA-2013-157749"/>
    <x v="0"/>
    <x v="30"/>
    <d v="2013-06-10T00:00:00"/>
    <s v="Second Class"/>
    <s v="KL-16645"/>
    <s v="Ken Lonsdale"/>
    <x v="0"/>
    <s v="United States"/>
    <s v="Chicago"/>
    <x v="10"/>
    <n v="60610"/>
    <x v="2"/>
    <s v="TEC-PH-10000011"/>
    <x v="2"/>
    <x v="7"/>
    <x v="220"/>
    <n v="31.983999999999998"/>
    <n v="2"/>
    <n v="0.2"/>
    <n v="11.194399999999998"/>
  </r>
  <r>
    <n v="242"/>
    <s v="CA-2013-157749"/>
    <x v="0"/>
    <x v="30"/>
    <d v="2013-06-10T00:00:00"/>
    <s v="Second Class"/>
    <s v="KL-16645"/>
    <s v="Ken Lonsdale"/>
    <x v="0"/>
    <s v="United States"/>
    <s v="Chicago"/>
    <x v="10"/>
    <n v="60610"/>
    <x v="2"/>
    <s v="FUR-TA-10002607"/>
    <x v="0"/>
    <x v="3"/>
    <x v="221"/>
    <n v="177.22499999999999"/>
    <n v="5"/>
    <n v="0.5"/>
    <n v="-120.51299999999998"/>
  </r>
  <r>
    <n v="243"/>
    <s v="CA-2013-157749"/>
    <x v="0"/>
    <x v="30"/>
    <d v="2013-06-10T00:00:00"/>
    <s v="Second Class"/>
    <s v="KL-16645"/>
    <s v="Ken Lonsdale"/>
    <x v="0"/>
    <s v="United States"/>
    <s v="Chicago"/>
    <x v="10"/>
    <n v="60610"/>
    <x v="2"/>
    <s v="FUR-FU-10002505"/>
    <x v="0"/>
    <x v="5"/>
    <x v="222"/>
    <n v="4.0440000000000005"/>
    <n v="3"/>
    <n v="0.6"/>
    <n v="-2.8307999999999995"/>
  </r>
  <r>
    <n v="244"/>
    <s v="CA-2013-157749"/>
    <x v="0"/>
    <x v="30"/>
    <d v="2013-06-10T00:00:00"/>
    <s v="Second Class"/>
    <s v="KL-16645"/>
    <s v="Ken Lonsdale"/>
    <x v="0"/>
    <s v="United States"/>
    <s v="Chicago"/>
    <x v="10"/>
    <n v="60610"/>
    <x v="2"/>
    <s v="OFF-AR-10004685"/>
    <x v="1"/>
    <x v="6"/>
    <x v="181"/>
    <n v="7.4080000000000004"/>
    <n v="2"/>
    <n v="0.2"/>
    <n v="1.2037999999999995"/>
  </r>
  <r>
    <n v="245"/>
    <s v="CA-2011-131926"/>
    <x v="2"/>
    <x v="106"/>
    <d v="2011-06-06T00:00:00"/>
    <s v="Second Class"/>
    <s v="DW-13480"/>
    <s v="Dianna Wilson"/>
    <x v="2"/>
    <s v="United States"/>
    <s v="Lakeville"/>
    <x v="11"/>
    <n v="55044"/>
    <x v="2"/>
    <s v="FUR-CH-10004063"/>
    <x v="0"/>
    <x v="1"/>
    <x v="120"/>
    <n v="2001.8600000000001"/>
    <n v="7"/>
    <n v="0"/>
    <n v="580.53939999999989"/>
  </r>
  <r>
    <n v="246"/>
    <s v="CA-2011-131926"/>
    <x v="2"/>
    <x v="106"/>
    <d v="2011-06-06T00:00:00"/>
    <s v="Second Class"/>
    <s v="DW-13480"/>
    <s v="Dianna Wilson"/>
    <x v="2"/>
    <s v="United States"/>
    <s v="Lakeville"/>
    <x v="11"/>
    <n v="55044"/>
    <x v="2"/>
    <s v="OFF-ST-10002276"/>
    <x v="1"/>
    <x v="4"/>
    <x v="223"/>
    <n v="166.72"/>
    <n v="2"/>
    <n v="0"/>
    <n v="41.680000000000007"/>
  </r>
  <r>
    <n v="247"/>
    <s v="CA-2011-131926"/>
    <x v="2"/>
    <x v="106"/>
    <d v="2011-06-06T00:00:00"/>
    <s v="Second Class"/>
    <s v="DW-13480"/>
    <s v="Dianna Wilson"/>
    <x v="2"/>
    <s v="United States"/>
    <s v="Lakeville"/>
    <x v="11"/>
    <n v="55044"/>
    <x v="2"/>
    <s v="OFF-PA-10004082"/>
    <x v="1"/>
    <x v="10"/>
    <x v="224"/>
    <n v="47.88"/>
    <n v="6"/>
    <n v="0"/>
    <n v="23.94"/>
  </r>
  <r>
    <n v="248"/>
    <s v="CA-2011-131926"/>
    <x v="2"/>
    <x v="106"/>
    <d v="2011-06-06T00:00:00"/>
    <s v="Second Class"/>
    <s v="DW-13480"/>
    <s v="Dianna Wilson"/>
    <x v="2"/>
    <s v="United States"/>
    <s v="Lakeville"/>
    <x v="11"/>
    <n v="55044"/>
    <x v="2"/>
    <s v="OFF-AP-10002945"/>
    <x v="1"/>
    <x v="9"/>
    <x v="225"/>
    <n v="1503.25"/>
    <n v="5"/>
    <n v="0"/>
    <n v="496.07249999999993"/>
  </r>
  <r>
    <n v="249"/>
    <s v="CA-2011-131926"/>
    <x v="2"/>
    <x v="106"/>
    <d v="2011-06-06T00:00:00"/>
    <s v="Second Class"/>
    <s v="DW-13480"/>
    <s v="Dianna Wilson"/>
    <x v="2"/>
    <s v="United States"/>
    <s v="Lakeville"/>
    <x v="11"/>
    <n v="55044"/>
    <x v="2"/>
    <s v="OFF-PA-10000061"/>
    <x v="1"/>
    <x v="10"/>
    <x v="179"/>
    <n v="25.92"/>
    <n v="4"/>
    <n v="0"/>
    <n v="12.441600000000001"/>
  </r>
  <r>
    <n v="250"/>
    <s v="CA-2013-154739"/>
    <x v="0"/>
    <x v="107"/>
    <d v="2013-12-16T00:00:00"/>
    <s v="Second Class"/>
    <s v="LH-17155"/>
    <s v="Logan Haushalter"/>
    <x v="0"/>
    <s v="United States"/>
    <s v="San Francisco"/>
    <x v="1"/>
    <n v="94109"/>
    <x v="1"/>
    <s v="FUR-CH-10002965"/>
    <x v="0"/>
    <x v="1"/>
    <x v="226"/>
    <n v="321.56799999999998"/>
    <n v="2"/>
    <n v="0.2"/>
    <n v="28.137200000000007"/>
  </r>
  <r>
    <n v="251"/>
    <s v="CA-2013-145625"/>
    <x v="0"/>
    <x v="108"/>
    <d v="2013-09-18T00:00:00"/>
    <s v="Standard Class"/>
    <s v="KC-16540"/>
    <s v="Kelly Collister"/>
    <x v="0"/>
    <s v="United States"/>
    <s v="San Diego"/>
    <x v="1"/>
    <n v="92037"/>
    <x v="1"/>
    <s v="OFF-PA-10004569"/>
    <x v="1"/>
    <x v="10"/>
    <x v="227"/>
    <n v="7.61"/>
    <n v="1"/>
    <n v="0"/>
    <n v="3.5766999999999998"/>
  </r>
  <r>
    <n v="252"/>
    <s v="CA-2013-145625"/>
    <x v="0"/>
    <x v="108"/>
    <d v="2013-09-18T00:00:00"/>
    <s v="Standard Class"/>
    <s v="KC-16540"/>
    <s v="Kelly Collister"/>
    <x v="0"/>
    <s v="United States"/>
    <s v="San Diego"/>
    <x v="1"/>
    <n v="92037"/>
    <x v="1"/>
    <s v="TEC-AC-10003832"/>
    <x v="2"/>
    <x v="11"/>
    <x v="216"/>
    <n v="3347.37"/>
    <n v="13"/>
    <n v="0"/>
    <n v="636.0002999999997"/>
  </r>
  <r>
    <n v="253"/>
    <s v="CA-2013-146941"/>
    <x v="0"/>
    <x v="107"/>
    <d v="2013-12-14T00:00:00"/>
    <s v="First Class"/>
    <s v="DL-13315"/>
    <s v="Delfina Latchford"/>
    <x v="0"/>
    <s v="United States"/>
    <s v="New York City"/>
    <x v="15"/>
    <n v="10024"/>
    <x v="3"/>
    <s v="OFF-ST-10001228"/>
    <x v="1"/>
    <x v="4"/>
    <x v="228"/>
    <n v="80.58"/>
    <n v="6"/>
    <n v="0"/>
    <n v="22.562400000000004"/>
  </r>
  <r>
    <n v="254"/>
    <s v="CA-2013-146941"/>
    <x v="0"/>
    <x v="107"/>
    <d v="2013-12-14T00:00:00"/>
    <s v="First Class"/>
    <s v="DL-13315"/>
    <s v="Delfina Latchford"/>
    <x v="0"/>
    <s v="United States"/>
    <s v="New York City"/>
    <x v="15"/>
    <n v="10024"/>
    <x v="3"/>
    <s v="OFF-EN-10003296"/>
    <x v="1"/>
    <x v="12"/>
    <x v="229"/>
    <n v="361.92"/>
    <n v="4"/>
    <n v="0"/>
    <n v="162.864"/>
  </r>
  <r>
    <n v="255"/>
    <s v="US-2012-159982"/>
    <x v="1"/>
    <x v="109"/>
    <d v="2012-12-04T00:00:00"/>
    <s v="Standard Class"/>
    <s v="DR-12880"/>
    <s v="Dan Reichenbach"/>
    <x v="1"/>
    <s v="United States"/>
    <s v="Chicago"/>
    <x v="10"/>
    <n v="60623"/>
    <x v="2"/>
    <s v="FUR-FU-10002505"/>
    <x v="0"/>
    <x v="5"/>
    <x v="222"/>
    <n v="12.132000000000001"/>
    <n v="9"/>
    <n v="0.6"/>
    <n v="-8.4923999999999982"/>
  </r>
  <r>
    <n v="256"/>
    <s v="US-2012-159982"/>
    <x v="1"/>
    <x v="109"/>
    <d v="2012-12-04T00:00:00"/>
    <s v="Standard Class"/>
    <s v="DR-12880"/>
    <s v="Dan Reichenbach"/>
    <x v="1"/>
    <s v="United States"/>
    <s v="Chicago"/>
    <x v="10"/>
    <n v="60623"/>
    <x v="2"/>
    <s v="OFF-ST-10004804"/>
    <x v="1"/>
    <x v="4"/>
    <x v="230"/>
    <n v="82.367999999999995"/>
    <n v="2"/>
    <n v="0.2"/>
    <n v="-19.562399999999997"/>
  </r>
  <r>
    <n v="257"/>
    <s v="US-2012-159982"/>
    <x v="1"/>
    <x v="109"/>
    <d v="2012-12-04T00:00:00"/>
    <s v="Standard Class"/>
    <s v="DR-12880"/>
    <s v="Dan Reichenbach"/>
    <x v="1"/>
    <s v="United States"/>
    <s v="Chicago"/>
    <x v="10"/>
    <n v="60623"/>
    <x v="2"/>
    <s v="OFF-ST-10001590"/>
    <x v="1"/>
    <x v="4"/>
    <x v="146"/>
    <n v="53.92"/>
    <n v="5"/>
    <n v="0.2"/>
    <n v="4.0439999999999969"/>
  </r>
  <r>
    <n v="258"/>
    <s v="US-2012-159982"/>
    <x v="1"/>
    <x v="109"/>
    <d v="2012-12-04T00:00:00"/>
    <s v="Standard Class"/>
    <s v="DR-12880"/>
    <s v="Dan Reichenbach"/>
    <x v="1"/>
    <s v="United States"/>
    <s v="Chicago"/>
    <x v="10"/>
    <n v="60623"/>
    <x v="2"/>
    <s v="TEC-PH-10001580"/>
    <x v="2"/>
    <x v="7"/>
    <x v="231"/>
    <n v="647.904"/>
    <n v="6"/>
    <n v="0.2"/>
    <n v="56.691599999999966"/>
  </r>
  <r>
    <n v="259"/>
    <s v="CA-2014-163139"/>
    <x v="3"/>
    <x v="96"/>
    <d v="2014-12-04T00:00:00"/>
    <s v="Second Class"/>
    <s v="CC-12670"/>
    <s v="Craig Carreira"/>
    <x v="0"/>
    <s v="United States"/>
    <s v="New York City"/>
    <x v="15"/>
    <n v="10009"/>
    <x v="3"/>
    <s v="TEC-AC-10000290"/>
    <x v="2"/>
    <x v="11"/>
    <x v="232"/>
    <n v="20.37"/>
    <n v="3"/>
    <n v="0"/>
    <n v="6.9258000000000006"/>
  </r>
  <r>
    <n v="260"/>
    <s v="CA-2014-163139"/>
    <x v="3"/>
    <x v="96"/>
    <d v="2014-12-04T00:00:00"/>
    <s v="Second Class"/>
    <s v="CC-12670"/>
    <s v="Craig Carreira"/>
    <x v="0"/>
    <s v="United States"/>
    <s v="New York City"/>
    <x v="15"/>
    <n v="10009"/>
    <x v="3"/>
    <s v="OFF-ST-10002790"/>
    <x v="1"/>
    <x v="4"/>
    <x v="233"/>
    <n v="221.54999999999998"/>
    <n v="3"/>
    <n v="0"/>
    <n v="6.6465000000000174"/>
  </r>
  <r>
    <n v="261"/>
    <s v="CA-2014-163139"/>
    <x v="3"/>
    <x v="96"/>
    <d v="2014-12-04T00:00:00"/>
    <s v="Second Class"/>
    <s v="CC-12670"/>
    <s v="Craig Carreira"/>
    <x v="0"/>
    <s v="United States"/>
    <s v="New York City"/>
    <x v="15"/>
    <n v="10009"/>
    <x v="3"/>
    <s v="OFF-BI-10003460"/>
    <x v="1"/>
    <x v="8"/>
    <x v="234"/>
    <n v="17.52"/>
    <n v="5"/>
    <n v="0.2"/>
    <n v="6.1319999999999988"/>
  </r>
  <r>
    <n v="262"/>
    <s v="US-2014-155299"/>
    <x v="3"/>
    <x v="110"/>
    <d v="2014-06-13T00:00:00"/>
    <s v="Standard Class"/>
    <s v="Dl-13600"/>
    <s v="Dorris liebe"/>
    <x v="1"/>
    <s v="United States"/>
    <s v="Pasadena"/>
    <x v="5"/>
    <n v="77506"/>
    <x v="2"/>
    <s v="OFF-AP-10002203"/>
    <x v="1"/>
    <x v="9"/>
    <x v="235"/>
    <n v="1.6239999999999994"/>
    <n v="2"/>
    <n v="0.8"/>
    <n v="-4.4660000000000002"/>
  </r>
  <r>
    <n v="263"/>
    <s v="US-2011-106992"/>
    <x v="2"/>
    <x v="111"/>
    <d v="2011-09-21T00:00:00"/>
    <s v="Second Class"/>
    <s v="SB-20290"/>
    <s v="Sean Braxton"/>
    <x v="1"/>
    <s v="United States"/>
    <s v="Houston"/>
    <x v="5"/>
    <n v="77036"/>
    <x v="2"/>
    <s v="TEC-MA-10000822"/>
    <x v="2"/>
    <x v="15"/>
    <x v="154"/>
    <n v="3059.982"/>
    <n v="3"/>
    <n v="0.4"/>
    <n v="-509.99700000000075"/>
  </r>
  <r>
    <n v="264"/>
    <s v="US-2011-106992"/>
    <x v="2"/>
    <x v="111"/>
    <d v="2011-09-21T00:00:00"/>
    <s v="Second Class"/>
    <s v="SB-20290"/>
    <s v="Sean Braxton"/>
    <x v="1"/>
    <s v="United States"/>
    <s v="Houston"/>
    <x v="5"/>
    <n v="77036"/>
    <x v="2"/>
    <s v="TEC-MA-10003353"/>
    <x v="2"/>
    <x v="15"/>
    <x v="236"/>
    <n v="2519.9579999999996"/>
    <n v="7"/>
    <n v="0.4"/>
    <n v="-251.99579999999992"/>
  </r>
  <r>
    <n v="265"/>
    <s v="CA-2013-125318"/>
    <x v="0"/>
    <x v="112"/>
    <d v="2013-06-14T00:00:00"/>
    <s v="Standard Class"/>
    <s v="RC-19825"/>
    <s v="Roy Collins"/>
    <x v="0"/>
    <s v="United States"/>
    <s v="Chicago"/>
    <x v="10"/>
    <n v="60610"/>
    <x v="2"/>
    <s v="TEC-PH-10001433"/>
    <x v="2"/>
    <x v="7"/>
    <x v="237"/>
    <n v="328.22399999999999"/>
    <n v="4"/>
    <n v="0.2"/>
    <n v="28.7196"/>
  </r>
  <r>
    <n v="266"/>
    <s v="CA-2012-155040"/>
    <x v="1"/>
    <x v="113"/>
    <d v="2012-11-15T00:00:00"/>
    <s v="Standard Class"/>
    <s v="AH-10210"/>
    <s v="Alan Hwang"/>
    <x v="0"/>
    <s v="United States"/>
    <s v="Brentwood"/>
    <x v="1"/>
    <n v="94513"/>
    <x v="1"/>
    <s v="TEC-AC-10004469"/>
    <x v="2"/>
    <x v="11"/>
    <x v="238"/>
    <n v="79.900000000000006"/>
    <n v="2"/>
    <n v="0"/>
    <n v="35.156000000000006"/>
  </r>
  <r>
    <n v="267"/>
    <s v="CA-2014-136826"/>
    <x v="3"/>
    <x v="114"/>
    <d v="2014-06-21T00:00:00"/>
    <s v="Standard Class"/>
    <s v="CB-12535"/>
    <s v="Claudia Bergmann"/>
    <x v="1"/>
    <s v="United States"/>
    <s v="Chapel Hill"/>
    <x v="3"/>
    <n v="27514"/>
    <x v="0"/>
    <s v="OFF-AR-10003602"/>
    <x v="1"/>
    <x v="6"/>
    <x v="239"/>
    <n v="14.015999999999998"/>
    <n v="3"/>
    <n v="0.2"/>
    <n v="4.7303999999999995"/>
  </r>
  <r>
    <n v="268"/>
    <s v="CA-2013-111010"/>
    <x v="0"/>
    <x v="115"/>
    <d v="2013-01-28T00:00:00"/>
    <s v="Standard Class"/>
    <s v="PG-18895"/>
    <s v="Paul Gonzalez"/>
    <x v="0"/>
    <s v="United States"/>
    <s v="Morristown"/>
    <x v="30"/>
    <n v="7960"/>
    <x v="3"/>
    <s v="OFF-FA-10003472"/>
    <x v="1"/>
    <x v="13"/>
    <x v="240"/>
    <n v="7.5600000000000005"/>
    <n v="6"/>
    <n v="0"/>
    <n v="0.3024"/>
  </r>
  <r>
    <n v="269"/>
    <s v="US-2014-145366"/>
    <x v="3"/>
    <x v="34"/>
    <d v="2014-12-14T00:00:00"/>
    <s v="Standard Class"/>
    <s v="CA-12310"/>
    <s v="Christine Abelman"/>
    <x v="1"/>
    <s v="United States"/>
    <s v="Cincinnati"/>
    <x v="24"/>
    <n v="45231"/>
    <x v="3"/>
    <s v="OFF-ST-10004180"/>
    <x v="1"/>
    <x v="4"/>
    <x v="241"/>
    <n v="37.207999999999998"/>
    <n v="1"/>
    <n v="0.2"/>
    <n v="-7.4416000000000011"/>
  </r>
  <r>
    <n v="270"/>
    <s v="US-2014-145366"/>
    <x v="3"/>
    <x v="34"/>
    <d v="2014-12-14T00:00:00"/>
    <s v="Standard Class"/>
    <s v="CA-12310"/>
    <s v="Christine Abelman"/>
    <x v="1"/>
    <s v="United States"/>
    <s v="Cincinnati"/>
    <x v="24"/>
    <n v="45231"/>
    <x v="3"/>
    <s v="OFF-EN-10004386"/>
    <x v="1"/>
    <x v="12"/>
    <x v="242"/>
    <n v="57.576000000000001"/>
    <n v="3"/>
    <n v="0.2"/>
    <n v="21.591000000000001"/>
  </r>
  <r>
    <n v="271"/>
    <s v="CA-2014-163979"/>
    <x v="3"/>
    <x v="116"/>
    <d v="2015-01-03T00:00:00"/>
    <s v="Second Class"/>
    <s v="KH-16690"/>
    <s v="Kristen Hastings"/>
    <x v="1"/>
    <s v="United States"/>
    <s v="San Francisco"/>
    <x v="1"/>
    <n v="94110"/>
    <x v="1"/>
    <s v="OFF-ST-10003208"/>
    <x v="1"/>
    <x v="4"/>
    <x v="243"/>
    <n v="725.84"/>
    <n v="4"/>
    <n v="0"/>
    <n v="210.4935999999999"/>
  </r>
  <r>
    <n v="272"/>
    <s v="CA-2012-155334"/>
    <x v="1"/>
    <x v="117"/>
    <d v="2012-07-31T00:00:00"/>
    <s v="First Class"/>
    <s v="HA-14920"/>
    <s v="Helen Andreada"/>
    <x v="0"/>
    <s v="United States"/>
    <s v="San Francisco"/>
    <x v="1"/>
    <n v="94109"/>
    <x v="1"/>
    <s v="TEC-AC-10003628"/>
    <x v="2"/>
    <x v="11"/>
    <x v="244"/>
    <n v="209.92999999999998"/>
    <n v="7"/>
    <n v="0"/>
    <n v="92.369200000000021"/>
  </r>
  <r>
    <n v="273"/>
    <s v="CA-2012-155334"/>
    <x v="1"/>
    <x v="117"/>
    <d v="2012-07-31T00:00:00"/>
    <s v="First Class"/>
    <s v="HA-14920"/>
    <s v="Helen Andreada"/>
    <x v="0"/>
    <s v="United States"/>
    <s v="San Francisco"/>
    <x v="1"/>
    <n v="94109"/>
    <x v="1"/>
    <s v="FUR-FU-10003274"/>
    <x v="0"/>
    <x v="5"/>
    <x v="245"/>
    <n v="5.28"/>
    <n v="3"/>
    <n v="0"/>
    <n v="2.3232000000000004"/>
  </r>
  <r>
    <n v="274"/>
    <s v="CA-2012-155334"/>
    <x v="1"/>
    <x v="117"/>
    <d v="2012-07-31T00:00:00"/>
    <s v="First Class"/>
    <s v="HA-14920"/>
    <s v="Helen Andreada"/>
    <x v="0"/>
    <s v="United States"/>
    <s v="San Francisco"/>
    <x v="1"/>
    <n v="94109"/>
    <x v="1"/>
    <s v="OFF-BI-10002557"/>
    <x v="1"/>
    <x v="8"/>
    <x v="246"/>
    <n v="10.92"/>
    <n v="3"/>
    <n v="0.2"/>
    <n v="4.0949999999999989"/>
  </r>
  <r>
    <n v="275"/>
    <s v="CA-2014-118136"/>
    <x v="3"/>
    <x v="118"/>
    <d v="2014-09-18T00:00:00"/>
    <s v="First Class"/>
    <s v="BB-10990"/>
    <s v="Barry Blumstein"/>
    <x v="1"/>
    <s v="United States"/>
    <s v="Inglewood"/>
    <x v="1"/>
    <n v="90301"/>
    <x v="1"/>
    <s v="OFF-PA-10002615"/>
    <x v="1"/>
    <x v="10"/>
    <x v="247"/>
    <n v="8.82"/>
    <n v="2"/>
    <n v="0"/>
    <n v="4.0571999999999999"/>
  </r>
  <r>
    <n v="276"/>
    <s v="CA-2014-118136"/>
    <x v="3"/>
    <x v="118"/>
    <d v="2014-09-18T00:00:00"/>
    <s v="First Class"/>
    <s v="BB-10990"/>
    <s v="Barry Blumstein"/>
    <x v="1"/>
    <s v="United States"/>
    <s v="Inglewood"/>
    <x v="1"/>
    <n v="90301"/>
    <x v="1"/>
    <s v="OFF-AR-10001427"/>
    <x v="1"/>
    <x v="6"/>
    <x v="248"/>
    <n v="5.98"/>
    <n v="1"/>
    <n v="0"/>
    <n v="1.5548000000000002"/>
  </r>
  <r>
    <n v="277"/>
    <s v="CA-2014-132976"/>
    <x v="3"/>
    <x v="119"/>
    <d v="2014-10-18T00:00:00"/>
    <s v="Standard Class"/>
    <s v="AG-10495"/>
    <s v="Andrew Gjertsen"/>
    <x v="1"/>
    <s v="United States"/>
    <s v="Philadelphia"/>
    <x v="9"/>
    <n v="19140"/>
    <x v="3"/>
    <s v="OFF-PA-10000673"/>
    <x v="1"/>
    <x v="10"/>
    <x v="249"/>
    <n v="11.648000000000001"/>
    <n v="2"/>
    <n v="0.2"/>
    <n v="4.0768000000000004"/>
  </r>
  <r>
    <n v="278"/>
    <s v="CA-2014-132976"/>
    <x v="3"/>
    <x v="119"/>
    <d v="2014-10-18T00:00:00"/>
    <s v="Standard Class"/>
    <s v="AG-10495"/>
    <s v="Andrew Gjertsen"/>
    <x v="1"/>
    <s v="United States"/>
    <s v="Philadelphia"/>
    <x v="9"/>
    <n v="19140"/>
    <x v="3"/>
    <s v="OFF-PA-10004470"/>
    <x v="1"/>
    <x v="10"/>
    <x v="250"/>
    <n v="18.175999999999998"/>
    <n v="4"/>
    <n v="0.2"/>
    <n v="5.9071999999999987"/>
  </r>
  <r>
    <n v="279"/>
    <s v="CA-2014-132976"/>
    <x v="3"/>
    <x v="119"/>
    <d v="2014-10-18T00:00:00"/>
    <s v="Standard Class"/>
    <s v="AG-10495"/>
    <s v="Andrew Gjertsen"/>
    <x v="1"/>
    <s v="United States"/>
    <s v="Philadelphia"/>
    <x v="9"/>
    <n v="19140"/>
    <x v="3"/>
    <s v="OFF-ST-10000876"/>
    <x v="1"/>
    <x v="4"/>
    <x v="251"/>
    <n v="59.712000000000003"/>
    <n v="6"/>
    <n v="0.2"/>
    <n v="5.9711999999999996"/>
  </r>
  <r>
    <n v="280"/>
    <s v="CA-2014-132976"/>
    <x v="3"/>
    <x v="119"/>
    <d v="2014-10-18T00:00:00"/>
    <s v="Standard Class"/>
    <s v="AG-10495"/>
    <s v="Andrew Gjertsen"/>
    <x v="1"/>
    <s v="United States"/>
    <s v="Philadelphia"/>
    <x v="9"/>
    <n v="19140"/>
    <x v="3"/>
    <s v="OFF-LA-10002043"/>
    <x v="1"/>
    <x v="2"/>
    <x v="252"/>
    <n v="24.839999999999996"/>
    <n v="3"/>
    <n v="0.2"/>
    <n v="8.6940000000000008"/>
  </r>
  <r>
    <n v="281"/>
    <s v="US-2012-161991"/>
    <x v="1"/>
    <x v="120"/>
    <d v="2012-09-28T00:00:00"/>
    <s v="Second Class"/>
    <s v="SC-20725"/>
    <s v="Steven Cartwright"/>
    <x v="0"/>
    <s v="United States"/>
    <s v="Houston"/>
    <x v="5"/>
    <n v="77070"/>
    <x v="2"/>
    <s v="OFF-BI-10004967"/>
    <x v="1"/>
    <x v="8"/>
    <x v="253"/>
    <n v="2.0799999999999996"/>
    <n v="5"/>
    <n v="0.8"/>
    <n v="-3.4320000000000004"/>
  </r>
  <r>
    <n v="282"/>
    <s v="US-2012-161991"/>
    <x v="1"/>
    <x v="120"/>
    <d v="2012-09-28T00:00:00"/>
    <s v="Second Class"/>
    <s v="SC-20725"/>
    <s v="Steven Cartwright"/>
    <x v="0"/>
    <s v="United States"/>
    <s v="Houston"/>
    <x v="5"/>
    <n v="77070"/>
    <x v="2"/>
    <s v="TEC-PH-10001760"/>
    <x v="2"/>
    <x v="7"/>
    <x v="254"/>
    <n v="1114.4000000000001"/>
    <n v="7"/>
    <n v="0.2"/>
    <n v="376.11"/>
  </r>
  <r>
    <n v="283"/>
    <s v="CA-2012-130890"/>
    <x v="1"/>
    <x v="121"/>
    <d v="2012-11-06T00:00:00"/>
    <s v="Standard Class"/>
    <s v="JO-15280"/>
    <s v="Jas O'Carroll"/>
    <x v="0"/>
    <s v="United States"/>
    <s v="Los Angeles"/>
    <x v="1"/>
    <n v="90004"/>
    <x v="1"/>
    <s v="FUR-TA-10002903"/>
    <x v="0"/>
    <x v="3"/>
    <x v="255"/>
    <n v="1038.8399999999999"/>
    <n v="5"/>
    <n v="0.2"/>
    <n v="51.942000000000007"/>
  </r>
  <r>
    <n v="284"/>
    <s v="CA-2012-130883"/>
    <x v="1"/>
    <x v="120"/>
    <d v="2012-10-02T00:00:00"/>
    <s v="Standard Class"/>
    <s v="TB-21520"/>
    <s v="Tracy Blumstein"/>
    <x v="0"/>
    <s v="United States"/>
    <s v="Portland"/>
    <x v="21"/>
    <n v="97206"/>
    <x v="1"/>
    <s v="OFF-PA-10000474"/>
    <x v="1"/>
    <x v="10"/>
    <x v="33"/>
    <n v="141.76"/>
    <n v="5"/>
    <n v="0.2"/>
    <n v="47.843999999999994"/>
  </r>
  <r>
    <n v="285"/>
    <s v="CA-2012-130883"/>
    <x v="1"/>
    <x v="120"/>
    <d v="2012-10-02T00:00:00"/>
    <s v="Standard Class"/>
    <s v="TB-21520"/>
    <s v="Tracy Blumstein"/>
    <x v="0"/>
    <s v="United States"/>
    <s v="Portland"/>
    <x v="21"/>
    <n v="97206"/>
    <x v="1"/>
    <s v="TEC-AC-10001956"/>
    <x v="2"/>
    <x v="11"/>
    <x v="256"/>
    <n v="239.80000000000004"/>
    <n v="5"/>
    <n v="0.2"/>
    <n v="47.959999999999987"/>
  </r>
  <r>
    <n v="286"/>
    <s v="CA-2012-130883"/>
    <x v="1"/>
    <x v="120"/>
    <d v="2012-10-02T00:00:00"/>
    <s v="Standard Class"/>
    <s v="TB-21520"/>
    <s v="Tracy Blumstein"/>
    <x v="0"/>
    <s v="United States"/>
    <s v="Portland"/>
    <x v="21"/>
    <n v="97206"/>
    <x v="1"/>
    <s v="OFF-PA-10004100"/>
    <x v="1"/>
    <x v="10"/>
    <x v="257"/>
    <n v="31.104000000000006"/>
    <n v="6"/>
    <n v="0.2"/>
    <n v="10.8864"/>
  </r>
  <r>
    <n v="287"/>
    <s v="CA-2013-112697"/>
    <x v="0"/>
    <x v="122"/>
    <d v="2013-12-21T00:00:00"/>
    <s v="Second Class"/>
    <s v="AH-10195"/>
    <s v="Alan Haines"/>
    <x v="1"/>
    <s v="United States"/>
    <s v="Tamarac"/>
    <x v="2"/>
    <n v="33319"/>
    <x v="0"/>
    <s v="OFF-BI-10000778"/>
    <x v="1"/>
    <x v="8"/>
    <x v="258"/>
    <n v="254.05800000000002"/>
    <n v="7"/>
    <n v="0.7"/>
    <n v="-169.3719999999999"/>
  </r>
  <r>
    <n v="288"/>
    <s v="CA-2013-112697"/>
    <x v="0"/>
    <x v="122"/>
    <d v="2013-12-21T00:00:00"/>
    <s v="Second Class"/>
    <s v="AH-10195"/>
    <s v="Alan Haines"/>
    <x v="1"/>
    <s v="United States"/>
    <s v="Tamarac"/>
    <x v="2"/>
    <n v="33319"/>
    <x v="0"/>
    <s v="OFF-AP-10002684"/>
    <x v="1"/>
    <x v="9"/>
    <x v="165"/>
    <n v="194.52800000000002"/>
    <n v="2"/>
    <n v="0.2"/>
    <n v="24.315999999999974"/>
  </r>
  <r>
    <n v="289"/>
    <s v="CA-2013-112697"/>
    <x v="0"/>
    <x v="122"/>
    <d v="2013-12-21T00:00:00"/>
    <s v="Second Class"/>
    <s v="AH-10195"/>
    <s v="Alan Haines"/>
    <x v="1"/>
    <s v="United States"/>
    <s v="Tamarac"/>
    <x v="2"/>
    <n v="33319"/>
    <x v="0"/>
    <s v="OFF-SU-10000646"/>
    <x v="1"/>
    <x v="14"/>
    <x v="259"/>
    <n v="961.48000000000013"/>
    <n v="5"/>
    <n v="0.2"/>
    <n v="-204.31449999999995"/>
  </r>
  <r>
    <n v="290"/>
    <s v="CA-2013-110772"/>
    <x v="0"/>
    <x v="73"/>
    <d v="2013-11-25T00:00:00"/>
    <s v="Second Class"/>
    <s v="NZ-18565"/>
    <s v="Nick Zandusky"/>
    <x v="2"/>
    <s v="United States"/>
    <s v="Columbus"/>
    <x v="24"/>
    <n v="43229"/>
    <x v="3"/>
    <s v="OFF-FA-10002983"/>
    <x v="1"/>
    <x v="13"/>
    <x v="260"/>
    <n v="19.096"/>
    <n v="7"/>
    <n v="0.2"/>
    <n v="6.6835999999999993"/>
  </r>
  <r>
    <n v="291"/>
    <s v="CA-2013-110772"/>
    <x v="0"/>
    <x v="73"/>
    <d v="2013-11-25T00:00:00"/>
    <s v="Second Class"/>
    <s v="NZ-18565"/>
    <s v="Nick Zandusky"/>
    <x v="2"/>
    <s v="United States"/>
    <s v="Columbus"/>
    <x v="24"/>
    <n v="43229"/>
    <x v="3"/>
    <s v="OFF-LA-10004689"/>
    <x v="1"/>
    <x v="2"/>
    <x v="261"/>
    <n v="18.496000000000002"/>
    <n v="8"/>
    <n v="0.2"/>
    <n v="6.2423999999999999"/>
  </r>
  <r>
    <n v="292"/>
    <s v="CA-2013-110772"/>
    <x v="0"/>
    <x v="73"/>
    <d v="2013-11-25T00:00:00"/>
    <s v="Second Class"/>
    <s v="NZ-18565"/>
    <s v="Nick Zandusky"/>
    <x v="2"/>
    <s v="United States"/>
    <s v="Columbus"/>
    <x v="24"/>
    <n v="43229"/>
    <x v="3"/>
    <s v="TEC-AC-10002001"/>
    <x v="2"/>
    <x v="11"/>
    <x v="262"/>
    <n v="255.98400000000004"/>
    <n v="2"/>
    <n v="0.2"/>
    <n v="54.396600000000007"/>
  </r>
  <r>
    <n v="293"/>
    <s v="CA-2013-110772"/>
    <x v="0"/>
    <x v="73"/>
    <d v="2013-11-25T00:00:00"/>
    <s v="Second Class"/>
    <s v="NZ-18565"/>
    <s v="Nick Zandusky"/>
    <x v="2"/>
    <s v="United States"/>
    <s v="Columbus"/>
    <x v="24"/>
    <n v="43229"/>
    <x v="3"/>
    <s v="FUR-BO-10004709"/>
    <x v="0"/>
    <x v="0"/>
    <x v="263"/>
    <n v="86.97"/>
    <n v="3"/>
    <n v="0.5"/>
    <n v="-48.703199999999995"/>
  </r>
  <r>
    <n v="294"/>
    <s v="CA-2011-111451"/>
    <x v="2"/>
    <x v="58"/>
    <d v="2011-12-28T00:00:00"/>
    <s v="First Class"/>
    <s v="KL-16555"/>
    <s v="Kelly Lampkin"/>
    <x v="1"/>
    <s v="United States"/>
    <s v="Colorado Springs"/>
    <x v="22"/>
    <n v="80906"/>
    <x v="1"/>
    <s v="FUR-FU-10004091"/>
    <x v="0"/>
    <x v="5"/>
    <x v="264"/>
    <n v="300.416"/>
    <n v="8"/>
    <n v="0.2"/>
    <n v="78.859200000000001"/>
  </r>
  <r>
    <n v="295"/>
    <s v="CA-2011-111451"/>
    <x v="2"/>
    <x v="58"/>
    <d v="2011-12-28T00:00:00"/>
    <s v="First Class"/>
    <s v="KL-16555"/>
    <s v="Kelly Lampkin"/>
    <x v="1"/>
    <s v="United States"/>
    <s v="Colorado Springs"/>
    <x v="22"/>
    <n v="80906"/>
    <x v="1"/>
    <s v="FUR-CH-10001891"/>
    <x v="0"/>
    <x v="1"/>
    <x v="265"/>
    <n v="230.35200000000003"/>
    <n v="3"/>
    <n v="0.2"/>
    <n v="20.155800000000013"/>
  </r>
  <r>
    <n v="296"/>
    <s v="CA-2011-111451"/>
    <x v="2"/>
    <x v="58"/>
    <d v="2011-12-28T00:00:00"/>
    <s v="First Class"/>
    <s v="KL-16555"/>
    <s v="Kelly Lampkin"/>
    <x v="1"/>
    <s v="United States"/>
    <s v="Colorado Springs"/>
    <x v="22"/>
    <n v="80906"/>
    <x v="1"/>
    <s v="FUR-FU-10002918"/>
    <x v="0"/>
    <x v="5"/>
    <x v="266"/>
    <n v="218.35200000000003"/>
    <n v="3"/>
    <n v="0.2"/>
    <n v="-24.564599999999999"/>
  </r>
  <r>
    <n v="297"/>
    <s v="CA-2011-111451"/>
    <x v="2"/>
    <x v="58"/>
    <d v="2011-12-28T00:00:00"/>
    <s v="First Class"/>
    <s v="KL-16555"/>
    <s v="Kelly Lampkin"/>
    <x v="1"/>
    <s v="United States"/>
    <s v="Colorado Springs"/>
    <x v="22"/>
    <n v="80906"/>
    <x v="1"/>
    <s v="OFF-BI-10004593"/>
    <x v="1"/>
    <x v="8"/>
    <x v="267"/>
    <n v="78.600000000000009"/>
    <n v="5"/>
    <n v="0.7"/>
    <n v="-62.88000000000001"/>
  </r>
  <r>
    <n v="298"/>
    <s v="CA-2011-111451"/>
    <x v="2"/>
    <x v="58"/>
    <d v="2011-12-28T00:00:00"/>
    <s v="First Class"/>
    <s v="KL-16555"/>
    <s v="Kelly Lampkin"/>
    <x v="1"/>
    <s v="United States"/>
    <s v="Colorado Springs"/>
    <x v="22"/>
    <n v="80906"/>
    <x v="1"/>
    <s v="OFF-FA-10004854"/>
    <x v="1"/>
    <x v="13"/>
    <x v="268"/>
    <n v="27.552000000000003"/>
    <n v="3"/>
    <n v="0.2"/>
    <n v="9.2987999999999964"/>
  </r>
  <r>
    <n v="299"/>
    <s v="CA-2013-142545"/>
    <x v="0"/>
    <x v="99"/>
    <d v="2013-11-04T00:00:00"/>
    <s v="Standard Class"/>
    <s v="JD-15895"/>
    <s v="Jonathan Doherty"/>
    <x v="1"/>
    <s v="United States"/>
    <s v="Belleville"/>
    <x v="30"/>
    <n v="7109"/>
    <x v="3"/>
    <s v="OFF-PA-10002105"/>
    <x v="1"/>
    <x v="10"/>
    <x v="269"/>
    <n v="32.400000000000006"/>
    <n v="5"/>
    <n v="0"/>
    <n v="15.552000000000001"/>
  </r>
  <r>
    <n v="300"/>
    <s v="CA-2013-142545"/>
    <x v="0"/>
    <x v="99"/>
    <d v="2013-11-04T00:00:00"/>
    <s v="Standard Class"/>
    <s v="JD-15895"/>
    <s v="Jonathan Doherty"/>
    <x v="1"/>
    <s v="United States"/>
    <s v="Belleville"/>
    <x v="30"/>
    <n v="7109"/>
    <x v="3"/>
    <s v="OFF-ST-10002756"/>
    <x v="1"/>
    <x v="4"/>
    <x v="270"/>
    <n v="1082.48"/>
    <n v="8"/>
    <n v="0"/>
    <n v="10.824800000000096"/>
  </r>
  <r>
    <n v="301"/>
    <s v="CA-2013-142545"/>
    <x v="0"/>
    <x v="99"/>
    <d v="2013-11-04T00:00:00"/>
    <s v="Standard Class"/>
    <s v="JD-15895"/>
    <s v="Jonathan Doherty"/>
    <x v="1"/>
    <s v="United States"/>
    <s v="Belleville"/>
    <x v="30"/>
    <n v="7109"/>
    <x v="3"/>
    <s v="OFF-PA-10004243"/>
    <x v="1"/>
    <x v="10"/>
    <x v="271"/>
    <n v="56.91"/>
    <n v="3"/>
    <n v="0"/>
    <n v="27.316799999999997"/>
  </r>
  <r>
    <n v="302"/>
    <s v="CA-2013-142545"/>
    <x v="0"/>
    <x v="99"/>
    <d v="2013-11-04T00:00:00"/>
    <s v="Standard Class"/>
    <s v="JD-15895"/>
    <s v="Jonathan Doherty"/>
    <x v="1"/>
    <s v="United States"/>
    <s v="Belleville"/>
    <x v="30"/>
    <n v="7109"/>
    <x v="3"/>
    <s v="FUR-FU-10001861"/>
    <x v="0"/>
    <x v="5"/>
    <x v="272"/>
    <n v="77.599999999999994"/>
    <n v="4"/>
    <n v="0"/>
    <n v="38.023999999999994"/>
  </r>
  <r>
    <n v="303"/>
    <s v="CA-2013-142545"/>
    <x v="0"/>
    <x v="99"/>
    <d v="2013-11-04T00:00:00"/>
    <s v="Standard Class"/>
    <s v="JD-15895"/>
    <s v="Jonathan Doherty"/>
    <x v="1"/>
    <s v="United States"/>
    <s v="Belleville"/>
    <x v="30"/>
    <n v="7109"/>
    <x v="3"/>
    <s v="OFF-BI-10002706"/>
    <x v="1"/>
    <x v="8"/>
    <x v="273"/>
    <n v="14.28"/>
    <n v="1"/>
    <n v="0"/>
    <n v="6.5687999999999995"/>
  </r>
  <r>
    <n v="304"/>
    <s v="US-2014-152380"/>
    <x v="3"/>
    <x v="123"/>
    <d v="2014-11-24T00:00:00"/>
    <s v="Standard Class"/>
    <s v="JH-15910"/>
    <s v="Jonathan Howell"/>
    <x v="0"/>
    <s v="United States"/>
    <s v="Chicago"/>
    <x v="10"/>
    <n v="60623"/>
    <x v="2"/>
    <s v="FUR-TA-10002533"/>
    <x v="0"/>
    <x v="3"/>
    <x v="274"/>
    <n v="219.07500000000002"/>
    <n v="3"/>
    <n v="0.5"/>
    <n v="-131.44500000000005"/>
  </r>
  <r>
    <n v="305"/>
    <s v="CA-2012-144253"/>
    <x v="1"/>
    <x v="124"/>
    <d v="2012-05-09T00:00:00"/>
    <s v="Second Class"/>
    <s v="AS-10225"/>
    <s v="Alan Schoenberger"/>
    <x v="1"/>
    <s v="United States"/>
    <s v="New York City"/>
    <x v="15"/>
    <n v="10024"/>
    <x v="3"/>
    <s v="FUR-FU-10002671"/>
    <x v="0"/>
    <x v="5"/>
    <x v="275"/>
    <n v="26.8"/>
    <n v="2"/>
    <n v="0"/>
    <n v="12.863999999999999"/>
  </r>
  <r>
    <n v="306"/>
    <s v="CA-2011-130960"/>
    <x v="2"/>
    <x v="125"/>
    <d v="2012-01-04T00:00:00"/>
    <s v="Standard Class"/>
    <s v="KB-16600"/>
    <s v="Ken Brennan"/>
    <x v="1"/>
    <s v="United States"/>
    <s v="Taylor"/>
    <x v="12"/>
    <n v="48180"/>
    <x v="2"/>
    <s v="OFF-AR-10003651"/>
    <x v="1"/>
    <x v="6"/>
    <x v="276"/>
    <n v="9.84"/>
    <n v="3"/>
    <n v="0"/>
    <n v="2.8535999999999988"/>
  </r>
  <r>
    <n v="307"/>
    <s v="CA-2011-111003"/>
    <x v="2"/>
    <x v="106"/>
    <d v="2011-06-06T00:00:00"/>
    <s v="Standard Class"/>
    <s v="CR-12625"/>
    <s v="Corey Roper"/>
    <x v="2"/>
    <s v="United States"/>
    <s v="Lakewood"/>
    <x v="30"/>
    <n v="8701"/>
    <x v="3"/>
    <s v="OFF-BI-10001072"/>
    <x v="1"/>
    <x v="8"/>
    <x v="277"/>
    <n v="45.480000000000004"/>
    <n v="3"/>
    <n v="0"/>
    <n v="20.9208"/>
  </r>
  <r>
    <n v="308"/>
    <s v="CA-2011-111003"/>
    <x v="2"/>
    <x v="106"/>
    <d v="2011-06-06T00:00:00"/>
    <s v="Standard Class"/>
    <s v="CR-12625"/>
    <s v="Corey Roper"/>
    <x v="2"/>
    <s v="United States"/>
    <s v="Lakewood"/>
    <x v="30"/>
    <n v="8701"/>
    <x v="3"/>
    <s v="OFF-AR-10002135"/>
    <x v="1"/>
    <x v="6"/>
    <x v="278"/>
    <n v="289.20000000000005"/>
    <n v="6"/>
    <n v="0"/>
    <n v="83.867999999999967"/>
  </r>
  <r>
    <n v="309"/>
    <s v="CA-2014-126774"/>
    <x v="3"/>
    <x v="4"/>
    <d v="2014-04-18T00:00:00"/>
    <s v="First Class"/>
    <s v="SH-20395"/>
    <s v="Shahid Hopkins"/>
    <x v="0"/>
    <s v="United States"/>
    <s v="Arlington"/>
    <x v="17"/>
    <n v="22204"/>
    <x v="0"/>
    <s v="OFF-AR-10002804"/>
    <x v="1"/>
    <x v="6"/>
    <x v="279"/>
    <n v="4.8899999999999997"/>
    <n v="1"/>
    <n v="0"/>
    <n v="2.0049000000000001"/>
  </r>
  <r>
    <n v="310"/>
    <s v="CA-2013-142902"/>
    <x v="0"/>
    <x v="126"/>
    <d v="2013-09-15T00:00:00"/>
    <s v="Second Class"/>
    <s v="BP-11185"/>
    <s v="Ben Peterman"/>
    <x v="1"/>
    <s v="United States"/>
    <s v="Arvada"/>
    <x v="22"/>
    <n v="80004"/>
    <x v="1"/>
    <s v="FUR-FU-10001918"/>
    <x v="0"/>
    <x v="5"/>
    <x v="280"/>
    <n v="15.136000000000003"/>
    <n v="4"/>
    <n v="0.2"/>
    <n v="3.5948000000000011"/>
  </r>
  <r>
    <n v="311"/>
    <s v="CA-2013-142902"/>
    <x v="0"/>
    <x v="126"/>
    <d v="2013-09-15T00:00:00"/>
    <s v="Second Class"/>
    <s v="BP-11185"/>
    <s v="Ben Peterman"/>
    <x v="1"/>
    <s v="United States"/>
    <s v="Arvada"/>
    <x v="22"/>
    <n v="80004"/>
    <x v="1"/>
    <s v="FUR-CH-10004086"/>
    <x v="0"/>
    <x v="1"/>
    <x v="281"/>
    <n v="466.76800000000003"/>
    <n v="2"/>
    <n v="0.2"/>
    <n v="52.511399999999981"/>
  </r>
  <r>
    <n v="312"/>
    <s v="CA-2013-142902"/>
    <x v="0"/>
    <x v="126"/>
    <d v="2013-09-15T00:00:00"/>
    <s v="Second Class"/>
    <s v="BP-11185"/>
    <s v="Ben Peterman"/>
    <x v="1"/>
    <s v="United States"/>
    <s v="Arvada"/>
    <x v="22"/>
    <n v="80004"/>
    <x v="1"/>
    <s v="FUR-FU-10001756"/>
    <x v="0"/>
    <x v="5"/>
    <x v="282"/>
    <n v="15.231999999999999"/>
    <n v="1"/>
    <n v="0.2"/>
    <n v="1.7135999999999978"/>
  </r>
  <r>
    <n v="313"/>
    <s v="CA-2013-142902"/>
    <x v="0"/>
    <x v="126"/>
    <d v="2013-09-15T00:00:00"/>
    <s v="Second Class"/>
    <s v="BP-11185"/>
    <s v="Ben Peterman"/>
    <x v="1"/>
    <s v="United States"/>
    <s v="Arvada"/>
    <x v="22"/>
    <n v="80004"/>
    <x v="1"/>
    <s v="OFF-LA-10000634"/>
    <x v="1"/>
    <x v="2"/>
    <x v="283"/>
    <n v="6.2640000000000002"/>
    <n v="3"/>
    <n v="0.2"/>
    <n v="2.0358000000000001"/>
  </r>
  <r>
    <n v="314"/>
    <s v="CA-2011-120887"/>
    <x v="2"/>
    <x v="127"/>
    <d v="2011-10-03T00:00:00"/>
    <s v="Standard Class"/>
    <s v="TS-21205"/>
    <s v="Thomas Seio"/>
    <x v="1"/>
    <s v="United States"/>
    <s v="Hackensack"/>
    <x v="30"/>
    <n v="7601"/>
    <x v="3"/>
    <s v="FUR-FU-10001588"/>
    <x v="0"/>
    <x v="5"/>
    <x v="284"/>
    <n v="87.539999999999992"/>
    <n v="3"/>
    <n v="0"/>
    <n v="37.642200000000003"/>
  </r>
  <r>
    <n v="315"/>
    <s v="CA-2011-167850"/>
    <x v="2"/>
    <x v="128"/>
    <d v="2011-08-16T00:00:00"/>
    <s v="Standard Class"/>
    <s v="AG-10525"/>
    <s v="Andy Gerbode"/>
    <x v="1"/>
    <s v="United States"/>
    <s v="Saint Petersburg"/>
    <x v="2"/>
    <n v="33710"/>
    <x v="0"/>
    <s v="TEC-PH-10002398"/>
    <x v="2"/>
    <x v="7"/>
    <x v="285"/>
    <n v="178.38400000000001"/>
    <n v="2"/>
    <n v="0.2"/>
    <n v="22.297999999999973"/>
  </r>
  <r>
    <n v="316"/>
    <s v="CA-2011-167850"/>
    <x v="2"/>
    <x v="128"/>
    <d v="2011-08-16T00:00:00"/>
    <s v="Standard Class"/>
    <s v="AG-10525"/>
    <s v="Andy Gerbode"/>
    <x v="1"/>
    <s v="United States"/>
    <s v="Saint Petersburg"/>
    <x v="2"/>
    <n v="33710"/>
    <x v="0"/>
    <s v="OFF-PA-10001937"/>
    <x v="1"/>
    <x v="10"/>
    <x v="286"/>
    <n v="15.552000000000003"/>
    <n v="3"/>
    <n v="0.2"/>
    <n v="5.4432"/>
  </r>
  <r>
    <n v="317"/>
    <s v="CA-2011-164259"/>
    <x v="2"/>
    <x v="129"/>
    <d v="2011-12-30T00:00:00"/>
    <s v="First Class"/>
    <s v="SP-20860"/>
    <s v="Sung Pak"/>
    <x v="1"/>
    <s v="United States"/>
    <s v="Philadelphia"/>
    <x v="9"/>
    <n v="19143"/>
    <x v="3"/>
    <s v="OFF-AR-10003373"/>
    <x v="1"/>
    <x v="6"/>
    <x v="287"/>
    <n v="99.13600000000001"/>
    <n v="4"/>
    <n v="0.2"/>
    <n v="8.674399999999995"/>
  </r>
  <r>
    <n v="318"/>
    <s v="CA-2011-164973"/>
    <x v="2"/>
    <x v="130"/>
    <d v="2011-11-09T00:00:00"/>
    <s v="Standard Class"/>
    <s v="NM-18445"/>
    <s v="Nathan Mautz"/>
    <x v="2"/>
    <s v="United States"/>
    <s v="New York City"/>
    <x v="15"/>
    <n v="10024"/>
    <x v="3"/>
    <s v="FUR-CH-10002602"/>
    <x v="0"/>
    <x v="1"/>
    <x v="288"/>
    <n v="135.88200000000001"/>
    <n v="1"/>
    <n v="0.1"/>
    <n v="24.156800000000004"/>
  </r>
  <r>
    <n v="319"/>
    <s v="CA-2011-164973"/>
    <x v="2"/>
    <x v="130"/>
    <d v="2011-11-09T00:00:00"/>
    <s v="Standard Class"/>
    <s v="NM-18445"/>
    <s v="Nathan Mautz"/>
    <x v="2"/>
    <s v="United States"/>
    <s v="New York City"/>
    <x v="15"/>
    <n v="10024"/>
    <x v="3"/>
    <s v="TEC-MA-10002927"/>
    <x v="2"/>
    <x v="15"/>
    <x v="289"/>
    <n v="3991.98"/>
    <n v="2"/>
    <n v="0"/>
    <n v="1995.99"/>
  </r>
  <r>
    <n v="320"/>
    <s v="CA-2011-164973"/>
    <x v="2"/>
    <x v="130"/>
    <d v="2011-11-09T00:00:00"/>
    <s v="Standard Class"/>
    <s v="NM-18445"/>
    <s v="Nathan Mautz"/>
    <x v="2"/>
    <s v="United States"/>
    <s v="New York City"/>
    <x v="15"/>
    <n v="10024"/>
    <x v="3"/>
    <s v="TEC-PH-10004093"/>
    <x v="2"/>
    <x v="7"/>
    <x v="40"/>
    <n v="275.94"/>
    <n v="6"/>
    <n v="0"/>
    <n v="80.022599999999997"/>
  </r>
  <r>
    <n v="321"/>
    <s v="CA-2011-164973"/>
    <x v="2"/>
    <x v="130"/>
    <d v="2011-11-09T00:00:00"/>
    <s v="Standard Class"/>
    <s v="NM-18445"/>
    <s v="Nathan Mautz"/>
    <x v="2"/>
    <s v="United States"/>
    <s v="New York City"/>
    <x v="15"/>
    <n v="10024"/>
    <x v="3"/>
    <s v="TEC-AC-10000892"/>
    <x v="2"/>
    <x v="11"/>
    <x v="290"/>
    <n v="360"/>
    <n v="4"/>
    <n v="0"/>
    <n v="129.6"/>
  </r>
  <r>
    <n v="322"/>
    <s v="CA-2011-164973"/>
    <x v="2"/>
    <x v="130"/>
    <d v="2011-11-09T00:00:00"/>
    <s v="Standard Class"/>
    <s v="NM-18445"/>
    <s v="Nathan Mautz"/>
    <x v="2"/>
    <s v="United States"/>
    <s v="New York City"/>
    <x v="15"/>
    <n v="10024"/>
    <x v="3"/>
    <s v="OFF-ST-10002974"/>
    <x v="1"/>
    <x v="4"/>
    <x v="123"/>
    <n v="43.57"/>
    <n v="1"/>
    <n v="0"/>
    <n v="13.070999999999998"/>
  </r>
  <r>
    <n v="323"/>
    <s v="CA-2011-156601"/>
    <x v="2"/>
    <x v="111"/>
    <d v="2011-09-24T00:00:00"/>
    <s v="Standard Class"/>
    <s v="FA-14230"/>
    <s v="Frank Atkinson"/>
    <x v="1"/>
    <s v="United States"/>
    <s v="Long Beach"/>
    <x v="1"/>
    <n v="90805"/>
    <x v="1"/>
    <s v="OFF-FA-10000624"/>
    <x v="1"/>
    <x v="13"/>
    <x v="291"/>
    <n v="7.16"/>
    <n v="2"/>
    <n v="0"/>
    <n v="3.58"/>
  </r>
  <r>
    <n v="324"/>
    <s v="CA-2013-162138"/>
    <x v="0"/>
    <x v="131"/>
    <d v="2013-04-28T00:00:00"/>
    <s v="Standard Class"/>
    <s v="GK-14620"/>
    <s v="Grace Kelly"/>
    <x v="1"/>
    <s v="United States"/>
    <s v="Hesperia"/>
    <x v="1"/>
    <n v="92345"/>
    <x v="1"/>
    <s v="OFF-BI-10004593"/>
    <x v="1"/>
    <x v="8"/>
    <x v="267"/>
    <n v="251.52"/>
    <n v="6"/>
    <n v="0.2"/>
    <n v="81.744"/>
  </r>
  <r>
    <n v="325"/>
    <s v="CA-2013-162138"/>
    <x v="0"/>
    <x v="131"/>
    <d v="2013-04-28T00:00:00"/>
    <s v="Standard Class"/>
    <s v="GK-14620"/>
    <s v="Grace Kelly"/>
    <x v="1"/>
    <s v="United States"/>
    <s v="Hesperia"/>
    <x v="1"/>
    <n v="92345"/>
    <x v="1"/>
    <s v="TEC-AC-10001908"/>
    <x v="2"/>
    <x v="11"/>
    <x v="292"/>
    <n v="99.99"/>
    <n v="1"/>
    <n v="0"/>
    <n v="34.996499999999997"/>
  </r>
  <r>
    <n v="326"/>
    <s v="CA-2014-153339"/>
    <x v="3"/>
    <x v="132"/>
    <d v="2014-11-06T00:00:00"/>
    <s v="Second Class"/>
    <s v="DJ-13510"/>
    <s v="Don Jones"/>
    <x v="1"/>
    <s v="United States"/>
    <s v="Murfreesboro"/>
    <x v="18"/>
    <n v="37130"/>
    <x v="0"/>
    <s v="FUR-FU-10001967"/>
    <x v="0"/>
    <x v="5"/>
    <x v="293"/>
    <n v="15.991999999999999"/>
    <n v="1"/>
    <n v="0.2"/>
    <n v="0.99949999999999894"/>
  </r>
  <r>
    <n v="327"/>
    <s v="US-2013-141544"/>
    <x v="0"/>
    <x v="133"/>
    <d v="2013-09-02T00:00:00"/>
    <s v="First Class"/>
    <s v="PO-18850"/>
    <s v="Patrick O'Brill"/>
    <x v="0"/>
    <s v="United States"/>
    <s v="Philadelphia"/>
    <x v="9"/>
    <n v="19143"/>
    <x v="3"/>
    <s v="TEC-PH-10003645"/>
    <x v="2"/>
    <x v="7"/>
    <x v="294"/>
    <n v="290.89800000000002"/>
    <n v="3"/>
    <n v="0.4"/>
    <n v="-67.876199999999997"/>
  </r>
  <r>
    <n v="328"/>
    <s v="US-2013-141544"/>
    <x v="0"/>
    <x v="133"/>
    <d v="2013-09-02T00:00:00"/>
    <s v="First Class"/>
    <s v="PO-18850"/>
    <s v="Patrick O'Brill"/>
    <x v="0"/>
    <s v="United States"/>
    <s v="Philadelphia"/>
    <x v="9"/>
    <n v="19143"/>
    <x v="3"/>
    <s v="OFF-ST-10000675"/>
    <x v="1"/>
    <x v="4"/>
    <x v="295"/>
    <n v="54.224000000000004"/>
    <n v="2"/>
    <n v="0.2"/>
    <n v="3.3889999999999993"/>
  </r>
  <r>
    <n v="329"/>
    <s v="US-2013-141544"/>
    <x v="0"/>
    <x v="133"/>
    <d v="2013-09-02T00:00:00"/>
    <s v="First Class"/>
    <s v="PO-18850"/>
    <s v="Patrick O'Brill"/>
    <x v="0"/>
    <s v="United States"/>
    <s v="Philadelphia"/>
    <x v="9"/>
    <n v="19143"/>
    <x v="3"/>
    <s v="FUR-CH-10003312"/>
    <x v="0"/>
    <x v="1"/>
    <x v="296"/>
    <n v="786.74400000000003"/>
    <n v="4"/>
    <n v="0.3"/>
    <n v="-258.50160000000011"/>
  </r>
  <r>
    <n v="330"/>
    <s v="US-2013-141544"/>
    <x v="0"/>
    <x v="133"/>
    <d v="2013-09-02T00:00:00"/>
    <s v="First Class"/>
    <s v="PO-18850"/>
    <s v="Patrick O'Brill"/>
    <x v="0"/>
    <s v="United States"/>
    <s v="Philadelphia"/>
    <x v="9"/>
    <n v="19143"/>
    <x v="3"/>
    <s v="OFF-LA-10001074"/>
    <x v="1"/>
    <x v="2"/>
    <x v="297"/>
    <n v="100.24000000000001"/>
    <n v="10"/>
    <n v="0.2"/>
    <n v="33.830999999999989"/>
  </r>
  <r>
    <n v="331"/>
    <s v="US-2013-141544"/>
    <x v="0"/>
    <x v="133"/>
    <d v="2013-09-02T00:00:00"/>
    <s v="First Class"/>
    <s v="PO-18850"/>
    <s v="Patrick O'Brill"/>
    <x v="0"/>
    <s v="United States"/>
    <s v="Philadelphia"/>
    <x v="9"/>
    <n v="19143"/>
    <x v="3"/>
    <s v="OFF-BI-10001524"/>
    <x v="1"/>
    <x v="8"/>
    <x v="298"/>
    <n v="37.76400000000001"/>
    <n v="6"/>
    <n v="0.7"/>
    <n v="-27.693600000000004"/>
  </r>
  <r>
    <n v="332"/>
    <s v="US-2013-150147"/>
    <x v="0"/>
    <x v="134"/>
    <d v="2013-04-30T00:00:00"/>
    <s v="Second Class"/>
    <s v="JL-15850"/>
    <s v="John Lucas"/>
    <x v="0"/>
    <s v="United States"/>
    <s v="Philadelphia"/>
    <x v="9"/>
    <n v="19134"/>
    <x v="3"/>
    <s v="TEC-PH-10004614"/>
    <x v="2"/>
    <x v="7"/>
    <x v="299"/>
    <n v="82.8"/>
    <n v="2"/>
    <n v="0.4"/>
    <n v="-20.700000000000003"/>
  </r>
  <r>
    <n v="333"/>
    <s v="US-2013-150147"/>
    <x v="0"/>
    <x v="134"/>
    <d v="2013-04-30T00:00:00"/>
    <s v="Second Class"/>
    <s v="JL-15850"/>
    <s v="John Lucas"/>
    <x v="0"/>
    <s v="United States"/>
    <s v="Philadelphia"/>
    <x v="9"/>
    <n v="19134"/>
    <x v="3"/>
    <s v="OFF-BI-10001153"/>
    <x v="1"/>
    <x v="8"/>
    <x v="300"/>
    <n v="20.724000000000004"/>
    <n v="2"/>
    <n v="0.7"/>
    <n v="-13.815999999999995"/>
  </r>
  <r>
    <n v="334"/>
    <s v="US-2013-150147"/>
    <x v="0"/>
    <x v="134"/>
    <d v="2013-04-30T00:00:00"/>
    <s v="Second Class"/>
    <s v="JL-15850"/>
    <s v="John Lucas"/>
    <x v="0"/>
    <s v="United States"/>
    <s v="Philadelphia"/>
    <x v="9"/>
    <n v="19134"/>
    <x v="3"/>
    <s v="OFF-BI-10001982"/>
    <x v="1"/>
    <x v="8"/>
    <x v="301"/>
    <n v="4.8960000000000008"/>
    <n v="3"/>
    <n v="0.7"/>
    <n v="-3.4271999999999991"/>
  </r>
  <r>
    <n v="335"/>
    <s v="CA-2012-137946"/>
    <x v="1"/>
    <x v="135"/>
    <d v="2012-09-04T00:00:00"/>
    <s v="Second Class"/>
    <s v="DB-13615"/>
    <s v="Doug Bickford"/>
    <x v="0"/>
    <s v="United States"/>
    <s v="Los Angeles"/>
    <x v="1"/>
    <n v="90045"/>
    <x v="1"/>
    <s v="OFF-BI-10001922"/>
    <x v="1"/>
    <x v="8"/>
    <x v="302"/>
    <n v="4.7520000000000007"/>
    <n v="1"/>
    <n v="0.2"/>
    <n v="1.6037999999999997"/>
  </r>
  <r>
    <n v="336"/>
    <s v="CA-2012-137946"/>
    <x v="1"/>
    <x v="135"/>
    <d v="2012-09-04T00:00:00"/>
    <s v="Second Class"/>
    <s v="DB-13615"/>
    <s v="Doug Bickford"/>
    <x v="0"/>
    <s v="United States"/>
    <s v="Los Angeles"/>
    <x v="1"/>
    <n v="90045"/>
    <x v="1"/>
    <s v="TEC-CO-10001449"/>
    <x v="2"/>
    <x v="16"/>
    <x v="303"/>
    <n v="959.98400000000004"/>
    <n v="2"/>
    <n v="0.2"/>
    <n v="335.99440000000004"/>
  </r>
  <r>
    <n v="337"/>
    <s v="CA-2012-137946"/>
    <x v="1"/>
    <x v="135"/>
    <d v="2012-09-04T00:00:00"/>
    <s v="Second Class"/>
    <s v="DB-13615"/>
    <s v="Doug Bickford"/>
    <x v="0"/>
    <s v="United States"/>
    <s v="Los Angeles"/>
    <x v="1"/>
    <n v="90045"/>
    <x v="1"/>
    <s v="OFF-BI-10004140"/>
    <x v="1"/>
    <x v="8"/>
    <x v="304"/>
    <n v="14.368000000000002"/>
    <n v="4"/>
    <n v="0.2"/>
    <n v="4.4899999999999984"/>
  </r>
  <r>
    <n v="338"/>
    <s v="CA-2011-129924"/>
    <x v="2"/>
    <x v="136"/>
    <d v="2011-07-17T00:00:00"/>
    <s v="Standard Class"/>
    <s v="AC-10420"/>
    <s v="Alyssa Crouse"/>
    <x v="1"/>
    <s v="United States"/>
    <s v="San Francisco"/>
    <x v="1"/>
    <n v="94122"/>
    <x v="1"/>
    <s v="OFF-BI-10003314"/>
    <x v="1"/>
    <x v="8"/>
    <x v="305"/>
    <n v="7.7120000000000006"/>
    <n v="2"/>
    <n v="0.2"/>
    <n v="2.7956000000000003"/>
  </r>
  <r>
    <n v="339"/>
    <s v="CA-2011-129924"/>
    <x v="2"/>
    <x v="136"/>
    <d v="2011-07-17T00:00:00"/>
    <s v="Standard Class"/>
    <s v="AC-10420"/>
    <s v="Alyssa Crouse"/>
    <x v="1"/>
    <s v="United States"/>
    <s v="San Francisco"/>
    <x v="1"/>
    <n v="94122"/>
    <x v="1"/>
    <s v="FUR-TA-10004575"/>
    <x v="0"/>
    <x v="3"/>
    <x v="306"/>
    <n v="698.35200000000009"/>
    <n v="3"/>
    <n v="0.2"/>
    <n v="-17.458800000000053"/>
  </r>
  <r>
    <n v="340"/>
    <s v="CA-2012-128167"/>
    <x v="1"/>
    <x v="137"/>
    <d v="2012-06-26T00:00:00"/>
    <s v="Second Class"/>
    <s v="KL-16645"/>
    <s v="Ken Lonsdale"/>
    <x v="0"/>
    <s v="United States"/>
    <s v="Layton"/>
    <x v="7"/>
    <n v="84041"/>
    <x v="1"/>
    <s v="OFF-FA-10000490"/>
    <x v="1"/>
    <x v="13"/>
    <x v="307"/>
    <n v="4.96"/>
    <n v="4"/>
    <n v="0"/>
    <n v="2.3311999999999999"/>
  </r>
  <r>
    <n v="341"/>
    <s v="CA-2011-122336"/>
    <x v="2"/>
    <x v="138"/>
    <d v="2011-04-17T00:00:00"/>
    <s v="Second Class"/>
    <s v="JD-15895"/>
    <s v="Jonathan Doherty"/>
    <x v="1"/>
    <s v="United States"/>
    <s v="Philadelphia"/>
    <x v="9"/>
    <n v="19140"/>
    <x v="3"/>
    <s v="OFF-AR-10000122"/>
    <x v="1"/>
    <x v="6"/>
    <x v="308"/>
    <n v="17.856000000000002"/>
    <n v="4"/>
    <n v="0.2"/>
    <n v="1.1159999999999979"/>
  </r>
  <r>
    <n v="342"/>
    <s v="CA-2011-122336"/>
    <x v="2"/>
    <x v="138"/>
    <d v="2011-04-17T00:00:00"/>
    <s v="Second Class"/>
    <s v="JD-15895"/>
    <s v="Jonathan Doherty"/>
    <x v="1"/>
    <s v="United States"/>
    <s v="Philadelphia"/>
    <x v="9"/>
    <n v="19140"/>
    <x v="3"/>
    <s v="OFF-BI-10003656"/>
    <x v="1"/>
    <x v="8"/>
    <x v="13"/>
    <n v="509.97000000000008"/>
    <n v="10"/>
    <n v="0.7"/>
    <n v="-407.97599999999989"/>
  </r>
  <r>
    <n v="343"/>
    <s v="CA-2011-122336"/>
    <x v="2"/>
    <x v="138"/>
    <d v="2011-04-17T00:00:00"/>
    <s v="Second Class"/>
    <s v="JD-15895"/>
    <s v="Jonathan Doherty"/>
    <x v="1"/>
    <s v="United States"/>
    <s v="Philadelphia"/>
    <x v="9"/>
    <n v="19140"/>
    <x v="3"/>
    <s v="OFF-FA-10002780"/>
    <x v="1"/>
    <x v="13"/>
    <x v="33"/>
    <n v="30.991999999999997"/>
    <n v="13"/>
    <n v="0.2"/>
    <n v="10.072399999999996"/>
  </r>
  <r>
    <n v="344"/>
    <s v="CA-2011-122336"/>
    <x v="2"/>
    <x v="138"/>
    <d v="2011-04-17T00:00:00"/>
    <s v="Second Class"/>
    <s v="JD-15895"/>
    <s v="Jonathan Doherty"/>
    <x v="1"/>
    <s v="United States"/>
    <s v="Philadelphia"/>
    <x v="9"/>
    <n v="19140"/>
    <x v="3"/>
    <s v="TEC-PH-10000702"/>
    <x v="2"/>
    <x v="7"/>
    <x v="309"/>
    <n v="71.927999999999997"/>
    <n v="12"/>
    <n v="0.4"/>
    <n v="8.3915999999999897"/>
  </r>
  <r>
    <n v="345"/>
    <s v="US-2012-120712"/>
    <x v="1"/>
    <x v="139"/>
    <d v="2012-12-24T00:00:00"/>
    <s v="Standard Class"/>
    <s v="CS-12130"/>
    <s v="Chad Sievert"/>
    <x v="0"/>
    <s v="United States"/>
    <s v="Austin"/>
    <x v="5"/>
    <n v="78745"/>
    <x v="2"/>
    <s v="OFF-ST-10000107"/>
    <x v="1"/>
    <x v="4"/>
    <x v="17"/>
    <n v="88.800000000000011"/>
    <n v="4"/>
    <n v="0.2"/>
    <n v="-2.2200000000000131"/>
  </r>
  <r>
    <n v="346"/>
    <s v="CA-2014-169901"/>
    <x v="3"/>
    <x v="140"/>
    <d v="2014-06-20T00:00:00"/>
    <s v="Standard Class"/>
    <s v="CC-12550"/>
    <s v="Clay Cheatham"/>
    <x v="0"/>
    <s v="United States"/>
    <s v="San Francisco"/>
    <x v="1"/>
    <n v="94122"/>
    <x v="1"/>
    <s v="TEC-PH-10002293"/>
    <x v="2"/>
    <x v="7"/>
    <x v="126"/>
    <n v="47.975999999999999"/>
    <n v="3"/>
    <n v="0.2"/>
    <n v="4.7976000000000028"/>
  </r>
  <r>
    <n v="347"/>
    <s v="CA-2014-134306"/>
    <x v="3"/>
    <x v="141"/>
    <d v="2014-07-13T00:00:00"/>
    <s v="Standard Class"/>
    <s v="TD-20995"/>
    <s v="Tamara Dahlen"/>
    <x v="0"/>
    <s v="United States"/>
    <s v="Lowell"/>
    <x v="31"/>
    <n v="1852"/>
    <x v="3"/>
    <s v="OFF-AR-10004027"/>
    <x v="1"/>
    <x v="6"/>
    <x v="182"/>
    <n v="7.5600000000000005"/>
    <n v="3"/>
    <n v="0"/>
    <n v="3.0996000000000006"/>
  </r>
  <r>
    <n v="348"/>
    <s v="CA-2014-134306"/>
    <x v="3"/>
    <x v="141"/>
    <d v="2014-07-13T00:00:00"/>
    <s v="Standard Class"/>
    <s v="TD-20995"/>
    <s v="Tamara Dahlen"/>
    <x v="0"/>
    <s v="United States"/>
    <s v="Lowell"/>
    <x v="31"/>
    <n v="1852"/>
    <x v="3"/>
    <s v="OFF-PA-10000249"/>
    <x v="1"/>
    <x v="10"/>
    <x v="33"/>
    <n v="24.56"/>
    <n v="2"/>
    <n v="0"/>
    <n v="11.543199999999999"/>
  </r>
  <r>
    <n v="349"/>
    <s v="CA-2014-134306"/>
    <x v="3"/>
    <x v="141"/>
    <d v="2014-07-13T00:00:00"/>
    <s v="Standard Class"/>
    <s v="TD-20995"/>
    <s v="Tamara Dahlen"/>
    <x v="0"/>
    <s v="United States"/>
    <s v="Lowell"/>
    <x v="31"/>
    <n v="1852"/>
    <x v="3"/>
    <s v="OFF-AR-10001374"/>
    <x v="1"/>
    <x v="6"/>
    <x v="310"/>
    <n v="12.96"/>
    <n v="2"/>
    <n v="0"/>
    <n v="4.1471999999999998"/>
  </r>
  <r>
    <n v="350"/>
    <s v="CA-2013-129714"/>
    <x v="0"/>
    <x v="142"/>
    <d v="2013-09-04T00:00:00"/>
    <s v="First Class"/>
    <s v="AB-10060"/>
    <s v="Adam Bellavance"/>
    <x v="2"/>
    <s v="United States"/>
    <s v="New York City"/>
    <x v="15"/>
    <n v="10009"/>
    <x v="3"/>
    <s v="TEC-AC-10000290"/>
    <x v="2"/>
    <x v="11"/>
    <x v="232"/>
    <n v="6.79"/>
    <n v="1"/>
    <n v="0"/>
    <n v="2.3086000000000002"/>
  </r>
  <r>
    <n v="351"/>
    <s v="CA-2013-129714"/>
    <x v="0"/>
    <x v="142"/>
    <d v="2013-09-04T00:00:00"/>
    <s v="First Class"/>
    <s v="AB-10060"/>
    <s v="Adam Bellavance"/>
    <x v="2"/>
    <s v="United States"/>
    <s v="New York City"/>
    <x v="15"/>
    <n v="10009"/>
    <x v="3"/>
    <s v="OFF-PA-10001970"/>
    <x v="1"/>
    <x v="10"/>
    <x v="311"/>
    <n v="24.56"/>
    <n v="2"/>
    <n v="0"/>
    <n v="11.543199999999999"/>
  </r>
  <r>
    <n v="352"/>
    <s v="CA-2013-129714"/>
    <x v="0"/>
    <x v="142"/>
    <d v="2013-09-04T00:00:00"/>
    <s v="First Class"/>
    <s v="AB-10060"/>
    <s v="Adam Bellavance"/>
    <x v="2"/>
    <s v="United States"/>
    <s v="New York City"/>
    <x v="15"/>
    <n v="10009"/>
    <x v="3"/>
    <s v="OFF-BI-10002160"/>
    <x v="1"/>
    <x v="8"/>
    <x v="312"/>
    <n v="3.048"/>
    <n v="1"/>
    <n v="0.2"/>
    <n v="1.0668"/>
  </r>
  <r>
    <n v="353"/>
    <s v="CA-2013-129714"/>
    <x v="0"/>
    <x v="142"/>
    <d v="2013-09-04T00:00:00"/>
    <s v="First Class"/>
    <s v="AB-10060"/>
    <s v="Adam Bellavance"/>
    <x v="2"/>
    <s v="United States"/>
    <s v="New York City"/>
    <x v="15"/>
    <n v="10009"/>
    <x v="3"/>
    <s v="OFF-PA-10001970"/>
    <x v="1"/>
    <x v="10"/>
    <x v="311"/>
    <n v="49.12"/>
    <n v="4"/>
    <n v="0"/>
    <n v="23.086399999999998"/>
  </r>
  <r>
    <n v="354"/>
    <s v="CA-2013-129714"/>
    <x v="0"/>
    <x v="142"/>
    <d v="2013-09-04T00:00:00"/>
    <s v="First Class"/>
    <s v="AB-10060"/>
    <s v="Adam Bellavance"/>
    <x v="2"/>
    <s v="United States"/>
    <s v="New York City"/>
    <x v="15"/>
    <n v="10009"/>
    <x v="3"/>
    <s v="OFF-BI-10004995"/>
    <x v="1"/>
    <x v="8"/>
    <x v="313"/>
    <n v="4355.1680000000006"/>
    <n v="4"/>
    <n v="0.2"/>
    <n v="1415.4295999999997"/>
  </r>
  <r>
    <n v="355"/>
    <s v="CA-2013-138520"/>
    <x v="0"/>
    <x v="143"/>
    <d v="2013-04-14T00:00:00"/>
    <s v="Standard Class"/>
    <s v="JL-15505"/>
    <s v="Jeremy Lonsdale"/>
    <x v="0"/>
    <s v="United States"/>
    <s v="New York City"/>
    <x v="15"/>
    <n v="10035"/>
    <x v="3"/>
    <s v="FUR-BO-10002268"/>
    <x v="0"/>
    <x v="0"/>
    <x v="314"/>
    <n v="388.70400000000006"/>
    <n v="6"/>
    <n v="0.2"/>
    <n v="-4.8588000000000022"/>
  </r>
  <r>
    <n v="356"/>
    <s v="CA-2013-138520"/>
    <x v="0"/>
    <x v="143"/>
    <d v="2013-04-14T00:00:00"/>
    <s v="Standard Class"/>
    <s v="JL-15505"/>
    <s v="Jeremy Lonsdale"/>
    <x v="0"/>
    <s v="United States"/>
    <s v="New York City"/>
    <x v="15"/>
    <n v="10035"/>
    <x v="3"/>
    <s v="OFF-EN-10001137"/>
    <x v="1"/>
    <x v="12"/>
    <x v="315"/>
    <n v="8.26"/>
    <n v="2"/>
    <n v="0"/>
    <n v="3.7995999999999999"/>
  </r>
  <r>
    <n v="357"/>
    <s v="CA-2013-138520"/>
    <x v="0"/>
    <x v="143"/>
    <d v="2013-04-14T00:00:00"/>
    <s v="Standard Class"/>
    <s v="JL-15505"/>
    <s v="Jeremy Lonsdale"/>
    <x v="0"/>
    <s v="United States"/>
    <s v="New York City"/>
    <x v="15"/>
    <n v="10035"/>
    <x v="3"/>
    <s v="OFF-AR-10002399"/>
    <x v="1"/>
    <x v="6"/>
    <x v="316"/>
    <n v="17.04"/>
    <n v="4"/>
    <n v="0"/>
    <n v="6.9863999999999997"/>
  </r>
  <r>
    <n v="358"/>
    <s v="CA-2013-138520"/>
    <x v="0"/>
    <x v="143"/>
    <d v="2013-04-14T00:00:00"/>
    <s v="Standard Class"/>
    <s v="JL-15505"/>
    <s v="Jeremy Lonsdale"/>
    <x v="0"/>
    <s v="United States"/>
    <s v="New York City"/>
    <x v="15"/>
    <n v="10035"/>
    <x v="3"/>
    <s v="OFF-PA-10002713"/>
    <x v="1"/>
    <x v="10"/>
    <x v="317"/>
    <n v="34.4"/>
    <n v="5"/>
    <n v="0"/>
    <n v="15.823999999999998"/>
  </r>
  <r>
    <n v="359"/>
    <s v="CA-2013-130001"/>
    <x v="0"/>
    <x v="131"/>
    <d v="2013-04-29T00:00:00"/>
    <s v="Standard Class"/>
    <s v="HK-14890"/>
    <s v="Heather Kirkland"/>
    <x v="1"/>
    <s v="United States"/>
    <s v="Charlotte"/>
    <x v="3"/>
    <n v="28205"/>
    <x v="0"/>
    <s v="OFF-PA-10002666"/>
    <x v="1"/>
    <x v="10"/>
    <x v="186"/>
    <n v="36.240000000000009"/>
    <n v="5"/>
    <n v="0.2"/>
    <n v="11.324999999999996"/>
  </r>
  <r>
    <n v="360"/>
    <s v="CA-2014-155698"/>
    <x v="3"/>
    <x v="144"/>
    <d v="2014-03-12T00:00:00"/>
    <s v="First Class"/>
    <s v="VB-21745"/>
    <s v="Victoria Brennan"/>
    <x v="1"/>
    <s v="United States"/>
    <s v="Columbus"/>
    <x v="32"/>
    <n v="31907"/>
    <x v="0"/>
    <s v="OFF-AP-10001124"/>
    <x v="1"/>
    <x v="9"/>
    <x v="318"/>
    <n v="647.84"/>
    <n v="8"/>
    <n v="0"/>
    <n v="168.4384"/>
  </r>
  <r>
    <n v="361"/>
    <s v="CA-2014-155698"/>
    <x v="3"/>
    <x v="144"/>
    <d v="2014-03-12T00:00:00"/>
    <s v="First Class"/>
    <s v="VB-21745"/>
    <s v="Victoria Brennan"/>
    <x v="1"/>
    <s v="United States"/>
    <s v="Columbus"/>
    <x v="32"/>
    <n v="31907"/>
    <x v="0"/>
    <s v="OFF-LA-10001158"/>
    <x v="1"/>
    <x v="2"/>
    <x v="319"/>
    <n v="20.7"/>
    <n v="2"/>
    <n v="0"/>
    <n v="9.9359999999999999"/>
  </r>
  <r>
    <n v="362"/>
    <s v="CA-2014-144904"/>
    <x v="3"/>
    <x v="145"/>
    <d v="2014-10-02T00:00:00"/>
    <s v="Standard Class"/>
    <s v="KW-16435"/>
    <s v="Katrina Willman"/>
    <x v="0"/>
    <s v="United States"/>
    <s v="New York City"/>
    <x v="15"/>
    <n v="10009"/>
    <x v="3"/>
    <s v="OFF-LA-10001158"/>
    <x v="1"/>
    <x v="2"/>
    <x v="319"/>
    <n v="20.7"/>
    <n v="2"/>
    <n v="0"/>
    <n v="9.9359999999999999"/>
  </r>
  <r>
    <n v="363"/>
    <s v="CA-2014-144904"/>
    <x v="3"/>
    <x v="145"/>
    <d v="2014-10-02T00:00:00"/>
    <s v="Standard Class"/>
    <s v="KW-16435"/>
    <s v="Katrina Willman"/>
    <x v="0"/>
    <s v="United States"/>
    <s v="New York City"/>
    <x v="15"/>
    <n v="10009"/>
    <x v="3"/>
    <s v="FUR-CH-10000785"/>
    <x v="0"/>
    <x v="1"/>
    <x v="320"/>
    <n v="488.64600000000002"/>
    <n v="3"/>
    <n v="0.1"/>
    <n v="86.870400000000004"/>
  </r>
  <r>
    <n v="364"/>
    <s v="CA-2014-144904"/>
    <x v="3"/>
    <x v="145"/>
    <d v="2014-10-02T00:00:00"/>
    <s v="Standard Class"/>
    <s v="KW-16435"/>
    <s v="Katrina Willman"/>
    <x v="0"/>
    <s v="United States"/>
    <s v="New York City"/>
    <x v="15"/>
    <n v="10009"/>
    <x v="3"/>
    <s v="OFF-AR-10003732"/>
    <x v="1"/>
    <x v="6"/>
    <x v="321"/>
    <n v="5.56"/>
    <n v="2"/>
    <n v="0"/>
    <n v="1.4455999999999998"/>
  </r>
  <r>
    <n v="365"/>
    <s v="CA-2014-144904"/>
    <x v="3"/>
    <x v="145"/>
    <d v="2014-10-02T00:00:00"/>
    <s v="Standard Class"/>
    <s v="KW-16435"/>
    <s v="Katrina Willman"/>
    <x v="0"/>
    <s v="United States"/>
    <s v="New York City"/>
    <x v="15"/>
    <n v="10009"/>
    <x v="3"/>
    <s v="FUR-FU-10000023"/>
    <x v="0"/>
    <x v="5"/>
    <x v="322"/>
    <n v="47.12"/>
    <n v="8"/>
    <n v="0"/>
    <n v="20.732800000000001"/>
  </r>
  <r>
    <n v="366"/>
    <s v="CA-2011-123344"/>
    <x v="2"/>
    <x v="146"/>
    <d v="2011-09-29T00:00:00"/>
    <s v="Standard Class"/>
    <s v="JD-16060"/>
    <s v="Julia Dunbar"/>
    <x v="0"/>
    <s v="United States"/>
    <s v="San Francisco"/>
    <x v="1"/>
    <n v="94109"/>
    <x v="1"/>
    <s v="OFF-ST-10001713"/>
    <x v="1"/>
    <x v="4"/>
    <x v="45"/>
    <n v="211.96"/>
    <n v="4"/>
    <n v="0"/>
    <n v="8.4783999999999935"/>
  </r>
  <r>
    <n v="367"/>
    <s v="CA-2013-155516"/>
    <x v="0"/>
    <x v="147"/>
    <d v="2013-10-22T00:00:00"/>
    <s v="Same Day"/>
    <s v="MK-17905"/>
    <s v="Michael Kennedy"/>
    <x v="1"/>
    <s v="United States"/>
    <s v="Manchester"/>
    <x v="29"/>
    <n v="6040"/>
    <x v="3"/>
    <s v="OFF-BI-10002412"/>
    <x v="1"/>
    <x v="8"/>
    <x v="323"/>
    <n v="23.2"/>
    <n v="4"/>
    <n v="0"/>
    <n v="10.44"/>
  </r>
  <r>
    <n v="368"/>
    <s v="CA-2013-155516"/>
    <x v="0"/>
    <x v="147"/>
    <d v="2013-10-22T00:00:00"/>
    <s v="Same Day"/>
    <s v="MK-17905"/>
    <s v="Michael Kennedy"/>
    <x v="1"/>
    <s v="United States"/>
    <s v="Manchester"/>
    <x v="29"/>
    <n v="6040"/>
    <x v="3"/>
    <s v="OFF-SU-10001225"/>
    <x v="1"/>
    <x v="14"/>
    <x v="33"/>
    <n v="7.36"/>
    <n v="2"/>
    <n v="0"/>
    <n v="0.14719999999999978"/>
  </r>
  <r>
    <n v="369"/>
    <s v="CA-2013-155516"/>
    <x v="0"/>
    <x v="147"/>
    <d v="2013-10-22T00:00:00"/>
    <s v="Same Day"/>
    <s v="MK-17905"/>
    <s v="Michael Kennedy"/>
    <x v="1"/>
    <s v="United States"/>
    <s v="Manchester"/>
    <x v="29"/>
    <n v="6040"/>
    <x v="3"/>
    <s v="OFF-ST-10002406"/>
    <x v="1"/>
    <x v="4"/>
    <x v="324"/>
    <n v="104.79"/>
    <n v="7"/>
    <n v="0"/>
    <n v="29.341200000000008"/>
  </r>
  <r>
    <n v="370"/>
    <s v="CA-2013-155516"/>
    <x v="0"/>
    <x v="147"/>
    <d v="2013-10-22T00:00:00"/>
    <s v="Same Day"/>
    <s v="MK-17905"/>
    <s v="Michael Kennedy"/>
    <x v="1"/>
    <s v="United States"/>
    <s v="Manchester"/>
    <x v="29"/>
    <n v="6040"/>
    <x v="3"/>
    <s v="FUR-BO-10002545"/>
    <x v="0"/>
    <x v="0"/>
    <x v="37"/>
    <n v="1043.92"/>
    <n v="4"/>
    <n v="0"/>
    <n v="271.41920000000005"/>
  </r>
  <r>
    <n v="371"/>
    <s v="CA-2014-104745"/>
    <x v="3"/>
    <x v="148"/>
    <d v="2014-06-05T00:00:00"/>
    <s v="Standard Class"/>
    <s v="GT-14755"/>
    <s v="Guy Thornton"/>
    <x v="0"/>
    <s v="United States"/>
    <s v="Harlingen"/>
    <x v="5"/>
    <n v="78550"/>
    <x v="2"/>
    <s v="OFF-PA-10002036"/>
    <x v="1"/>
    <x v="10"/>
    <x v="325"/>
    <n v="25.920000000000005"/>
    <n v="5"/>
    <n v="0.2"/>
    <n v="9.3960000000000008"/>
  </r>
  <r>
    <n v="372"/>
    <s v="CA-2014-104745"/>
    <x v="3"/>
    <x v="148"/>
    <d v="2014-06-05T00:00:00"/>
    <s v="Standard Class"/>
    <s v="GT-14755"/>
    <s v="Guy Thornton"/>
    <x v="0"/>
    <s v="United States"/>
    <s v="Harlingen"/>
    <x v="5"/>
    <n v="78550"/>
    <x v="2"/>
    <s v="OFF-ST-10002205"/>
    <x v="1"/>
    <x v="4"/>
    <x v="326"/>
    <n v="53.424000000000007"/>
    <n v="3"/>
    <n v="0.2"/>
    <n v="4.6746000000000016"/>
  </r>
  <r>
    <n v="373"/>
    <s v="US-2011-119137"/>
    <x v="2"/>
    <x v="149"/>
    <d v="2011-07-27T00:00:00"/>
    <s v="Standard Class"/>
    <s v="AG-10900"/>
    <s v="Arthur Gainer"/>
    <x v="0"/>
    <s v="United States"/>
    <s v="Tucson"/>
    <x v="16"/>
    <n v="85705"/>
    <x v="1"/>
    <s v="OFF-BI-10001982"/>
    <x v="1"/>
    <x v="8"/>
    <x v="301"/>
    <n v="8.1600000000000019"/>
    <n v="5"/>
    <n v="0.7"/>
    <n v="-5.7119999999999997"/>
  </r>
  <r>
    <n v="374"/>
    <s v="US-2011-119137"/>
    <x v="2"/>
    <x v="149"/>
    <d v="2011-07-27T00:00:00"/>
    <s v="Standard Class"/>
    <s v="AG-10900"/>
    <s v="Arthur Gainer"/>
    <x v="0"/>
    <s v="United States"/>
    <s v="Tucson"/>
    <x v="16"/>
    <n v="85705"/>
    <x v="1"/>
    <s v="TEC-AC-10003911"/>
    <x v="2"/>
    <x v="11"/>
    <x v="327"/>
    <n v="1023.9360000000001"/>
    <n v="8"/>
    <n v="0.2"/>
    <n v="179.1887999999999"/>
  </r>
  <r>
    <n v="375"/>
    <s v="US-2011-119137"/>
    <x v="2"/>
    <x v="149"/>
    <d v="2011-07-27T00:00:00"/>
    <s v="Standard Class"/>
    <s v="AG-10900"/>
    <s v="Arthur Gainer"/>
    <x v="0"/>
    <s v="United States"/>
    <s v="Tucson"/>
    <x v="16"/>
    <n v="85705"/>
    <x v="1"/>
    <s v="OFF-AR-10000658"/>
    <x v="1"/>
    <x v="6"/>
    <x v="328"/>
    <n v="9.24"/>
    <n v="1"/>
    <n v="0.2"/>
    <n v="0.92399999999999993"/>
  </r>
  <r>
    <n v="376"/>
    <s v="US-2011-119137"/>
    <x v="2"/>
    <x v="149"/>
    <d v="2011-07-27T00:00:00"/>
    <s v="Standard Class"/>
    <s v="AG-10900"/>
    <s v="Arthur Gainer"/>
    <x v="0"/>
    <s v="United States"/>
    <s v="Tucson"/>
    <x v="16"/>
    <n v="85705"/>
    <x v="1"/>
    <s v="TEC-AC-10002076"/>
    <x v="2"/>
    <x v="11"/>
    <x v="329"/>
    <n v="479.04"/>
    <n v="10"/>
    <n v="0.2"/>
    <n v="-29.940000000000012"/>
  </r>
  <r>
    <n v="377"/>
    <s v="US-2013-134656"/>
    <x v="0"/>
    <x v="150"/>
    <d v="2013-10-02T00:00:00"/>
    <s v="First Class"/>
    <s v="MM-18280"/>
    <s v="Muhammed MacIntyre"/>
    <x v="1"/>
    <s v="United States"/>
    <s v="Quincy"/>
    <x v="10"/>
    <n v="62301"/>
    <x v="2"/>
    <s v="OFF-PA-10003039"/>
    <x v="1"/>
    <x v="10"/>
    <x v="330"/>
    <n v="99.13600000000001"/>
    <n v="4"/>
    <n v="0.2"/>
    <n v="30.979999999999993"/>
  </r>
  <r>
    <n v="378"/>
    <s v="US-2014-134481"/>
    <x v="3"/>
    <x v="151"/>
    <d v="2014-09-02T00:00:00"/>
    <s v="Standard Class"/>
    <s v="AR-10405"/>
    <s v="Allen Rosenblatt"/>
    <x v="1"/>
    <s v="United States"/>
    <s v="Franklin"/>
    <x v="31"/>
    <n v="2038"/>
    <x v="3"/>
    <s v="FUR-TA-10004915"/>
    <x v="0"/>
    <x v="3"/>
    <x v="331"/>
    <n v="1488.4239999999998"/>
    <n v="7"/>
    <n v="0.3"/>
    <n v="-297.68479999999983"/>
  </r>
  <r>
    <n v="379"/>
    <s v="CA-2012-130792"/>
    <x v="1"/>
    <x v="152"/>
    <d v="2012-05-05T00:00:00"/>
    <s v="Standard Class"/>
    <s v="RA-19915"/>
    <s v="Russell Applegate"/>
    <x v="0"/>
    <s v="United States"/>
    <s v="Houston"/>
    <x v="5"/>
    <n v="77095"/>
    <x v="2"/>
    <s v="OFF-AP-10000696"/>
    <x v="1"/>
    <x v="9"/>
    <x v="332"/>
    <n v="8.6519999999999975"/>
    <n v="3"/>
    <n v="0.8"/>
    <n v="-20.332200000000007"/>
  </r>
  <r>
    <n v="380"/>
    <s v="CA-2012-130792"/>
    <x v="1"/>
    <x v="152"/>
    <d v="2012-05-05T00:00:00"/>
    <s v="Standard Class"/>
    <s v="RA-19915"/>
    <s v="Russell Applegate"/>
    <x v="0"/>
    <s v="United States"/>
    <s v="Houston"/>
    <x v="5"/>
    <n v="77095"/>
    <x v="2"/>
    <s v="OFF-ST-10003327"/>
    <x v="1"/>
    <x v="4"/>
    <x v="333"/>
    <n v="23.832000000000001"/>
    <n v="3"/>
    <n v="0.2"/>
    <n v="2.6810999999999954"/>
  </r>
  <r>
    <n v="381"/>
    <s v="CA-2012-130792"/>
    <x v="1"/>
    <x v="152"/>
    <d v="2012-05-05T00:00:00"/>
    <s v="Standard Class"/>
    <s v="RA-19915"/>
    <s v="Russell Applegate"/>
    <x v="0"/>
    <s v="United States"/>
    <s v="Houston"/>
    <x v="5"/>
    <n v="77095"/>
    <x v="2"/>
    <s v="OFF-BI-10000309"/>
    <x v="1"/>
    <x v="8"/>
    <x v="334"/>
    <n v="12.175999999999998"/>
    <n v="4"/>
    <n v="0.8"/>
    <n v="-18.872800000000009"/>
  </r>
  <r>
    <n v="382"/>
    <s v="CA-2013-134775"/>
    <x v="0"/>
    <x v="99"/>
    <d v="2013-10-30T00:00:00"/>
    <s v="First Class"/>
    <s v="AS-10285"/>
    <s v="Alejandro Savely"/>
    <x v="1"/>
    <s v="United States"/>
    <s v="San Francisco"/>
    <x v="1"/>
    <n v="94109"/>
    <x v="1"/>
    <s v="OFF-PA-10004734"/>
    <x v="1"/>
    <x v="10"/>
    <x v="335"/>
    <n v="50.96"/>
    <n v="7"/>
    <n v="0"/>
    <n v="25.48"/>
  </r>
  <r>
    <n v="383"/>
    <s v="CA-2013-134775"/>
    <x v="0"/>
    <x v="99"/>
    <d v="2013-10-30T00:00:00"/>
    <s v="First Class"/>
    <s v="AS-10285"/>
    <s v="Alejandro Savely"/>
    <x v="1"/>
    <s v="United States"/>
    <s v="San Francisco"/>
    <x v="1"/>
    <n v="94109"/>
    <x v="1"/>
    <s v="OFF-BI-10002225"/>
    <x v="1"/>
    <x v="8"/>
    <x v="336"/>
    <n v="49.536000000000001"/>
    <n v="3"/>
    <n v="0.2"/>
    <n v="17.337599999999998"/>
  </r>
  <r>
    <n v="384"/>
    <s v="CA-2012-125395"/>
    <x v="1"/>
    <x v="153"/>
    <d v="2012-06-29T00:00:00"/>
    <s v="Second Class"/>
    <s v="LA-16780"/>
    <s v="Laura Armstrong"/>
    <x v="1"/>
    <s v="United States"/>
    <s v="Taylor"/>
    <x v="12"/>
    <n v="48180"/>
    <x v="2"/>
    <s v="TEC-AC-10004708"/>
    <x v="2"/>
    <x v="11"/>
    <x v="337"/>
    <n v="41.9"/>
    <n v="2"/>
    <n v="0"/>
    <n v="8.7989999999999995"/>
  </r>
  <r>
    <n v="385"/>
    <s v="US-2012-168935"/>
    <x v="1"/>
    <x v="154"/>
    <d v="2012-12-02T00:00:00"/>
    <s v="Standard Class"/>
    <s v="DO-13435"/>
    <s v="Denny Ordway"/>
    <x v="0"/>
    <s v="United States"/>
    <s v="Pembroke Pines"/>
    <x v="2"/>
    <n v="33024"/>
    <x v="0"/>
    <s v="FUR-TA-10000617"/>
    <x v="0"/>
    <x v="3"/>
    <x v="338"/>
    <n v="375.45750000000004"/>
    <n v="3"/>
    <n v="0.45"/>
    <n v="-157.00949999999997"/>
  </r>
  <r>
    <n v="386"/>
    <s v="US-2012-168935"/>
    <x v="1"/>
    <x v="154"/>
    <d v="2012-12-02T00:00:00"/>
    <s v="Standard Class"/>
    <s v="DO-13435"/>
    <s v="Denny Ordway"/>
    <x v="0"/>
    <s v="United States"/>
    <s v="Pembroke Pines"/>
    <x v="2"/>
    <n v="33024"/>
    <x v="0"/>
    <s v="TEC-AC-10002335"/>
    <x v="2"/>
    <x v="11"/>
    <x v="339"/>
    <n v="83.976000000000013"/>
    <n v="3"/>
    <n v="0.2"/>
    <n v="-1.049700000000005"/>
  </r>
  <r>
    <n v="387"/>
    <s v="CA-2012-122756"/>
    <x v="1"/>
    <x v="155"/>
    <d v="2012-12-07T00:00:00"/>
    <s v="Standard Class"/>
    <s v="DK-13225"/>
    <s v="Dean Katz"/>
    <x v="1"/>
    <s v="United States"/>
    <s v="Philadelphia"/>
    <x v="9"/>
    <n v="19140"/>
    <x v="3"/>
    <s v="TEC-MA-10001681"/>
    <x v="2"/>
    <x v="15"/>
    <x v="340"/>
    <n v="482.34000000000003"/>
    <n v="4"/>
    <n v="0.7"/>
    <n v="-337.63799999999981"/>
  </r>
  <r>
    <n v="388"/>
    <s v="CA-2012-122756"/>
    <x v="1"/>
    <x v="155"/>
    <d v="2012-12-07T00:00:00"/>
    <s v="Standard Class"/>
    <s v="DK-13225"/>
    <s v="Dean Katz"/>
    <x v="1"/>
    <s v="United States"/>
    <s v="Philadelphia"/>
    <x v="9"/>
    <n v="19140"/>
    <x v="3"/>
    <s v="FUR-FU-10001935"/>
    <x v="0"/>
    <x v="5"/>
    <x v="341"/>
    <n v="2.9600000000000004"/>
    <n v="1"/>
    <n v="0.2"/>
    <n v="0.77700000000000025"/>
  </r>
  <r>
    <n v="389"/>
    <s v="CA-2011-115973"/>
    <x v="2"/>
    <x v="156"/>
    <d v="2011-11-26T00:00:00"/>
    <s v="First Class"/>
    <s v="NG-18430"/>
    <s v="Nathan Gelder"/>
    <x v="0"/>
    <s v="United States"/>
    <s v="Cincinnati"/>
    <x v="24"/>
    <n v="45231"/>
    <x v="3"/>
    <s v="OFF-AR-10004757"/>
    <x v="1"/>
    <x v="6"/>
    <x v="342"/>
    <n v="2.6240000000000001"/>
    <n v="1"/>
    <n v="0.2"/>
    <n v="0.42639999999999978"/>
  </r>
  <r>
    <n v="390"/>
    <s v="CA-2014-101798"/>
    <x v="3"/>
    <x v="157"/>
    <d v="2014-12-16T00:00:00"/>
    <s v="Standard Class"/>
    <s v="MV-18190"/>
    <s v="Mike Vittorini"/>
    <x v="0"/>
    <s v="United States"/>
    <s v="New York City"/>
    <x v="15"/>
    <n v="10009"/>
    <x v="3"/>
    <s v="OFF-BI-10000050"/>
    <x v="1"/>
    <x v="8"/>
    <x v="343"/>
    <n v="23.36"/>
    <n v="4"/>
    <n v="0.2"/>
    <n v="7.8839999999999986"/>
  </r>
  <r>
    <n v="391"/>
    <s v="CA-2014-101798"/>
    <x v="3"/>
    <x v="157"/>
    <d v="2014-12-16T00:00:00"/>
    <s v="Standard Class"/>
    <s v="MV-18190"/>
    <s v="Mike Vittorini"/>
    <x v="0"/>
    <s v="United States"/>
    <s v="New York City"/>
    <x v="15"/>
    <n v="10009"/>
    <x v="3"/>
    <s v="TEC-AC-10001998"/>
    <x v="2"/>
    <x v="11"/>
    <x v="84"/>
    <n v="39.979999999999997"/>
    <n v="2"/>
    <n v="0"/>
    <n v="13.593199999999996"/>
  </r>
  <r>
    <n v="392"/>
    <s v="US-2011-135972"/>
    <x v="2"/>
    <x v="158"/>
    <d v="2011-09-23T00:00:00"/>
    <s v="Second Class"/>
    <s v="JG-15115"/>
    <s v="Jack Garza"/>
    <x v="0"/>
    <s v="United States"/>
    <s v="Des Moines"/>
    <x v="4"/>
    <n v="98198"/>
    <x v="1"/>
    <s v="TEC-PH-10003012"/>
    <x v="2"/>
    <x v="7"/>
    <x v="344"/>
    <n v="246.38400000000001"/>
    <n v="2"/>
    <n v="0.2"/>
    <n v="27.718199999999968"/>
  </r>
  <r>
    <n v="393"/>
    <s v="US-2011-135972"/>
    <x v="2"/>
    <x v="158"/>
    <d v="2011-09-23T00:00:00"/>
    <s v="Second Class"/>
    <s v="JG-15115"/>
    <s v="Jack Garza"/>
    <x v="0"/>
    <s v="United States"/>
    <s v="Des Moines"/>
    <x v="4"/>
    <n v="98198"/>
    <x v="1"/>
    <s v="TEC-CO-10002313"/>
    <x v="2"/>
    <x v="16"/>
    <x v="345"/>
    <n v="1799.97"/>
    <n v="3"/>
    <n v="0"/>
    <n v="701.98829999999998"/>
  </r>
  <r>
    <n v="394"/>
    <s v="US-2011-134971"/>
    <x v="2"/>
    <x v="159"/>
    <d v="2011-06-10T00:00:00"/>
    <s v="Second Class"/>
    <s v="BP-11095"/>
    <s v="Bart Pistole"/>
    <x v="1"/>
    <s v="United States"/>
    <s v="Peoria"/>
    <x v="10"/>
    <n v="61604"/>
    <x v="2"/>
    <s v="OFF-BI-10003982"/>
    <x v="1"/>
    <x v="8"/>
    <x v="346"/>
    <n v="12.461999999999996"/>
    <n v="3"/>
    <n v="0.8"/>
    <n v="-20.5623"/>
  </r>
  <r>
    <n v="395"/>
    <s v="CA-2014-102946"/>
    <x v="3"/>
    <x v="160"/>
    <d v="2014-07-06T00:00:00"/>
    <s v="Standard Class"/>
    <s v="VP-21730"/>
    <s v="Victor Preis"/>
    <x v="2"/>
    <s v="United States"/>
    <s v="Las Vegas"/>
    <x v="33"/>
    <n v="89115"/>
    <x v="1"/>
    <s v="OFF-BI-10004492"/>
    <x v="1"/>
    <x v="8"/>
    <x v="347"/>
    <n v="75.792000000000002"/>
    <n v="3"/>
    <n v="0.2"/>
    <n v="25.579799999999992"/>
  </r>
  <r>
    <n v="396"/>
    <s v="CA-2014-165603"/>
    <x v="3"/>
    <x v="161"/>
    <d v="2014-10-20T00:00:00"/>
    <s v="Second Class"/>
    <s v="SS-20140"/>
    <s v="Saphhira Shifley"/>
    <x v="1"/>
    <s v="United States"/>
    <s v="Warwick"/>
    <x v="34"/>
    <n v="2886"/>
    <x v="3"/>
    <s v="OFF-ST-10000798"/>
    <x v="1"/>
    <x v="4"/>
    <x v="348"/>
    <n v="49.96"/>
    <n v="2"/>
    <n v="0"/>
    <n v="9.4923999999999964"/>
  </r>
  <r>
    <n v="397"/>
    <s v="CA-2014-165603"/>
    <x v="3"/>
    <x v="161"/>
    <d v="2014-10-20T00:00:00"/>
    <s v="Second Class"/>
    <s v="SS-20140"/>
    <s v="Saphhira Shifley"/>
    <x v="1"/>
    <s v="United States"/>
    <s v="Warwick"/>
    <x v="34"/>
    <n v="2886"/>
    <x v="3"/>
    <s v="OFF-PA-10002552"/>
    <x v="1"/>
    <x v="10"/>
    <x v="349"/>
    <n v="12.96"/>
    <n v="2"/>
    <n v="0"/>
    <n v="6.2208000000000006"/>
  </r>
  <r>
    <n v="398"/>
    <s v="CA-2012-122259"/>
    <x v="1"/>
    <x v="89"/>
    <d v="2012-11-04T00:00:00"/>
    <s v="Standard Class"/>
    <s v="HP-14815"/>
    <s v="Harold Pawlan"/>
    <x v="2"/>
    <s v="United States"/>
    <s v="Jackson"/>
    <x v="12"/>
    <n v="49201"/>
    <x v="2"/>
    <s v="OFF-SU-10002573"/>
    <x v="1"/>
    <x v="14"/>
    <x v="350"/>
    <n v="70.12"/>
    <n v="4"/>
    <n v="0"/>
    <n v="21.035999999999994"/>
  </r>
  <r>
    <n v="399"/>
    <s v="CA-2013-108987"/>
    <x v="0"/>
    <x v="162"/>
    <d v="2013-09-11T00:00:00"/>
    <s v="Second Class"/>
    <s v="AG-10675"/>
    <s v="Anna Gayman"/>
    <x v="0"/>
    <s v="United States"/>
    <s v="Houston"/>
    <x v="5"/>
    <n v="77036"/>
    <x v="2"/>
    <s v="OFF-ST-10001580"/>
    <x v="1"/>
    <x v="4"/>
    <x v="351"/>
    <n v="35.952000000000005"/>
    <n v="3"/>
    <n v="0.2"/>
    <n v="3.5951999999999984"/>
  </r>
  <r>
    <n v="400"/>
    <s v="CA-2013-108987"/>
    <x v="0"/>
    <x v="162"/>
    <d v="2013-09-11T00:00:00"/>
    <s v="Second Class"/>
    <s v="AG-10675"/>
    <s v="Anna Gayman"/>
    <x v="0"/>
    <s v="United States"/>
    <s v="Houston"/>
    <x v="5"/>
    <n v="77036"/>
    <x v="2"/>
    <s v="FUR-BO-10004834"/>
    <x v="0"/>
    <x v="0"/>
    <x v="26"/>
    <n v="2396.2655999999997"/>
    <n v="4"/>
    <n v="0.32"/>
    <n v="-317.15280000000007"/>
  </r>
  <r>
    <n v="401"/>
    <s v="CA-2013-108987"/>
    <x v="0"/>
    <x v="162"/>
    <d v="2013-09-11T00:00:00"/>
    <s v="Second Class"/>
    <s v="AG-10675"/>
    <s v="Anna Gayman"/>
    <x v="0"/>
    <s v="United States"/>
    <s v="Houston"/>
    <x v="5"/>
    <n v="77036"/>
    <x v="2"/>
    <s v="OFF-ST-10000934"/>
    <x v="1"/>
    <x v="4"/>
    <x v="352"/>
    <n v="131.136"/>
    <n v="4"/>
    <n v="0.2"/>
    <n v="-32.783999999999999"/>
  </r>
  <r>
    <n v="402"/>
    <s v="CA-2013-108987"/>
    <x v="0"/>
    <x v="162"/>
    <d v="2013-09-11T00:00:00"/>
    <s v="Second Class"/>
    <s v="AG-10675"/>
    <s v="Anna Gayman"/>
    <x v="0"/>
    <s v="United States"/>
    <s v="Houston"/>
    <x v="5"/>
    <n v="77036"/>
    <x v="2"/>
    <s v="TEC-AC-10000158"/>
    <x v="2"/>
    <x v="11"/>
    <x v="353"/>
    <n v="57.584000000000003"/>
    <n v="2"/>
    <n v="0.2"/>
    <n v="0.71979999999999933"/>
  </r>
  <r>
    <n v="403"/>
    <s v="CA-2011-113166"/>
    <x v="2"/>
    <x v="163"/>
    <d v="2011-12-26T00:00:00"/>
    <s v="First Class"/>
    <s v="LF-17185"/>
    <s v="Luke Foster"/>
    <x v="0"/>
    <s v="United States"/>
    <s v="Miami"/>
    <x v="2"/>
    <n v="33180"/>
    <x v="0"/>
    <s v="OFF-PA-10001947"/>
    <x v="1"/>
    <x v="10"/>
    <x v="354"/>
    <n v="9.5680000000000014"/>
    <n v="2"/>
    <n v="0.2"/>
    <n v="3.4683999999999999"/>
  </r>
  <r>
    <n v="404"/>
    <s v="CA-2011-155208"/>
    <x v="2"/>
    <x v="164"/>
    <d v="2011-04-20T00:00:00"/>
    <s v="Standard Class"/>
    <s v="SP-20650"/>
    <s v="Stephanie Phelps"/>
    <x v="1"/>
    <s v="United States"/>
    <s v="Wilmington"/>
    <x v="3"/>
    <n v="28403"/>
    <x v="0"/>
    <s v="OFF-AR-10003478"/>
    <x v="1"/>
    <x v="6"/>
    <x v="355"/>
    <n v="39.072000000000003"/>
    <n v="6"/>
    <n v="0.2"/>
    <n v="9.7680000000000007"/>
  </r>
  <r>
    <n v="405"/>
    <s v="CA-2014-117933"/>
    <x v="3"/>
    <x v="165"/>
    <d v="2014-12-30T00:00:00"/>
    <s v="Standard Class"/>
    <s v="RF-19840"/>
    <s v="Roy Französisch"/>
    <x v="0"/>
    <s v="United States"/>
    <s v="New York City"/>
    <x v="15"/>
    <n v="10024"/>
    <x v="3"/>
    <s v="OFF-AP-10004249"/>
    <x v="1"/>
    <x v="9"/>
    <x v="33"/>
    <n v="35.910000000000004"/>
    <n v="3"/>
    <n v="0"/>
    <n v="9.6956999999999987"/>
  </r>
  <r>
    <n v="406"/>
    <s v="CA-2014-117457"/>
    <x v="3"/>
    <x v="166"/>
    <d v="2014-12-13T00:00:00"/>
    <s v="Standard Class"/>
    <s v="KH-16510"/>
    <s v="Keith Herrera"/>
    <x v="0"/>
    <s v="United States"/>
    <s v="San Francisco"/>
    <x v="1"/>
    <n v="94110"/>
    <x v="1"/>
    <s v="TEC-AC-10000158"/>
    <x v="2"/>
    <x v="11"/>
    <x v="353"/>
    <n v="179.95000000000002"/>
    <n v="5"/>
    <n v="0"/>
    <n v="37.789500000000004"/>
  </r>
  <r>
    <n v="407"/>
    <s v="CA-2014-117457"/>
    <x v="3"/>
    <x v="166"/>
    <d v="2014-12-13T00:00:00"/>
    <s v="Standard Class"/>
    <s v="KH-16510"/>
    <s v="Keith Herrera"/>
    <x v="0"/>
    <s v="United States"/>
    <s v="San Francisco"/>
    <x v="1"/>
    <n v="94110"/>
    <x v="1"/>
    <s v="TEC-CO-10004115"/>
    <x v="2"/>
    <x v="16"/>
    <x v="356"/>
    <n v="1199.9760000000001"/>
    <n v="3"/>
    <n v="0.2"/>
    <n v="434.99130000000002"/>
  </r>
  <r>
    <n v="408"/>
    <s v="CA-2014-117457"/>
    <x v="3"/>
    <x v="166"/>
    <d v="2014-12-13T00:00:00"/>
    <s v="Standard Class"/>
    <s v="KH-16510"/>
    <s v="Keith Herrera"/>
    <x v="0"/>
    <s v="United States"/>
    <s v="San Francisco"/>
    <x v="1"/>
    <n v="94110"/>
    <x v="1"/>
    <s v="OFF-PA-10003724"/>
    <x v="1"/>
    <x v="10"/>
    <x v="357"/>
    <n v="27.15"/>
    <n v="5"/>
    <n v="0"/>
    <n v="13.3035"/>
  </r>
  <r>
    <n v="409"/>
    <s v="CA-2014-117457"/>
    <x v="3"/>
    <x v="166"/>
    <d v="2014-12-13T00:00:00"/>
    <s v="Standard Class"/>
    <s v="KH-16510"/>
    <s v="Keith Herrera"/>
    <x v="0"/>
    <s v="United States"/>
    <s v="San Francisco"/>
    <x v="1"/>
    <n v="94110"/>
    <x v="1"/>
    <s v="FUR-TA-10002041"/>
    <x v="0"/>
    <x v="3"/>
    <x v="358"/>
    <n v="1004.0239999999999"/>
    <n v="7"/>
    <n v="0.2"/>
    <n v="-112.95269999999994"/>
  </r>
  <r>
    <n v="410"/>
    <s v="CA-2014-117457"/>
    <x v="3"/>
    <x v="166"/>
    <d v="2014-12-13T00:00:00"/>
    <s v="Standard Class"/>
    <s v="KH-16510"/>
    <s v="Keith Herrera"/>
    <x v="0"/>
    <s v="United States"/>
    <s v="San Francisco"/>
    <x v="1"/>
    <n v="94110"/>
    <x v="1"/>
    <s v="OFF-PA-10002893"/>
    <x v="1"/>
    <x v="10"/>
    <x v="359"/>
    <n v="9.68"/>
    <n v="1"/>
    <n v="0"/>
    <n v="4.6463999999999999"/>
  </r>
  <r>
    <n v="411"/>
    <s v="CA-2014-117457"/>
    <x v="3"/>
    <x v="166"/>
    <d v="2014-12-13T00:00:00"/>
    <s v="Standard Class"/>
    <s v="KH-16510"/>
    <s v="Keith Herrera"/>
    <x v="0"/>
    <s v="United States"/>
    <s v="San Francisco"/>
    <x v="1"/>
    <n v="94110"/>
    <x v="1"/>
    <s v="OFF-LA-10003766"/>
    <x v="1"/>
    <x v="2"/>
    <x v="360"/>
    <n v="28.349999999999998"/>
    <n v="9"/>
    <n v="0"/>
    <n v="13.608000000000001"/>
  </r>
  <r>
    <n v="412"/>
    <s v="CA-2014-117457"/>
    <x v="3"/>
    <x v="166"/>
    <d v="2014-12-13T00:00:00"/>
    <s v="Standard Class"/>
    <s v="KH-16510"/>
    <s v="Keith Herrera"/>
    <x v="0"/>
    <s v="United States"/>
    <s v="San Francisco"/>
    <x v="1"/>
    <n v="94110"/>
    <x v="1"/>
    <s v="OFF-PA-10001970"/>
    <x v="1"/>
    <x v="10"/>
    <x v="361"/>
    <n v="55.98"/>
    <n v="1"/>
    <n v="0"/>
    <n v="27.430199999999999"/>
  </r>
  <r>
    <n v="413"/>
    <s v="CA-2014-117457"/>
    <x v="3"/>
    <x v="166"/>
    <d v="2014-12-13T00:00:00"/>
    <s v="Standard Class"/>
    <s v="KH-16510"/>
    <s v="Keith Herrera"/>
    <x v="0"/>
    <s v="United States"/>
    <s v="San Francisco"/>
    <x v="1"/>
    <n v="94110"/>
    <x v="1"/>
    <s v="FUR-BO-10001972"/>
    <x v="0"/>
    <x v="0"/>
    <x v="362"/>
    <n v="1336.829"/>
    <n v="13"/>
    <n v="0.15"/>
    <n v="31.454799999999949"/>
  </r>
  <r>
    <n v="414"/>
    <s v="CA-2014-117457"/>
    <x v="3"/>
    <x v="166"/>
    <d v="2014-12-13T00:00:00"/>
    <s v="Standard Class"/>
    <s v="KH-16510"/>
    <s v="Keith Herrera"/>
    <x v="0"/>
    <s v="United States"/>
    <s v="San Francisco"/>
    <x v="1"/>
    <n v="94110"/>
    <x v="1"/>
    <s v="FUR-CH-10003956"/>
    <x v="0"/>
    <x v="1"/>
    <x v="363"/>
    <n v="113.56800000000001"/>
    <n v="2"/>
    <n v="0.2"/>
    <n v="-18.454800000000013"/>
  </r>
  <r>
    <n v="415"/>
    <s v="CA-2014-142636"/>
    <x v="3"/>
    <x v="132"/>
    <d v="2014-11-08T00:00:00"/>
    <s v="Standard Class"/>
    <s v="KC-16675"/>
    <s v="Kimberly Carter"/>
    <x v="1"/>
    <s v="United States"/>
    <s v="Seattle"/>
    <x v="4"/>
    <n v="98105"/>
    <x v="1"/>
    <s v="OFF-PA-10000157"/>
    <x v="1"/>
    <x v="10"/>
    <x v="364"/>
    <n v="139.86000000000001"/>
    <n v="7"/>
    <n v="0"/>
    <n v="65.734199999999987"/>
  </r>
  <r>
    <n v="416"/>
    <s v="CA-2014-142636"/>
    <x v="3"/>
    <x v="132"/>
    <d v="2014-11-08T00:00:00"/>
    <s v="Standard Class"/>
    <s v="KC-16675"/>
    <s v="Kimberly Carter"/>
    <x v="1"/>
    <s v="United States"/>
    <s v="Seattle"/>
    <x v="4"/>
    <n v="98105"/>
    <x v="1"/>
    <s v="FUR-CH-10001891"/>
    <x v="0"/>
    <x v="1"/>
    <x v="265"/>
    <n v="307.13600000000002"/>
    <n v="4"/>
    <n v="0.2"/>
    <n v="26.874400000000023"/>
  </r>
  <r>
    <n v="417"/>
    <s v="CA-2014-122105"/>
    <x v="3"/>
    <x v="92"/>
    <d v="2014-06-29T00:00:00"/>
    <s v="Standard Class"/>
    <s v="CJ-12010"/>
    <s v="Caroline Jumper"/>
    <x v="0"/>
    <s v="United States"/>
    <s v="Huntington Beach"/>
    <x v="1"/>
    <n v="92646"/>
    <x v="1"/>
    <s v="OFF-AR-10004344"/>
    <x v="1"/>
    <x v="6"/>
    <x v="365"/>
    <n v="95.92"/>
    <n v="8"/>
    <n v="0"/>
    <n v="25.898399999999995"/>
  </r>
  <r>
    <n v="418"/>
    <s v="CA-2013-148796"/>
    <x v="0"/>
    <x v="167"/>
    <d v="2013-04-19T00:00:00"/>
    <s v="Standard Class"/>
    <s v="PB-19150"/>
    <s v="Philip Brown"/>
    <x v="0"/>
    <s v="United States"/>
    <s v="Los Angeles"/>
    <x v="1"/>
    <n v="90004"/>
    <x v="1"/>
    <s v="FUR-CH-10004886"/>
    <x v="0"/>
    <x v="1"/>
    <x v="366"/>
    <n v="383.8"/>
    <n v="5"/>
    <n v="0.2"/>
    <n v="38.379999999999981"/>
  </r>
  <r>
    <n v="419"/>
    <s v="CA-2014-154816"/>
    <x v="3"/>
    <x v="44"/>
    <d v="2014-11-11T00:00:00"/>
    <s v="Standard Class"/>
    <s v="VB-21745"/>
    <s v="Victoria Brennan"/>
    <x v="1"/>
    <s v="United States"/>
    <s v="Richmond"/>
    <x v="0"/>
    <n v="40475"/>
    <x v="0"/>
    <s v="OFF-PA-10003845"/>
    <x v="1"/>
    <x v="10"/>
    <x v="367"/>
    <n v="5.78"/>
    <n v="1"/>
    <n v="0"/>
    <n v="2.8322000000000003"/>
  </r>
  <r>
    <n v="420"/>
    <s v="CA-2014-110478"/>
    <x v="3"/>
    <x v="168"/>
    <d v="2014-03-10T00:00:00"/>
    <s v="Standard Class"/>
    <s v="SP-20860"/>
    <s v="Sung Pak"/>
    <x v="1"/>
    <s v="United States"/>
    <s v="Los Angeles"/>
    <x v="1"/>
    <n v="90045"/>
    <x v="1"/>
    <s v="OFF-AR-10001573"/>
    <x v="1"/>
    <x v="6"/>
    <x v="368"/>
    <n v="9.32"/>
    <n v="4"/>
    <n v="0"/>
    <n v="2.702799999999999"/>
  </r>
  <r>
    <n v="421"/>
    <s v="CA-2014-110478"/>
    <x v="3"/>
    <x v="168"/>
    <d v="2014-03-10T00:00:00"/>
    <s v="Standard Class"/>
    <s v="SP-20860"/>
    <s v="Sung Pak"/>
    <x v="1"/>
    <s v="United States"/>
    <s v="Los Angeles"/>
    <x v="1"/>
    <n v="90045"/>
    <x v="1"/>
    <s v="OFF-EN-10000483"/>
    <x v="1"/>
    <x v="12"/>
    <x v="369"/>
    <n v="15.25"/>
    <n v="1"/>
    <n v="0"/>
    <n v="7.0149999999999988"/>
  </r>
  <r>
    <n v="422"/>
    <s v="CA-2011-142048"/>
    <x v="2"/>
    <x v="169"/>
    <d v="2011-06-25T00:00:00"/>
    <s v="First Class"/>
    <s v="JE-15745"/>
    <s v="Joel Eaton"/>
    <x v="0"/>
    <s v="United States"/>
    <s v="Louisville"/>
    <x v="22"/>
    <n v="80027"/>
    <x v="1"/>
    <s v="TEC-AC-10004114"/>
    <x v="2"/>
    <x v="11"/>
    <x v="370"/>
    <n v="196.75200000000001"/>
    <n v="6"/>
    <n v="0.2"/>
    <n v="56.566200000000009"/>
  </r>
  <r>
    <n v="423"/>
    <s v="CA-2014-125388"/>
    <x v="3"/>
    <x v="15"/>
    <d v="2014-10-24T00:00:00"/>
    <s v="Standard Class"/>
    <s v="MP-17965"/>
    <s v="Michael Paige"/>
    <x v="1"/>
    <s v="United States"/>
    <s v="Lawrence"/>
    <x v="31"/>
    <n v="1841"/>
    <x v="3"/>
    <s v="FUR-FU-10004712"/>
    <x v="0"/>
    <x v="5"/>
    <x v="371"/>
    <n v="56.56"/>
    <n v="4"/>
    <n v="0"/>
    <n v="14.705600000000004"/>
  </r>
  <r>
    <n v="424"/>
    <s v="CA-2014-125388"/>
    <x v="3"/>
    <x v="15"/>
    <d v="2014-10-24T00:00:00"/>
    <s v="Standard Class"/>
    <s v="MP-17965"/>
    <s v="Michael Paige"/>
    <x v="1"/>
    <s v="United States"/>
    <s v="Lawrence"/>
    <x v="31"/>
    <n v="1841"/>
    <x v="3"/>
    <s v="OFF-ST-10000918"/>
    <x v="1"/>
    <x v="4"/>
    <x v="372"/>
    <n v="32.700000000000003"/>
    <n v="3"/>
    <n v="0"/>
    <n v="8.5019999999999989"/>
  </r>
  <r>
    <n v="425"/>
    <s v="CA-2014-155705"/>
    <x v="3"/>
    <x v="170"/>
    <d v="2014-08-24T00:00:00"/>
    <s v="Second Class"/>
    <s v="NF-18385"/>
    <s v="Natalie Fritzler"/>
    <x v="0"/>
    <s v="United States"/>
    <s v="Jackson"/>
    <x v="35"/>
    <n v="39212"/>
    <x v="0"/>
    <s v="FUR-CH-10000015"/>
    <x v="0"/>
    <x v="1"/>
    <x v="373"/>
    <n v="866.4"/>
    <n v="4"/>
    <n v="0"/>
    <n v="225.26400000000001"/>
  </r>
  <r>
    <n v="426"/>
    <s v="CA-2014-149160"/>
    <x v="3"/>
    <x v="51"/>
    <d v="2014-11-27T00:00:00"/>
    <s v="Second Class"/>
    <s v="JM-15265"/>
    <s v="Janet Molinari"/>
    <x v="1"/>
    <s v="United States"/>
    <s v="Canton"/>
    <x v="12"/>
    <n v="48187"/>
    <x v="2"/>
    <s v="FUR-FU-10003347"/>
    <x v="0"/>
    <x v="5"/>
    <x v="374"/>
    <n v="28.4"/>
    <n v="2"/>
    <n v="0"/>
    <n v="11.076000000000001"/>
  </r>
  <r>
    <n v="427"/>
    <s v="CA-2014-149160"/>
    <x v="3"/>
    <x v="51"/>
    <d v="2014-11-27T00:00:00"/>
    <s v="Second Class"/>
    <s v="JM-15265"/>
    <s v="Janet Molinari"/>
    <x v="1"/>
    <s v="United States"/>
    <s v="Canton"/>
    <x v="12"/>
    <n v="48187"/>
    <x v="2"/>
    <s v="OFF-BI-10001543"/>
    <x v="1"/>
    <x v="8"/>
    <x v="375"/>
    <n v="287.92"/>
    <n v="8"/>
    <n v="0"/>
    <n v="138.20160000000001"/>
  </r>
  <r>
    <n v="428"/>
    <s v="CA-2011-101476"/>
    <x v="2"/>
    <x v="171"/>
    <d v="2011-09-13T00:00:00"/>
    <s v="First Class"/>
    <s v="SD-20485"/>
    <s v="Shirley Daniels"/>
    <x v="2"/>
    <s v="United States"/>
    <s v="New Rochelle"/>
    <x v="15"/>
    <n v="10801"/>
    <x v="3"/>
    <s v="TEC-MA-10000029"/>
    <x v="2"/>
    <x v="15"/>
    <x v="376"/>
    <n v="69.989999999999995"/>
    <n v="1"/>
    <n v="0"/>
    <n v="30.095700000000001"/>
  </r>
  <r>
    <n v="429"/>
    <s v="CA-2014-152275"/>
    <x v="3"/>
    <x v="172"/>
    <d v="2014-10-09T00:00:00"/>
    <s v="Standard Class"/>
    <s v="KH-16630"/>
    <s v="Ken Heidel"/>
    <x v="1"/>
    <s v="United States"/>
    <s v="San Antonio"/>
    <x v="5"/>
    <n v="78207"/>
    <x v="2"/>
    <s v="OFF-AR-10000369"/>
    <x v="1"/>
    <x v="6"/>
    <x v="377"/>
    <n v="6.6719999999999988"/>
    <n v="6"/>
    <n v="0.2"/>
    <n v="0.50039999999999996"/>
  </r>
  <r>
    <n v="430"/>
    <s v="US-2013-123750"/>
    <x v="0"/>
    <x v="173"/>
    <d v="2013-04-22T00:00:00"/>
    <s v="Standard Class"/>
    <s v="RB-19795"/>
    <s v="Ross Baird"/>
    <x v="2"/>
    <s v="United States"/>
    <s v="Gastonia"/>
    <x v="3"/>
    <n v="28052"/>
    <x v="0"/>
    <s v="OFF-BI-10004584"/>
    <x v="1"/>
    <x v="8"/>
    <x v="378"/>
    <n v="189.58800000000005"/>
    <n v="2"/>
    <n v="0.7"/>
    <n v="-145.35079999999999"/>
  </r>
  <r>
    <n v="431"/>
    <s v="US-2013-123750"/>
    <x v="0"/>
    <x v="173"/>
    <d v="2013-04-22T00:00:00"/>
    <s v="Standard Class"/>
    <s v="RB-19795"/>
    <s v="Ross Baird"/>
    <x v="2"/>
    <s v="United States"/>
    <s v="Gastonia"/>
    <x v="3"/>
    <n v="28052"/>
    <x v="0"/>
    <s v="TEC-AC-10004659"/>
    <x v="2"/>
    <x v="11"/>
    <x v="170"/>
    <n v="408.74399999999997"/>
    <n v="7"/>
    <n v="0.2"/>
    <n v="76.639499999999984"/>
  </r>
  <r>
    <n v="432"/>
    <s v="US-2013-123750"/>
    <x v="0"/>
    <x v="173"/>
    <d v="2013-04-22T00:00:00"/>
    <s v="Standard Class"/>
    <s v="RB-19795"/>
    <s v="Ross Baird"/>
    <x v="2"/>
    <s v="United States"/>
    <s v="Gastonia"/>
    <x v="3"/>
    <n v="28052"/>
    <x v="0"/>
    <s v="TEC-AC-10004659"/>
    <x v="2"/>
    <x v="11"/>
    <x v="170"/>
    <n v="291.95999999999998"/>
    <n v="5"/>
    <n v="0.2"/>
    <n v="54.742499999999978"/>
  </r>
  <r>
    <n v="433"/>
    <s v="US-2013-123750"/>
    <x v="0"/>
    <x v="173"/>
    <d v="2013-04-22T00:00:00"/>
    <s v="Standard Class"/>
    <s v="RB-19795"/>
    <s v="Ross Baird"/>
    <x v="2"/>
    <s v="United States"/>
    <s v="Gastonia"/>
    <x v="3"/>
    <n v="28052"/>
    <x v="0"/>
    <s v="OFF-ST-10000617"/>
    <x v="1"/>
    <x v="4"/>
    <x v="379"/>
    <n v="4.7679999999999998"/>
    <n v="2"/>
    <n v="0.2"/>
    <n v="-0.7748000000000006"/>
  </r>
  <r>
    <n v="434"/>
    <s v="CA-2013-127369"/>
    <x v="0"/>
    <x v="112"/>
    <d v="2013-06-08T00:00:00"/>
    <s v="First Class"/>
    <s v="DB-13060"/>
    <s v="Dave Brooks"/>
    <x v="0"/>
    <s v="United States"/>
    <s v="Lowell"/>
    <x v="31"/>
    <n v="1852"/>
    <x v="3"/>
    <s v="OFF-ST-10003306"/>
    <x v="1"/>
    <x v="4"/>
    <x v="380"/>
    <n v="714.30000000000007"/>
    <n v="5"/>
    <n v="0"/>
    <n v="207.14699999999993"/>
  </r>
  <r>
    <n v="435"/>
    <s v="US-2011-150574"/>
    <x v="2"/>
    <x v="174"/>
    <d v="2011-12-25T00:00:00"/>
    <s v="Standard Class"/>
    <s v="MK-18160"/>
    <s v="Mike Kennedy"/>
    <x v="0"/>
    <s v="United States"/>
    <s v="Jacksonville"/>
    <x v="2"/>
    <n v="32216"/>
    <x v="0"/>
    <s v="OFF-BI-10000773"/>
    <x v="1"/>
    <x v="8"/>
    <x v="381"/>
    <n v="4.8120000000000003"/>
    <n v="2"/>
    <n v="0.7"/>
    <n v="-3.6891999999999996"/>
  </r>
  <r>
    <n v="436"/>
    <s v="US-2011-150574"/>
    <x v="2"/>
    <x v="174"/>
    <d v="2011-12-25T00:00:00"/>
    <s v="Standard Class"/>
    <s v="MK-18160"/>
    <s v="Mike Kennedy"/>
    <x v="0"/>
    <s v="United States"/>
    <s v="Jacksonville"/>
    <x v="2"/>
    <n v="32216"/>
    <x v="0"/>
    <s v="TEC-AC-10002600"/>
    <x v="2"/>
    <x v="11"/>
    <x v="382"/>
    <n v="247.8"/>
    <n v="5"/>
    <n v="0.2"/>
    <n v="-18.584999999999994"/>
  </r>
  <r>
    <n v="437"/>
    <s v="CA-2013-147375"/>
    <x v="0"/>
    <x v="1"/>
    <d v="2013-06-15T00:00:00"/>
    <s v="Second Class"/>
    <s v="PO-19180"/>
    <s v="Philisse Overcash"/>
    <x v="2"/>
    <s v="United States"/>
    <s v="Chicago"/>
    <x v="10"/>
    <n v="60623"/>
    <x v="2"/>
    <s v="TEC-MA-10002937"/>
    <x v="2"/>
    <x v="15"/>
    <x v="383"/>
    <n v="1007.979"/>
    <n v="3"/>
    <n v="0.3"/>
    <n v="43.199100000000044"/>
  </r>
  <r>
    <n v="438"/>
    <s v="CA-2013-147375"/>
    <x v="0"/>
    <x v="1"/>
    <d v="2013-06-15T00:00:00"/>
    <s v="Second Class"/>
    <s v="PO-19180"/>
    <s v="Philisse Overcash"/>
    <x v="2"/>
    <s v="United States"/>
    <s v="Chicago"/>
    <x v="10"/>
    <n v="60623"/>
    <x v="2"/>
    <s v="OFF-PA-10001970"/>
    <x v="1"/>
    <x v="10"/>
    <x v="361"/>
    <n v="313.488"/>
    <n v="7"/>
    <n v="0.2"/>
    <n v="113.63939999999998"/>
  </r>
  <r>
    <n v="439"/>
    <s v="CA-2014-130043"/>
    <x v="3"/>
    <x v="175"/>
    <d v="2014-09-20T00:00:00"/>
    <s v="Standard Class"/>
    <s v="BB-11545"/>
    <s v="Brenda Bowman"/>
    <x v="1"/>
    <s v="United States"/>
    <s v="Houston"/>
    <x v="5"/>
    <n v="77070"/>
    <x v="2"/>
    <s v="OFF-PA-10002230"/>
    <x v="1"/>
    <x v="10"/>
    <x v="384"/>
    <n v="31.872000000000003"/>
    <n v="8"/>
    <n v="0.2"/>
    <n v="11.553600000000003"/>
  </r>
  <r>
    <n v="440"/>
    <s v="CA-2014-157252"/>
    <x v="3"/>
    <x v="176"/>
    <d v="2014-01-24T00:00:00"/>
    <s v="Second Class"/>
    <s v="CV-12805"/>
    <s v="Cynthia Voltz"/>
    <x v="1"/>
    <s v="United States"/>
    <s v="New York City"/>
    <x v="15"/>
    <n v="10024"/>
    <x v="3"/>
    <s v="FUR-CH-10003396"/>
    <x v="0"/>
    <x v="1"/>
    <x v="385"/>
    <n v="207.84600000000003"/>
    <n v="3"/>
    <n v="0.1"/>
    <n v="2.3093999999999895"/>
  </r>
  <r>
    <n v="441"/>
    <s v="CA-2013-115756"/>
    <x v="0"/>
    <x v="64"/>
    <d v="2013-09-08T00:00:00"/>
    <s v="Second Class"/>
    <s v="PK-19075"/>
    <s v="Pete Kriz"/>
    <x v="0"/>
    <s v="United States"/>
    <s v="Detroit"/>
    <x v="12"/>
    <n v="48227"/>
    <x v="2"/>
    <s v="FUR-FU-10000246"/>
    <x v="0"/>
    <x v="5"/>
    <x v="386"/>
    <n v="12.22"/>
    <n v="1"/>
    <n v="0"/>
    <n v="3.6659999999999986"/>
  </r>
  <r>
    <n v="442"/>
    <s v="CA-2013-115756"/>
    <x v="0"/>
    <x v="64"/>
    <d v="2013-09-08T00:00:00"/>
    <s v="Second Class"/>
    <s v="PK-19075"/>
    <s v="Pete Kriz"/>
    <x v="0"/>
    <s v="United States"/>
    <s v="Detroit"/>
    <x v="12"/>
    <n v="48227"/>
    <x v="2"/>
    <s v="OFF-ST-10000060"/>
    <x v="1"/>
    <x v="4"/>
    <x v="387"/>
    <n v="194.94"/>
    <n v="3"/>
    <n v="0"/>
    <n v="23.392800000000008"/>
  </r>
  <r>
    <n v="443"/>
    <s v="CA-2013-115756"/>
    <x v="0"/>
    <x v="64"/>
    <d v="2013-09-08T00:00:00"/>
    <s v="Second Class"/>
    <s v="PK-19075"/>
    <s v="Pete Kriz"/>
    <x v="0"/>
    <s v="United States"/>
    <s v="Detroit"/>
    <x v="12"/>
    <n v="48227"/>
    <x v="2"/>
    <s v="OFF-ST-10003058"/>
    <x v="1"/>
    <x v="4"/>
    <x v="388"/>
    <n v="70.949999999999989"/>
    <n v="3"/>
    <n v="0"/>
    <n v="20.575499999999998"/>
  </r>
  <r>
    <n v="444"/>
    <s v="CA-2013-115756"/>
    <x v="0"/>
    <x v="64"/>
    <d v="2013-09-08T00:00:00"/>
    <s v="Second Class"/>
    <s v="PK-19075"/>
    <s v="Pete Kriz"/>
    <x v="0"/>
    <s v="United States"/>
    <s v="Detroit"/>
    <x v="12"/>
    <n v="48227"/>
    <x v="2"/>
    <s v="OFF-PA-10002222"/>
    <x v="1"/>
    <x v="10"/>
    <x v="389"/>
    <n v="91.36"/>
    <n v="4"/>
    <n v="0"/>
    <n v="42.025599999999997"/>
  </r>
  <r>
    <n v="445"/>
    <s v="CA-2013-115756"/>
    <x v="0"/>
    <x v="64"/>
    <d v="2013-09-08T00:00:00"/>
    <s v="Second Class"/>
    <s v="PK-19075"/>
    <s v="Pete Kriz"/>
    <x v="0"/>
    <s v="United States"/>
    <s v="Detroit"/>
    <x v="12"/>
    <n v="48227"/>
    <x v="2"/>
    <s v="FUR-CH-10002372"/>
    <x v="0"/>
    <x v="1"/>
    <x v="390"/>
    <n v="242.94"/>
    <n v="3"/>
    <n v="0"/>
    <n v="29.152800000000013"/>
  </r>
  <r>
    <n v="446"/>
    <s v="CA-2013-115756"/>
    <x v="0"/>
    <x v="64"/>
    <d v="2013-09-08T00:00:00"/>
    <s v="Second Class"/>
    <s v="PK-19075"/>
    <s v="Pete Kriz"/>
    <x v="0"/>
    <s v="United States"/>
    <s v="Detroit"/>
    <x v="12"/>
    <n v="48227"/>
    <x v="2"/>
    <s v="OFF-LA-10001317"/>
    <x v="1"/>
    <x v="2"/>
    <x v="391"/>
    <n v="22.05"/>
    <n v="7"/>
    <n v="0"/>
    <n v="10.584"/>
  </r>
  <r>
    <n v="447"/>
    <s v="CA-2014-154214"/>
    <x v="3"/>
    <x v="177"/>
    <d v="2014-03-26T00:00:00"/>
    <s v="Second Class"/>
    <s v="TB-21595"/>
    <s v="Troy Blackwell"/>
    <x v="0"/>
    <s v="United States"/>
    <s v="Columbus"/>
    <x v="14"/>
    <n v="47201"/>
    <x v="2"/>
    <s v="FUR-FU-10000206"/>
    <x v="0"/>
    <x v="5"/>
    <x v="392"/>
    <n v="2.91"/>
    <n v="1"/>
    <n v="0"/>
    <n v="1.3676999999999999"/>
  </r>
  <r>
    <n v="448"/>
    <s v="CA-2013-166674"/>
    <x v="0"/>
    <x v="178"/>
    <d v="2013-04-04T00:00:00"/>
    <s v="Second Class"/>
    <s v="RB-19360"/>
    <s v="Raymond Buch"/>
    <x v="0"/>
    <s v="United States"/>
    <s v="Auburn"/>
    <x v="15"/>
    <n v="13021"/>
    <x v="3"/>
    <s v="OFF-AR-10000588"/>
    <x v="1"/>
    <x v="6"/>
    <x v="393"/>
    <n v="59.519999999999996"/>
    <n v="3"/>
    <n v="0"/>
    <n v="15.475200000000001"/>
  </r>
  <r>
    <n v="449"/>
    <s v="CA-2013-166674"/>
    <x v="0"/>
    <x v="178"/>
    <d v="2013-04-04T00:00:00"/>
    <s v="Second Class"/>
    <s v="RB-19360"/>
    <s v="Raymond Buch"/>
    <x v="0"/>
    <s v="United States"/>
    <s v="Auburn"/>
    <x v="15"/>
    <n v="13021"/>
    <x v="3"/>
    <s v="OFF-ST-10001469"/>
    <x v="1"/>
    <x v="4"/>
    <x v="394"/>
    <n v="161.94"/>
    <n v="3"/>
    <n v="0"/>
    <n v="9.716399999999993"/>
  </r>
  <r>
    <n v="450"/>
    <s v="CA-2013-166674"/>
    <x v="0"/>
    <x v="178"/>
    <d v="2013-04-04T00:00:00"/>
    <s v="Second Class"/>
    <s v="RB-19360"/>
    <s v="Raymond Buch"/>
    <x v="0"/>
    <s v="United States"/>
    <s v="Auburn"/>
    <x v="15"/>
    <n v="13021"/>
    <x v="3"/>
    <s v="OFF-AR-10001953"/>
    <x v="1"/>
    <x v="6"/>
    <x v="395"/>
    <n v="263.88"/>
    <n v="6"/>
    <n v="0"/>
    <n v="71.247600000000006"/>
  </r>
  <r>
    <n v="451"/>
    <s v="CA-2013-166674"/>
    <x v="0"/>
    <x v="178"/>
    <d v="2013-04-04T00:00:00"/>
    <s v="Second Class"/>
    <s v="RB-19360"/>
    <s v="Raymond Buch"/>
    <x v="0"/>
    <s v="United States"/>
    <s v="Auburn"/>
    <x v="15"/>
    <n v="13021"/>
    <x v="3"/>
    <s v="OFF-AR-10003156"/>
    <x v="1"/>
    <x v="6"/>
    <x v="396"/>
    <n v="30.48"/>
    <n v="3"/>
    <n v="0"/>
    <n v="7.9248000000000012"/>
  </r>
  <r>
    <n v="452"/>
    <s v="CA-2013-166674"/>
    <x v="0"/>
    <x v="178"/>
    <d v="2013-04-04T00:00:00"/>
    <s v="Second Class"/>
    <s v="RB-19360"/>
    <s v="Raymond Buch"/>
    <x v="0"/>
    <s v="United States"/>
    <s v="Auburn"/>
    <x v="15"/>
    <n v="13021"/>
    <x v="3"/>
    <s v="OFF-AR-10004974"/>
    <x v="1"/>
    <x v="6"/>
    <x v="397"/>
    <n v="9.84"/>
    <n v="3"/>
    <n v="0"/>
    <n v="2.8535999999999988"/>
  </r>
  <r>
    <n v="453"/>
    <s v="CA-2013-166674"/>
    <x v="0"/>
    <x v="178"/>
    <d v="2013-04-04T00:00:00"/>
    <s v="Second Class"/>
    <s v="RB-19360"/>
    <s v="Raymond Buch"/>
    <x v="0"/>
    <s v="United States"/>
    <s v="Auburn"/>
    <x v="15"/>
    <n v="13021"/>
    <x v="3"/>
    <s v="TEC-PH-10002365"/>
    <x v="2"/>
    <x v="7"/>
    <x v="398"/>
    <n v="35.119999999999997"/>
    <n v="4"/>
    <n v="0"/>
    <n v="9.1311999999999998"/>
  </r>
  <r>
    <n v="454"/>
    <s v="CA-2014-147277"/>
    <x v="3"/>
    <x v="179"/>
    <d v="2014-10-25T00:00:00"/>
    <s v="Standard Class"/>
    <s v="EB-13705"/>
    <s v="Ed Braxton"/>
    <x v="1"/>
    <s v="United States"/>
    <s v="Akron"/>
    <x v="24"/>
    <n v="44312"/>
    <x v="3"/>
    <s v="FUR-TA-10001539"/>
    <x v="0"/>
    <x v="3"/>
    <x v="10"/>
    <n v="284.36399999999998"/>
    <n v="2"/>
    <n v="0.4"/>
    <n v="-75.830400000000054"/>
  </r>
  <r>
    <n v="455"/>
    <s v="CA-2014-147277"/>
    <x v="3"/>
    <x v="179"/>
    <d v="2014-10-25T00:00:00"/>
    <s v="Standard Class"/>
    <s v="EB-13705"/>
    <s v="Ed Braxton"/>
    <x v="1"/>
    <s v="United States"/>
    <s v="Akron"/>
    <x v="24"/>
    <n v="44312"/>
    <x v="3"/>
    <s v="OFF-ST-10000142"/>
    <x v="1"/>
    <x v="4"/>
    <x v="399"/>
    <n v="665.40800000000002"/>
    <n v="2"/>
    <n v="0.2"/>
    <n v="66.540799999999962"/>
  </r>
  <r>
    <n v="456"/>
    <s v="CA-2013-100153"/>
    <x v="0"/>
    <x v="180"/>
    <d v="2013-12-18T00:00:00"/>
    <s v="Standard Class"/>
    <s v="KH-16630"/>
    <s v="Ken Heidel"/>
    <x v="1"/>
    <s v="United States"/>
    <s v="Norman"/>
    <x v="26"/>
    <n v="73071"/>
    <x v="2"/>
    <s v="TEC-AC-10001772"/>
    <x v="2"/>
    <x v="11"/>
    <x v="400"/>
    <n v="63.88"/>
    <n v="4"/>
    <n v="0"/>
    <n v="24.913200000000003"/>
  </r>
  <r>
    <n v="457"/>
    <s v="US-2011-110674"/>
    <x v="2"/>
    <x v="181"/>
    <d v="2011-02-19T00:00:00"/>
    <s v="Standard Class"/>
    <s v="SC-20095"/>
    <s v="Sanjit Chand"/>
    <x v="0"/>
    <s v="United States"/>
    <s v="Concord"/>
    <x v="1"/>
    <n v="94521"/>
    <x v="1"/>
    <s v="FUR-CH-10000225"/>
    <x v="0"/>
    <x v="1"/>
    <x v="401"/>
    <n v="129.56800000000001"/>
    <n v="2"/>
    <n v="0.2"/>
    <n v="-24.294000000000018"/>
  </r>
  <r>
    <n v="458"/>
    <s v="US-2013-157945"/>
    <x v="0"/>
    <x v="182"/>
    <d v="2013-10-02T00:00:00"/>
    <s v="Standard Class"/>
    <s v="NF-18385"/>
    <s v="Natalie Fritzler"/>
    <x v="0"/>
    <s v="United States"/>
    <s v="Decatur"/>
    <x v="10"/>
    <n v="62521"/>
    <x v="2"/>
    <s v="FUR-CH-10002331"/>
    <x v="0"/>
    <x v="1"/>
    <x v="402"/>
    <n v="747.55799999999999"/>
    <n v="3"/>
    <n v="0.3"/>
    <n v="-96.11460000000011"/>
  </r>
  <r>
    <n v="459"/>
    <s v="US-2013-157945"/>
    <x v="0"/>
    <x v="182"/>
    <d v="2013-10-02T00:00:00"/>
    <s v="Standard Class"/>
    <s v="NF-18385"/>
    <s v="Natalie Fritzler"/>
    <x v="0"/>
    <s v="United States"/>
    <s v="Decatur"/>
    <x v="10"/>
    <n v="62521"/>
    <x v="2"/>
    <s v="OFF-EN-10001415"/>
    <x v="1"/>
    <x v="12"/>
    <x v="33"/>
    <n v="8.9280000000000008"/>
    <n v="2"/>
    <n v="0.2"/>
    <n v="3.3479999999999999"/>
  </r>
  <r>
    <n v="460"/>
    <s v="CA-2012-109638"/>
    <x v="1"/>
    <x v="83"/>
    <d v="2012-12-22T00:00:00"/>
    <s v="Standard Class"/>
    <s v="JH-15985"/>
    <s v="Joseph Holt"/>
    <x v="0"/>
    <s v="United States"/>
    <s v="Seattle"/>
    <x v="4"/>
    <n v="98115"/>
    <x v="1"/>
    <s v="OFF-AP-10002472"/>
    <x v="1"/>
    <x v="9"/>
    <x v="403"/>
    <n v="103.92"/>
    <n v="4"/>
    <n v="0"/>
    <n v="36.372"/>
  </r>
  <r>
    <n v="461"/>
    <s v="CA-2012-109638"/>
    <x v="1"/>
    <x v="83"/>
    <d v="2012-12-22T00:00:00"/>
    <s v="Standard Class"/>
    <s v="JH-15985"/>
    <s v="Joseph Holt"/>
    <x v="0"/>
    <s v="United States"/>
    <s v="Seattle"/>
    <x v="4"/>
    <n v="98115"/>
    <x v="1"/>
    <s v="TEC-AC-10004571"/>
    <x v="2"/>
    <x v="11"/>
    <x v="404"/>
    <n v="899.91"/>
    <n v="9"/>
    <n v="0"/>
    <n v="377.96220000000005"/>
  </r>
  <r>
    <n v="462"/>
    <s v="CA-2012-109638"/>
    <x v="1"/>
    <x v="83"/>
    <d v="2012-12-22T00:00:00"/>
    <s v="Standard Class"/>
    <s v="JH-15985"/>
    <s v="Joseph Holt"/>
    <x v="0"/>
    <s v="United States"/>
    <s v="Seattle"/>
    <x v="4"/>
    <n v="98115"/>
    <x v="1"/>
    <s v="OFF-BI-10001098"/>
    <x v="1"/>
    <x v="8"/>
    <x v="405"/>
    <n v="51.311999999999998"/>
    <n v="3"/>
    <n v="0.2"/>
    <n v="18.600599999999996"/>
  </r>
  <r>
    <n v="463"/>
    <s v="CA-2013-109869"/>
    <x v="0"/>
    <x v="183"/>
    <d v="2013-04-30T00:00:00"/>
    <s v="Standard Class"/>
    <s v="TN-21040"/>
    <s v="Tanja Norvell"/>
    <x v="2"/>
    <s v="United States"/>
    <s v="Phoenix"/>
    <x v="16"/>
    <n v="85023"/>
    <x v="1"/>
    <s v="FUR-FU-10000023"/>
    <x v="0"/>
    <x v="5"/>
    <x v="322"/>
    <n v="23.56"/>
    <n v="5"/>
    <n v="0.2"/>
    <n v="7.0680000000000005"/>
  </r>
  <r>
    <n v="464"/>
    <s v="CA-2013-109869"/>
    <x v="0"/>
    <x v="183"/>
    <d v="2013-04-30T00:00:00"/>
    <s v="Standard Class"/>
    <s v="TN-21040"/>
    <s v="Tanja Norvell"/>
    <x v="2"/>
    <s v="United States"/>
    <s v="Phoenix"/>
    <x v="16"/>
    <n v="85023"/>
    <x v="1"/>
    <s v="FUR-TA-10001889"/>
    <x v="0"/>
    <x v="3"/>
    <x v="406"/>
    <n v="1272.6299999999999"/>
    <n v="6"/>
    <n v="0.5"/>
    <n v="-814.4831999999999"/>
  </r>
  <r>
    <n v="465"/>
    <s v="CA-2013-109869"/>
    <x v="0"/>
    <x v="183"/>
    <d v="2013-04-30T00:00:00"/>
    <s v="Standard Class"/>
    <s v="TN-21040"/>
    <s v="Tanja Norvell"/>
    <x v="2"/>
    <s v="United States"/>
    <s v="Phoenix"/>
    <x v="16"/>
    <n v="85023"/>
    <x v="1"/>
    <s v="OFF-BI-10000315"/>
    <x v="1"/>
    <x v="8"/>
    <x v="407"/>
    <n v="28.484999999999999"/>
    <n v="5"/>
    <n v="0.7"/>
    <n v="-20.888999999999989"/>
  </r>
  <r>
    <n v="466"/>
    <s v="CA-2013-109869"/>
    <x v="0"/>
    <x v="183"/>
    <d v="2013-04-30T00:00:00"/>
    <s v="Standard Class"/>
    <s v="TN-21040"/>
    <s v="Tanja Norvell"/>
    <x v="2"/>
    <s v="United States"/>
    <s v="Phoenix"/>
    <x v="16"/>
    <n v="85023"/>
    <x v="1"/>
    <s v="OFF-SU-10003505"/>
    <x v="1"/>
    <x v="14"/>
    <x v="408"/>
    <n v="185.376"/>
    <n v="2"/>
    <n v="0.2"/>
    <n v="-34.758000000000017"/>
  </r>
  <r>
    <n v="467"/>
    <s v="CA-2013-109869"/>
    <x v="0"/>
    <x v="183"/>
    <d v="2013-04-30T00:00:00"/>
    <s v="Standard Class"/>
    <s v="TN-21040"/>
    <s v="Tanja Norvell"/>
    <x v="2"/>
    <s v="United States"/>
    <s v="Phoenix"/>
    <x v="16"/>
    <n v="85023"/>
    <x v="1"/>
    <s v="OFF-AP-10002578"/>
    <x v="1"/>
    <x v="9"/>
    <x v="409"/>
    <n v="78.272000000000006"/>
    <n v="2"/>
    <n v="0.2"/>
    <n v="5.8704000000000001"/>
  </r>
  <r>
    <n v="468"/>
    <s v="US-2012-101399"/>
    <x v="1"/>
    <x v="184"/>
    <d v="2012-01-24T00:00:00"/>
    <s v="Standard Class"/>
    <s v="JS-15940"/>
    <s v="Joni Sundaresam"/>
    <x v="2"/>
    <s v="United States"/>
    <s v="Park Ridge"/>
    <x v="10"/>
    <n v="60068"/>
    <x v="2"/>
    <s v="FUR-FU-10002918"/>
    <x v="0"/>
    <x v="5"/>
    <x v="266"/>
    <n v="254.74400000000003"/>
    <n v="7"/>
    <n v="0.6"/>
    <n v="-312.06139999999994"/>
  </r>
  <r>
    <n v="469"/>
    <s v="CA-2014-154907"/>
    <x v="3"/>
    <x v="185"/>
    <d v="2014-04-05T00:00:00"/>
    <s v="Standard Class"/>
    <s v="DS-13180"/>
    <s v="David Smith"/>
    <x v="1"/>
    <s v="United States"/>
    <s v="Amarillo"/>
    <x v="5"/>
    <n v="79109"/>
    <x v="2"/>
    <s v="FUR-BO-10002824"/>
    <x v="0"/>
    <x v="0"/>
    <x v="410"/>
    <n v="205.33279999999996"/>
    <n v="2"/>
    <n v="0.32"/>
    <n v="-36.235200000000006"/>
  </r>
  <r>
    <n v="470"/>
    <s v="US-2013-100419"/>
    <x v="0"/>
    <x v="186"/>
    <d v="2013-12-21T00:00:00"/>
    <s v="Second Class"/>
    <s v="CC-12670"/>
    <s v="Craig Carreira"/>
    <x v="0"/>
    <s v="United States"/>
    <s v="Chicago"/>
    <x v="10"/>
    <n v="60610"/>
    <x v="2"/>
    <s v="OFF-BI-10002194"/>
    <x v="1"/>
    <x v="8"/>
    <x v="411"/>
    <n v="4.7879999999999985"/>
    <n v="3"/>
    <n v="0.8"/>
    <n v="-7.9001999999999999"/>
  </r>
  <r>
    <n v="471"/>
    <s v="CA-2012-154144"/>
    <x v="1"/>
    <x v="139"/>
    <d v="2012-12-24T00:00:00"/>
    <s v="Standard Class"/>
    <s v="MH-17785"/>
    <s v="Maya Herman"/>
    <x v="1"/>
    <s v="United States"/>
    <s v="Lindenhurst"/>
    <x v="15"/>
    <n v="11757"/>
    <x v="3"/>
    <s v="OFF-PA-10004071"/>
    <x v="1"/>
    <x v="10"/>
    <x v="412"/>
    <n v="55.48"/>
    <n v="1"/>
    <n v="0"/>
    <n v="26.630399999999998"/>
  </r>
  <r>
    <n v="472"/>
    <s v="CA-2011-144666"/>
    <x v="2"/>
    <x v="187"/>
    <d v="2011-11-11T00:00:00"/>
    <s v="Second Class"/>
    <s v="JP-15520"/>
    <s v="Jeremy Pistek"/>
    <x v="0"/>
    <s v="United States"/>
    <s v="San Francisco"/>
    <x v="1"/>
    <n v="94110"/>
    <x v="1"/>
    <s v="OFF-ST-10002743"/>
    <x v="1"/>
    <x v="4"/>
    <x v="413"/>
    <n v="340.92"/>
    <n v="3"/>
    <n v="0"/>
    <n v="3.4091999999999842"/>
  </r>
  <r>
    <n v="473"/>
    <s v="CA-2011-144666"/>
    <x v="2"/>
    <x v="187"/>
    <d v="2011-11-11T00:00:00"/>
    <s v="Second Class"/>
    <s v="JP-15520"/>
    <s v="Jeremy Pistek"/>
    <x v="0"/>
    <s v="United States"/>
    <s v="San Francisco"/>
    <x v="1"/>
    <n v="94110"/>
    <x v="1"/>
    <s v="FUR-BO-10001601"/>
    <x v="0"/>
    <x v="0"/>
    <x v="414"/>
    <n v="222.66599999999997"/>
    <n v="2"/>
    <n v="0.15"/>
    <n v="10.478399999999979"/>
  </r>
  <r>
    <n v="474"/>
    <s v="CA-2011-144666"/>
    <x v="2"/>
    <x v="187"/>
    <d v="2011-11-11T00:00:00"/>
    <s v="Second Class"/>
    <s v="JP-15520"/>
    <s v="Jeremy Pistek"/>
    <x v="0"/>
    <s v="United States"/>
    <s v="San Francisco"/>
    <x v="1"/>
    <n v="94110"/>
    <x v="1"/>
    <s v="TEC-PH-10002680"/>
    <x v="2"/>
    <x v="7"/>
    <x v="415"/>
    <n v="703.96800000000007"/>
    <n v="4"/>
    <n v="0.2"/>
    <n v="87.995999999999924"/>
  </r>
  <r>
    <n v="475"/>
    <s v="CA-2011-144666"/>
    <x v="2"/>
    <x v="187"/>
    <d v="2011-11-11T00:00:00"/>
    <s v="Second Class"/>
    <s v="JP-15520"/>
    <s v="Jeremy Pistek"/>
    <x v="0"/>
    <s v="United States"/>
    <s v="San Francisco"/>
    <x v="1"/>
    <n v="94110"/>
    <x v="1"/>
    <s v="OFF-ST-10001321"/>
    <x v="1"/>
    <x v="4"/>
    <x v="416"/>
    <n v="92.52"/>
    <n v="6"/>
    <n v="0"/>
    <n v="24.980400000000007"/>
  </r>
  <r>
    <n v="476"/>
    <s v="CA-2011-144666"/>
    <x v="2"/>
    <x v="187"/>
    <d v="2011-11-11T00:00:00"/>
    <s v="Second Class"/>
    <s v="JP-15520"/>
    <s v="Jeremy Pistek"/>
    <x v="0"/>
    <s v="United States"/>
    <s v="San Francisco"/>
    <x v="1"/>
    <n v="94110"/>
    <x v="1"/>
    <s v="OFF-PA-10001509"/>
    <x v="1"/>
    <x v="10"/>
    <x v="417"/>
    <n v="62.649999999999991"/>
    <n v="7"/>
    <n v="0"/>
    <n v="28.818999999999996"/>
  </r>
  <r>
    <n v="477"/>
    <s v="CA-2011-144666"/>
    <x v="2"/>
    <x v="187"/>
    <d v="2011-11-11T00:00:00"/>
    <s v="Second Class"/>
    <s v="JP-15520"/>
    <s v="Jeremy Pistek"/>
    <x v="0"/>
    <s v="United States"/>
    <s v="San Francisco"/>
    <x v="1"/>
    <n v="94110"/>
    <x v="1"/>
    <s v="OFF-PA-10003465"/>
    <x v="1"/>
    <x v="10"/>
    <x v="418"/>
    <n v="94.85"/>
    <n v="5"/>
    <n v="0"/>
    <n v="45.527999999999992"/>
  </r>
  <r>
    <n v="478"/>
    <s v="CA-2013-103891"/>
    <x v="0"/>
    <x v="188"/>
    <d v="2013-07-20T00:00:00"/>
    <s v="Standard Class"/>
    <s v="KH-16690"/>
    <s v="Kristen Hastings"/>
    <x v="1"/>
    <s v="United States"/>
    <s v="Los Angeles"/>
    <x v="1"/>
    <n v="90008"/>
    <x v="1"/>
    <s v="TEC-PH-10000149"/>
    <x v="2"/>
    <x v="7"/>
    <x v="419"/>
    <n v="95.76"/>
    <n v="6"/>
    <n v="0.2"/>
    <n v="7.1819999999999951"/>
  </r>
  <r>
    <n v="479"/>
    <s v="CA-2013-152632"/>
    <x v="0"/>
    <x v="189"/>
    <d v="2013-11-03T00:00:00"/>
    <s v="Standard Class"/>
    <s v="JE-15475"/>
    <s v="Jeremy Ellison"/>
    <x v="0"/>
    <s v="United States"/>
    <s v="Troy"/>
    <x v="15"/>
    <n v="12180"/>
    <x v="3"/>
    <s v="FUR-FU-10002671"/>
    <x v="0"/>
    <x v="5"/>
    <x v="275"/>
    <n v="40.200000000000003"/>
    <n v="3"/>
    <n v="0"/>
    <n v="19.295999999999999"/>
  </r>
  <r>
    <n v="480"/>
    <s v="CA-2013-100790"/>
    <x v="0"/>
    <x v="190"/>
    <d v="2013-07-03T00:00:00"/>
    <s v="Standard Class"/>
    <s v="JG-15805"/>
    <s v="John Grady"/>
    <x v="1"/>
    <s v="United States"/>
    <s v="New York City"/>
    <x v="15"/>
    <n v="10024"/>
    <x v="3"/>
    <s v="OFF-AR-10003045"/>
    <x v="1"/>
    <x v="6"/>
    <x v="420"/>
    <n v="14.7"/>
    <n v="5"/>
    <n v="0"/>
    <n v="6.6150000000000002"/>
  </r>
  <r>
    <n v="481"/>
    <s v="CA-2013-100790"/>
    <x v="0"/>
    <x v="190"/>
    <d v="2013-07-03T00:00:00"/>
    <s v="Standard Class"/>
    <s v="JG-15805"/>
    <s v="John Grady"/>
    <x v="1"/>
    <s v="United States"/>
    <s v="New York City"/>
    <x v="15"/>
    <n v="10024"/>
    <x v="3"/>
    <s v="OFF-ST-10000689"/>
    <x v="1"/>
    <x v="4"/>
    <x v="421"/>
    <n v="704.25"/>
    <n v="5"/>
    <n v="0"/>
    <n v="84.51"/>
  </r>
  <r>
    <n v="482"/>
    <s v="CA-2011-134677"/>
    <x v="2"/>
    <x v="191"/>
    <d v="2011-10-10T00:00:00"/>
    <s v="Standard Class"/>
    <s v="XP-21865"/>
    <s v="Xylona Preis"/>
    <x v="0"/>
    <s v="United States"/>
    <s v="San Diego"/>
    <x v="1"/>
    <n v="92024"/>
    <x v="1"/>
    <s v="TEC-AC-10001445"/>
    <x v="2"/>
    <x v="11"/>
    <x v="422"/>
    <n v="9.09"/>
    <n v="3"/>
    <n v="0"/>
    <n v="1.9088999999999996"/>
  </r>
  <r>
    <n v="483"/>
    <s v="CA-2011-127691"/>
    <x v="2"/>
    <x v="192"/>
    <d v="2011-07-27T00:00:00"/>
    <s v="Standard Class"/>
    <s v="EM-14065"/>
    <s v="Erin Mull"/>
    <x v="0"/>
    <s v="United States"/>
    <s v="New York City"/>
    <x v="15"/>
    <n v="10024"/>
    <x v="3"/>
    <s v="OFF-AR-10002053"/>
    <x v="1"/>
    <x v="6"/>
    <x v="79"/>
    <n v="5.96"/>
    <n v="2"/>
    <n v="0"/>
    <n v="1.6688000000000001"/>
  </r>
  <r>
    <n v="484"/>
    <s v="CA-2011-127691"/>
    <x v="2"/>
    <x v="192"/>
    <d v="2011-07-27T00:00:00"/>
    <s v="Standard Class"/>
    <s v="EM-14065"/>
    <s v="Erin Mull"/>
    <x v="0"/>
    <s v="United States"/>
    <s v="New York City"/>
    <x v="15"/>
    <n v="10024"/>
    <x v="3"/>
    <s v="TEC-AC-10002567"/>
    <x v="2"/>
    <x v="11"/>
    <x v="423"/>
    <n v="159.97999999999999"/>
    <n v="2"/>
    <n v="0"/>
    <n v="57.592799999999997"/>
  </r>
  <r>
    <n v="485"/>
    <s v="CA-2014-140963"/>
    <x v="3"/>
    <x v="193"/>
    <d v="2014-06-14T00:00:00"/>
    <s v="First Class"/>
    <s v="MT-18070"/>
    <s v="Michelle Tran"/>
    <x v="2"/>
    <s v="United States"/>
    <s v="Los Angeles"/>
    <x v="1"/>
    <n v="90045"/>
    <x v="1"/>
    <s v="OFF-LA-10003923"/>
    <x v="1"/>
    <x v="2"/>
    <x v="424"/>
    <n v="29.6"/>
    <n v="2"/>
    <n v="0"/>
    <n v="14.8"/>
  </r>
  <r>
    <n v="486"/>
    <s v="CA-2014-140963"/>
    <x v="3"/>
    <x v="193"/>
    <d v="2014-06-14T00:00:00"/>
    <s v="First Class"/>
    <s v="MT-18070"/>
    <s v="Michelle Tran"/>
    <x v="2"/>
    <s v="United States"/>
    <s v="Los Angeles"/>
    <x v="1"/>
    <n v="90045"/>
    <x v="1"/>
    <s v="FUR-BO-10001337"/>
    <x v="0"/>
    <x v="0"/>
    <x v="425"/>
    <n v="514.16499999999996"/>
    <n v="5"/>
    <n v="0.15"/>
    <n v="-30.24499999999999"/>
  </r>
  <r>
    <n v="487"/>
    <s v="CA-2014-140963"/>
    <x v="3"/>
    <x v="193"/>
    <d v="2014-06-14T00:00:00"/>
    <s v="First Class"/>
    <s v="MT-18070"/>
    <s v="Michelle Tran"/>
    <x v="2"/>
    <s v="United States"/>
    <s v="Los Angeles"/>
    <x v="1"/>
    <n v="90045"/>
    <x v="1"/>
    <s v="TEC-PH-10001924"/>
    <x v="2"/>
    <x v="7"/>
    <x v="426"/>
    <n v="279.95999999999998"/>
    <n v="5"/>
    <n v="0.2"/>
    <n v="17.497500000000016"/>
  </r>
  <r>
    <n v="488"/>
    <s v="CA-2011-154627"/>
    <x v="2"/>
    <x v="194"/>
    <d v="2011-10-31T00:00:00"/>
    <s v="First Class"/>
    <s v="SA-20830"/>
    <s v="Sue Ann Reed"/>
    <x v="0"/>
    <s v="United States"/>
    <s v="Chicago"/>
    <x v="10"/>
    <n v="60610"/>
    <x v="2"/>
    <s v="TEC-PH-10001363"/>
    <x v="2"/>
    <x v="7"/>
    <x v="427"/>
    <n v="2735.9520000000002"/>
    <n v="6"/>
    <n v="0.2"/>
    <n v="341.99399999999969"/>
  </r>
  <r>
    <n v="489"/>
    <s v="CA-2011-133753"/>
    <x v="2"/>
    <x v="3"/>
    <d v="2011-06-13T00:00:00"/>
    <s v="Second Class"/>
    <s v="CW-11905"/>
    <s v="Carl Weiss"/>
    <x v="2"/>
    <s v="United States"/>
    <s v="Huntsville"/>
    <x v="5"/>
    <n v="77340"/>
    <x v="2"/>
    <s v="TEC-PH-10000376"/>
    <x v="2"/>
    <x v="7"/>
    <x v="428"/>
    <n v="7.9920000000000009"/>
    <n v="1"/>
    <n v="0.2"/>
    <n v="0.59940000000000015"/>
  </r>
  <r>
    <n v="490"/>
    <s v="CA-2011-133753"/>
    <x v="2"/>
    <x v="3"/>
    <d v="2011-06-13T00:00:00"/>
    <s v="Second Class"/>
    <s v="CW-11905"/>
    <s v="Carl Weiss"/>
    <x v="2"/>
    <s v="United States"/>
    <s v="Huntsville"/>
    <x v="5"/>
    <n v="77340"/>
    <x v="2"/>
    <s v="TEC-AC-10000303"/>
    <x v="2"/>
    <x v="11"/>
    <x v="429"/>
    <n v="63.984000000000009"/>
    <n v="2"/>
    <n v="0.2"/>
    <n v="10.397399999999998"/>
  </r>
  <r>
    <n v="491"/>
    <s v="CA-2011-133753"/>
    <x v="2"/>
    <x v="3"/>
    <d v="2011-06-13T00:00:00"/>
    <s v="Second Class"/>
    <s v="CW-11905"/>
    <s v="Carl Weiss"/>
    <x v="2"/>
    <s v="United States"/>
    <s v="Huntsville"/>
    <x v="5"/>
    <n v="77340"/>
    <x v="2"/>
    <s v="OFF-AR-10001953"/>
    <x v="1"/>
    <x v="6"/>
    <x v="395"/>
    <n v="70.367999999999995"/>
    <n v="2"/>
    <n v="0.2"/>
    <n v="6.1572000000000031"/>
  </r>
  <r>
    <n v="492"/>
    <s v="CA-2011-113362"/>
    <x v="2"/>
    <x v="80"/>
    <d v="2011-09-19T00:00:00"/>
    <s v="Standard Class"/>
    <s v="AJ-10960"/>
    <s v="Astrea Jones"/>
    <x v="0"/>
    <s v="United States"/>
    <s v="Rochester"/>
    <x v="15"/>
    <n v="14609"/>
    <x v="3"/>
    <s v="OFF-ST-10001809"/>
    <x v="1"/>
    <x v="4"/>
    <x v="430"/>
    <n v="449.15"/>
    <n v="5"/>
    <n v="0"/>
    <n v="8.9829999999999899"/>
  </r>
  <r>
    <n v="493"/>
    <s v="CA-2011-113362"/>
    <x v="2"/>
    <x v="80"/>
    <d v="2011-09-19T00:00:00"/>
    <s v="Standard Class"/>
    <s v="AJ-10960"/>
    <s v="Astrea Jones"/>
    <x v="0"/>
    <s v="United States"/>
    <s v="Rochester"/>
    <x v="15"/>
    <n v="14609"/>
    <x v="3"/>
    <s v="OFF-EN-10003845"/>
    <x v="1"/>
    <x v="12"/>
    <x v="431"/>
    <n v="11.07"/>
    <n v="3"/>
    <n v="0"/>
    <n v="5.0921999999999992"/>
  </r>
  <r>
    <n v="494"/>
    <s v="CA-2013-169166"/>
    <x v="0"/>
    <x v="195"/>
    <d v="2013-05-15T00:00:00"/>
    <s v="Standard Class"/>
    <s v="SS-20590"/>
    <s v="Sonia Sunley"/>
    <x v="0"/>
    <s v="United States"/>
    <s v="Seattle"/>
    <x v="4"/>
    <n v="98115"/>
    <x v="1"/>
    <s v="TEC-AC-10000991"/>
    <x v="2"/>
    <x v="11"/>
    <x v="432"/>
    <n v="93.98"/>
    <n v="2"/>
    <n v="0"/>
    <n v="13.157200000000003"/>
  </r>
  <r>
    <n v="495"/>
    <s v="US-2013-120929"/>
    <x v="0"/>
    <x v="196"/>
    <d v="2013-03-22T00:00:00"/>
    <s v="Second Class"/>
    <s v="RO-19780"/>
    <s v="Rose O'Brian"/>
    <x v="0"/>
    <s v="United States"/>
    <s v="Memphis"/>
    <x v="18"/>
    <n v="38109"/>
    <x v="0"/>
    <s v="FUR-TA-10001857"/>
    <x v="0"/>
    <x v="3"/>
    <x v="433"/>
    <n v="189.88200000000001"/>
    <n v="3"/>
    <n v="0.4"/>
    <n v="-94.941000000000017"/>
  </r>
  <r>
    <n v="496"/>
    <s v="CA-2012-134782"/>
    <x v="1"/>
    <x v="17"/>
    <d v="2012-12-31T00:00:00"/>
    <s v="Standard Class"/>
    <s v="MD-17350"/>
    <s v="Maribeth Dona"/>
    <x v="0"/>
    <s v="United States"/>
    <s v="Fayetteville"/>
    <x v="36"/>
    <n v="72701"/>
    <x v="0"/>
    <s v="OFF-EN-10001434"/>
    <x v="1"/>
    <x v="12"/>
    <x v="434"/>
    <n v="105.42"/>
    <n v="2"/>
    <n v="0"/>
    <n v="51.655799999999999"/>
  </r>
  <r>
    <n v="497"/>
    <s v="CA-2013-126158"/>
    <x v="0"/>
    <x v="197"/>
    <d v="2013-08-01T00:00:00"/>
    <s v="Standard Class"/>
    <s v="SC-20095"/>
    <s v="Sanjit Chand"/>
    <x v="0"/>
    <s v="United States"/>
    <s v="Costa Mesa"/>
    <x v="1"/>
    <n v="92627"/>
    <x v="1"/>
    <s v="OFF-BI-10002498"/>
    <x v="1"/>
    <x v="8"/>
    <x v="435"/>
    <n v="119.61600000000001"/>
    <n v="8"/>
    <n v="0.2"/>
    <n v="40.370399999999997"/>
  </r>
  <r>
    <n v="498"/>
    <s v="CA-2013-126158"/>
    <x v="0"/>
    <x v="197"/>
    <d v="2013-08-01T00:00:00"/>
    <s v="Standard Class"/>
    <s v="SC-20095"/>
    <s v="Sanjit Chand"/>
    <x v="0"/>
    <s v="United States"/>
    <s v="Costa Mesa"/>
    <x v="1"/>
    <n v="92627"/>
    <x v="1"/>
    <s v="FUR-FU-10004864"/>
    <x v="0"/>
    <x v="5"/>
    <x v="436"/>
    <n v="255.76"/>
    <n v="4"/>
    <n v="0"/>
    <n v="81.843199999999996"/>
  </r>
  <r>
    <n v="499"/>
    <s v="CA-2013-126158"/>
    <x v="0"/>
    <x v="197"/>
    <d v="2013-08-01T00:00:00"/>
    <s v="Standard Class"/>
    <s v="SC-20095"/>
    <s v="Sanjit Chand"/>
    <x v="0"/>
    <s v="United States"/>
    <s v="Costa Mesa"/>
    <x v="1"/>
    <n v="92627"/>
    <x v="1"/>
    <s v="FUR-CH-10002602"/>
    <x v="0"/>
    <x v="1"/>
    <x v="288"/>
    <n v="241.56799999999998"/>
    <n v="2"/>
    <n v="0.2"/>
    <n v="18.11760000000001"/>
  </r>
  <r>
    <n v="500"/>
    <s v="CA-2013-126158"/>
    <x v="0"/>
    <x v="197"/>
    <d v="2013-08-01T00:00:00"/>
    <s v="Standard Class"/>
    <s v="SC-20095"/>
    <s v="Sanjit Chand"/>
    <x v="0"/>
    <s v="United States"/>
    <s v="Costa Mesa"/>
    <x v="1"/>
    <n v="92627"/>
    <x v="1"/>
    <s v="FUR-FU-10000073"/>
    <x v="0"/>
    <x v="5"/>
    <x v="437"/>
    <n v="69.3"/>
    <n v="9"/>
    <n v="0"/>
    <n v="22.868999999999996"/>
  </r>
  <r>
    <n v="501"/>
    <s v="US-2013-105578"/>
    <x v="0"/>
    <x v="198"/>
    <d v="2013-06-05T00:00:00"/>
    <s v="Standard Class"/>
    <s v="MY-17380"/>
    <s v="Maribeth Yedwab"/>
    <x v="1"/>
    <s v="United States"/>
    <s v="Parker"/>
    <x v="22"/>
    <n v="80134"/>
    <x v="1"/>
    <s v="OFF-BI-10001670"/>
    <x v="1"/>
    <x v="8"/>
    <x v="438"/>
    <n v="22.620000000000005"/>
    <n v="2"/>
    <n v="0.7"/>
    <n v="-15.079999999999998"/>
  </r>
  <r>
    <n v="502"/>
    <s v="US-2013-105578"/>
    <x v="0"/>
    <x v="198"/>
    <d v="2013-06-05T00:00:00"/>
    <s v="Standard Class"/>
    <s v="MY-17380"/>
    <s v="Maribeth Yedwab"/>
    <x v="1"/>
    <s v="United States"/>
    <s v="Parker"/>
    <x v="22"/>
    <n v="80134"/>
    <x v="1"/>
    <s v="OFF-BI-10001658"/>
    <x v="1"/>
    <x v="8"/>
    <x v="439"/>
    <n v="14.952000000000004"/>
    <n v="2"/>
    <n v="0.7"/>
    <n v="-11.961599999999997"/>
  </r>
  <r>
    <n v="503"/>
    <s v="US-2013-105578"/>
    <x v="0"/>
    <x v="198"/>
    <d v="2013-06-05T00:00:00"/>
    <s v="Standard Class"/>
    <s v="MY-17380"/>
    <s v="Maribeth Yedwab"/>
    <x v="1"/>
    <s v="United States"/>
    <s v="Parker"/>
    <x v="22"/>
    <n v="80134"/>
    <x v="1"/>
    <s v="FUR-CH-10001215"/>
    <x v="0"/>
    <x v="1"/>
    <x v="440"/>
    <n v="801.5680000000001"/>
    <n v="2"/>
    <n v="0.2"/>
    <n v="50.097999999999985"/>
  </r>
  <r>
    <n v="504"/>
    <s v="US-2013-105578"/>
    <x v="0"/>
    <x v="198"/>
    <d v="2013-06-05T00:00:00"/>
    <s v="Standard Class"/>
    <s v="MY-17380"/>
    <s v="Maribeth Yedwab"/>
    <x v="1"/>
    <s v="United States"/>
    <s v="Parker"/>
    <x v="22"/>
    <n v="80134"/>
    <x v="1"/>
    <s v="OFF-BI-10000831"/>
    <x v="1"/>
    <x v="8"/>
    <x v="441"/>
    <n v="2.3760000000000003"/>
    <n v="3"/>
    <n v="0.7"/>
    <n v="-1.9007999999999998"/>
  </r>
  <r>
    <n v="505"/>
    <s v="US-2013-105578"/>
    <x v="0"/>
    <x v="198"/>
    <d v="2013-06-05T00:00:00"/>
    <s v="Standard Class"/>
    <s v="MY-17380"/>
    <s v="Maribeth Yedwab"/>
    <x v="1"/>
    <s v="United States"/>
    <s v="Parker"/>
    <x v="22"/>
    <n v="80134"/>
    <x v="1"/>
    <s v="OFF-PA-10000357"/>
    <x v="1"/>
    <x v="10"/>
    <x v="442"/>
    <n v="32.792000000000002"/>
    <n v="1"/>
    <n v="0.2"/>
    <n v="11.8871"/>
  </r>
  <r>
    <n v="506"/>
    <s v="CA-2014-134978"/>
    <x v="3"/>
    <x v="105"/>
    <d v="2014-11-16T00:00:00"/>
    <s v="Second Class"/>
    <s v="EB-13705"/>
    <s v="Ed Braxton"/>
    <x v="1"/>
    <s v="United States"/>
    <s v="New York City"/>
    <x v="15"/>
    <n v="10024"/>
    <x v="3"/>
    <s v="OFF-BI-10003274"/>
    <x v="1"/>
    <x v="8"/>
    <x v="122"/>
    <n v="15.920000000000002"/>
    <n v="5"/>
    <n v="0.2"/>
    <n v="5.3729999999999993"/>
  </r>
  <r>
    <n v="507"/>
    <s v="CA-2012-145352"/>
    <x v="1"/>
    <x v="199"/>
    <d v="2012-03-22T00:00:00"/>
    <s v="Standard Class"/>
    <s v="CM-12385"/>
    <s v="Christopher Martinez"/>
    <x v="0"/>
    <s v="United States"/>
    <s v="Atlanta"/>
    <x v="32"/>
    <n v="30318"/>
    <x v="0"/>
    <s v="OFF-AR-10001662"/>
    <x v="1"/>
    <x v="6"/>
    <x v="443"/>
    <n v="2.74"/>
    <n v="1"/>
    <n v="0"/>
    <n v="0.73980000000000024"/>
  </r>
  <r>
    <n v="508"/>
    <s v="CA-2012-145352"/>
    <x v="1"/>
    <x v="199"/>
    <d v="2012-03-22T00:00:00"/>
    <s v="Standard Class"/>
    <s v="CM-12385"/>
    <s v="Christopher Martinez"/>
    <x v="0"/>
    <s v="United States"/>
    <s v="Atlanta"/>
    <x v="32"/>
    <n v="30318"/>
    <x v="0"/>
    <s v="OFF-AR-10003856"/>
    <x v="1"/>
    <x v="6"/>
    <x v="444"/>
    <n v="8.34"/>
    <n v="3"/>
    <n v="0"/>
    <n v="2.1683999999999997"/>
  </r>
  <r>
    <n v="509"/>
    <s v="CA-2012-145352"/>
    <x v="1"/>
    <x v="199"/>
    <d v="2012-03-22T00:00:00"/>
    <s v="Standard Class"/>
    <s v="CM-12385"/>
    <s v="Christopher Martinez"/>
    <x v="0"/>
    <s v="United States"/>
    <s v="Atlanta"/>
    <x v="32"/>
    <n v="30318"/>
    <x v="0"/>
    <s v="OFF-ST-10001228"/>
    <x v="1"/>
    <x v="4"/>
    <x v="445"/>
    <n v="46.74"/>
    <n v="3"/>
    <n v="0"/>
    <n v="11.684999999999999"/>
  </r>
  <r>
    <n v="510"/>
    <s v="CA-2012-145352"/>
    <x v="1"/>
    <x v="199"/>
    <d v="2012-03-22T00:00:00"/>
    <s v="Standard Class"/>
    <s v="CM-12385"/>
    <s v="Christopher Martinez"/>
    <x v="0"/>
    <s v="United States"/>
    <s v="Atlanta"/>
    <x v="32"/>
    <n v="30318"/>
    <x v="0"/>
    <s v="OFF-BI-10003527"/>
    <x v="1"/>
    <x v="8"/>
    <x v="446"/>
    <n v="6354.95"/>
    <n v="5"/>
    <n v="0"/>
    <n v="3177.4749999999999"/>
  </r>
  <r>
    <n v="511"/>
    <s v="CA-2014-135307"/>
    <x v="3"/>
    <x v="200"/>
    <d v="2014-11-28T00:00:00"/>
    <s v="First Class"/>
    <s v="LS-17245"/>
    <s v="Lynn Smith"/>
    <x v="0"/>
    <s v="United States"/>
    <s v="Gladstone"/>
    <x v="25"/>
    <n v="64118"/>
    <x v="2"/>
    <s v="FUR-FU-10001290"/>
    <x v="0"/>
    <x v="5"/>
    <x v="447"/>
    <n v="126.30000000000001"/>
    <n v="3"/>
    <n v="0"/>
    <n v="40.415999999999997"/>
  </r>
  <r>
    <n v="512"/>
    <s v="CA-2014-135307"/>
    <x v="3"/>
    <x v="200"/>
    <d v="2014-11-28T00:00:00"/>
    <s v="First Class"/>
    <s v="LS-17245"/>
    <s v="Lynn Smith"/>
    <x v="0"/>
    <s v="United States"/>
    <s v="Gladstone"/>
    <x v="25"/>
    <n v="64118"/>
    <x v="2"/>
    <s v="TEC-AC-10002399"/>
    <x v="2"/>
    <x v="11"/>
    <x v="448"/>
    <n v="38.04"/>
    <n v="2"/>
    <n v="0"/>
    <n v="12.172799999999999"/>
  </r>
  <r>
    <n v="513"/>
    <s v="CA-2013-106341"/>
    <x v="0"/>
    <x v="201"/>
    <d v="2013-10-24T00:00:00"/>
    <s v="First Class"/>
    <s v="LF-17185"/>
    <s v="Luke Foster"/>
    <x v="0"/>
    <s v="United States"/>
    <s v="Newark"/>
    <x v="24"/>
    <n v="43055"/>
    <x v="3"/>
    <s v="OFF-AR-10002053"/>
    <x v="1"/>
    <x v="6"/>
    <x v="79"/>
    <n v="7.1519999999999992"/>
    <n v="3"/>
    <n v="0.2"/>
    <n v="0.71520000000000028"/>
  </r>
  <r>
    <n v="514"/>
    <s v="CA-2014-163405"/>
    <x v="3"/>
    <x v="202"/>
    <d v="2014-12-26T00:00:00"/>
    <s v="Standard Class"/>
    <s v="BN-11515"/>
    <s v="Bradley Nguyen"/>
    <x v="0"/>
    <s v="United States"/>
    <s v="Los Angeles"/>
    <x v="1"/>
    <n v="90049"/>
    <x v="1"/>
    <s v="OFF-AR-10003811"/>
    <x v="1"/>
    <x v="6"/>
    <x v="449"/>
    <n v="6.63"/>
    <n v="3"/>
    <n v="0"/>
    <n v="1.7901"/>
  </r>
  <r>
    <n v="515"/>
    <s v="CA-2014-163405"/>
    <x v="3"/>
    <x v="202"/>
    <d v="2014-12-26T00:00:00"/>
    <s v="Standard Class"/>
    <s v="BN-11515"/>
    <s v="Bradley Nguyen"/>
    <x v="0"/>
    <s v="United States"/>
    <s v="Los Angeles"/>
    <x v="1"/>
    <n v="90049"/>
    <x v="1"/>
    <s v="OFF-AR-10001246"/>
    <x v="1"/>
    <x v="6"/>
    <x v="450"/>
    <n v="5.88"/>
    <n v="2"/>
    <n v="0"/>
    <n v="1.7051999999999996"/>
  </r>
  <r>
    <n v="516"/>
    <s v="CA-2014-127432"/>
    <x v="3"/>
    <x v="203"/>
    <d v="2014-01-28T00:00:00"/>
    <s v="Standard Class"/>
    <s v="AD-10180"/>
    <s v="Alan Dominguez"/>
    <x v="2"/>
    <s v="United States"/>
    <s v="Great Falls"/>
    <x v="37"/>
    <n v="59405"/>
    <x v="1"/>
    <s v="TEC-CO-10003236"/>
    <x v="2"/>
    <x v="16"/>
    <x v="451"/>
    <n v="2999.95"/>
    <n v="5"/>
    <n v="0"/>
    <n v="1379.9769999999999"/>
  </r>
  <r>
    <n v="517"/>
    <s v="CA-2014-127432"/>
    <x v="3"/>
    <x v="203"/>
    <d v="2014-01-28T00:00:00"/>
    <s v="Standard Class"/>
    <s v="AD-10180"/>
    <s v="Alan Dominguez"/>
    <x v="2"/>
    <s v="United States"/>
    <s v="Great Falls"/>
    <x v="37"/>
    <n v="59405"/>
    <x v="1"/>
    <s v="OFF-ST-10004507"/>
    <x v="1"/>
    <x v="4"/>
    <x v="452"/>
    <n v="51.449999999999996"/>
    <n v="3"/>
    <n v="0"/>
    <n v="13.891499999999999"/>
  </r>
  <r>
    <n v="518"/>
    <s v="CA-2014-127432"/>
    <x v="3"/>
    <x v="203"/>
    <d v="2014-01-28T00:00:00"/>
    <s v="Standard Class"/>
    <s v="AD-10180"/>
    <s v="Alan Dominguez"/>
    <x v="2"/>
    <s v="United States"/>
    <s v="Great Falls"/>
    <x v="37"/>
    <n v="59405"/>
    <x v="1"/>
    <s v="OFF-PA-10001667"/>
    <x v="1"/>
    <x v="10"/>
    <x v="453"/>
    <n v="11.96"/>
    <n v="2"/>
    <n v="0"/>
    <n v="5.3819999999999997"/>
  </r>
  <r>
    <n v="519"/>
    <s v="CA-2014-127432"/>
    <x v="3"/>
    <x v="203"/>
    <d v="2014-01-28T00:00:00"/>
    <s v="Standard Class"/>
    <s v="AD-10180"/>
    <s v="Alan Dominguez"/>
    <x v="2"/>
    <s v="United States"/>
    <s v="Great Falls"/>
    <x v="37"/>
    <n v="59405"/>
    <x v="1"/>
    <s v="OFF-ST-10004459"/>
    <x v="1"/>
    <x v="4"/>
    <x v="454"/>
    <n v="1126.02"/>
    <n v="3"/>
    <n v="0"/>
    <n v="56.300999999999988"/>
  </r>
  <r>
    <n v="520"/>
    <s v="CA-2012-157812"/>
    <x v="1"/>
    <x v="204"/>
    <d v="2012-03-26T00:00:00"/>
    <s v="Standard Class"/>
    <s v="DB-13210"/>
    <s v="Dean Braden"/>
    <x v="0"/>
    <s v="United States"/>
    <s v="Houston"/>
    <x v="5"/>
    <n v="77041"/>
    <x v="2"/>
    <s v="TEC-AC-10000171"/>
    <x v="2"/>
    <x v="11"/>
    <x v="43"/>
    <n v="18.391999999999999"/>
    <n v="1"/>
    <n v="0.2"/>
    <n v="5.2877000000000001"/>
  </r>
  <r>
    <n v="521"/>
    <s v="CA-2012-157812"/>
    <x v="1"/>
    <x v="204"/>
    <d v="2012-03-26T00:00:00"/>
    <s v="Standard Class"/>
    <s v="DB-13210"/>
    <s v="Dean Braden"/>
    <x v="0"/>
    <s v="United States"/>
    <s v="Houston"/>
    <x v="5"/>
    <n v="77041"/>
    <x v="2"/>
    <s v="OFF-ST-10000736"/>
    <x v="1"/>
    <x v="4"/>
    <x v="455"/>
    <n v="129.56800000000001"/>
    <n v="2"/>
    <n v="0.2"/>
    <n v="-25.91360000000001"/>
  </r>
  <r>
    <n v="522"/>
    <s v="CA-2012-157812"/>
    <x v="1"/>
    <x v="204"/>
    <d v="2012-03-26T00:00:00"/>
    <s v="Standard Class"/>
    <s v="DB-13210"/>
    <s v="Dean Braden"/>
    <x v="0"/>
    <s v="United States"/>
    <s v="Houston"/>
    <x v="5"/>
    <n v="77041"/>
    <x v="2"/>
    <s v="OFF-BI-10000285"/>
    <x v="1"/>
    <x v="8"/>
    <x v="456"/>
    <n v="14.111999999999997"/>
    <n v="9"/>
    <n v="0.8"/>
    <n v="-21.167999999999999"/>
  </r>
  <r>
    <n v="523"/>
    <s v="CA-2014-145142"/>
    <x v="3"/>
    <x v="205"/>
    <d v="2014-01-26T00:00:00"/>
    <s v="First Class"/>
    <s v="MC-17605"/>
    <s v="Matt Connell"/>
    <x v="1"/>
    <s v="United States"/>
    <s v="Detroit"/>
    <x v="12"/>
    <n v="48234"/>
    <x v="2"/>
    <s v="FUR-TA-10001857"/>
    <x v="0"/>
    <x v="3"/>
    <x v="433"/>
    <n v="210.98"/>
    <n v="2"/>
    <n v="0"/>
    <n v="21.097999999999985"/>
  </r>
  <r>
    <n v="524"/>
    <s v="US-2013-139486"/>
    <x v="0"/>
    <x v="206"/>
    <d v="2013-05-24T00:00:00"/>
    <s v="First Class"/>
    <s v="LH-17155"/>
    <s v="Logan Haushalter"/>
    <x v="0"/>
    <s v="United States"/>
    <s v="Los Angeles"/>
    <x v="1"/>
    <n v="90032"/>
    <x v="1"/>
    <s v="TEC-PH-10003555"/>
    <x v="2"/>
    <x v="7"/>
    <x v="457"/>
    <n v="55.176000000000002"/>
    <n v="3"/>
    <n v="0.2"/>
    <n v="-12.414599999999997"/>
  </r>
  <r>
    <n v="525"/>
    <s v="US-2013-139486"/>
    <x v="0"/>
    <x v="206"/>
    <d v="2013-05-24T00:00:00"/>
    <s v="First Class"/>
    <s v="LH-17155"/>
    <s v="Logan Haushalter"/>
    <x v="0"/>
    <s v="United States"/>
    <s v="Los Angeles"/>
    <x v="1"/>
    <n v="90032"/>
    <x v="1"/>
    <s v="TEC-AC-10003832"/>
    <x v="2"/>
    <x v="11"/>
    <x v="458"/>
    <n v="66.260000000000005"/>
    <n v="2"/>
    <n v="0"/>
    <n v="27.166600000000003"/>
  </r>
  <r>
    <n v="526"/>
    <s v="CA-2012-158792"/>
    <x v="1"/>
    <x v="207"/>
    <d v="2013-01-02T00:00:00"/>
    <s v="Standard Class"/>
    <s v="BD-11605"/>
    <s v="Brian Dahlen"/>
    <x v="0"/>
    <s v="United States"/>
    <s v="Lawrence"/>
    <x v="31"/>
    <n v="1841"/>
    <x v="3"/>
    <s v="OFF-FA-10002815"/>
    <x v="1"/>
    <x v="13"/>
    <x v="33"/>
    <n v="22.200000000000003"/>
    <n v="5"/>
    <n v="0"/>
    <n v="10.434000000000001"/>
  </r>
  <r>
    <n v="527"/>
    <s v="CA-2014-113558"/>
    <x v="3"/>
    <x v="208"/>
    <d v="2014-10-27T00:00:00"/>
    <s v="Standard Class"/>
    <s v="PH-18790"/>
    <s v="Patricia Hirasaki"/>
    <x v="2"/>
    <s v="United States"/>
    <s v="Lakeland"/>
    <x v="2"/>
    <n v="33801"/>
    <x v="0"/>
    <s v="FUR-CH-10003379"/>
    <x v="0"/>
    <x v="1"/>
    <x v="459"/>
    <n v="683.95200000000011"/>
    <n v="3"/>
    <n v="0.2"/>
    <n v="42.746999999999986"/>
  </r>
  <r>
    <n v="528"/>
    <s v="CA-2014-113558"/>
    <x v="3"/>
    <x v="208"/>
    <d v="2014-10-27T00:00:00"/>
    <s v="Standard Class"/>
    <s v="PH-18790"/>
    <s v="Patricia Hirasaki"/>
    <x v="2"/>
    <s v="United States"/>
    <s v="Lakeland"/>
    <x v="2"/>
    <n v="33801"/>
    <x v="0"/>
    <s v="FUR-FU-10001756"/>
    <x v="0"/>
    <x v="5"/>
    <x v="282"/>
    <n v="45.695999999999998"/>
    <n v="3"/>
    <n v="0.2"/>
    <n v="5.1407999999999916"/>
  </r>
  <r>
    <n v="529"/>
    <s v="US-2012-138303"/>
    <x v="1"/>
    <x v="37"/>
    <d v="2012-09-07T00:00:00"/>
    <s v="Standard Class"/>
    <s v="MG-18145"/>
    <s v="Mike Gockenbach"/>
    <x v="0"/>
    <s v="United States"/>
    <s v="Philadelphia"/>
    <x v="9"/>
    <n v="19134"/>
    <x v="3"/>
    <s v="OFF-ST-10004963"/>
    <x v="1"/>
    <x v="4"/>
    <x v="460"/>
    <n v="36.336000000000006"/>
    <n v="3"/>
    <n v="0.2"/>
    <n v="-7.2672000000000043"/>
  </r>
  <r>
    <n v="530"/>
    <s v="US-2012-138303"/>
    <x v="1"/>
    <x v="37"/>
    <d v="2012-09-07T00:00:00"/>
    <s v="Standard Class"/>
    <s v="MG-18145"/>
    <s v="Mike Gockenbach"/>
    <x v="0"/>
    <s v="United States"/>
    <s v="Philadelphia"/>
    <x v="9"/>
    <n v="19134"/>
    <x v="3"/>
    <s v="OFF-SU-10002881"/>
    <x v="1"/>
    <x v="14"/>
    <x v="461"/>
    <n v="666.24800000000005"/>
    <n v="1"/>
    <n v="0.2"/>
    <n v="-149.9058"/>
  </r>
  <r>
    <n v="531"/>
    <s v="US-2012-138303"/>
    <x v="1"/>
    <x v="37"/>
    <d v="2012-09-07T00:00:00"/>
    <s v="Standard Class"/>
    <s v="MG-18145"/>
    <s v="Mike Gockenbach"/>
    <x v="0"/>
    <s v="United States"/>
    <s v="Philadelphia"/>
    <x v="9"/>
    <n v="19134"/>
    <x v="3"/>
    <s v="OFF-EN-10001335"/>
    <x v="1"/>
    <x v="12"/>
    <x v="462"/>
    <n v="52.512"/>
    <n v="6"/>
    <n v="0.2"/>
    <n v="19.692"/>
  </r>
  <r>
    <n v="532"/>
    <s v="CA-2012-102848"/>
    <x v="1"/>
    <x v="209"/>
    <d v="2012-11-09T00:00:00"/>
    <s v="Second Class"/>
    <s v="KB-16240"/>
    <s v="Karen Bern"/>
    <x v="1"/>
    <s v="United States"/>
    <s v="Los Angeles"/>
    <x v="1"/>
    <n v="90036"/>
    <x v="1"/>
    <s v="FUR-CH-10000595"/>
    <x v="0"/>
    <x v="1"/>
    <x v="463"/>
    <n v="190.72000000000003"/>
    <n v="1"/>
    <n v="0.2"/>
    <n v="11.919999999999987"/>
  </r>
  <r>
    <n v="533"/>
    <s v="US-2014-129441"/>
    <x v="3"/>
    <x v="210"/>
    <d v="2014-09-12T00:00:00"/>
    <s v="Standard Class"/>
    <s v="JC-15340"/>
    <s v="Jasper Cacioppo"/>
    <x v="0"/>
    <s v="United States"/>
    <s v="Los Angeles"/>
    <x v="1"/>
    <n v="90032"/>
    <x v="1"/>
    <s v="FUR-FU-10000448"/>
    <x v="0"/>
    <x v="5"/>
    <x v="464"/>
    <n v="47.94"/>
    <n v="3"/>
    <n v="0"/>
    <n v="2.3969999999999985"/>
  </r>
  <r>
    <n v="534"/>
    <s v="CA-2013-168753"/>
    <x v="0"/>
    <x v="211"/>
    <d v="2013-06-02T00:00:00"/>
    <s v="Second Class"/>
    <s v="RL-19615"/>
    <s v="Rob Lucas"/>
    <x v="0"/>
    <s v="United States"/>
    <s v="Montgomery"/>
    <x v="19"/>
    <n v="36116"/>
    <x v="0"/>
    <s v="TEC-PH-10000984"/>
    <x v="2"/>
    <x v="7"/>
    <x v="465"/>
    <n v="979.95"/>
    <n v="5"/>
    <n v="0"/>
    <n v="274.38600000000008"/>
  </r>
  <r>
    <n v="535"/>
    <s v="CA-2013-168753"/>
    <x v="0"/>
    <x v="211"/>
    <d v="2013-06-02T00:00:00"/>
    <s v="Second Class"/>
    <s v="RL-19615"/>
    <s v="Rob Lucas"/>
    <x v="0"/>
    <s v="United States"/>
    <s v="Montgomery"/>
    <x v="19"/>
    <n v="36116"/>
    <x v="0"/>
    <s v="OFF-BI-10002557"/>
    <x v="1"/>
    <x v="8"/>
    <x v="246"/>
    <n v="22.75"/>
    <n v="5"/>
    <n v="0"/>
    <n v="11.375"/>
  </r>
  <r>
    <n v="536"/>
    <s v="CA-2013-126613"/>
    <x v="0"/>
    <x v="212"/>
    <d v="2013-07-17T00:00:00"/>
    <s v="Standard Class"/>
    <s v="AA-10375"/>
    <s v="Allen Armold"/>
    <x v="0"/>
    <s v="United States"/>
    <s v="Mesa"/>
    <x v="16"/>
    <n v="85204"/>
    <x v="1"/>
    <s v="OFF-ST-10001325"/>
    <x v="1"/>
    <x v="4"/>
    <x v="466"/>
    <n v="16.768000000000001"/>
    <n v="2"/>
    <n v="0.2"/>
    <n v="1.4672000000000001"/>
  </r>
  <r>
    <n v="537"/>
    <s v="US-2014-122637"/>
    <x v="3"/>
    <x v="213"/>
    <d v="2014-09-09T00:00:00"/>
    <s v="Second Class"/>
    <s v="EP-13915"/>
    <s v="Emily Phan"/>
    <x v="0"/>
    <s v="United States"/>
    <s v="Chicago"/>
    <x v="10"/>
    <n v="60653"/>
    <x v="2"/>
    <s v="OFF-BI-10002429"/>
    <x v="1"/>
    <x v="8"/>
    <x v="467"/>
    <n v="42.615999999999993"/>
    <n v="7"/>
    <n v="0.8"/>
    <n v="-68.185600000000022"/>
  </r>
  <r>
    <n v="538"/>
    <s v="CA-2012-147851"/>
    <x v="1"/>
    <x v="155"/>
    <d v="2012-12-08T00:00:00"/>
    <s v="Standard Class"/>
    <s v="MP-17470"/>
    <s v="Mark Packer"/>
    <x v="2"/>
    <s v="United States"/>
    <s v="New York City"/>
    <x v="15"/>
    <n v="10009"/>
    <x v="3"/>
    <s v="OFF-BI-10004528"/>
    <x v="1"/>
    <x v="8"/>
    <x v="468"/>
    <n v="10.752000000000001"/>
    <n v="4"/>
    <n v="0.2"/>
    <n v="3.359999999999999"/>
  </r>
  <r>
    <n v="539"/>
    <s v="CA-2012-134894"/>
    <x v="1"/>
    <x v="214"/>
    <d v="2012-12-11T00:00:00"/>
    <s v="Standard Class"/>
    <s v="DK-12985"/>
    <s v="Darren Koutras"/>
    <x v="0"/>
    <s v="United States"/>
    <s v="Henderson"/>
    <x v="0"/>
    <n v="42420"/>
    <x v="0"/>
    <s v="OFF-AP-10001271"/>
    <x v="1"/>
    <x v="9"/>
    <x v="469"/>
    <n v="152.94"/>
    <n v="3"/>
    <n v="0"/>
    <n v="41.293800000000005"/>
  </r>
  <r>
    <n v="540"/>
    <s v="CA-2012-134894"/>
    <x v="1"/>
    <x v="214"/>
    <d v="2012-12-11T00:00:00"/>
    <s v="Standard Class"/>
    <s v="DK-12985"/>
    <s v="Darren Koutras"/>
    <x v="0"/>
    <s v="United States"/>
    <s v="Henderson"/>
    <x v="0"/>
    <n v="42420"/>
    <x v="0"/>
    <s v="FUR-CH-10002647"/>
    <x v="0"/>
    <x v="1"/>
    <x v="470"/>
    <n v="283.92"/>
    <n v="4"/>
    <n v="0"/>
    <n v="70.980000000000018"/>
  </r>
  <r>
    <n v="541"/>
    <s v="CA-2011-140795"/>
    <x v="2"/>
    <x v="215"/>
    <d v="2011-02-04T00:00:00"/>
    <s v="First Class"/>
    <s v="BD-11500"/>
    <s v="Bradley Drucker"/>
    <x v="0"/>
    <s v="United States"/>
    <s v="Green Bay"/>
    <x v="6"/>
    <n v="54302"/>
    <x v="2"/>
    <s v="TEC-AC-10001432"/>
    <x v="2"/>
    <x v="11"/>
    <x v="471"/>
    <n v="468.90000000000003"/>
    <n v="6"/>
    <n v="0"/>
    <n v="206.31600000000006"/>
  </r>
  <r>
    <n v="542"/>
    <s v="CA-2013-136924"/>
    <x v="0"/>
    <x v="216"/>
    <d v="2013-07-18T00:00:00"/>
    <s v="First Class"/>
    <s v="ES-14080"/>
    <s v="Erin Smith"/>
    <x v="1"/>
    <s v="United States"/>
    <s v="Tucson"/>
    <x v="16"/>
    <n v="85705"/>
    <x v="1"/>
    <s v="TEC-PH-10002262"/>
    <x v="2"/>
    <x v="7"/>
    <x v="472"/>
    <n v="380.86400000000003"/>
    <n v="8"/>
    <n v="0.2"/>
    <n v="38.086400000000026"/>
  </r>
  <r>
    <n v="543"/>
    <s v="US-2012-120131"/>
    <x v="1"/>
    <x v="217"/>
    <d v="2012-12-23T00:00:00"/>
    <s v="Standard Class"/>
    <s v="LM-17065"/>
    <s v="Liz MacKendrick"/>
    <x v="0"/>
    <s v="United States"/>
    <s v="Springfield"/>
    <x v="24"/>
    <n v="45503"/>
    <x v="3"/>
    <s v="OFF-ST-10001809"/>
    <x v="1"/>
    <x v="4"/>
    <x v="430"/>
    <n v="646.77600000000007"/>
    <n v="9"/>
    <n v="0.2"/>
    <n v="-145.52460000000002"/>
  </r>
  <r>
    <n v="544"/>
    <s v="CA-2011-103849"/>
    <x v="2"/>
    <x v="218"/>
    <d v="2011-05-16T00:00:00"/>
    <s v="Standard Class"/>
    <s v="PG-18895"/>
    <s v="Paul Gonzalez"/>
    <x v="0"/>
    <s v="United States"/>
    <s v="Fort Worth"/>
    <x v="5"/>
    <n v="76106"/>
    <x v="2"/>
    <s v="TEC-AC-10001465"/>
    <x v="2"/>
    <x v="11"/>
    <x v="473"/>
    <n v="58.112000000000002"/>
    <n v="2"/>
    <n v="0.2"/>
    <n v="7.263999999999994"/>
  </r>
  <r>
    <n v="545"/>
    <s v="CA-2011-103849"/>
    <x v="2"/>
    <x v="218"/>
    <d v="2011-05-16T00:00:00"/>
    <s v="Standard Class"/>
    <s v="PG-18895"/>
    <s v="Paul Gonzalez"/>
    <x v="0"/>
    <s v="United States"/>
    <s v="Fort Worth"/>
    <x v="5"/>
    <n v="76106"/>
    <x v="2"/>
    <s v="TEC-PH-10002597"/>
    <x v="2"/>
    <x v="7"/>
    <x v="474"/>
    <n v="100.792"/>
    <n v="1"/>
    <n v="0.2"/>
    <n v="6.2995000000000019"/>
  </r>
  <r>
    <n v="546"/>
    <s v="CA-2011-103849"/>
    <x v="2"/>
    <x v="218"/>
    <d v="2011-05-16T00:00:00"/>
    <s v="Standard Class"/>
    <s v="PG-18895"/>
    <s v="Paul Gonzalez"/>
    <x v="0"/>
    <s v="United States"/>
    <s v="Fort Worth"/>
    <x v="5"/>
    <n v="76106"/>
    <x v="2"/>
    <s v="FUR-FU-10000723"/>
    <x v="0"/>
    <x v="5"/>
    <x v="475"/>
    <n v="66.112000000000009"/>
    <n v="4"/>
    <n v="0.6"/>
    <n v="-84.292799999999986"/>
  </r>
  <r>
    <n v="547"/>
    <s v="CA-2014-162929"/>
    <x v="3"/>
    <x v="123"/>
    <d v="2014-11-23T00:00:00"/>
    <s v="First Class"/>
    <s v="AS-10135"/>
    <s v="Adrian Shami"/>
    <x v="2"/>
    <s v="United States"/>
    <s v="New York City"/>
    <x v="15"/>
    <n v="10035"/>
    <x v="3"/>
    <s v="OFF-BI-10000404"/>
    <x v="1"/>
    <x v="8"/>
    <x v="476"/>
    <n v="41.28"/>
    <n v="6"/>
    <n v="0.2"/>
    <n v="13.931999999999999"/>
  </r>
  <r>
    <n v="548"/>
    <s v="CA-2014-162929"/>
    <x v="3"/>
    <x v="123"/>
    <d v="2014-11-23T00:00:00"/>
    <s v="First Class"/>
    <s v="AS-10135"/>
    <s v="Adrian Shami"/>
    <x v="2"/>
    <s v="United States"/>
    <s v="New York City"/>
    <x v="15"/>
    <n v="10035"/>
    <x v="3"/>
    <s v="OFF-PA-10002986"/>
    <x v="1"/>
    <x v="10"/>
    <x v="477"/>
    <n v="13.36"/>
    <n v="2"/>
    <n v="0"/>
    <n v="6.4127999999999998"/>
  </r>
  <r>
    <n v="549"/>
    <s v="CA-2012-113173"/>
    <x v="1"/>
    <x v="219"/>
    <d v="2012-11-17T00:00:00"/>
    <s v="Second Class"/>
    <s v="DK-13225"/>
    <s v="Dean Katz"/>
    <x v="1"/>
    <s v="United States"/>
    <s v="Chicago"/>
    <x v="10"/>
    <n v="60653"/>
    <x v="2"/>
    <s v="OFF-ST-10000604"/>
    <x v="1"/>
    <x v="4"/>
    <x v="54"/>
    <n v="250.27199999999999"/>
    <n v="9"/>
    <n v="0.2"/>
    <n v="15.641999999999982"/>
  </r>
  <r>
    <n v="550"/>
    <s v="CA-2012-113173"/>
    <x v="1"/>
    <x v="219"/>
    <d v="2012-11-17T00:00:00"/>
    <s v="Second Class"/>
    <s v="DK-13225"/>
    <s v="Dean Katz"/>
    <x v="1"/>
    <s v="United States"/>
    <s v="Chicago"/>
    <x v="10"/>
    <n v="60653"/>
    <x v="2"/>
    <s v="OFF-BI-10004738"/>
    <x v="1"/>
    <x v="8"/>
    <x v="92"/>
    <n v="11.363999999999997"/>
    <n v="3"/>
    <n v="0.8"/>
    <n v="-17.045999999999999"/>
  </r>
  <r>
    <n v="551"/>
    <s v="CA-2012-113173"/>
    <x v="1"/>
    <x v="219"/>
    <d v="2012-11-17T00:00:00"/>
    <s v="Second Class"/>
    <s v="DK-13225"/>
    <s v="Dean Katz"/>
    <x v="1"/>
    <s v="United States"/>
    <s v="Chicago"/>
    <x v="10"/>
    <n v="60653"/>
    <x v="2"/>
    <s v="OFF-SU-10001935"/>
    <x v="1"/>
    <x v="14"/>
    <x v="33"/>
    <n v="8.7200000000000006"/>
    <n v="5"/>
    <n v="0.2"/>
    <n v="-1.7440000000000015"/>
  </r>
  <r>
    <n v="552"/>
    <s v="CA-2013-136406"/>
    <x v="0"/>
    <x v="173"/>
    <d v="2013-04-18T00:00:00"/>
    <s v="Second Class"/>
    <s v="BD-11320"/>
    <s v="Bill Donatelli"/>
    <x v="0"/>
    <s v="United States"/>
    <s v="San Francisco"/>
    <x v="1"/>
    <n v="94110"/>
    <x v="1"/>
    <s v="FUR-CH-10002024"/>
    <x v="0"/>
    <x v="1"/>
    <x v="478"/>
    <n v="1121.568"/>
    <n v="2"/>
    <n v="0.2"/>
    <n v="0"/>
  </r>
  <r>
    <n v="553"/>
    <s v="CA-2014-112774"/>
    <x v="3"/>
    <x v="220"/>
    <d v="2014-09-13T00:00:00"/>
    <s v="First Class"/>
    <s v="RC-19960"/>
    <s v="Ryan Crowe"/>
    <x v="0"/>
    <s v="United States"/>
    <s v="Jacksonville"/>
    <x v="2"/>
    <n v="32216"/>
    <x v="0"/>
    <s v="FUR-FU-10003039"/>
    <x v="0"/>
    <x v="5"/>
    <x v="479"/>
    <n v="34.504000000000005"/>
    <n v="1"/>
    <n v="0.2"/>
    <n v="6.0381999999999998"/>
  </r>
  <r>
    <n v="554"/>
    <s v="CA-2014-101945"/>
    <x v="3"/>
    <x v="221"/>
    <d v="2014-11-29T00:00:00"/>
    <s v="Standard Class"/>
    <s v="GT-14710"/>
    <s v="Greg Tran"/>
    <x v="0"/>
    <s v="United States"/>
    <s v="Houston"/>
    <x v="5"/>
    <n v="77070"/>
    <x v="2"/>
    <s v="OFF-FA-10004248"/>
    <x v="1"/>
    <x v="13"/>
    <x v="480"/>
    <n v="10.824"/>
    <n v="3"/>
    <n v="0.2"/>
    <n v="2.5707"/>
  </r>
  <r>
    <n v="555"/>
    <s v="CA-2014-100650"/>
    <x v="3"/>
    <x v="222"/>
    <d v="2014-07-04T00:00:00"/>
    <s v="Second Class"/>
    <s v="DK-13225"/>
    <s v="Dean Katz"/>
    <x v="1"/>
    <s v="United States"/>
    <s v="Anaheim"/>
    <x v="1"/>
    <n v="92804"/>
    <x v="1"/>
    <s v="OFF-ST-10001780"/>
    <x v="1"/>
    <x v="4"/>
    <x v="481"/>
    <n v="1295.78"/>
    <n v="2"/>
    <n v="0"/>
    <n v="310.98720000000003"/>
  </r>
  <r>
    <n v="556"/>
    <s v="CA-2011-155852"/>
    <x v="2"/>
    <x v="223"/>
    <d v="2011-03-07T00:00:00"/>
    <s v="Second Class"/>
    <s v="AJ-10945"/>
    <s v="Ashley Jarboe"/>
    <x v="0"/>
    <s v="United States"/>
    <s v="Wilmington"/>
    <x v="3"/>
    <n v="28403"/>
    <x v="0"/>
    <s v="OFF-AR-10003560"/>
    <x v="1"/>
    <x v="6"/>
    <x v="482"/>
    <n v="19.456000000000003"/>
    <n v="4"/>
    <n v="0.2"/>
    <n v="3.4047999999999981"/>
  </r>
  <r>
    <n v="557"/>
    <s v="CA-2013-113243"/>
    <x v="0"/>
    <x v="224"/>
    <d v="2013-06-16T00:00:00"/>
    <s v="Standard Class"/>
    <s v="OT-18730"/>
    <s v="Olvera Toch"/>
    <x v="0"/>
    <s v="United States"/>
    <s v="Los Angeles"/>
    <x v="1"/>
    <n v="90045"/>
    <x v="1"/>
    <s v="OFF-LA-10001297"/>
    <x v="1"/>
    <x v="2"/>
    <x v="483"/>
    <n v="20.7"/>
    <n v="2"/>
    <n v="0"/>
    <n v="9.9359999999999999"/>
  </r>
  <r>
    <n v="558"/>
    <s v="CA-2013-113243"/>
    <x v="0"/>
    <x v="224"/>
    <d v="2013-06-16T00:00:00"/>
    <s v="Standard Class"/>
    <s v="OT-18730"/>
    <s v="Olvera Toch"/>
    <x v="0"/>
    <s v="United States"/>
    <s v="Los Angeles"/>
    <x v="1"/>
    <n v="90045"/>
    <x v="1"/>
    <s v="FUR-TA-10004256"/>
    <x v="0"/>
    <x v="3"/>
    <x v="484"/>
    <n v="1335.68"/>
    <n v="4"/>
    <n v="0.2"/>
    <n v="-217.04800000000017"/>
  </r>
  <r>
    <n v="559"/>
    <s v="CA-2013-113243"/>
    <x v="0"/>
    <x v="224"/>
    <d v="2013-06-16T00:00:00"/>
    <s v="Standard Class"/>
    <s v="OT-18730"/>
    <s v="Olvera Toch"/>
    <x v="0"/>
    <s v="United States"/>
    <s v="Los Angeles"/>
    <x v="1"/>
    <n v="90045"/>
    <x v="1"/>
    <s v="OFF-PA-10003441"/>
    <x v="1"/>
    <x v="10"/>
    <x v="485"/>
    <n v="32.400000000000006"/>
    <n v="5"/>
    <n v="0"/>
    <n v="15.552000000000001"/>
  </r>
  <r>
    <n v="560"/>
    <s v="CA-2014-118731"/>
    <x v="3"/>
    <x v="225"/>
    <d v="2014-11-23T00:00:00"/>
    <s v="Second Class"/>
    <s v="LP-17080"/>
    <s v="Liz Pelletier"/>
    <x v="0"/>
    <s v="United States"/>
    <s v="San Francisco"/>
    <x v="1"/>
    <n v="94110"/>
    <x v="1"/>
    <s v="FUR-FU-10003347"/>
    <x v="0"/>
    <x v="5"/>
    <x v="374"/>
    <n v="42.599999999999994"/>
    <n v="3"/>
    <n v="0"/>
    <n v="16.614000000000001"/>
  </r>
  <r>
    <n v="561"/>
    <s v="CA-2014-118731"/>
    <x v="3"/>
    <x v="225"/>
    <d v="2014-11-23T00:00:00"/>
    <s v="Second Class"/>
    <s v="LP-17080"/>
    <s v="Liz Pelletier"/>
    <x v="0"/>
    <s v="United States"/>
    <s v="San Francisco"/>
    <x v="1"/>
    <n v="94110"/>
    <x v="1"/>
    <s v="OFF-BI-10000069"/>
    <x v="1"/>
    <x v="8"/>
    <x v="486"/>
    <n v="84.056000000000012"/>
    <n v="7"/>
    <n v="0.2"/>
    <n v="27.318199999999983"/>
  </r>
  <r>
    <n v="562"/>
    <s v="CA-2011-145576"/>
    <x v="2"/>
    <x v="80"/>
    <d v="2011-09-18T00:00:00"/>
    <s v="Second Class"/>
    <s v="CA-12775"/>
    <s v="Cynthia Arntzen"/>
    <x v="0"/>
    <s v="United States"/>
    <s v="Tampa"/>
    <x v="2"/>
    <n v="33614"/>
    <x v="0"/>
    <s v="OFF-AP-10003914"/>
    <x v="1"/>
    <x v="9"/>
    <x v="487"/>
    <n v="13"/>
    <n v="5"/>
    <n v="0.2"/>
    <n v="1.3000000000000007"/>
  </r>
  <r>
    <n v="563"/>
    <s v="CA-2011-145576"/>
    <x v="2"/>
    <x v="80"/>
    <d v="2011-09-18T00:00:00"/>
    <s v="Second Class"/>
    <s v="CA-12775"/>
    <s v="Cynthia Arntzen"/>
    <x v="0"/>
    <s v="United States"/>
    <s v="Tampa"/>
    <x v="2"/>
    <n v="33614"/>
    <x v="0"/>
    <s v="FUR-FU-10004020"/>
    <x v="0"/>
    <x v="5"/>
    <x v="488"/>
    <n v="13.128"/>
    <n v="3"/>
    <n v="0.2"/>
    <n v="3.7743000000000002"/>
  </r>
  <r>
    <n v="564"/>
    <s v="CA-2012-130736"/>
    <x v="1"/>
    <x v="214"/>
    <d v="2012-12-09T00:00:00"/>
    <s v="First Class"/>
    <s v="JF-15490"/>
    <s v="Jeremy Farry"/>
    <x v="0"/>
    <s v="United States"/>
    <s v="Seattle"/>
    <x v="4"/>
    <n v="98105"/>
    <x v="1"/>
    <s v="OFF-FA-10003467"/>
    <x v="1"/>
    <x v="13"/>
    <x v="489"/>
    <n v="3.96"/>
    <n v="2"/>
    <n v="0"/>
    <n v="0"/>
  </r>
  <r>
    <n v="565"/>
    <s v="CA-2012-130736"/>
    <x v="1"/>
    <x v="214"/>
    <d v="2012-12-09T00:00:00"/>
    <s v="First Class"/>
    <s v="JF-15490"/>
    <s v="Jeremy Farry"/>
    <x v="0"/>
    <s v="United States"/>
    <s v="Seattle"/>
    <x v="4"/>
    <n v="98105"/>
    <x v="1"/>
    <s v="OFF-LA-10000634"/>
    <x v="1"/>
    <x v="2"/>
    <x v="283"/>
    <n v="2.61"/>
    <n v="1"/>
    <n v="0"/>
    <n v="1.2005999999999999"/>
  </r>
  <r>
    <n v="566"/>
    <s v="CA-2014-137099"/>
    <x v="3"/>
    <x v="226"/>
    <d v="2014-12-11T00:00:00"/>
    <s v="First Class"/>
    <s v="FP-14320"/>
    <s v="Frank Preis"/>
    <x v="0"/>
    <s v="United States"/>
    <s v="Los Angeles"/>
    <x v="1"/>
    <n v="90008"/>
    <x v="1"/>
    <s v="TEC-PH-10002496"/>
    <x v="2"/>
    <x v="7"/>
    <x v="490"/>
    <n v="374.37600000000003"/>
    <n v="3"/>
    <n v="0.2"/>
    <n v="46.796999999999983"/>
  </r>
  <r>
    <n v="567"/>
    <s v="CA-2014-156951"/>
    <x v="3"/>
    <x v="172"/>
    <d v="2014-10-09T00:00:00"/>
    <s v="Standard Class"/>
    <s v="EB-13840"/>
    <s v="Ellis Ballard"/>
    <x v="1"/>
    <s v="United States"/>
    <s v="Seattle"/>
    <x v="4"/>
    <n v="98105"/>
    <x v="1"/>
    <s v="OFF-PA-10004530"/>
    <x v="1"/>
    <x v="10"/>
    <x v="491"/>
    <n v="91.84"/>
    <n v="8"/>
    <n v="0"/>
    <n v="45.001600000000003"/>
  </r>
  <r>
    <n v="568"/>
    <s v="CA-2014-156951"/>
    <x v="3"/>
    <x v="172"/>
    <d v="2014-10-09T00:00:00"/>
    <s v="Standard Class"/>
    <s v="EB-13840"/>
    <s v="Ellis Ballard"/>
    <x v="1"/>
    <s v="United States"/>
    <s v="Seattle"/>
    <x v="4"/>
    <n v="98105"/>
    <x v="1"/>
    <s v="OFF-BI-10001107"/>
    <x v="1"/>
    <x v="8"/>
    <x v="492"/>
    <n v="81.088000000000008"/>
    <n v="7"/>
    <n v="0.2"/>
    <n v="27.3672"/>
  </r>
  <r>
    <n v="569"/>
    <s v="CA-2014-156951"/>
    <x v="3"/>
    <x v="172"/>
    <d v="2014-10-09T00:00:00"/>
    <s v="Standard Class"/>
    <s v="EB-13840"/>
    <s v="Ellis Ballard"/>
    <x v="1"/>
    <s v="United States"/>
    <s v="Seattle"/>
    <x v="4"/>
    <n v="98105"/>
    <x v="1"/>
    <s v="OFF-PA-10004451"/>
    <x v="1"/>
    <x v="10"/>
    <x v="493"/>
    <n v="19.440000000000001"/>
    <n v="3"/>
    <n v="0"/>
    <n v="9.3312000000000008"/>
  </r>
  <r>
    <n v="570"/>
    <s v="CA-2014-156951"/>
    <x v="3"/>
    <x v="172"/>
    <d v="2014-10-09T00:00:00"/>
    <s v="Standard Class"/>
    <s v="EB-13840"/>
    <s v="Ellis Ballard"/>
    <x v="1"/>
    <s v="United States"/>
    <s v="Seattle"/>
    <x v="4"/>
    <n v="98105"/>
    <x v="1"/>
    <s v="FUR-CH-10004997"/>
    <x v="0"/>
    <x v="1"/>
    <x v="494"/>
    <n v="451.15199999999993"/>
    <n v="3"/>
    <n v="0.2"/>
    <n v="0"/>
  </r>
  <r>
    <n v="571"/>
    <s v="CA-2014-164826"/>
    <x v="3"/>
    <x v="116"/>
    <d v="2015-01-05T00:00:00"/>
    <s v="Standard Class"/>
    <s v="JF-15415"/>
    <s v="Jennifer Ferguson"/>
    <x v="0"/>
    <s v="United States"/>
    <s v="New York City"/>
    <x v="15"/>
    <n v="10024"/>
    <x v="3"/>
    <s v="OFF-LA-10001297"/>
    <x v="1"/>
    <x v="2"/>
    <x v="483"/>
    <n v="72.45"/>
    <n v="7"/>
    <n v="0"/>
    <n v="34.775999999999996"/>
  </r>
  <r>
    <n v="572"/>
    <s v="CA-2014-164826"/>
    <x v="3"/>
    <x v="116"/>
    <d v="2015-01-05T00:00:00"/>
    <s v="Standard Class"/>
    <s v="JF-15415"/>
    <s v="Jennifer Ferguson"/>
    <x v="0"/>
    <s v="United States"/>
    <s v="New York City"/>
    <x v="15"/>
    <n v="10024"/>
    <x v="3"/>
    <s v="OFF-FA-10000585"/>
    <x v="1"/>
    <x v="13"/>
    <x v="202"/>
    <n v="13.96"/>
    <n v="4"/>
    <n v="0"/>
    <n v="6.4215999999999998"/>
  </r>
  <r>
    <n v="573"/>
    <s v="CA-2014-164826"/>
    <x v="3"/>
    <x v="116"/>
    <d v="2015-01-05T00:00:00"/>
    <s v="Standard Class"/>
    <s v="JF-15415"/>
    <s v="Jennifer Ferguson"/>
    <x v="0"/>
    <s v="United States"/>
    <s v="New York City"/>
    <x v="15"/>
    <n v="10024"/>
    <x v="3"/>
    <s v="OFF-BI-10001922"/>
    <x v="1"/>
    <x v="8"/>
    <x v="302"/>
    <n v="33.264000000000003"/>
    <n v="7"/>
    <n v="0.2"/>
    <n v="11.226599999999999"/>
  </r>
  <r>
    <n v="574"/>
    <s v="CA-2014-164826"/>
    <x v="3"/>
    <x v="116"/>
    <d v="2015-01-05T00:00:00"/>
    <s v="Standard Class"/>
    <s v="JF-15415"/>
    <s v="Jennifer Ferguson"/>
    <x v="0"/>
    <s v="United States"/>
    <s v="New York City"/>
    <x v="15"/>
    <n v="10024"/>
    <x v="3"/>
    <s v="TEC-PH-10000347"/>
    <x v="2"/>
    <x v="7"/>
    <x v="495"/>
    <n v="14.850000000000001"/>
    <n v="3"/>
    <n v="0"/>
    <n v="4.0095000000000001"/>
  </r>
  <r>
    <n v="575"/>
    <s v="CA-2013-127250"/>
    <x v="0"/>
    <x v="54"/>
    <d v="2013-11-08T00:00:00"/>
    <s v="Standard Class"/>
    <s v="SF-20200"/>
    <s v="Sarah Foster"/>
    <x v="0"/>
    <s v="United States"/>
    <s v="Marysville"/>
    <x v="4"/>
    <n v="98270"/>
    <x v="1"/>
    <s v="OFF-AR-10003394"/>
    <x v="1"/>
    <x v="6"/>
    <x v="496"/>
    <n v="8.82"/>
    <n v="3"/>
    <n v="0"/>
    <n v="2.3814000000000002"/>
  </r>
  <r>
    <n v="576"/>
    <s v="CA-2012-149713"/>
    <x v="1"/>
    <x v="227"/>
    <d v="2012-09-22T00:00:00"/>
    <s v="Second Class"/>
    <s v="TG-21640"/>
    <s v="Trudy Glocke"/>
    <x v="0"/>
    <s v="United States"/>
    <s v="Long Beach"/>
    <x v="1"/>
    <n v="90805"/>
    <x v="1"/>
    <s v="OFF-PA-10004530"/>
    <x v="1"/>
    <x v="10"/>
    <x v="491"/>
    <n v="160.72"/>
    <n v="14"/>
    <n v="0"/>
    <n v="78.752800000000008"/>
  </r>
  <r>
    <n v="577"/>
    <s v="CA-2012-149713"/>
    <x v="1"/>
    <x v="227"/>
    <d v="2012-09-22T00:00:00"/>
    <s v="Second Class"/>
    <s v="TG-21640"/>
    <s v="Trudy Glocke"/>
    <x v="0"/>
    <s v="United States"/>
    <s v="Long Beach"/>
    <x v="1"/>
    <n v="90805"/>
    <x v="1"/>
    <s v="OFF-PA-10001450"/>
    <x v="1"/>
    <x v="10"/>
    <x v="497"/>
    <n v="19.920000000000002"/>
    <n v="4"/>
    <n v="0"/>
    <n v="9.7608000000000015"/>
  </r>
  <r>
    <n v="578"/>
    <s v="CA-2012-149713"/>
    <x v="1"/>
    <x v="227"/>
    <d v="2012-09-22T00:00:00"/>
    <s v="Second Class"/>
    <s v="TG-21640"/>
    <s v="Trudy Glocke"/>
    <x v="0"/>
    <s v="United States"/>
    <s v="Long Beach"/>
    <x v="1"/>
    <n v="90805"/>
    <x v="1"/>
    <s v="OFF-SU-10001574"/>
    <x v="1"/>
    <x v="14"/>
    <x v="498"/>
    <n v="7.3"/>
    <n v="2"/>
    <n v="0"/>
    <n v="2.1899999999999995"/>
  </r>
  <r>
    <n v="579"/>
    <s v="CA-2014-118640"/>
    <x v="3"/>
    <x v="228"/>
    <d v="2014-07-27T00:00:00"/>
    <s v="Standard Class"/>
    <s v="CS-11950"/>
    <s v="Carlos Soltero"/>
    <x v="0"/>
    <s v="United States"/>
    <s v="Chicago"/>
    <x v="10"/>
    <n v="60610"/>
    <x v="2"/>
    <s v="OFF-ST-10002974"/>
    <x v="1"/>
    <x v="4"/>
    <x v="123"/>
    <n v="69.712000000000003"/>
    <n v="2"/>
    <n v="0.2"/>
    <n v="8.7139999999999951"/>
  </r>
  <r>
    <n v="580"/>
    <s v="CA-2014-118640"/>
    <x v="3"/>
    <x v="228"/>
    <d v="2014-07-27T00:00:00"/>
    <s v="Standard Class"/>
    <s v="CS-11950"/>
    <s v="Carlos Soltero"/>
    <x v="0"/>
    <s v="United States"/>
    <s v="Chicago"/>
    <x v="10"/>
    <n v="60610"/>
    <x v="2"/>
    <s v="FUR-FU-10001475"/>
    <x v="0"/>
    <x v="5"/>
    <x v="499"/>
    <n v="8.7919999999999998"/>
    <n v="1"/>
    <n v="0.6"/>
    <n v="-5.7148000000000003"/>
  </r>
  <r>
    <n v="581"/>
    <s v="CA-2012-132906"/>
    <x v="1"/>
    <x v="229"/>
    <d v="2012-09-14T00:00:00"/>
    <s v="Standard Class"/>
    <s v="CC-12145"/>
    <s v="Charles Crestani"/>
    <x v="0"/>
    <s v="United States"/>
    <s v="Los Angeles"/>
    <x v="1"/>
    <n v="90004"/>
    <x v="1"/>
    <s v="OFF-SU-10004498"/>
    <x v="1"/>
    <x v="14"/>
    <x v="500"/>
    <n v="51.52"/>
    <n v="4"/>
    <n v="0"/>
    <n v="1.5456000000000003"/>
  </r>
  <r>
    <n v="582"/>
    <s v="CA-2014-145233"/>
    <x v="3"/>
    <x v="96"/>
    <d v="2014-12-06T00:00:00"/>
    <s v="Standard Class"/>
    <s v="DV-13465"/>
    <s v="Dianna Vittorini"/>
    <x v="0"/>
    <s v="United States"/>
    <s v="Denver"/>
    <x v="22"/>
    <n v="80219"/>
    <x v="1"/>
    <s v="TEC-PH-10004977"/>
    <x v="2"/>
    <x v="7"/>
    <x v="34"/>
    <n v="470.37600000000009"/>
    <n v="3"/>
    <n v="0.2"/>
    <n v="52.917299999999955"/>
  </r>
  <r>
    <n v="583"/>
    <s v="CA-2014-145233"/>
    <x v="3"/>
    <x v="96"/>
    <d v="2014-12-06T00:00:00"/>
    <s v="Standard Class"/>
    <s v="DV-13465"/>
    <s v="Dianna Vittorini"/>
    <x v="0"/>
    <s v="United States"/>
    <s v="Denver"/>
    <x v="22"/>
    <n v="80219"/>
    <x v="1"/>
    <s v="TEC-PH-10000586"/>
    <x v="2"/>
    <x v="7"/>
    <x v="501"/>
    <n v="105.584"/>
    <n v="2"/>
    <n v="0.2"/>
    <n v="9.2386000000000053"/>
  </r>
  <r>
    <n v="584"/>
    <s v="CA-2014-145233"/>
    <x v="3"/>
    <x v="96"/>
    <d v="2014-12-06T00:00:00"/>
    <s v="Standard Class"/>
    <s v="DV-13465"/>
    <s v="Dianna Vittorini"/>
    <x v="0"/>
    <s v="United States"/>
    <s v="Denver"/>
    <x v="22"/>
    <n v="80219"/>
    <x v="1"/>
    <s v="OFF-AP-10000358"/>
    <x v="1"/>
    <x v="9"/>
    <x v="95"/>
    <n v="31.152000000000001"/>
    <n v="3"/>
    <n v="0.2"/>
    <n v="3.5045999999999964"/>
  </r>
  <r>
    <n v="585"/>
    <s v="CA-2014-145233"/>
    <x v="3"/>
    <x v="96"/>
    <d v="2014-12-06T00:00:00"/>
    <s v="Standard Class"/>
    <s v="DV-13465"/>
    <s v="Dianna Vittorini"/>
    <x v="0"/>
    <s v="United States"/>
    <s v="Denver"/>
    <x v="22"/>
    <n v="80219"/>
    <x v="1"/>
    <s v="OFF-BI-10002764"/>
    <x v="1"/>
    <x v="8"/>
    <x v="502"/>
    <n v="6.7830000000000004"/>
    <n v="7"/>
    <n v="0.7"/>
    <n v="-4.7480999999999973"/>
  </r>
  <r>
    <n v="586"/>
    <s v="CA-2014-145233"/>
    <x v="3"/>
    <x v="96"/>
    <d v="2014-12-06T00:00:00"/>
    <s v="Standard Class"/>
    <s v="DV-13465"/>
    <s v="Dianna Vittorini"/>
    <x v="0"/>
    <s v="United States"/>
    <s v="Denver"/>
    <x v="22"/>
    <n v="80219"/>
    <x v="1"/>
    <s v="TEC-PH-10001254"/>
    <x v="2"/>
    <x v="7"/>
    <x v="143"/>
    <n v="406.36799999999999"/>
    <n v="4"/>
    <n v="0.2"/>
    <n v="30.477599999999981"/>
  </r>
  <r>
    <n v="587"/>
    <s v="CA-2012-128139"/>
    <x v="1"/>
    <x v="230"/>
    <d v="2012-07-09T00:00:00"/>
    <s v="Standard Class"/>
    <s v="BD-11725"/>
    <s v="Bruce Degenhardt"/>
    <x v="0"/>
    <s v="United States"/>
    <s v="Richmond"/>
    <x v="0"/>
    <n v="40475"/>
    <x v="0"/>
    <s v="FUR-CH-10003956"/>
    <x v="0"/>
    <x v="1"/>
    <x v="363"/>
    <n v="70.98"/>
    <n v="1"/>
    <n v="0"/>
    <n v="4.968599999999995"/>
  </r>
  <r>
    <n v="588"/>
    <s v="CA-2012-128139"/>
    <x v="1"/>
    <x v="230"/>
    <d v="2012-07-09T00:00:00"/>
    <s v="Standard Class"/>
    <s v="BD-11725"/>
    <s v="Bruce Degenhardt"/>
    <x v="0"/>
    <s v="United States"/>
    <s v="Richmond"/>
    <x v="0"/>
    <n v="40475"/>
    <x v="0"/>
    <s v="OFF-LA-10003930"/>
    <x v="1"/>
    <x v="2"/>
    <x v="503"/>
    <n v="294.93"/>
    <n v="3"/>
    <n v="0"/>
    <n v="144.51570000000001"/>
  </r>
  <r>
    <n v="589"/>
    <s v="US-2013-156986"/>
    <x v="0"/>
    <x v="231"/>
    <d v="2013-03-25T00:00:00"/>
    <s v="Standard Class"/>
    <s v="ZC-21910"/>
    <s v="Zuschuss Carroll"/>
    <x v="0"/>
    <s v="United States"/>
    <s v="Salem"/>
    <x v="21"/>
    <n v="97301"/>
    <x v="1"/>
    <s v="TEC-PH-10003800"/>
    <x v="2"/>
    <x v="7"/>
    <x v="504"/>
    <n v="84.784000000000006"/>
    <n v="2"/>
    <n v="0.2"/>
    <n v="-20.136200000000006"/>
  </r>
  <r>
    <n v="590"/>
    <s v="US-2013-156986"/>
    <x v="0"/>
    <x v="231"/>
    <d v="2013-03-25T00:00:00"/>
    <s v="Standard Class"/>
    <s v="ZC-21910"/>
    <s v="Zuschuss Carroll"/>
    <x v="0"/>
    <s v="United States"/>
    <s v="Salem"/>
    <x v="21"/>
    <n v="97301"/>
    <x v="1"/>
    <s v="OFF-PA-10002005"/>
    <x v="1"/>
    <x v="10"/>
    <x v="505"/>
    <n v="20.736000000000004"/>
    <n v="4"/>
    <n v="0.2"/>
    <n v="7.2576000000000001"/>
  </r>
  <r>
    <n v="591"/>
    <s v="US-2013-156986"/>
    <x v="0"/>
    <x v="231"/>
    <d v="2013-03-25T00:00:00"/>
    <s v="Standard Class"/>
    <s v="ZC-21910"/>
    <s v="Zuschuss Carroll"/>
    <x v="0"/>
    <s v="United States"/>
    <s v="Salem"/>
    <x v="21"/>
    <n v="97301"/>
    <x v="1"/>
    <s v="OFF-BI-10002498"/>
    <x v="1"/>
    <x v="8"/>
    <x v="435"/>
    <n v="16.821000000000005"/>
    <n v="3"/>
    <n v="0.7"/>
    <n v="-12.896100000000004"/>
  </r>
  <r>
    <n v="592"/>
    <s v="US-2013-156986"/>
    <x v="0"/>
    <x v="231"/>
    <d v="2013-03-25T00:00:00"/>
    <s v="Standard Class"/>
    <s v="ZC-21910"/>
    <s v="Zuschuss Carroll"/>
    <x v="0"/>
    <s v="United States"/>
    <s v="Salem"/>
    <x v="21"/>
    <n v="97301"/>
    <x v="1"/>
    <s v="OFF-PA-10004101"/>
    <x v="1"/>
    <x v="10"/>
    <x v="506"/>
    <n v="10.368000000000002"/>
    <n v="2"/>
    <n v="0.2"/>
    <n v="3.6288"/>
  </r>
  <r>
    <n v="593"/>
    <s v="CA-2011-135405"/>
    <x v="2"/>
    <x v="232"/>
    <d v="2011-01-14T00:00:00"/>
    <s v="Standard Class"/>
    <s v="MS-17830"/>
    <s v="Melanie Seite"/>
    <x v="0"/>
    <s v="United States"/>
    <s v="Laredo"/>
    <x v="5"/>
    <n v="78041"/>
    <x v="2"/>
    <s v="OFF-AR-10004078"/>
    <x v="1"/>
    <x v="6"/>
    <x v="507"/>
    <n v="9.3439999999999994"/>
    <n v="2"/>
    <n v="0.2"/>
    <n v="1.1679999999999997"/>
  </r>
  <r>
    <n v="594"/>
    <s v="CA-2011-135405"/>
    <x v="2"/>
    <x v="232"/>
    <d v="2011-01-14T00:00:00"/>
    <s v="Standard Class"/>
    <s v="MS-17830"/>
    <s v="Melanie Seite"/>
    <x v="0"/>
    <s v="United States"/>
    <s v="Laredo"/>
    <x v="5"/>
    <n v="78041"/>
    <x v="2"/>
    <s v="TEC-AC-10001266"/>
    <x v="2"/>
    <x v="11"/>
    <x v="196"/>
    <n v="31.200000000000003"/>
    <n v="3"/>
    <n v="0.2"/>
    <n v="9.7499999999999964"/>
  </r>
  <r>
    <n v="595"/>
    <s v="CA-2011-131450"/>
    <x v="2"/>
    <x v="233"/>
    <d v="2011-08-15T00:00:00"/>
    <s v="Standard Class"/>
    <s v="LR-16915"/>
    <s v="Lena Radford"/>
    <x v="0"/>
    <s v="United States"/>
    <s v="San Diego"/>
    <x v="1"/>
    <n v="92024"/>
    <x v="1"/>
    <s v="OFF-AP-10004708"/>
    <x v="1"/>
    <x v="9"/>
    <x v="508"/>
    <n v="76.12"/>
    <n v="2"/>
    <n v="0"/>
    <n v="22.074799999999996"/>
  </r>
  <r>
    <n v="596"/>
    <s v="CA-2011-131450"/>
    <x v="2"/>
    <x v="233"/>
    <d v="2011-08-15T00:00:00"/>
    <s v="Standard Class"/>
    <s v="LR-16915"/>
    <s v="Lena Radford"/>
    <x v="0"/>
    <s v="United States"/>
    <s v="San Diego"/>
    <x v="1"/>
    <n v="92024"/>
    <x v="1"/>
    <s v="TEC-CO-10004115"/>
    <x v="2"/>
    <x v="16"/>
    <x v="356"/>
    <n v="1199.9760000000001"/>
    <n v="3"/>
    <n v="0.2"/>
    <n v="434.99130000000002"/>
  </r>
  <r>
    <n v="597"/>
    <s v="CA-2011-131450"/>
    <x v="2"/>
    <x v="233"/>
    <d v="2011-08-15T00:00:00"/>
    <s v="Standard Class"/>
    <s v="LR-16915"/>
    <s v="Lena Radford"/>
    <x v="0"/>
    <s v="United States"/>
    <s v="San Diego"/>
    <x v="1"/>
    <n v="92024"/>
    <x v="1"/>
    <s v="TEC-PH-10002398"/>
    <x v="2"/>
    <x v="7"/>
    <x v="285"/>
    <n v="445.96000000000004"/>
    <n v="5"/>
    <n v="0.2"/>
    <n v="55.744999999999948"/>
  </r>
  <r>
    <n v="598"/>
    <s v="CA-2011-131450"/>
    <x v="2"/>
    <x v="233"/>
    <d v="2011-08-15T00:00:00"/>
    <s v="Standard Class"/>
    <s v="LR-16915"/>
    <s v="Lena Radford"/>
    <x v="0"/>
    <s v="United States"/>
    <s v="San Diego"/>
    <x v="1"/>
    <n v="92024"/>
    <x v="1"/>
    <s v="FUR-FU-10001979"/>
    <x v="0"/>
    <x v="5"/>
    <x v="509"/>
    <n v="327.76"/>
    <n v="8"/>
    <n v="0"/>
    <n v="91.772800000000018"/>
  </r>
  <r>
    <n v="599"/>
    <s v="CA-2013-120180"/>
    <x v="0"/>
    <x v="216"/>
    <d v="2013-07-17T00:00:00"/>
    <s v="First Class"/>
    <s v="TP-21130"/>
    <s v="Theone Pippenger"/>
    <x v="0"/>
    <s v="United States"/>
    <s v="Philadelphia"/>
    <x v="9"/>
    <n v="19134"/>
    <x v="3"/>
    <s v="OFF-SU-10004115"/>
    <x v="1"/>
    <x v="14"/>
    <x v="510"/>
    <n v="11.632"/>
    <n v="2"/>
    <n v="0.2"/>
    <n v="1.0178000000000007"/>
  </r>
  <r>
    <n v="600"/>
    <s v="US-2013-100720"/>
    <x v="0"/>
    <x v="87"/>
    <d v="2013-07-22T00:00:00"/>
    <s v="Standard Class"/>
    <s v="CK-12205"/>
    <s v="Chloris Kastensmidt"/>
    <x v="0"/>
    <s v="United States"/>
    <s v="Philadelphia"/>
    <x v="9"/>
    <n v="19120"/>
    <x v="3"/>
    <s v="TEC-PH-10001425"/>
    <x v="2"/>
    <x v="7"/>
    <x v="511"/>
    <n v="143.98199999999997"/>
    <n v="3"/>
    <n v="0.4"/>
    <n v="-28.796400000000006"/>
  </r>
  <r>
    <n v="601"/>
    <s v="US-2013-100720"/>
    <x v="0"/>
    <x v="87"/>
    <d v="2013-07-22T00:00:00"/>
    <s v="Standard Class"/>
    <s v="CK-12205"/>
    <s v="Chloris Kastensmidt"/>
    <x v="0"/>
    <s v="United States"/>
    <s v="Philadelphia"/>
    <x v="9"/>
    <n v="19120"/>
    <x v="3"/>
    <s v="TEC-PH-10003963"/>
    <x v="2"/>
    <x v="7"/>
    <x v="512"/>
    <n v="494.37599999999998"/>
    <n v="4"/>
    <n v="0.4"/>
    <n v="-115.35440000000006"/>
  </r>
  <r>
    <n v="602"/>
    <s v="US-2013-100720"/>
    <x v="0"/>
    <x v="87"/>
    <d v="2013-07-22T00:00:00"/>
    <s v="Standard Class"/>
    <s v="CK-12205"/>
    <s v="Chloris Kastensmidt"/>
    <x v="0"/>
    <s v="United States"/>
    <s v="Philadelphia"/>
    <x v="9"/>
    <n v="19120"/>
    <x v="3"/>
    <s v="OFF-SU-10001574"/>
    <x v="1"/>
    <x v="14"/>
    <x v="498"/>
    <n v="5.84"/>
    <n v="2"/>
    <n v="0.2"/>
    <n v="0.72999999999999954"/>
  </r>
  <r>
    <n v="603"/>
    <s v="CA-2011-149958"/>
    <x v="2"/>
    <x v="234"/>
    <d v="2011-03-19T00:00:00"/>
    <s v="Standard Class"/>
    <s v="AS-10240"/>
    <s v="Alan Shonely"/>
    <x v="0"/>
    <s v="United States"/>
    <s v="Tampa"/>
    <x v="2"/>
    <n v="33614"/>
    <x v="0"/>
    <s v="OFF-ST-10001490"/>
    <x v="1"/>
    <x v="4"/>
    <x v="513"/>
    <n v="142.77600000000001"/>
    <n v="1"/>
    <n v="0.2"/>
    <n v="17.84699999999998"/>
  </r>
  <r>
    <n v="604"/>
    <s v="CA-2011-149958"/>
    <x v="2"/>
    <x v="234"/>
    <d v="2011-03-19T00:00:00"/>
    <s v="Standard Class"/>
    <s v="AS-10240"/>
    <s v="Alan Shonely"/>
    <x v="0"/>
    <s v="United States"/>
    <s v="Tampa"/>
    <x v="2"/>
    <n v="33614"/>
    <x v="0"/>
    <s v="FUR-FU-10001756"/>
    <x v="0"/>
    <x v="5"/>
    <x v="282"/>
    <n v="45.695999999999998"/>
    <n v="3"/>
    <n v="0.2"/>
    <n v="5.1407999999999916"/>
  </r>
  <r>
    <n v="605"/>
    <s v="CA-2011-149958"/>
    <x v="2"/>
    <x v="234"/>
    <d v="2011-03-19T00:00:00"/>
    <s v="Standard Class"/>
    <s v="AS-10240"/>
    <s v="Alan Shonely"/>
    <x v="0"/>
    <s v="United States"/>
    <s v="Tampa"/>
    <x v="2"/>
    <n v="33614"/>
    <x v="0"/>
    <s v="OFF-BI-10000773"/>
    <x v="1"/>
    <x v="8"/>
    <x v="381"/>
    <n v="7.218"/>
    <n v="3"/>
    <n v="0.7"/>
    <n v="-5.5338000000000012"/>
  </r>
  <r>
    <n v="606"/>
    <s v="CA-2011-149958"/>
    <x v="2"/>
    <x v="234"/>
    <d v="2011-03-19T00:00:00"/>
    <s v="Standard Class"/>
    <s v="AS-10240"/>
    <s v="Alan Shonely"/>
    <x v="0"/>
    <s v="United States"/>
    <s v="Tampa"/>
    <x v="2"/>
    <n v="33614"/>
    <x v="0"/>
    <s v="OFF-BI-10001543"/>
    <x v="1"/>
    <x v="8"/>
    <x v="375"/>
    <n v="43.188000000000009"/>
    <n v="4"/>
    <n v="0.7"/>
    <n v="-31.671199999999999"/>
  </r>
  <r>
    <n v="607"/>
    <s v="CA-2011-149958"/>
    <x v="2"/>
    <x v="234"/>
    <d v="2011-03-19T00:00:00"/>
    <s v="Standard Class"/>
    <s v="AS-10240"/>
    <s v="Alan Shonely"/>
    <x v="0"/>
    <s v="United States"/>
    <s v="Tampa"/>
    <x v="2"/>
    <n v="33614"/>
    <x v="0"/>
    <s v="OFF-PA-10002120"/>
    <x v="1"/>
    <x v="10"/>
    <x v="514"/>
    <n v="131.904"/>
    <n v="3"/>
    <n v="0.2"/>
    <n v="47.815200000000004"/>
  </r>
  <r>
    <n v="608"/>
    <s v="US-2011-105767"/>
    <x v="2"/>
    <x v="235"/>
    <d v="2011-05-27T00:00:00"/>
    <s v="Standard Class"/>
    <s v="AR-10510"/>
    <s v="Andrew Roberts"/>
    <x v="0"/>
    <s v="United States"/>
    <s v="Philadelphia"/>
    <x v="9"/>
    <n v="19134"/>
    <x v="3"/>
    <s v="OFF-BI-10000848"/>
    <x v="1"/>
    <x v="8"/>
    <x v="515"/>
    <n v="3.2820000000000005"/>
    <n v="2"/>
    <n v="0.7"/>
    <n v="-2.6256000000000004"/>
  </r>
  <r>
    <n v="609"/>
    <s v="US-2011-105767"/>
    <x v="2"/>
    <x v="235"/>
    <d v="2011-05-27T00:00:00"/>
    <s v="Standard Class"/>
    <s v="AR-10510"/>
    <s v="Andrew Roberts"/>
    <x v="0"/>
    <s v="United States"/>
    <s v="Philadelphia"/>
    <x v="9"/>
    <n v="19134"/>
    <x v="3"/>
    <s v="OFF-AR-10001246"/>
    <x v="1"/>
    <x v="6"/>
    <x v="450"/>
    <n v="21.167999999999999"/>
    <n v="9"/>
    <n v="0.2"/>
    <n v="2.3813999999999984"/>
  </r>
  <r>
    <n v="610"/>
    <s v="US-2011-105767"/>
    <x v="2"/>
    <x v="235"/>
    <d v="2011-05-27T00:00:00"/>
    <s v="Standard Class"/>
    <s v="AR-10510"/>
    <s v="Andrew Roberts"/>
    <x v="0"/>
    <s v="United States"/>
    <s v="Philadelphia"/>
    <x v="9"/>
    <n v="19134"/>
    <x v="3"/>
    <s v="TEC-PH-10003092"/>
    <x v="2"/>
    <x v="7"/>
    <x v="516"/>
    <n v="55.188000000000002"/>
    <n v="2"/>
    <n v="0.4"/>
    <n v="-10.117800000000003"/>
  </r>
  <r>
    <n v="611"/>
    <s v="CA-2013-161816"/>
    <x v="0"/>
    <x v="236"/>
    <d v="2013-05-02T00:00:00"/>
    <s v="First Class"/>
    <s v="NB-18655"/>
    <s v="Nona Balk"/>
    <x v="1"/>
    <s v="United States"/>
    <s v="Dallas"/>
    <x v="5"/>
    <n v="75217"/>
    <x v="2"/>
    <s v="TEC-PH-10003012"/>
    <x v="2"/>
    <x v="7"/>
    <x v="344"/>
    <n v="369.57600000000002"/>
    <n v="3"/>
    <n v="0.2"/>
    <n v="41.577299999999951"/>
  </r>
  <r>
    <n v="612"/>
    <s v="CA-2013-161816"/>
    <x v="0"/>
    <x v="236"/>
    <d v="2013-05-02T00:00:00"/>
    <s v="First Class"/>
    <s v="NB-18655"/>
    <s v="Nona Balk"/>
    <x v="1"/>
    <s v="United States"/>
    <s v="Dallas"/>
    <x v="5"/>
    <n v="75217"/>
    <x v="2"/>
    <s v="OFF-LA-10004345"/>
    <x v="1"/>
    <x v="2"/>
    <x v="517"/>
    <n v="15.712000000000002"/>
    <n v="4"/>
    <n v="0.2"/>
    <n v="5.6955999999999989"/>
  </r>
  <r>
    <n v="613"/>
    <s v="CA-2013-121223"/>
    <x v="0"/>
    <x v="108"/>
    <d v="2013-09-14T00:00:00"/>
    <s v="Second Class"/>
    <s v="GD-14590"/>
    <s v="Giulietta Dortch"/>
    <x v="1"/>
    <s v="United States"/>
    <s v="Philadelphia"/>
    <x v="9"/>
    <n v="19143"/>
    <x v="3"/>
    <s v="OFF-PA-10001204"/>
    <x v="1"/>
    <x v="10"/>
    <x v="518"/>
    <n v="8.4480000000000004"/>
    <n v="2"/>
    <n v="0.2"/>
    <n v="2.6399999999999997"/>
  </r>
  <r>
    <n v="614"/>
    <s v="CA-2013-121223"/>
    <x v="0"/>
    <x v="108"/>
    <d v="2013-09-14T00:00:00"/>
    <s v="Second Class"/>
    <s v="GD-14590"/>
    <s v="Giulietta Dortch"/>
    <x v="1"/>
    <s v="United States"/>
    <s v="Philadelphia"/>
    <x v="9"/>
    <n v="19143"/>
    <x v="3"/>
    <s v="TEC-PH-10004667"/>
    <x v="2"/>
    <x v="7"/>
    <x v="519"/>
    <n v="728.94600000000003"/>
    <n v="9"/>
    <n v="0.4"/>
    <n v="-157.93830000000008"/>
  </r>
  <r>
    <n v="615"/>
    <s v="CA-2014-138611"/>
    <x v="3"/>
    <x v="237"/>
    <d v="2014-11-18T00:00:00"/>
    <s v="Second Class"/>
    <s v="CK-12595"/>
    <s v="Clytie Kelty"/>
    <x v="0"/>
    <s v="United States"/>
    <s v="Grove City"/>
    <x v="24"/>
    <n v="43123"/>
    <x v="3"/>
    <s v="TEC-PH-10000011"/>
    <x v="2"/>
    <x v="7"/>
    <x v="220"/>
    <n v="119.93999999999998"/>
    <n v="10"/>
    <n v="0.4"/>
    <n v="15.99199999999999"/>
  </r>
  <r>
    <n v="616"/>
    <s v="CA-2014-138611"/>
    <x v="3"/>
    <x v="237"/>
    <d v="2014-11-18T00:00:00"/>
    <s v="Second Class"/>
    <s v="CK-12595"/>
    <s v="Clytie Kelty"/>
    <x v="0"/>
    <s v="United States"/>
    <s v="Grove City"/>
    <x v="24"/>
    <n v="43123"/>
    <x v="3"/>
    <s v="OFF-BI-10002949"/>
    <x v="1"/>
    <x v="8"/>
    <x v="520"/>
    <n v="3.6480000000000006"/>
    <n v="2"/>
    <n v="0.7"/>
    <n v="-2.7967999999999993"/>
  </r>
  <r>
    <n v="617"/>
    <s v="CA-2014-117947"/>
    <x v="3"/>
    <x v="238"/>
    <d v="2014-08-24T00:00:00"/>
    <s v="Second Class"/>
    <s v="NG-18355"/>
    <s v="Nat Gilpin"/>
    <x v="1"/>
    <s v="United States"/>
    <s v="New York City"/>
    <x v="15"/>
    <n v="10011"/>
    <x v="3"/>
    <s v="FUR-FU-10003849"/>
    <x v="0"/>
    <x v="5"/>
    <x v="521"/>
    <n v="40.479999999999997"/>
    <n v="2"/>
    <n v="0"/>
    <n v="15.787199999999999"/>
  </r>
  <r>
    <n v="618"/>
    <s v="CA-2014-117947"/>
    <x v="3"/>
    <x v="238"/>
    <d v="2014-08-24T00:00:00"/>
    <s v="Second Class"/>
    <s v="NG-18355"/>
    <s v="Nat Gilpin"/>
    <x v="1"/>
    <s v="United States"/>
    <s v="New York City"/>
    <x v="15"/>
    <n v="10011"/>
    <x v="3"/>
    <s v="FUR-FU-10000010"/>
    <x v="0"/>
    <x v="5"/>
    <x v="522"/>
    <n v="9.94"/>
    <n v="2"/>
    <n v="0"/>
    <n v="3.0813999999999995"/>
  </r>
  <r>
    <n v="619"/>
    <s v="CA-2014-117947"/>
    <x v="3"/>
    <x v="238"/>
    <d v="2014-08-24T00:00:00"/>
    <s v="Second Class"/>
    <s v="NG-18355"/>
    <s v="Nat Gilpin"/>
    <x v="1"/>
    <s v="United States"/>
    <s v="New York City"/>
    <x v="15"/>
    <n v="10011"/>
    <x v="3"/>
    <s v="OFF-BI-10002824"/>
    <x v="1"/>
    <x v="8"/>
    <x v="523"/>
    <n v="107.42400000000001"/>
    <n v="9"/>
    <n v="0.2"/>
    <n v="33.569999999999986"/>
  </r>
  <r>
    <n v="620"/>
    <s v="CA-2014-117947"/>
    <x v="3"/>
    <x v="238"/>
    <d v="2014-08-24T00:00:00"/>
    <s v="Second Class"/>
    <s v="NG-18355"/>
    <s v="Nat Gilpin"/>
    <x v="1"/>
    <s v="United States"/>
    <s v="New York City"/>
    <x v="15"/>
    <n v="10011"/>
    <x v="3"/>
    <s v="TEC-PH-10002538"/>
    <x v="2"/>
    <x v="7"/>
    <x v="524"/>
    <n v="37.909999999999997"/>
    <n v="1"/>
    <n v="0"/>
    <n v="10.993899999999996"/>
  </r>
  <r>
    <n v="621"/>
    <s v="CA-2014-117947"/>
    <x v="3"/>
    <x v="238"/>
    <d v="2014-08-24T00:00:00"/>
    <s v="Second Class"/>
    <s v="NG-18355"/>
    <s v="Nat Gilpin"/>
    <x v="1"/>
    <s v="United States"/>
    <s v="New York City"/>
    <x v="15"/>
    <n v="10011"/>
    <x v="3"/>
    <s v="FUR-FU-10000521"/>
    <x v="0"/>
    <x v="5"/>
    <x v="138"/>
    <n v="88.02"/>
    <n v="3"/>
    <n v="0"/>
    <n v="27.286199999999994"/>
  </r>
  <r>
    <n v="622"/>
    <s v="US-2011-111171"/>
    <x v="2"/>
    <x v="58"/>
    <d v="2011-12-31T00:00:00"/>
    <s v="Standard Class"/>
    <s v="CA-12265"/>
    <s v="Christina Anderson"/>
    <x v="0"/>
    <s v="United States"/>
    <s v="Chicago"/>
    <x v="10"/>
    <n v="60610"/>
    <x v="2"/>
    <s v="OFF-BI-10002103"/>
    <x v="1"/>
    <x v="8"/>
    <x v="525"/>
    <n v="8.6899999999999977"/>
    <n v="5"/>
    <n v="0.8"/>
    <n v="-14.773"/>
  </r>
  <r>
    <n v="623"/>
    <s v="CA-2012-138009"/>
    <x v="1"/>
    <x v="239"/>
    <d v="2012-12-03T00:00:00"/>
    <s v="Standard Class"/>
    <s v="SF-20965"/>
    <s v="Sylvia Foulston"/>
    <x v="1"/>
    <s v="United States"/>
    <s v="Dearborn"/>
    <x v="12"/>
    <n v="48126"/>
    <x v="2"/>
    <s v="FUR-CH-10004853"/>
    <x v="0"/>
    <x v="1"/>
    <x v="526"/>
    <n v="301.95999999999998"/>
    <n v="2"/>
    <n v="0"/>
    <n v="87.568399999999968"/>
  </r>
  <r>
    <n v="624"/>
    <s v="CA-2012-138009"/>
    <x v="1"/>
    <x v="239"/>
    <d v="2012-12-03T00:00:00"/>
    <s v="Standard Class"/>
    <s v="SF-20965"/>
    <s v="Sylvia Foulston"/>
    <x v="1"/>
    <s v="United States"/>
    <s v="Dearborn"/>
    <x v="12"/>
    <n v="48126"/>
    <x v="2"/>
    <s v="OFF-AP-10000179"/>
    <x v="1"/>
    <x v="9"/>
    <x v="527"/>
    <n v="555.21"/>
    <n v="5"/>
    <n v="0.1"/>
    <n v="178.90100000000001"/>
  </r>
  <r>
    <n v="625"/>
    <s v="CA-2012-138009"/>
    <x v="1"/>
    <x v="239"/>
    <d v="2012-12-03T00:00:00"/>
    <s v="Standard Class"/>
    <s v="SF-20965"/>
    <s v="Sylvia Foulston"/>
    <x v="1"/>
    <s v="United States"/>
    <s v="Dearborn"/>
    <x v="12"/>
    <n v="48126"/>
    <x v="2"/>
    <s v="OFF-ST-10001272"/>
    <x v="1"/>
    <x v="4"/>
    <x v="528"/>
    <n v="523.48"/>
    <n v="4"/>
    <n v="0"/>
    <n v="130.87"/>
  </r>
  <r>
    <n v="626"/>
    <s v="CA-2012-138009"/>
    <x v="1"/>
    <x v="239"/>
    <d v="2012-12-03T00:00:00"/>
    <s v="Standard Class"/>
    <s v="SF-20965"/>
    <s v="Sylvia Foulston"/>
    <x v="1"/>
    <s v="United States"/>
    <s v="Dearborn"/>
    <x v="12"/>
    <n v="48126"/>
    <x v="2"/>
    <s v="OFF-AR-10004042"/>
    <x v="1"/>
    <x v="6"/>
    <x v="30"/>
    <n v="161.82"/>
    <n v="9"/>
    <n v="0"/>
    <n v="46.927799999999984"/>
  </r>
  <r>
    <n v="627"/>
    <s v="CA-2014-163020"/>
    <x v="3"/>
    <x v="175"/>
    <d v="2014-09-20T00:00:00"/>
    <s v="Standard Class"/>
    <s v="MO-17800"/>
    <s v="Meg O'Connel"/>
    <x v="2"/>
    <s v="United States"/>
    <s v="New York City"/>
    <x v="15"/>
    <n v="10009"/>
    <x v="3"/>
    <s v="FUR-FU-10000221"/>
    <x v="0"/>
    <x v="5"/>
    <x v="529"/>
    <n v="35.56"/>
    <n v="7"/>
    <n v="0"/>
    <n v="12.090399999999999"/>
  </r>
  <r>
    <n v="628"/>
    <s v="CA-2014-153787"/>
    <x v="3"/>
    <x v="240"/>
    <d v="2014-05-24T00:00:00"/>
    <s v="Standard Class"/>
    <s v="AT-10735"/>
    <s v="Annie Thurman"/>
    <x v="0"/>
    <s v="United States"/>
    <s v="Seattle"/>
    <x v="4"/>
    <n v="98115"/>
    <x v="1"/>
    <s v="OFF-AP-10001563"/>
    <x v="1"/>
    <x v="9"/>
    <x v="530"/>
    <n v="97.16"/>
    <n v="2"/>
    <n v="0"/>
    <n v="28.176399999999987"/>
  </r>
  <r>
    <n v="629"/>
    <s v="CA-2014-133431"/>
    <x v="3"/>
    <x v="94"/>
    <d v="2014-12-22T00:00:00"/>
    <s v="Standard Class"/>
    <s v="LC-17140"/>
    <s v="Logan Currie"/>
    <x v="0"/>
    <s v="United States"/>
    <s v="San Francisco"/>
    <x v="1"/>
    <n v="94122"/>
    <x v="1"/>
    <s v="OFF-BI-10000605"/>
    <x v="1"/>
    <x v="8"/>
    <x v="531"/>
    <n v="15.24"/>
    <n v="5"/>
    <n v="0.2"/>
    <n v="5.1434999999999977"/>
  </r>
  <r>
    <n v="630"/>
    <s v="CA-2014-133431"/>
    <x v="3"/>
    <x v="94"/>
    <d v="2014-12-22T00:00:00"/>
    <s v="Standard Class"/>
    <s v="LC-17140"/>
    <s v="Logan Currie"/>
    <x v="0"/>
    <s v="United States"/>
    <s v="San Francisco"/>
    <x v="1"/>
    <n v="94122"/>
    <x v="1"/>
    <s v="OFF-PA-10002615"/>
    <x v="1"/>
    <x v="10"/>
    <x v="247"/>
    <n v="13.23"/>
    <n v="3"/>
    <n v="0"/>
    <n v="6.0857999999999999"/>
  </r>
  <r>
    <n v="631"/>
    <s v="US-2013-135720"/>
    <x v="0"/>
    <x v="25"/>
    <d v="2013-12-14T00:00:00"/>
    <s v="Second Class"/>
    <s v="FM-14380"/>
    <s v="Fred McMath"/>
    <x v="0"/>
    <s v="United States"/>
    <s v="Aurora"/>
    <x v="22"/>
    <n v="80013"/>
    <x v="1"/>
    <s v="OFF-ST-10001963"/>
    <x v="1"/>
    <x v="4"/>
    <x v="532"/>
    <n v="243.38400000000001"/>
    <n v="3"/>
    <n v="0.2"/>
    <n v="-51.719100000000012"/>
  </r>
  <r>
    <n v="632"/>
    <s v="US-2013-135720"/>
    <x v="0"/>
    <x v="25"/>
    <d v="2013-12-14T00:00:00"/>
    <s v="Second Class"/>
    <s v="FM-14380"/>
    <s v="Fred McMath"/>
    <x v="0"/>
    <s v="United States"/>
    <s v="Aurora"/>
    <x v="22"/>
    <n v="80013"/>
    <x v="1"/>
    <s v="TEC-AC-10001267"/>
    <x v="2"/>
    <x v="11"/>
    <x v="533"/>
    <n v="119.80000000000001"/>
    <n v="5"/>
    <n v="0.2"/>
    <n v="29.950000000000003"/>
  </r>
  <r>
    <n v="633"/>
    <s v="US-2013-135720"/>
    <x v="0"/>
    <x v="25"/>
    <d v="2013-12-14T00:00:00"/>
    <s v="Second Class"/>
    <s v="FM-14380"/>
    <s v="Fred McMath"/>
    <x v="0"/>
    <s v="United States"/>
    <s v="Aurora"/>
    <x v="22"/>
    <n v="80013"/>
    <x v="1"/>
    <s v="TEC-PH-10002103"/>
    <x v="2"/>
    <x v="7"/>
    <x v="534"/>
    <n v="300.76799999999997"/>
    <n v="4"/>
    <n v="0.2"/>
    <n v="30.076800000000006"/>
  </r>
  <r>
    <n v="634"/>
    <s v="CA-2014-144694"/>
    <x v="3"/>
    <x v="241"/>
    <d v="2014-09-27T00:00:00"/>
    <s v="Second Class"/>
    <s v="BD-11605"/>
    <s v="Brian Dahlen"/>
    <x v="0"/>
    <s v="United States"/>
    <s v="Miami"/>
    <x v="2"/>
    <n v="33180"/>
    <x v="0"/>
    <s v="TEC-AC-10002857"/>
    <x v="2"/>
    <x v="11"/>
    <x v="535"/>
    <n v="17.880000000000003"/>
    <n v="3"/>
    <n v="0.2"/>
    <n v="2.458499999999999"/>
  </r>
  <r>
    <n v="635"/>
    <s v="CA-2014-144694"/>
    <x v="3"/>
    <x v="241"/>
    <d v="2014-09-27T00:00:00"/>
    <s v="Second Class"/>
    <s v="BD-11605"/>
    <s v="Brian Dahlen"/>
    <x v="0"/>
    <s v="United States"/>
    <s v="Miami"/>
    <x v="2"/>
    <n v="33180"/>
    <x v="0"/>
    <s v="OFF-LA-10003930"/>
    <x v="1"/>
    <x v="2"/>
    <x v="503"/>
    <n v="235.94400000000002"/>
    <n v="3"/>
    <n v="0.2"/>
    <n v="85.529700000000005"/>
  </r>
  <r>
    <n v="636"/>
    <s v="CA-2012-168004"/>
    <x v="1"/>
    <x v="242"/>
    <d v="2012-10-09T00:00:00"/>
    <s v="Second Class"/>
    <s v="DJ-13420"/>
    <s v="Denny Joy"/>
    <x v="1"/>
    <s v="United States"/>
    <s v="Warner Robins"/>
    <x v="32"/>
    <n v="31088"/>
    <x v="0"/>
    <s v="FUR-CH-10001482"/>
    <x v="0"/>
    <x v="1"/>
    <x v="536"/>
    <n v="392.93999999999994"/>
    <n v="3"/>
    <n v="0"/>
    <n v="43.223399999999984"/>
  </r>
  <r>
    <n v="637"/>
    <s v="US-2013-123470"/>
    <x v="0"/>
    <x v="243"/>
    <d v="2013-08-22T00:00:00"/>
    <s v="Standard Class"/>
    <s v="ME-17725"/>
    <s v="Max Engle"/>
    <x v="0"/>
    <s v="United States"/>
    <s v="Aurora"/>
    <x v="22"/>
    <n v="80013"/>
    <x v="1"/>
    <s v="OFF-BI-10001989"/>
    <x v="1"/>
    <x v="8"/>
    <x v="537"/>
    <n v="18.882000000000005"/>
    <n v="3"/>
    <n v="0.7"/>
    <n v="-13.846800000000002"/>
  </r>
  <r>
    <n v="638"/>
    <s v="US-2013-123470"/>
    <x v="0"/>
    <x v="243"/>
    <d v="2013-08-22T00:00:00"/>
    <s v="Standard Class"/>
    <s v="ME-17725"/>
    <s v="Max Engle"/>
    <x v="0"/>
    <s v="United States"/>
    <s v="Aurora"/>
    <x v="22"/>
    <n v="80013"/>
    <x v="1"/>
    <s v="OFF-AP-10003287"/>
    <x v="1"/>
    <x v="9"/>
    <x v="538"/>
    <n v="122.328"/>
    <n v="3"/>
    <n v="0.2"/>
    <n v="12.232799999999997"/>
  </r>
  <r>
    <n v="639"/>
    <s v="CA-2013-115917"/>
    <x v="0"/>
    <x v="244"/>
    <d v="2013-05-26T00:00:00"/>
    <s v="Standard Class"/>
    <s v="RB-19465"/>
    <s v="Rick Bensley"/>
    <x v="2"/>
    <s v="United States"/>
    <s v="Vallejo"/>
    <x v="1"/>
    <n v="94591"/>
    <x v="1"/>
    <s v="FUR-FU-10000576"/>
    <x v="0"/>
    <x v="5"/>
    <x v="219"/>
    <n v="1049.2"/>
    <n v="5"/>
    <n v="0"/>
    <n v="272.79200000000003"/>
  </r>
  <r>
    <n v="640"/>
    <s v="CA-2013-115917"/>
    <x v="0"/>
    <x v="244"/>
    <d v="2013-05-26T00:00:00"/>
    <s v="Standard Class"/>
    <s v="RB-19465"/>
    <s v="Rick Bensley"/>
    <x v="2"/>
    <s v="United States"/>
    <s v="Vallejo"/>
    <x v="1"/>
    <n v="94591"/>
    <x v="1"/>
    <s v="OFF-BI-10004728"/>
    <x v="1"/>
    <x v="8"/>
    <x v="539"/>
    <n v="15.424000000000001"/>
    <n v="4"/>
    <n v="0.2"/>
    <n v="5.0128000000000004"/>
  </r>
  <r>
    <n v="641"/>
    <s v="CA-2013-147067"/>
    <x v="0"/>
    <x v="122"/>
    <d v="2013-12-23T00:00:00"/>
    <s v="Standard Class"/>
    <s v="JD-16150"/>
    <s v="Justin Deggeller"/>
    <x v="1"/>
    <s v="United States"/>
    <s v="Minneapolis"/>
    <x v="11"/>
    <n v="55407"/>
    <x v="2"/>
    <s v="FUR-FU-10000732"/>
    <x v="0"/>
    <x v="5"/>
    <x v="540"/>
    <n v="18.84"/>
    <n v="3"/>
    <n v="0"/>
    <n v="6.0287999999999995"/>
  </r>
  <r>
    <n v="642"/>
    <s v="CA-2014-167913"/>
    <x v="3"/>
    <x v="245"/>
    <d v="2014-08-04T00:00:00"/>
    <s v="Second Class"/>
    <s v="JL-15835"/>
    <s v="John Lee"/>
    <x v="0"/>
    <s v="United States"/>
    <s v="Mission Viejo"/>
    <x v="1"/>
    <n v="92691"/>
    <x v="1"/>
    <s v="OFF-ST-10000585"/>
    <x v="1"/>
    <x v="4"/>
    <x v="541"/>
    <n v="330.4"/>
    <n v="2"/>
    <n v="0"/>
    <n v="85.903999999999996"/>
  </r>
  <r>
    <n v="643"/>
    <s v="CA-2014-167913"/>
    <x v="3"/>
    <x v="245"/>
    <d v="2014-08-04T00:00:00"/>
    <s v="Second Class"/>
    <s v="JL-15835"/>
    <s v="John Lee"/>
    <x v="0"/>
    <s v="United States"/>
    <s v="Mission Viejo"/>
    <x v="1"/>
    <n v="92691"/>
    <x v="1"/>
    <s v="OFF-LA-10002787"/>
    <x v="1"/>
    <x v="2"/>
    <x v="542"/>
    <n v="26.25"/>
    <n v="7"/>
    <n v="0"/>
    <n v="12.599999999999998"/>
  </r>
  <r>
    <n v="644"/>
    <s v="CA-2014-106103"/>
    <x v="3"/>
    <x v="193"/>
    <d v="2014-06-16T00:00:00"/>
    <s v="Standard Class"/>
    <s v="SC-20305"/>
    <s v="Sean Christensen"/>
    <x v="0"/>
    <s v="United States"/>
    <s v="Rochester Hills"/>
    <x v="12"/>
    <n v="48307"/>
    <x v="2"/>
    <s v="TEC-AC-10003832"/>
    <x v="2"/>
    <x v="11"/>
    <x v="458"/>
    <n v="132.52000000000001"/>
    <n v="4"/>
    <n v="0"/>
    <n v="54.333200000000005"/>
  </r>
  <r>
    <n v="645"/>
    <s v="US-2014-127719"/>
    <x v="3"/>
    <x v="246"/>
    <d v="2014-07-26T00:00:00"/>
    <s v="Standard Class"/>
    <s v="TW-21025"/>
    <s v="Tamara Willingham"/>
    <x v="2"/>
    <s v="United States"/>
    <s v="Plainfield"/>
    <x v="30"/>
    <n v="7060"/>
    <x v="3"/>
    <s v="OFF-PA-10001934"/>
    <x v="1"/>
    <x v="10"/>
    <x v="543"/>
    <n v="6.48"/>
    <n v="1"/>
    <n v="0"/>
    <n v="3.1752000000000002"/>
  </r>
  <r>
    <n v="646"/>
    <s v="CA-2014-126221"/>
    <x v="3"/>
    <x v="247"/>
    <d v="2015-01-06T00:00:00"/>
    <s v="Standard Class"/>
    <s v="CC-12430"/>
    <s v="Chuck Clark"/>
    <x v="2"/>
    <s v="United States"/>
    <s v="Columbus"/>
    <x v="14"/>
    <n v="47201"/>
    <x v="2"/>
    <s v="OFF-AP-10002457"/>
    <x v="1"/>
    <x v="9"/>
    <x v="544"/>
    <n v="209.3"/>
    <n v="2"/>
    <n v="0"/>
    <n v="56.510999999999996"/>
  </r>
  <r>
    <n v="647"/>
    <s v="CA-2013-103947"/>
    <x v="0"/>
    <x v="178"/>
    <d v="2013-04-09T00:00:00"/>
    <s v="Standard Class"/>
    <s v="BB-10990"/>
    <s v="Barry Blumstein"/>
    <x v="1"/>
    <s v="United States"/>
    <s v="Sierra Vista"/>
    <x v="16"/>
    <n v="85635"/>
    <x v="1"/>
    <s v="OFF-FA-10003112"/>
    <x v="1"/>
    <x v="13"/>
    <x v="33"/>
    <n v="31.560000000000002"/>
    <n v="5"/>
    <n v="0.2"/>
    <n v="9.8624999999999972"/>
  </r>
  <r>
    <n v="648"/>
    <s v="CA-2013-103947"/>
    <x v="0"/>
    <x v="178"/>
    <d v="2013-04-09T00:00:00"/>
    <s v="Standard Class"/>
    <s v="BB-10990"/>
    <s v="Barry Blumstein"/>
    <x v="1"/>
    <s v="United States"/>
    <s v="Sierra Vista"/>
    <x v="16"/>
    <n v="85635"/>
    <x v="1"/>
    <s v="OFF-AP-10002350"/>
    <x v="1"/>
    <x v="9"/>
    <x v="545"/>
    <n v="30.144000000000002"/>
    <n v="2"/>
    <n v="0.2"/>
    <n v="3.0143999999999993"/>
  </r>
  <r>
    <n v="649"/>
    <s v="CA-2013-160745"/>
    <x v="0"/>
    <x v="25"/>
    <d v="2013-12-17T00:00:00"/>
    <s v="Second Class"/>
    <s v="AR-10825"/>
    <s v="Anthony Rawles"/>
    <x v="1"/>
    <s v="United States"/>
    <s v="Vancouver"/>
    <x v="4"/>
    <n v="98661"/>
    <x v="1"/>
    <s v="FUR-FU-10001935"/>
    <x v="0"/>
    <x v="5"/>
    <x v="341"/>
    <n v="14.8"/>
    <n v="4"/>
    <n v="0"/>
    <n v="6.0680000000000014"/>
  </r>
  <r>
    <n v="650"/>
    <s v="CA-2013-160745"/>
    <x v="0"/>
    <x v="25"/>
    <d v="2013-12-17T00:00:00"/>
    <s v="Second Class"/>
    <s v="AR-10825"/>
    <s v="Anthony Rawles"/>
    <x v="1"/>
    <s v="United States"/>
    <s v="Vancouver"/>
    <x v="4"/>
    <n v="98661"/>
    <x v="1"/>
    <s v="TEC-PH-10003273"/>
    <x v="2"/>
    <x v="7"/>
    <x v="171"/>
    <n v="302.37599999999998"/>
    <n v="3"/>
    <n v="0.2"/>
    <n v="22.678200000000018"/>
  </r>
  <r>
    <n v="651"/>
    <s v="CA-2013-160745"/>
    <x v="0"/>
    <x v="25"/>
    <d v="2013-12-17T00:00:00"/>
    <s v="Second Class"/>
    <s v="AR-10825"/>
    <s v="Anthony Rawles"/>
    <x v="1"/>
    <s v="United States"/>
    <s v="Vancouver"/>
    <x v="4"/>
    <n v="98661"/>
    <x v="1"/>
    <s v="TEC-AC-10001142"/>
    <x v="2"/>
    <x v="11"/>
    <x v="546"/>
    <n v="316"/>
    <n v="4"/>
    <n v="0"/>
    <n v="31.599999999999966"/>
  </r>
  <r>
    <n v="652"/>
    <s v="CA-2013-132661"/>
    <x v="0"/>
    <x v="248"/>
    <d v="2013-10-30T00:00:00"/>
    <s v="Standard Class"/>
    <s v="SR-20740"/>
    <s v="Steven Roelle"/>
    <x v="2"/>
    <s v="United States"/>
    <s v="New York City"/>
    <x v="15"/>
    <n v="10024"/>
    <x v="3"/>
    <s v="OFF-PA-10000482"/>
    <x v="1"/>
    <x v="10"/>
    <x v="67"/>
    <n v="379.4"/>
    <n v="10"/>
    <n v="0"/>
    <n v="178.31799999999998"/>
  </r>
  <r>
    <n v="653"/>
    <s v="CA-2014-140844"/>
    <x v="3"/>
    <x v="249"/>
    <d v="2014-06-24T00:00:00"/>
    <s v="Standard Class"/>
    <s v="AR-10405"/>
    <s v="Allen Rosenblatt"/>
    <x v="1"/>
    <s v="United States"/>
    <s v="New York City"/>
    <x v="15"/>
    <n v="10035"/>
    <x v="3"/>
    <s v="OFF-PA-10003892"/>
    <x v="1"/>
    <x v="10"/>
    <x v="62"/>
    <n v="97.82"/>
    <n v="2"/>
    <n v="0"/>
    <n v="45.975399999999993"/>
  </r>
  <r>
    <n v="654"/>
    <s v="CA-2014-140844"/>
    <x v="3"/>
    <x v="249"/>
    <d v="2014-06-24T00:00:00"/>
    <s v="Standard Class"/>
    <s v="AR-10405"/>
    <s v="Allen Rosenblatt"/>
    <x v="1"/>
    <s v="United States"/>
    <s v="New York City"/>
    <x v="15"/>
    <n v="10035"/>
    <x v="3"/>
    <s v="TEC-AC-10001101"/>
    <x v="2"/>
    <x v="11"/>
    <x v="547"/>
    <n v="103.12"/>
    <n v="8"/>
    <n v="0"/>
    <n v="10.311999999999998"/>
  </r>
  <r>
    <n v="655"/>
    <s v="CA-2013-137239"/>
    <x v="0"/>
    <x v="250"/>
    <d v="2013-08-29T00:00:00"/>
    <s v="Standard Class"/>
    <s v="CR-12730"/>
    <s v="Craig Reiter"/>
    <x v="0"/>
    <s v="United States"/>
    <s v="Columbus"/>
    <x v="24"/>
    <n v="43229"/>
    <x v="3"/>
    <s v="OFF-AP-10002439"/>
    <x v="1"/>
    <x v="9"/>
    <x v="548"/>
    <n v="113.55200000000001"/>
    <n v="2"/>
    <n v="0.2"/>
    <n v="8.5163999999999938"/>
  </r>
  <r>
    <n v="656"/>
    <s v="CA-2013-137239"/>
    <x v="0"/>
    <x v="250"/>
    <d v="2013-08-29T00:00:00"/>
    <s v="Standard Class"/>
    <s v="CR-12730"/>
    <s v="Craig Reiter"/>
    <x v="0"/>
    <s v="United States"/>
    <s v="Columbus"/>
    <x v="24"/>
    <n v="43229"/>
    <x v="3"/>
    <s v="OFF-BI-10002827"/>
    <x v="1"/>
    <x v="8"/>
    <x v="549"/>
    <n v="3.3180000000000005"/>
    <n v="2"/>
    <n v="0.7"/>
    <n v="-2.6543999999999999"/>
  </r>
  <r>
    <n v="657"/>
    <s v="CA-2013-137239"/>
    <x v="0"/>
    <x v="250"/>
    <d v="2013-08-29T00:00:00"/>
    <s v="Standard Class"/>
    <s v="CR-12730"/>
    <s v="Craig Reiter"/>
    <x v="0"/>
    <s v="United States"/>
    <s v="Columbus"/>
    <x v="24"/>
    <n v="43229"/>
    <x v="3"/>
    <s v="OFF-EN-10002230"/>
    <x v="1"/>
    <x v="12"/>
    <x v="550"/>
    <n v="134.28800000000001"/>
    <n v="2"/>
    <n v="0.2"/>
    <n v="45.322199999999995"/>
  </r>
  <r>
    <n v="658"/>
    <s v="US-2013-156097"/>
    <x v="0"/>
    <x v="251"/>
    <d v="2013-09-20T00:00:00"/>
    <s v="Same Day"/>
    <s v="EH-14125"/>
    <s v="Eugene Hildebrand"/>
    <x v="2"/>
    <s v="United States"/>
    <s v="Aurora"/>
    <x v="10"/>
    <n v="60505"/>
    <x v="2"/>
    <s v="FUR-CH-10001215"/>
    <x v="0"/>
    <x v="1"/>
    <x v="440"/>
    <n v="701.37199999999996"/>
    <n v="2"/>
    <n v="0.3"/>
    <n v="-50.098000000000013"/>
  </r>
  <r>
    <n v="659"/>
    <s v="US-2013-156097"/>
    <x v="0"/>
    <x v="251"/>
    <d v="2013-09-20T00:00:00"/>
    <s v="Same Day"/>
    <s v="EH-14125"/>
    <s v="Eugene Hildebrand"/>
    <x v="2"/>
    <s v="United States"/>
    <s v="Aurora"/>
    <x v="10"/>
    <n v="60505"/>
    <x v="2"/>
    <s v="OFF-BI-10004654"/>
    <x v="1"/>
    <x v="8"/>
    <x v="68"/>
    <n v="2.3079999999999994"/>
    <n v="2"/>
    <n v="0.8"/>
    <n v="-3.4619999999999997"/>
  </r>
  <r>
    <n v="660"/>
    <s v="CA-2012-146563"/>
    <x v="1"/>
    <x v="252"/>
    <d v="2012-08-28T00:00:00"/>
    <s v="Standard Class"/>
    <s v="CB-12025"/>
    <s v="Cassandra Brandow"/>
    <x v="0"/>
    <s v="United States"/>
    <s v="Arlington"/>
    <x v="5"/>
    <n v="76017"/>
    <x v="2"/>
    <s v="OFF-ST-10001490"/>
    <x v="1"/>
    <x v="4"/>
    <x v="513"/>
    <n v="999.43200000000002"/>
    <n v="7"/>
    <n v="0.2"/>
    <n v="124.92899999999986"/>
  </r>
  <r>
    <n v="661"/>
    <s v="CA-2012-146563"/>
    <x v="1"/>
    <x v="252"/>
    <d v="2012-08-28T00:00:00"/>
    <s v="Standard Class"/>
    <s v="CB-12025"/>
    <s v="Cassandra Brandow"/>
    <x v="0"/>
    <s v="United States"/>
    <s v="Arlington"/>
    <x v="5"/>
    <n v="76017"/>
    <x v="2"/>
    <s v="OFF-ST-10001511"/>
    <x v="1"/>
    <x v="4"/>
    <x v="551"/>
    <n v="724.08"/>
    <n v="14"/>
    <n v="0.2"/>
    <n v="-135.7650000000001"/>
  </r>
  <r>
    <n v="662"/>
    <s v="CA-2012-146563"/>
    <x v="1"/>
    <x v="252"/>
    <d v="2012-08-28T00:00:00"/>
    <s v="Standard Class"/>
    <s v="CB-12025"/>
    <s v="Cassandra Brandow"/>
    <x v="0"/>
    <s v="United States"/>
    <s v="Arlington"/>
    <x v="5"/>
    <n v="76017"/>
    <x v="2"/>
    <s v="FUR-TA-10001768"/>
    <x v="0"/>
    <x v="3"/>
    <x v="114"/>
    <n v="918.78499999999985"/>
    <n v="5"/>
    <n v="0.3"/>
    <n v="-118.12950000000006"/>
  </r>
  <r>
    <n v="663"/>
    <s v="CA-2012-146563"/>
    <x v="1"/>
    <x v="252"/>
    <d v="2012-08-28T00:00:00"/>
    <s v="Standard Class"/>
    <s v="CB-12025"/>
    <s v="Cassandra Brandow"/>
    <x v="0"/>
    <s v="United States"/>
    <s v="Arlington"/>
    <x v="5"/>
    <n v="76017"/>
    <x v="2"/>
    <s v="OFF-BI-10003981"/>
    <x v="1"/>
    <x v="8"/>
    <x v="109"/>
    <n v="2.7239999999999993"/>
    <n v="3"/>
    <n v="0.8"/>
    <n v="-4.2222000000000008"/>
  </r>
  <r>
    <n v="664"/>
    <s v="CA-2013-123666"/>
    <x v="0"/>
    <x v="253"/>
    <d v="2013-03-31T00:00:00"/>
    <s v="Standard Class"/>
    <s v="SP-20545"/>
    <s v="Sibella Parks"/>
    <x v="1"/>
    <s v="United States"/>
    <s v="New York City"/>
    <x v="15"/>
    <n v="10011"/>
    <x v="3"/>
    <s v="OFF-ST-10001522"/>
    <x v="1"/>
    <x v="4"/>
    <x v="195"/>
    <n v="459.95"/>
    <n v="5"/>
    <n v="0"/>
    <n v="18.397999999999968"/>
  </r>
  <r>
    <n v="665"/>
    <s v="CA-2013-143308"/>
    <x v="0"/>
    <x v="254"/>
    <d v="2013-11-05T00:00:00"/>
    <s v="Same Day"/>
    <s v="RC-19825"/>
    <s v="Roy Collins"/>
    <x v="0"/>
    <s v="United States"/>
    <s v="Louisville"/>
    <x v="0"/>
    <n v="40214"/>
    <x v="0"/>
    <s v="OFF-FA-10000621"/>
    <x v="1"/>
    <x v="13"/>
    <x v="110"/>
    <n v="10.74"/>
    <n v="3"/>
    <n v="0"/>
    <n v="5.2625999999999999"/>
  </r>
  <r>
    <n v="666"/>
    <s v="CA-2014-132682"/>
    <x v="3"/>
    <x v="110"/>
    <d v="2014-06-11T00:00:00"/>
    <s v="Second Class"/>
    <s v="TH-21235"/>
    <s v="Tiffany House"/>
    <x v="1"/>
    <s v="United States"/>
    <s v="Dallas"/>
    <x v="5"/>
    <n v="75081"/>
    <x v="2"/>
    <s v="OFF-SU-10004231"/>
    <x v="1"/>
    <x v="14"/>
    <x v="552"/>
    <n v="23.76"/>
    <n v="3"/>
    <n v="0.2"/>
    <n v="2.0789999999999997"/>
  </r>
  <r>
    <n v="667"/>
    <s v="CA-2014-132682"/>
    <x v="3"/>
    <x v="110"/>
    <d v="2014-06-11T00:00:00"/>
    <s v="Second Class"/>
    <s v="TH-21235"/>
    <s v="Tiffany House"/>
    <x v="1"/>
    <s v="United States"/>
    <s v="Dallas"/>
    <x v="5"/>
    <n v="75081"/>
    <x v="2"/>
    <s v="OFF-PA-10000474"/>
    <x v="1"/>
    <x v="10"/>
    <x v="33"/>
    <n v="85.055999999999997"/>
    <n v="3"/>
    <n v="0.2"/>
    <n v="28.706399999999991"/>
  </r>
  <r>
    <n v="668"/>
    <s v="CA-2014-132682"/>
    <x v="3"/>
    <x v="110"/>
    <d v="2014-06-11T00:00:00"/>
    <s v="Second Class"/>
    <s v="TH-21235"/>
    <s v="Tiffany House"/>
    <x v="1"/>
    <s v="United States"/>
    <s v="Dallas"/>
    <x v="5"/>
    <n v="75081"/>
    <x v="2"/>
    <s v="TEC-PH-10004042"/>
    <x v="2"/>
    <x v="7"/>
    <x v="553"/>
    <n v="381.57600000000002"/>
    <n v="3"/>
    <n v="0.2"/>
    <n v="28.618200000000002"/>
  </r>
  <r>
    <n v="669"/>
    <s v="CA-2011-156314"/>
    <x v="2"/>
    <x v="163"/>
    <d v="2011-12-26T00:00:00"/>
    <s v="First Class"/>
    <s v="RP-19390"/>
    <s v="Resi Pölking"/>
    <x v="0"/>
    <s v="United States"/>
    <s v="Cleveland"/>
    <x v="24"/>
    <n v="44105"/>
    <x v="3"/>
    <s v="FUR-FU-10003096"/>
    <x v="0"/>
    <x v="5"/>
    <x v="554"/>
    <n v="30.36"/>
    <n v="5"/>
    <n v="0.2"/>
    <n v="8.7285000000000004"/>
  </r>
  <r>
    <n v="670"/>
    <s v="US-2014-106663"/>
    <x v="3"/>
    <x v="255"/>
    <d v="2014-06-14T00:00:00"/>
    <s v="Standard Class"/>
    <s v="MO-17800"/>
    <s v="Meg O'Connel"/>
    <x v="2"/>
    <s v="United States"/>
    <s v="Chicago"/>
    <x v="10"/>
    <n v="60653"/>
    <x v="2"/>
    <s v="FUR-FU-10002759"/>
    <x v="0"/>
    <x v="5"/>
    <x v="555"/>
    <n v="23.976000000000003"/>
    <n v="3"/>
    <n v="0.6"/>
    <n v="-14.385599999999997"/>
  </r>
  <r>
    <n v="671"/>
    <s v="US-2014-106663"/>
    <x v="3"/>
    <x v="255"/>
    <d v="2014-06-14T00:00:00"/>
    <s v="Standard Class"/>
    <s v="MO-17800"/>
    <s v="Meg O'Connel"/>
    <x v="2"/>
    <s v="United States"/>
    <s v="Chicago"/>
    <x v="10"/>
    <n v="60653"/>
    <x v="2"/>
    <s v="FUR-TA-10000688"/>
    <x v="0"/>
    <x v="3"/>
    <x v="556"/>
    <n v="108.925"/>
    <n v="1"/>
    <n v="0.5"/>
    <n v="-71.890500000000017"/>
  </r>
  <r>
    <n v="672"/>
    <s v="US-2014-106663"/>
    <x v="3"/>
    <x v="255"/>
    <d v="2014-06-14T00:00:00"/>
    <s v="Standard Class"/>
    <s v="MO-17800"/>
    <s v="Meg O'Connel"/>
    <x v="2"/>
    <s v="United States"/>
    <s v="Chicago"/>
    <x v="10"/>
    <n v="60653"/>
    <x v="2"/>
    <s v="OFF-PA-10002377"/>
    <x v="1"/>
    <x v="10"/>
    <x v="557"/>
    <n v="36.351999999999997"/>
    <n v="8"/>
    <n v="0.2"/>
    <n v="11.359999999999998"/>
  </r>
  <r>
    <n v="673"/>
    <s v="CA-2014-111178"/>
    <x v="3"/>
    <x v="140"/>
    <d v="2014-06-23T00:00:00"/>
    <s v="Standard Class"/>
    <s v="TD-20995"/>
    <s v="Tamara Dahlen"/>
    <x v="0"/>
    <s v="United States"/>
    <s v="Quincy"/>
    <x v="10"/>
    <n v="62301"/>
    <x v="2"/>
    <s v="OFF-AR-10001954"/>
    <x v="1"/>
    <x v="6"/>
    <x v="558"/>
    <n v="19.559999999999999"/>
    <n v="5"/>
    <n v="0.2"/>
    <n v="1.7115"/>
  </r>
  <r>
    <n v="674"/>
    <s v="CA-2014-130351"/>
    <x v="3"/>
    <x v="256"/>
    <d v="2014-12-09T00:00:00"/>
    <s v="First Class"/>
    <s v="RB-19570"/>
    <s v="Rob Beeghly"/>
    <x v="0"/>
    <s v="United States"/>
    <s v="Columbus"/>
    <x v="14"/>
    <n v="47201"/>
    <x v="2"/>
    <s v="OFF-AP-10004532"/>
    <x v="1"/>
    <x v="9"/>
    <x v="559"/>
    <n v="61.44"/>
    <n v="3"/>
    <n v="0"/>
    <n v="16.588799999999999"/>
  </r>
  <r>
    <n v="675"/>
    <s v="CA-2014-130351"/>
    <x v="3"/>
    <x v="256"/>
    <d v="2014-12-09T00:00:00"/>
    <s v="First Class"/>
    <s v="RB-19570"/>
    <s v="Rob Beeghly"/>
    <x v="0"/>
    <s v="United States"/>
    <s v="Columbus"/>
    <x v="14"/>
    <n v="47201"/>
    <x v="2"/>
    <s v="OFF-PA-10002137"/>
    <x v="1"/>
    <x v="10"/>
    <x v="560"/>
    <n v="38.9"/>
    <n v="5"/>
    <n v="0"/>
    <n v="17.504999999999995"/>
  </r>
  <r>
    <n v="676"/>
    <s v="CA-2014-130351"/>
    <x v="3"/>
    <x v="256"/>
    <d v="2014-12-09T00:00:00"/>
    <s v="First Class"/>
    <s v="RB-19570"/>
    <s v="Rob Beeghly"/>
    <x v="0"/>
    <s v="United States"/>
    <s v="Columbus"/>
    <x v="14"/>
    <n v="47201"/>
    <x v="2"/>
    <s v="TEC-AC-10003832"/>
    <x v="2"/>
    <x v="11"/>
    <x v="458"/>
    <n v="99.390000000000015"/>
    <n v="3"/>
    <n v="0"/>
    <n v="40.749900000000004"/>
  </r>
  <r>
    <n v="677"/>
    <s v="US-2014-119438"/>
    <x v="3"/>
    <x v="257"/>
    <d v="2014-03-24T00:00:00"/>
    <s v="Standard Class"/>
    <s v="CD-11980"/>
    <s v="Carol Darley"/>
    <x v="0"/>
    <s v="United States"/>
    <s v="Tyler"/>
    <x v="5"/>
    <n v="75701"/>
    <x v="2"/>
    <s v="OFF-AP-10000804"/>
    <x v="1"/>
    <x v="9"/>
    <x v="561"/>
    <n v="2.6879999999999997"/>
    <n v="3"/>
    <n v="0.8"/>
    <n v="-7.3920000000000021"/>
  </r>
  <r>
    <n v="678"/>
    <s v="US-2014-119438"/>
    <x v="3"/>
    <x v="257"/>
    <d v="2014-03-24T00:00:00"/>
    <s v="Standard Class"/>
    <s v="CD-11980"/>
    <s v="Carol Darley"/>
    <x v="0"/>
    <s v="United States"/>
    <s v="Tyler"/>
    <x v="5"/>
    <n v="75701"/>
    <x v="2"/>
    <s v="TEC-AC-10003614"/>
    <x v="2"/>
    <x v="11"/>
    <x v="562"/>
    <n v="27.816000000000003"/>
    <n v="3"/>
    <n v="0.2"/>
    <n v="4.5200999999999958"/>
  </r>
  <r>
    <n v="679"/>
    <s v="US-2014-119438"/>
    <x v="3"/>
    <x v="257"/>
    <d v="2014-03-24T00:00:00"/>
    <s v="Standard Class"/>
    <s v="CD-11980"/>
    <s v="Carol Darley"/>
    <x v="0"/>
    <s v="United States"/>
    <s v="Tyler"/>
    <x v="5"/>
    <n v="75701"/>
    <x v="2"/>
    <s v="FUR-FU-10003553"/>
    <x v="0"/>
    <x v="5"/>
    <x v="563"/>
    <n v="82.524000000000001"/>
    <n v="3"/>
    <n v="0.6"/>
    <n v="-41.261999999999972"/>
  </r>
  <r>
    <n v="680"/>
    <s v="US-2014-119438"/>
    <x v="3"/>
    <x v="257"/>
    <d v="2014-03-24T00:00:00"/>
    <s v="Standard Class"/>
    <s v="CD-11980"/>
    <s v="Carol Darley"/>
    <x v="0"/>
    <s v="United States"/>
    <s v="Tyler"/>
    <x v="5"/>
    <n v="75701"/>
    <x v="2"/>
    <s v="OFF-BI-10004632"/>
    <x v="1"/>
    <x v="8"/>
    <x v="564"/>
    <n v="182.99399999999997"/>
    <n v="3"/>
    <n v="0.8"/>
    <n v="-320.23950000000013"/>
  </r>
  <r>
    <n v="681"/>
    <s v="CA-2013-164511"/>
    <x v="0"/>
    <x v="258"/>
    <d v="2013-11-25T00:00:00"/>
    <s v="Standard Class"/>
    <s v="DJ-13630"/>
    <s v="Doug Jacobs"/>
    <x v="0"/>
    <s v="United States"/>
    <s v="New York City"/>
    <x v="15"/>
    <n v="10024"/>
    <x v="3"/>
    <s v="OFF-BI-10003305"/>
    <x v="1"/>
    <x v="8"/>
    <x v="565"/>
    <n v="14.352000000000002"/>
    <n v="3"/>
    <n v="0.2"/>
    <n v="4.6643999999999988"/>
  </r>
  <r>
    <n v="682"/>
    <s v="CA-2013-164511"/>
    <x v="0"/>
    <x v="258"/>
    <d v="2013-11-25T00:00:00"/>
    <s v="Standard Class"/>
    <s v="DJ-13630"/>
    <s v="Doug Jacobs"/>
    <x v="0"/>
    <s v="United States"/>
    <s v="New York City"/>
    <x v="15"/>
    <n v="10024"/>
    <x v="3"/>
    <s v="OFF-ST-10002583"/>
    <x v="1"/>
    <x v="4"/>
    <x v="566"/>
    <n v="64.959999999999994"/>
    <n v="2"/>
    <n v="0"/>
    <n v="2.598399999999998"/>
  </r>
  <r>
    <n v="683"/>
    <s v="CA-2013-164511"/>
    <x v="0"/>
    <x v="258"/>
    <d v="2013-11-25T00:00:00"/>
    <s v="Standard Class"/>
    <s v="DJ-13630"/>
    <s v="Doug Jacobs"/>
    <x v="0"/>
    <s v="United States"/>
    <s v="New York City"/>
    <x v="15"/>
    <n v="10024"/>
    <x v="3"/>
    <s v="OFF-ST-10004507"/>
    <x v="1"/>
    <x v="4"/>
    <x v="452"/>
    <n v="68.599999999999994"/>
    <n v="4"/>
    <n v="0"/>
    <n v="18.521999999999998"/>
  </r>
  <r>
    <n v="684"/>
    <s v="US-2014-168116"/>
    <x v="3"/>
    <x v="259"/>
    <d v="2014-11-05T00:00:00"/>
    <s v="Same Day"/>
    <s v="GT-14635"/>
    <s v="Grant Thornton"/>
    <x v="1"/>
    <s v="United States"/>
    <s v="Burlington"/>
    <x v="3"/>
    <n v="27217"/>
    <x v="0"/>
    <s v="TEC-MA-10004125"/>
    <x v="2"/>
    <x v="15"/>
    <x v="567"/>
    <n v="7999.98"/>
    <n v="4"/>
    <n v="0.5"/>
    <n v="-3839.9903999999988"/>
  </r>
  <r>
    <n v="685"/>
    <s v="US-2014-168116"/>
    <x v="3"/>
    <x v="259"/>
    <d v="2014-11-05T00:00:00"/>
    <s v="Same Day"/>
    <s v="GT-14635"/>
    <s v="Grant Thornton"/>
    <x v="1"/>
    <s v="United States"/>
    <s v="Burlington"/>
    <x v="3"/>
    <n v="27217"/>
    <x v="0"/>
    <s v="OFF-AP-10002457"/>
    <x v="1"/>
    <x v="9"/>
    <x v="544"/>
    <n v="167.44000000000003"/>
    <n v="2"/>
    <n v="0.2"/>
    <n v="14.650999999999989"/>
  </r>
  <r>
    <n v="686"/>
    <s v="CA-2011-157784"/>
    <x v="2"/>
    <x v="260"/>
    <d v="2011-07-08T00:00:00"/>
    <s v="First Class"/>
    <s v="MC-17845"/>
    <s v="Michael Chen"/>
    <x v="0"/>
    <s v="United States"/>
    <s v="Jackson"/>
    <x v="35"/>
    <n v="39212"/>
    <x v="0"/>
    <s v="TEC-AC-10003911"/>
    <x v="2"/>
    <x v="11"/>
    <x v="327"/>
    <n v="479.97"/>
    <n v="3"/>
    <n v="0"/>
    <n v="163.18979999999999"/>
  </r>
  <r>
    <n v="687"/>
    <s v="CA-2011-157784"/>
    <x v="2"/>
    <x v="260"/>
    <d v="2011-07-08T00:00:00"/>
    <s v="First Class"/>
    <s v="MC-17845"/>
    <s v="Michael Chen"/>
    <x v="0"/>
    <s v="United States"/>
    <s v="Jackson"/>
    <x v="35"/>
    <n v="39212"/>
    <x v="0"/>
    <s v="OFF-LA-10001934"/>
    <x v="1"/>
    <x v="2"/>
    <x v="568"/>
    <n v="14.62"/>
    <n v="2"/>
    <n v="0"/>
    <n v="6.8713999999999995"/>
  </r>
  <r>
    <n v="688"/>
    <s v="CA-2011-157784"/>
    <x v="2"/>
    <x v="260"/>
    <d v="2011-07-08T00:00:00"/>
    <s v="First Class"/>
    <s v="MC-17845"/>
    <s v="Michael Chen"/>
    <x v="0"/>
    <s v="United States"/>
    <s v="Jackson"/>
    <x v="35"/>
    <n v="39212"/>
    <x v="0"/>
    <s v="OFF-PA-10000304"/>
    <x v="1"/>
    <x v="10"/>
    <x v="88"/>
    <n v="19.440000000000001"/>
    <n v="3"/>
    <n v="0"/>
    <n v="9.3312000000000008"/>
  </r>
  <r>
    <n v="689"/>
    <s v="CA-2014-161480"/>
    <x v="3"/>
    <x v="53"/>
    <d v="2014-12-30T00:00:00"/>
    <s v="Standard Class"/>
    <s v="RA-19285"/>
    <s v="Ralph Arnett"/>
    <x v="0"/>
    <s v="United States"/>
    <s v="New York City"/>
    <x v="15"/>
    <n v="10035"/>
    <x v="3"/>
    <s v="FUR-BO-10004015"/>
    <x v="0"/>
    <x v="0"/>
    <x v="569"/>
    <n v="191.98400000000001"/>
    <n v="2"/>
    <n v="0.2"/>
    <n v="4.7995999999999768"/>
  </r>
  <r>
    <n v="690"/>
    <s v="US-2011-117135"/>
    <x v="2"/>
    <x v="261"/>
    <d v="2011-06-23T00:00:00"/>
    <s v="Second Class"/>
    <s v="NP-18325"/>
    <s v="Naresj Patel"/>
    <x v="0"/>
    <s v="United States"/>
    <s v="Waynesboro"/>
    <x v="17"/>
    <n v="22980"/>
    <x v="0"/>
    <s v="FUR-FU-10004071"/>
    <x v="0"/>
    <x v="5"/>
    <x v="570"/>
    <n v="104.01"/>
    <n v="1"/>
    <n v="0"/>
    <n v="14.561400000000006"/>
  </r>
  <r>
    <n v="691"/>
    <s v="US-2011-117135"/>
    <x v="2"/>
    <x v="261"/>
    <d v="2011-06-23T00:00:00"/>
    <s v="Second Class"/>
    <s v="NP-18325"/>
    <s v="Naresj Patel"/>
    <x v="0"/>
    <s v="United States"/>
    <s v="Waynesboro"/>
    <x v="17"/>
    <n v="22980"/>
    <x v="0"/>
    <s v="TEC-PH-10002033"/>
    <x v="2"/>
    <x v="7"/>
    <x v="11"/>
    <n v="284.82"/>
    <n v="1"/>
    <n v="0"/>
    <n v="74.053200000000004"/>
  </r>
  <r>
    <n v="692"/>
    <s v="US-2011-117135"/>
    <x v="2"/>
    <x v="261"/>
    <d v="2011-06-23T00:00:00"/>
    <s v="Second Class"/>
    <s v="NP-18325"/>
    <s v="Naresj Patel"/>
    <x v="0"/>
    <s v="United States"/>
    <s v="Waynesboro"/>
    <x v="17"/>
    <n v="22980"/>
    <x v="0"/>
    <s v="OFF-ST-10002444"/>
    <x v="1"/>
    <x v="4"/>
    <x v="571"/>
    <n v="36.839999999999996"/>
    <n v="3"/>
    <n v="0"/>
    <n v="10.315199999999999"/>
  </r>
  <r>
    <n v="693"/>
    <s v="CA-2012-131534"/>
    <x v="1"/>
    <x v="262"/>
    <d v="2012-04-02T00:00:00"/>
    <s v="Standard Class"/>
    <s v="AB-10165"/>
    <s v="Alan Barnes"/>
    <x v="0"/>
    <s v="United States"/>
    <s v="Los Angeles"/>
    <x v="1"/>
    <n v="90036"/>
    <x v="1"/>
    <s v="TEC-AC-10002253"/>
    <x v="2"/>
    <x v="11"/>
    <x v="572"/>
    <n v="166.24"/>
    <n v="1"/>
    <n v="0"/>
    <n v="24.936000000000007"/>
  </r>
  <r>
    <n v="694"/>
    <s v="CA-2012-131534"/>
    <x v="1"/>
    <x v="262"/>
    <d v="2012-04-02T00:00:00"/>
    <s v="Standard Class"/>
    <s v="AB-10165"/>
    <s v="Alan Barnes"/>
    <x v="0"/>
    <s v="United States"/>
    <s v="Los Angeles"/>
    <x v="1"/>
    <n v="90036"/>
    <x v="1"/>
    <s v="OFF-PA-10000743"/>
    <x v="1"/>
    <x v="10"/>
    <x v="573"/>
    <n v="33.4"/>
    <n v="5"/>
    <n v="0"/>
    <n v="16.032"/>
  </r>
  <r>
    <n v="695"/>
    <s v="CA-2012-119291"/>
    <x v="1"/>
    <x v="263"/>
    <d v="2012-05-17T00:00:00"/>
    <s v="First Class"/>
    <s v="JO-15550"/>
    <s v="Jesus Ocampo"/>
    <x v="2"/>
    <s v="United States"/>
    <s v="Chester"/>
    <x v="9"/>
    <n v="19013"/>
    <x v="3"/>
    <s v="OFF-AR-10003373"/>
    <x v="1"/>
    <x v="6"/>
    <x v="287"/>
    <n v="198.27200000000002"/>
    <n v="8"/>
    <n v="0.2"/>
    <n v="17.34879999999999"/>
  </r>
  <r>
    <n v="696"/>
    <s v="CA-2012-119291"/>
    <x v="1"/>
    <x v="263"/>
    <d v="2012-05-17T00:00:00"/>
    <s v="First Class"/>
    <s v="JO-15550"/>
    <s v="Jesus Ocampo"/>
    <x v="2"/>
    <s v="United States"/>
    <s v="Chester"/>
    <x v="9"/>
    <n v="19013"/>
    <x v="3"/>
    <s v="OFF-LA-10002312"/>
    <x v="1"/>
    <x v="2"/>
    <x v="574"/>
    <n v="47.360000000000007"/>
    <n v="4"/>
    <n v="0.2"/>
    <n v="17.759999999999998"/>
  </r>
  <r>
    <n v="697"/>
    <s v="CA-2012-119291"/>
    <x v="1"/>
    <x v="263"/>
    <d v="2012-05-17T00:00:00"/>
    <s v="First Class"/>
    <s v="JO-15550"/>
    <s v="Jesus Ocampo"/>
    <x v="2"/>
    <s v="United States"/>
    <s v="Chester"/>
    <x v="9"/>
    <n v="19013"/>
    <x v="3"/>
    <s v="OFF-EN-10000927"/>
    <x v="1"/>
    <x v="12"/>
    <x v="81"/>
    <n v="200.98400000000004"/>
    <n v="7"/>
    <n v="0.2"/>
    <n v="62.807499999999976"/>
  </r>
  <r>
    <n v="698"/>
    <s v="CA-2012-119291"/>
    <x v="1"/>
    <x v="263"/>
    <d v="2012-05-17T00:00:00"/>
    <s v="First Class"/>
    <s v="JO-15550"/>
    <s v="Jesus Ocampo"/>
    <x v="2"/>
    <s v="United States"/>
    <s v="Chester"/>
    <x v="9"/>
    <n v="19013"/>
    <x v="3"/>
    <s v="OFF-LA-10003510"/>
    <x v="1"/>
    <x v="2"/>
    <x v="575"/>
    <n v="97.696000000000012"/>
    <n v="4"/>
    <n v="0.2"/>
    <n v="31.751200000000001"/>
  </r>
  <r>
    <n v="699"/>
    <s v="CA-2012-119291"/>
    <x v="1"/>
    <x v="263"/>
    <d v="2012-05-17T00:00:00"/>
    <s v="First Class"/>
    <s v="JO-15550"/>
    <s v="Jesus Ocampo"/>
    <x v="2"/>
    <s v="United States"/>
    <s v="Chester"/>
    <x v="9"/>
    <n v="19013"/>
    <x v="3"/>
    <s v="OFF-AR-10001118"/>
    <x v="1"/>
    <x v="6"/>
    <x v="576"/>
    <n v="2.6960000000000002"/>
    <n v="1"/>
    <n v="0.2"/>
    <n v="0.8088000000000003"/>
  </r>
  <r>
    <n v="700"/>
    <s v="CA-2012-119291"/>
    <x v="1"/>
    <x v="263"/>
    <d v="2012-05-17T00:00:00"/>
    <s v="First Class"/>
    <s v="JO-15550"/>
    <s v="Jesus Ocampo"/>
    <x v="2"/>
    <s v="United States"/>
    <s v="Chester"/>
    <x v="9"/>
    <n v="19013"/>
    <x v="3"/>
    <s v="OFF-BI-10001575"/>
    <x v="1"/>
    <x v="8"/>
    <x v="577"/>
    <n v="18.588000000000005"/>
    <n v="2"/>
    <n v="0.7"/>
    <n v="-13.6312"/>
  </r>
  <r>
    <n v="701"/>
    <s v="CA-2012-119291"/>
    <x v="1"/>
    <x v="263"/>
    <d v="2012-05-17T00:00:00"/>
    <s v="First Class"/>
    <s v="JO-15550"/>
    <s v="Jesus Ocampo"/>
    <x v="2"/>
    <s v="United States"/>
    <s v="Chester"/>
    <x v="9"/>
    <n v="19013"/>
    <x v="3"/>
    <s v="OFF-BI-10001982"/>
    <x v="1"/>
    <x v="8"/>
    <x v="301"/>
    <n v="4.8960000000000008"/>
    <n v="3"/>
    <n v="0.7"/>
    <n v="-3.4271999999999991"/>
  </r>
  <r>
    <n v="702"/>
    <s v="CA-2014-114552"/>
    <x v="3"/>
    <x v="264"/>
    <d v="2014-09-09T00:00:00"/>
    <s v="Standard Class"/>
    <s v="Dl-13600"/>
    <s v="Dorris liebe"/>
    <x v="1"/>
    <s v="United States"/>
    <s v="Cleveland"/>
    <x v="24"/>
    <n v="44105"/>
    <x v="3"/>
    <s v="FUR-FU-10002960"/>
    <x v="0"/>
    <x v="5"/>
    <x v="190"/>
    <n v="15.072000000000003"/>
    <n v="3"/>
    <n v="0.2"/>
    <n v="4.1448"/>
  </r>
  <r>
    <n v="703"/>
    <s v="CA-2013-163755"/>
    <x v="0"/>
    <x v="254"/>
    <d v="2013-11-09T00:00:00"/>
    <s v="Second Class"/>
    <s v="AS-10285"/>
    <s v="Alejandro Savely"/>
    <x v="1"/>
    <s v="United States"/>
    <s v="Seattle"/>
    <x v="4"/>
    <n v="98103"/>
    <x v="1"/>
    <s v="FUR-FU-10003394"/>
    <x v="0"/>
    <x v="5"/>
    <x v="578"/>
    <n v="209.88"/>
    <n v="3"/>
    <n v="0"/>
    <n v="35.679599999999979"/>
  </r>
  <r>
    <n v="704"/>
    <s v="CA-2012-142027"/>
    <x v="1"/>
    <x v="265"/>
    <d v="2012-04-14T00:00:00"/>
    <s v="Standard Class"/>
    <s v="JK-15370"/>
    <s v="Jay Kimmel"/>
    <x v="0"/>
    <s v="United States"/>
    <s v="Long Beach"/>
    <x v="1"/>
    <n v="90805"/>
    <x v="1"/>
    <s v="FUR-TA-10002774"/>
    <x v="0"/>
    <x v="3"/>
    <x v="579"/>
    <n v="369.91200000000003"/>
    <n v="3"/>
    <n v="0.2"/>
    <n v="-13.871700000000047"/>
  </r>
  <r>
    <n v="705"/>
    <s v="CA-2011-138527"/>
    <x v="2"/>
    <x v="171"/>
    <d v="2011-09-17T00:00:00"/>
    <s v="Standard Class"/>
    <s v="BN-11470"/>
    <s v="Brad Norvell"/>
    <x v="1"/>
    <s v="United States"/>
    <s v="Cary"/>
    <x v="3"/>
    <n v="27511"/>
    <x v="0"/>
    <s v="OFF-PA-10001800"/>
    <x v="1"/>
    <x v="10"/>
    <x v="580"/>
    <n v="10.368000000000002"/>
    <n v="2"/>
    <n v="0.2"/>
    <n v="3.6288"/>
  </r>
  <r>
    <n v="706"/>
    <s v="CA-2011-138527"/>
    <x v="2"/>
    <x v="171"/>
    <d v="2011-09-17T00:00:00"/>
    <s v="Standard Class"/>
    <s v="BN-11470"/>
    <s v="Brad Norvell"/>
    <x v="1"/>
    <s v="United States"/>
    <s v="Cary"/>
    <x v="3"/>
    <n v="27511"/>
    <x v="0"/>
    <s v="OFF-AP-10001469"/>
    <x v="1"/>
    <x v="9"/>
    <x v="581"/>
    <n v="166.84"/>
    <n v="5"/>
    <n v="0.2"/>
    <n v="18.769499999999987"/>
  </r>
  <r>
    <n v="707"/>
    <s v="CA-2011-138527"/>
    <x v="2"/>
    <x v="171"/>
    <d v="2011-09-17T00:00:00"/>
    <s v="Standard Class"/>
    <s v="BN-11470"/>
    <s v="Brad Norvell"/>
    <x v="1"/>
    <s v="United States"/>
    <s v="Cary"/>
    <x v="3"/>
    <n v="27511"/>
    <x v="0"/>
    <s v="TEC-AC-10002399"/>
    <x v="2"/>
    <x v="11"/>
    <x v="448"/>
    <n v="15.216000000000001"/>
    <n v="1"/>
    <n v="0.2"/>
    <n v="2.2823999999999991"/>
  </r>
  <r>
    <n v="708"/>
    <s v="CA-2011-112158"/>
    <x v="2"/>
    <x v="266"/>
    <d v="2011-12-04T00:00:00"/>
    <s v="First Class"/>
    <s v="DP-13165"/>
    <s v="David Philippe"/>
    <x v="0"/>
    <s v="United States"/>
    <s v="New York City"/>
    <x v="15"/>
    <n v="10035"/>
    <x v="3"/>
    <s v="TEC-AC-10003628"/>
    <x v="2"/>
    <x v="11"/>
    <x v="244"/>
    <n v="119.96"/>
    <n v="4"/>
    <n v="0"/>
    <n v="52.78240000000001"/>
  </r>
  <r>
    <n v="709"/>
    <s v="CA-2011-112158"/>
    <x v="2"/>
    <x v="266"/>
    <d v="2011-12-04T00:00:00"/>
    <s v="First Class"/>
    <s v="DP-13165"/>
    <s v="David Philippe"/>
    <x v="0"/>
    <s v="United States"/>
    <s v="New York City"/>
    <x v="15"/>
    <n v="10035"/>
    <x v="3"/>
    <s v="FUR-BO-10003272"/>
    <x v="0"/>
    <x v="0"/>
    <x v="582"/>
    <n v="883.92"/>
    <n v="5"/>
    <n v="0.2"/>
    <n v="-110.49000000000007"/>
  </r>
  <r>
    <n v="710"/>
    <s v="CA-2011-112158"/>
    <x v="2"/>
    <x v="266"/>
    <d v="2011-12-04T00:00:00"/>
    <s v="First Class"/>
    <s v="DP-13165"/>
    <s v="David Philippe"/>
    <x v="0"/>
    <s v="United States"/>
    <s v="New York City"/>
    <x v="15"/>
    <n v="10035"/>
    <x v="3"/>
    <s v="OFF-BI-10000050"/>
    <x v="1"/>
    <x v="8"/>
    <x v="343"/>
    <n v="46.72"/>
    <n v="8"/>
    <n v="0.2"/>
    <n v="15.767999999999997"/>
  </r>
  <r>
    <n v="711"/>
    <s v="CA-2011-113887"/>
    <x v="2"/>
    <x v="267"/>
    <d v="2011-04-07T00:00:00"/>
    <s v="First Class"/>
    <s v="TH-21550"/>
    <s v="Tracy Hopkins"/>
    <x v="2"/>
    <s v="United States"/>
    <s v="New York City"/>
    <x v="15"/>
    <n v="10035"/>
    <x v="3"/>
    <s v="OFF-PA-10004071"/>
    <x v="1"/>
    <x v="10"/>
    <x v="412"/>
    <n v="55.48"/>
    <n v="1"/>
    <n v="0"/>
    <n v="26.630399999999998"/>
  </r>
  <r>
    <n v="712"/>
    <s v="CA-2014-146136"/>
    <x v="3"/>
    <x v="213"/>
    <d v="2014-09-08T00:00:00"/>
    <s v="Standard Class"/>
    <s v="AP-10915"/>
    <s v="Arthur Prichep"/>
    <x v="0"/>
    <s v="United States"/>
    <s v="Palm Coast"/>
    <x v="2"/>
    <n v="32137"/>
    <x v="0"/>
    <s v="OFF-EN-10001219"/>
    <x v="1"/>
    <x v="12"/>
    <x v="583"/>
    <n v="24.448"/>
    <n v="4"/>
    <n v="0.2"/>
    <n v="8.8623999999999992"/>
  </r>
  <r>
    <n v="713"/>
    <s v="US-2014-100048"/>
    <x v="3"/>
    <x v="240"/>
    <d v="2014-05-25T00:00:00"/>
    <s v="Standard Class"/>
    <s v="RS-19765"/>
    <s v="Roland Schwarz"/>
    <x v="1"/>
    <s v="United States"/>
    <s v="Mount Vernon"/>
    <x v="15"/>
    <n v="10550"/>
    <x v="3"/>
    <s v="OFF-AP-10001154"/>
    <x v="1"/>
    <x v="9"/>
    <x v="584"/>
    <n v="281.34000000000003"/>
    <n v="6"/>
    <n v="0"/>
    <n v="109.72260000000001"/>
  </r>
  <r>
    <n v="714"/>
    <s v="US-2014-100048"/>
    <x v="3"/>
    <x v="240"/>
    <d v="2014-05-25T00:00:00"/>
    <s v="Standard Class"/>
    <s v="RS-19765"/>
    <s v="Roland Schwarz"/>
    <x v="1"/>
    <s v="United States"/>
    <s v="Mount Vernon"/>
    <x v="15"/>
    <n v="10550"/>
    <x v="3"/>
    <s v="TEC-PH-10003012"/>
    <x v="2"/>
    <x v="7"/>
    <x v="344"/>
    <n v="307.98"/>
    <n v="2"/>
    <n v="0"/>
    <n v="89.314199999999971"/>
  </r>
  <r>
    <n v="715"/>
    <s v="US-2014-100048"/>
    <x v="3"/>
    <x v="240"/>
    <d v="2014-05-25T00:00:00"/>
    <s v="Standard Class"/>
    <s v="RS-19765"/>
    <s v="Roland Schwarz"/>
    <x v="1"/>
    <s v="United States"/>
    <s v="Mount Vernon"/>
    <x v="15"/>
    <n v="10550"/>
    <x v="3"/>
    <s v="TEC-AC-10001606"/>
    <x v="2"/>
    <x v="11"/>
    <x v="585"/>
    <n v="299.96999999999997"/>
    <n v="3"/>
    <n v="0"/>
    <n v="113.98860000000001"/>
  </r>
  <r>
    <n v="716"/>
    <s v="CA-2011-153150"/>
    <x v="2"/>
    <x v="268"/>
    <d v="2011-07-06T00:00:00"/>
    <s v="Second Class"/>
    <s v="Dl-13600"/>
    <s v="Dorris liebe"/>
    <x v="1"/>
    <s v="United States"/>
    <s v="Seattle"/>
    <x v="4"/>
    <n v="98105"/>
    <x v="1"/>
    <s v="OFF-BI-10003355"/>
    <x v="1"/>
    <x v="8"/>
    <x v="586"/>
    <n v="19.920000000000002"/>
    <n v="5"/>
    <n v="0.2"/>
    <n v="6.9719999999999995"/>
  </r>
  <r>
    <n v="717"/>
    <s v="CA-2011-130092"/>
    <x v="2"/>
    <x v="269"/>
    <d v="2011-01-15T00:00:00"/>
    <s v="First Class"/>
    <s v="SV-20365"/>
    <s v="Seth Vernon"/>
    <x v="0"/>
    <s v="United States"/>
    <s v="Dover"/>
    <x v="13"/>
    <n v="19901"/>
    <x v="3"/>
    <s v="FUR-FU-10000010"/>
    <x v="0"/>
    <x v="5"/>
    <x v="522"/>
    <n v="9.94"/>
    <n v="2"/>
    <n v="0"/>
    <n v="3.0813999999999995"/>
  </r>
  <r>
    <n v="718"/>
    <s v="CA-2014-108910"/>
    <x v="3"/>
    <x v="241"/>
    <d v="2014-09-30T00:00:00"/>
    <s v="Standard Class"/>
    <s v="KC-16540"/>
    <s v="Kelly Collister"/>
    <x v="0"/>
    <s v="United States"/>
    <s v="Newark"/>
    <x v="24"/>
    <n v="43055"/>
    <x v="3"/>
    <s v="FUR-FU-10002253"/>
    <x v="0"/>
    <x v="5"/>
    <x v="587"/>
    <n v="103.05599999999998"/>
    <n v="3"/>
    <n v="0.2"/>
    <n v="24.475800000000007"/>
  </r>
  <r>
    <n v="719"/>
    <s v="CA-2011-104472"/>
    <x v="2"/>
    <x v="270"/>
    <d v="2011-06-07T00:00:00"/>
    <s v="Standard Class"/>
    <s v="CK-12325"/>
    <s v="Christine Kargatis"/>
    <x v="2"/>
    <s v="United States"/>
    <s v="Orem"/>
    <x v="7"/>
    <n v="84057"/>
    <x v="1"/>
    <s v="OFF-BI-10001658"/>
    <x v="1"/>
    <x v="8"/>
    <x v="439"/>
    <n v="59.808000000000007"/>
    <n v="3"/>
    <n v="0.2"/>
    <n v="19.4376"/>
  </r>
  <r>
    <n v="720"/>
    <s v="CA-2011-104472"/>
    <x v="2"/>
    <x v="270"/>
    <d v="2011-06-07T00:00:00"/>
    <s v="Standard Class"/>
    <s v="CK-12325"/>
    <s v="Christine Kargatis"/>
    <x v="2"/>
    <s v="United States"/>
    <s v="Orem"/>
    <x v="7"/>
    <n v="84057"/>
    <x v="1"/>
    <s v="FUR-FU-10000246"/>
    <x v="0"/>
    <x v="5"/>
    <x v="386"/>
    <n v="73.320000000000007"/>
    <n v="6"/>
    <n v="0"/>
    <n v="21.995999999999992"/>
  </r>
  <r>
    <n v="721"/>
    <s v="CA-2013-112942"/>
    <x v="0"/>
    <x v="271"/>
    <d v="2013-02-18T00:00:00"/>
    <s v="Standard Class"/>
    <s v="RD-19810"/>
    <s v="Ross DeVincentis"/>
    <x v="2"/>
    <s v="United States"/>
    <s v="Los Angeles"/>
    <x v="1"/>
    <n v="90045"/>
    <x v="1"/>
    <s v="OFF-PA-10004092"/>
    <x v="1"/>
    <x v="10"/>
    <x v="588"/>
    <n v="146.82"/>
    <n v="3"/>
    <n v="0"/>
    <n v="73.41"/>
  </r>
  <r>
    <n v="722"/>
    <s v="CA-2013-142335"/>
    <x v="0"/>
    <x v="272"/>
    <d v="2013-12-20T00:00:00"/>
    <s v="Standard Class"/>
    <s v="MP-17965"/>
    <s v="Michael Paige"/>
    <x v="1"/>
    <s v="United States"/>
    <s v="Detroit"/>
    <x v="12"/>
    <n v="48205"/>
    <x v="2"/>
    <s v="FUR-TA-10000198"/>
    <x v="0"/>
    <x v="3"/>
    <x v="589"/>
    <n v="1652.94"/>
    <n v="3"/>
    <n v="0"/>
    <n v="231.41160000000002"/>
  </r>
  <r>
    <n v="723"/>
    <s v="CA-2013-142335"/>
    <x v="0"/>
    <x v="272"/>
    <d v="2013-12-20T00:00:00"/>
    <s v="Standard Class"/>
    <s v="MP-17965"/>
    <s v="Michael Paige"/>
    <x v="1"/>
    <s v="United States"/>
    <s v="Detroit"/>
    <x v="12"/>
    <n v="48205"/>
    <x v="2"/>
    <s v="OFF-ST-10000036"/>
    <x v="1"/>
    <x v="4"/>
    <x v="590"/>
    <n v="296.37"/>
    <n v="3"/>
    <n v="0"/>
    <n v="80.019899999999993"/>
  </r>
  <r>
    <n v="724"/>
    <s v="CA-2011-117429"/>
    <x v="2"/>
    <x v="273"/>
    <d v="2011-10-13T00:00:00"/>
    <s v="Standard Class"/>
    <s v="MR-17545"/>
    <s v="Mathew Reese"/>
    <x v="2"/>
    <s v="United States"/>
    <s v="Philadelphia"/>
    <x v="9"/>
    <n v="19140"/>
    <x v="3"/>
    <s v="FUR-FU-10000222"/>
    <x v="0"/>
    <x v="5"/>
    <x v="591"/>
    <n v="129.91999999999999"/>
    <n v="5"/>
    <n v="0.2"/>
    <n v="21.112000000000002"/>
  </r>
  <r>
    <n v="725"/>
    <s v="CA-2013-114713"/>
    <x v="0"/>
    <x v="274"/>
    <d v="2013-07-13T00:00:00"/>
    <s v="Standard Class"/>
    <s v="SC-20695"/>
    <s v="Steve Chapman"/>
    <x v="1"/>
    <s v="United States"/>
    <s v="Hialeah"/>
    <x v="2"/>
    <n v="33012"/>
    <x v="0"/>
    <s v="OFF-SU-10004664"/>
    <x v="1"/>
    <x v="14"/>
    <x v="592"/>
    <n v="45.584000000000003"/>
    <n v="7"/>
    <n v="0.2"/>
    <n v="5.1281999999999996"/>
  </r>
  <r>
    <n v="726"/>
    <s v="CA-2014-144113"/>
    <x v="3"/>
    <x v="118"/>
    <d v="2014-09-21T00:00:00"/>
    <s v="Standard Class"/>
    <s v="JF-15355"/>
    <s v="Jay Fein"/>
    <x v="0"/>
    <s v="United States"/>
    <s v="Austin"/>
    <x v="5"/>
    <n v="78745"/>
    <x v="2"/>
    <s v="OFF-EN-10001141"/>
    <x v="1"/>
    <x v="12"/>
    <x v="593"/>
    <n v="17.568000000000001"/>
    <n v="2"/>
    <n v="0.2"/>
    <n v="6.3684000000000003"/>
  </r>
  <r>
    <n v="727"/>
    <s v="CA-2014-144113"/>
    <x v="3"/>
    <x v="118"/>
    <d v="2014-09-21T00:00:00"/>
    <s v="Standard Class"/>
    <s v="JF-15355"/>
    <s v="Jay Fein"/>
    <x v="0"/>
    <s v="United States"/>
    <s v="Austin"/>
    <x v="5"/>
    <n v="78745"/>
    <x v="2"/>
    <s v="TEC-PH-10002170"/>
    <x v="2"/>
    <x v="7"/>
    <x v="594"/>
    <n v="55.991999999999997"/>
    <n v="1"/>
    <n v="0.2"/>
    <n v="5.5992000000000015"/>
  </r>
  <r>
    <n v="728"/>
    <s v="US-2013-150861"/>
    <x v="0"/>
    <x v="275"/>
    <d v="2013-12-07T00:00:00"/>
    <s v="First Class"/>
    <s v="EG-13900"/>
    <s v="Emily Grady"/>
    <x v="0"/>
    <s v="United States"/>
    <s v="Oceanside"/>
    <x v="15"/>
    <n v="11572"/>
    <x v="3"/>
    <s v="OFF-PA-10001954"/>
    <x v="1"/>
    <x v="10"/>
    <x v="595"/>
    <n v="182.72"/>
    <n v="8"/>
    <n v="0"/>
    <n v="84.051199999999994"/>
  </r>
  <r>
    <n v="729"/>
    <s v="US-2013-150861"/>
    <x v="0"/>
    <x v="275"/>
    <d v="2013-12-07T00:00:00"/>
    <s v="First Class"/>
    <s v="EG-13900"/>
    <s v="Emily Grady"/>
    <x v="0"/>
    <s v="United States"/>
    <s v="Oceanside"/>
    <x v="15"/>
    <n v="11572"/>
    <x v="3"/>
    <s v="FUR-TA-10002228"/>
    <x v="0"/>
    <x v="3"/>
    <x v="596"/>
    <n v="400.03199999999998"/>
    <n v="2"/>
    <n v="0.4"/>
    <n v="-153.34560000000005"/>
  </r>
  <r>
    <n v="730"/>
    <s v="US-2013-150861"/>
    <x v="0"/>
    <x v="275"/>
    <d v="2013-12-07T00:00:00"/>
    <s v="First Class"/>
    <s v="EG-13900"/>
    <s v="Emily Grady"/>
    <x v="0"/>
    <s v="United States"/>
    <s v="Oceanside"/>
    <x v="15"/>
    <n v="11572"/>
    <x v="3"/>
    <s v="OFF-ST-10004634"/>
    <x v="1"/>
    <x v="4"/>
    <x v="597"/>
    <n v="33.630000000000003"/>
    <n v="3"/>
    <n v="0"/>
    <n v="10.088999999999999"/>
  </r>
  <r>
    <n v="731"/>
    <s v="US-2013-150861"/>
    <x v="0"/>
    <x v="275"/>
    <d v="2013-12-07T00:00:00"/>
    <s v="First Class"/>
    <s v="EG-13900"/>
    <s v="Emily Grady"/>
    <x v="0"/>
    <s v="United States"/>
    <s v="Oceanside"/>
    <x v="15"/>
    <n v="11572"/>
    <x v="3"/>
    <s v="FUR-CH-10002965"/>
    <x v="0"/>
    <x v="1"/>
    <x v="226"/>
    <n v="542.64599999999996"/>
    <n v="3"/>
    <n v="0.1"/>
    <n v="102.49980000000001"/>
  </r>
  <r>
    <n v="732"/>
    <s v="US-2013-150861"/>
    <x v="0"/>
    <x v="275"/>
    <d v="2013-12-07T00:00:00"/>
    <s v="First Class"/>
    <s v="EG-13900"/>
    <s v="Emily Grady"/>
    <x v="0"/>
    <s v="United States"/>
    <s v="Oceanside"/>
    <x v="15"/>
    <n v="11572"/>
    <x v="3"/>
    <s v="OFF-LA-10001317"/>
    <x v="1"/>
    <x v="2"/>
    <x v="391"/>
    <n v="6.3"/>
    <n v="2"/>
    <n v="0"/>
    <n v="3.024"/>
  </r>
  <r>
    <n v="733"/>
    <s v="CA-2014-131954"/>
    <x v="3"/>
    <x v="276"/>
    <d v="2014-01-26T00:00:00"/>
    <s v="Standard Class"/>
    <s v="DS-13030"/>
    <s v="Darrin Sayre"/>
    <x v="2"/>
    <s v="United States"/>
    <s v="Seattle"/>
    <x v="4"/>
    <n v="98115"/>
    <x v="1"/>
    <s v="OFF-ST-10000736"/>
    <x v="1"/>
    <x v="4"/>
    <x v="455"/>
    <n v="242.94"/>
    <n v="3"/>
    <n v="0"/>
    <n v="9.7175999999999902"/>
  </r>
  <r>
    <n v="734"/>
    <s v="CA-2014-131954"/>
    <x v="3"/>
    <x v="276"/>
    <d v="2014-01-26T00:00:00"/>
    <s v="Standard Class"/>
    <s v="DS-13030"/>
    <s v="Darrin Sayre"/>
    <x v="2"/>
    <s v="United States"/>
    <s v="Seattle"/>
    <x v="4"/>
    <n v="98115"/>
    <x v="1"/>
    <s v="TEC-AC-10003610"/>
    <x v="2"/>
    <x v="11"/>
    <x v="598"/>
    <n v="179.97"/>
    <n v="3"/>
    <n v="0"/>
    <n v="86.385600000000011"/>
  </r>
  <r>
    <n v="735"/>
    <s v="CA-2014-131954"/>
    <x v="3"/>
    <x v="276"/>
    <d v="2014-01-26T00:00:00"/>
    <s v="Standard Class"/>
    <s v="DS-13030"/>
    <s v="Darrin Sayre"/>
    <x v="2"/>
    <s v="United States"/>
    <s v="Seattle"/>
    <x v="4"/>
    <n v="98115"/>
    <x v="1"/>
    <s v="OFF-BI-10003982"/>
    <x v="1"/>
    <x v="8"/>
    <x v="346"/>
    <n v="99.695999999999998"/>
    <n v="6"/>
    <n v="0.2"/>
    <n v="33.647399999999998"/>
  </r>
  <r>
    <n v="736"/>
    <s v="CA-2014-131954"/>
    <x v="3"/>
    <x v="276"/>
    <d v="2014-01-26T00:00:00"/>
    <s v="Standard Class"/>
    <s v="DS-13030"/>
    <s v="Darrin Sayre"/>
    <x v="2"/>
    <s v="United States"/>
    <s v="Seattle"/>
    <x v="4"/>
    <n v="98115"/>
    <x v="1"/>
    <s v="OFF-BI-10003291"/>
    <x v="1"/>
    <x v="8"/>
    <x v="44"/>
    <n v="27.936000000000003"/>
    <n v="4"/>
    <n v="0.2"/>
    <n v="9.4283999999999963"/>
  </r>
  <r>
    <n v="737"/>
    <s v="CA-2014-131954"/>
    <x v="3"/>
    <x v="276"/>
    <d v="2014-01-26T00:00:00"/>
    <s v="Standard Class"/>
    <s v="DS-13030"/>
    <s v="Darrin Sayre"/>
    <x v="2"/>
    <s v="United States"/>
    <s v="Seattle"/>
    <x v="4"/>
    <n v="98115"/>
    <x v="1"/>
    <s v="FUR-BO-10001619"/>
    <x v="0"/>
    <x v="0"/>
    <x v="599"/>
    <n v="84.98"/>
    <n v="1"/>
    <n v="0"/>
    <n v="18.695599999999999"/>
  </r>
  <r>
    <n v="738"/>
    <s v="CA-2014-131954"/>
    <x v="3"/>
    <x v="276"/>
    <d v="2014-01-26T00:00:00"/>
    <s v="Standard Class"/>
    <s v="DS-13030"/>
    <s v="Darrin Sayre"/>
    <x v="2"/>
    <s v="United States"/>
    <s v="Seattle"/>
    <x v="4"/>
    <n v="98115"/>
    <x v="1"/>
    <s v="OFF-BI-10000138"/>
    <x v="1"/>
    <x v="8"/>
    <x v="600"/>
    <n v="18.72"/>
    <n v="5"/>
    <n v="0.2"/>
    <n v="6.5519999999999996"/>
  </r>
  <r>
    <n v="739"/>
    <s v="CA-2011-132500"/>
    <x v="2"/>
    <x v="78"/>
    <d v="2011-09-12T00:00:00"/>
    <s v="Standard Class"/>
    <s v="GZ-14470"/>
    <s v="Gary Zandusky"/>
    <x v="0"/>
    <s v="United States"/>
    <s v="San Francisco"/>
    <x v="1"/>
    <n v="94110"/>
    <x v="1"/>
    <s v="TEC-AC-10001383"/>
    <x v="2"/>
    <x v="11"/>
    <x v="601"/>
    <n v="49.98"/>
    <n v="2"/>
    <n v="0"/>
    <n v="8.4965999999999937"/>
  </r>
  <r>
    <n v="740"/>
    <s v="CA-2011-112326"/>
    <x v="2"/>
    <x v="277"/>
    <d v="2011-01-09T00:00:00"/>
    <s v="Standard Class"/>
    <s v="PO-19195"/>
    <s v="Phillina Ober"/>
    <x v="2"/>
    <s v="United States"/>
    <s v="Naperville"/>
    <x v="10"/>
    <n v="60540"/>
    <x v="2"/>
    <s v="OFF-LA-10003223"/>
    <x v="1"/>
    <x v="2"/>
    <x v="602"/>
    <n v="11.784000000000001"/>
    <n v="3"/>
    <n v="0.2"/>
    <n v="4.2716999999999992"/>
  </r>
  <r>
    <n v="741"/>
    <s v="CA-2011-112326"/>
    <x v="2"/>
    <x v="277"/>
    <d v="2011-01-09T00:00:00"/>
    <s v="Standard Class"/>
    <s v="PO-19195"/>
    <s v="Phillina Ober"/>
    <x v="2"/>
    <s v="United States"/>
    <s v="Naperville"/>
    <x v="10"/>
    <n v="60540"/>
    <x v="2"/>
    <s v="OFF-ST-10002743"/>
    <x v="1"/>
    <x v="4"/>
    <x v="413"/>
    <n v="272.73599999999999"/>
    <n v="3"/>
    <n v="0.2"/>
    <n v="-64.774800000000013"/>
  </r>
  <r>
    <n v="742"/>
    <s v="CA-2011-112326"/>
    <x v="2"/>
    <x v="277"/>
    <d v="2011-01-09T00:00:00"/>
    <s v="Standard Class"/>
    <s v="PO-19195"/>
    <s v="Phillina Ober"/>
    <x v="2"/>
    <s v="United States"/>
    <s v="Naperville"/>
    <x v="10"/>
    <n v="60540"/>
    <x v="2"/>
    <s v="OFF-BI-10004094"/>
    <x v="1"/>
    <x v="8"/>
    <x v="603"/>
    <n v="3.5399999999999991"/>
    <n v="2"/>
    <n v="0.8"/>
    <n v="-5.4870000000000001"/>
  </r>
  <r>
    <n v="743"/>
    <s v="US-2013-146710"/>
    <x v="0"/>
    <x v="278"/>
    <d v="2013-09-02T00:00:00"/>
    <s v="Standard Class"/>
    <s v="SS-20875"/>
    <s v="Sung Shariari"/>
    <x v="0"/>
    <s v="United States"/>
    <s v="Dallas"/>
    <x v="5"/>
    <n v="75220"/>
    <x v="2"/>
    <s v="OFF-SU-10004498"/>
    <x v="1"/>
    <x v="14"/>
    <x v="500"/>
    <n v="51.52000000000001"/>
    <n v="5"/>
    <n v="0.2"/>
    <n v="-10.948000000000002"/>
  </r>
  <r>
    <n v="744"/>
    <s v="US-2013-146710"/>
    <x v="0"/>
    <x v="278"/>
    <d v="2013-09-02T00:00:00"/>
    <s v="Standard Class"/>
    <s v="SS-20875"/>
    <s v="Sung Shariari"/>
    <x v="0"/>
    <s v="United States"/>
    <s v="Dallas"/>
    <x v="5"/>
    <n v="75220"/>
    <x v="2"/>
    <s v="OFF-PA-10002615"/>
    <x v="1"/>
    <x v="10"/>
    <x v="247"/>
    <n v="3.5280000000000005"/>
    <n v="1"/>
    <n v="0.2"/>
    <n v="1.1465999999999998"/>
  </r>
  <r>
    <n v="745"/>
    <s v="US-2013-146710"/>
    <x v="0"/>
    <x v="278"/>
    <d v="2013-09-02T00:00:00"/>
    <s v="Standard Class"/>
    <s v="SS-20875"/>
    <s v="Sung Shariari"/>
    <x v="0"/>
    <s v="United States"/>
    <s v="Dallas"/>
    <x v="5"/>
    <n v="75220"/>
    <x v="2"/>
    <s v="OFF-PA-10004971"/>
    <x v="1"/>
    <x v="10"/>
    <x v="604"/>
    <n v="4.6240000000000006"/>
    <n v="1"/>
    <n v="0.2"/>
    <n v="1.6762000000000001"/>
  </r>
  <r>
    <n v="746"/>
    <s v="US-2013-146710"/>
    <x v="0"/>
    <x v="278"/>
    <d v="2013-09-02T00:00:00"/>
    <s v="Standard Class"/>
    <s v="SS-20875"/>
    <s v="Sung Shariari"/>
    <x v="0"/>
    <s v="United States"/>
    <s v="Dallas"/>
    <x v="5"/>
    <n v="75220"/>
    <x v="2"/>
    <s v="OFF-SU-10004261"/>
    <x v="1"/>
    <x v="14"/>
    <x v="605"/>
    <n v="55.167999999999999"/>
    <n v="4"/>
    <n v="0.2"/>
    <n v="6.2063999999999897"/>
  </r>
  <r>
    <n v="747"/>
    <s v="CA-2011-124429"/>
    <x v="2"/>
    <x v="279"/>
    <d v="2011-05-27T00:00:00"/>
    <s v="Same Day"/>
    <s v="MH-17785"/>
    <s v="Maya Herman"/>
    <x v="1"/>
    <s v="United States"/>
    <s v="San Diego"/>
    <x v="1"/>
    <n v="92105"/>
    <x v="1"/>
    <s v="FUR-TA-10002607"/>
    <x v="0"/>
    <x v="3"/>
    <x v="221"/>
    <n v="567.12"/>
    <n v="10"/>
    <n v="0.2"/>
    <n v="-28.355999999999952"/>
  </r>
  <r>
    <n v="748"/>
    <s v="CA-2011-124429"/>
    <x v="2"/>
    <x v="279"/>
    <d v="2011-05-27T00:00:00"/>
    <s v="Same Day"/>
    <s v="MH-17785"/>
    <s v="Maya Herman"/>
    <x v="1"/>
    <s v="United States"/>
    <s v="San Diego"/>
    <x v="1"/>
    <n v="92105"/>
    <x v="1"/>
    <s v="OFF-ST-10001809"/>
    <x v="1"/>
    <x v="4"/>
    <x v="430"/>
    <n v="359.32"/>
    <n v="4"/>
    <n v="0"/>
    <n v="7.1863999999999919"/>
  </r>
  <r>
    <n v="749"/>
    <s v="CA-2013-150889"/>
    <x v="0"/>
    <x v="231"/>
    <d v="2013-03-23T00:00:00"/>
    <s v="Second Class"/>
    <s v="PB-19105"/>
    <s v="Peter Bühler"/>
    <x v="0"/>
    <s v="United States"/>
    <s v="Evanston"/>
    <x v="10"/>
    <n v="60201"/>
    <x v="2"/>
    <s v="TEC-PH-10000004"/>
    <x v="2"/>
    <x v="7"/>
    <x v="606"/>
    <n v="11.992000000000001"/>
    <n v="1"/>
    <n v="0.2"/>
    <n v="0.89939999999999909"/>
  </r>
  <r>
    <n v="750"/>
    <s v="CA-2014-126074"/>
    <x v="3"/>
    <x v="280"/>
    <d v="2014-10-07T00:00:00"/>
    <s v="Standard Class"/>
    <s v="RF-19735"/>
    <s v="Roland Fjeld"/>
    <x v="0"/>
    <s v="United States"/>
    <s v="Trenton"/>
    <x v="12"/>
    <n v="48183"/>
    <x v="2"/>
    <s v="OFF-BI-10003638"/>
    <x v="1"/>
    <x v="8"/>
    <x v="607"/>
    <n v="58.050000000000004"/>
    <n v="3"/>
    <n v="0"/>
    <n v="26.702999999999999"/>
  </r>
  <r>
    <n v="751"/>
    <s v="CA-2014-126074"/>
    <x v="3"/>
    <x v="280"/>
    <d v="2014-10-07T00:00:00"/>
    <s v="Standard Class"/>
    <s v="RF-19735"/>
    <s v="Roland Fjeld"/>
    <x v="0"/>
    <s v="United States"/>
    <s v="Trenton"/>
    <x v="12"/>
    <n v="48183"/>
    <x v="2"/>
    <s v="FUR-FU-10003577"/>
    <x v="0"/>
    <x v="5"/>
    <x v="608"/>
    <n v="157.74"/>
    <n v="11"/>
    <n v="0"/>
    <n v="56.7864"/>
  </r>
  <r>
    <n v="752"/>
    <s v="CA-2014-126074"/>
    <x v="3"/>
    <x v="280"/>
    <d v="2014-10-07T00:00:00"/>
    <s v="Standard Class"/>
    <s v="RF-19735"/>
    <s v="Roland Fjeld"/>
    <x v="0"/>
    <s v="United States"/>
    <s v="Trenton"/>
    <x v="12"/>
    <n v="48183"/>
    <x v="2"/>
    <s v="OFF-AR-10003478"/>
    <x v="1"/>
    <x v="6"/>
    <x v="355"/>
    <n v="56.980000000000004"/>
    <n v="7"/>
    <n v="0"/>
    <n v="22.792000000000002"/>
  </r>
  <r>
    <n v="753"/>
    <s v="CA-2014-126074"/>
    <x v="3"/>
    <x v="280"/>
    <d v="2014-10-07T00:00:00"/>
    <s v="Standard Class"/>
    <s v="RF-19735"/>
    <s v="Roland Fjeld"/>
    <x v="0"/>
    <s v="United States"/>
    <s v="Trenton"/>
    <x v="12"/>
    <n v="48183"/>
    <x v="2"/>
    <s v="OFF-BI-10000546"/>
    <x v="1"/>
    <x v="8"/>
    <x v="609"/>
    <n v="2.88"/>
    <n v="1"/>
    <n v="0"/>
    <n v="1.4112"/>
  </r>
  <r>
    <n v="754"/>
    <s v="CA-2013-110499"/>
    <x v="0"/>
    <x v="281"/>
    <d v="2013-04-10T00:00:00"/>
    <s v="First Class"/>
    <s v="YC-21895"/>
    <s v="Yoseph Carroll"/>
    <x v="1"/>
    <s v="United States"/>
    <s v="San Francisco"/>
    <x v="1"/>
    <n v="94110"/>
    <x v="1"/>
    <s v="TEC-CO-10002095"/>
    <x v="2"/>
    <x v="16"/>
    <x v="610"/>
    <n v="1199.9760000000001"/>
    <n v="3"/>
    <n v="0.2"/>
    <n v="374.99249999999995"/>
  </r>
  <r>
    <n v="755"/>
    <s v="CA-2012-135272"/>
    <x v="1"/>
    <x v="214"/>
    <d v="2012-12-12T00:00:00"/>
    <s v="Standard Class"/>
    <s v="MS-17830"/>
    <s v="Melanie Seite"/>
    <x v="0"/>
    <s v="United States"/>
    <s v="Los Angeles"/>
    <x v="1"/>
    <n v="90036"/>
    <x v="1"/>
    <s v="FUR-FU-10002759"/>
    <x v="0"/>
    <x v="5"/>
    <x v="555"/>
    <n v="79.92"/>
    <n v="4"/>
    <n v="0"/>
    <n v="28.7712"/>
  </r>
  <r>
    <n v="756"/>
    <s v="CA-2013-140928"/>
    <x v="0"/>
    <x v="31"/>
    <d v="2013-09-23T00:00:00"/>
    <s v="Standard Class"/>
    <s v="NB-18655"/>
    <s v="Nona Balk"/>
    <x v="1"/>
    <s v="United States"/>
    <s v="Jacksonville"/>
    <x v="2"/>
    <n v="32216"/>
    <x v="0"/>
    <s v="FUR-TA-10001095"/>
    <x v="0"/>
    <x v="3"/>
    <x v="611"/>
    <n v="383.43799999999999"/>
    <n v="4"/>
    <n v="0.45"/>
    <n v="-167.3184"/>
  </r>
  <r>
    <n v="757"/>
    <s v="CA-2011-106803"/>
    <x v="2"/>
    <x v="282"/>
    <d v="2012-01-02T00:00:00"/>
    <s v="Standard Class"/>
    <s v="DC-13285"/>
    <s v="Debra Catini"/>
    <x v="0"/>
    <s v="United States"/>
    <s v="Cottage Grove"/>
    <x v="11"/>
    <n v="55016"/>
    <x v="2"/>
    <s v="OFF-ST-10002444"/>
    <x v="1"/>
    <x v="4"/>
    <x v="571"/>
    <n v="24.56"/>
    <n v="2"/>
    <n v="0"/>
    <n v="6.8767999999999994"/>
  </r>
  <r>
    <n v="758"/>
    <s v="CA-2011-106803"/>
    <x v="2"/>
    <x v="282"/>
    <d v="2012-01-02T00:00:00"/>
    <s v="Standard Class"/>
    <s v="DC-13285"/>
    <s v="Debra Catini"/>
    <x v="0"/>
    <s v="United States"/>
    <s v="Cottage Grove"/>
    <x v="11"/>
    <n v="55016"/>
    <x v="2"/>
    <s v="TEC-AC-10001267"/>
    <x v="2"/>
    <x v="11"/>
    <x v="533"/>
    <n v="119.8"/>
    <n v="4"/>
    <n v="0"/>
    <n v="47.92"/>
  </r>
  <r>
    <n v="759"/>
    <s v="CA-2014-117240"/>
    <x v="3"/>
    <x v="283"/>
    <d v="2014-07-29T00:00:00"/>
    <s v="Standard Class"/>
    <s v="CP-12340"/>
    <s v="Christine Phan"/>
    <x v="1"/>
    <s v="United States"/>
    <s v="New York City"/>
    <x v="15"/>
    <n v="10009"/>
    <x v="3"/>
    <s v="OFF-BI-10000848"/>
    <x v="1"/>
    <x v="8"/>
    <x v="515"/>
    <n v="13.128"/>
    <n v="3"/>
    <n v="0.2"/>
    <n v="4.2665999999999986"/>
  </r>
  <r>
    <n v="760"/>
    <s v="CA-2014-133333"/>
    <x v="3"/>
    <x v="65"/>
    <d v="2014-09-23T00:00:00"/>
    <s v="Standard Class"/>
    <s v="BF-11020"/>
    <s v="Barry Französisch"/>
    <x v="1"/>
    <s v="United States"/>
    <s v="Green Bay"/>
    <x v="6"/>
    <n v="54302"/>
    <x v="2"/>
    <s v="OFF-PA-10002377"/>
    <x v="1"/>
    <x v="10"/>
    <x v="557"/>
    <n v="22.72"/>
    <n v="4"/>
    <n v="0"/>
    <n v="10.223999999999998"/>
  </r>
  <r>
    <n v="761"/>
    <s v="CA-2012-112319"/>
    <x v="1"/>
    <x v="284"/>
    <d v="2012-09-05T00:00:00"/>
    <s v="Standard Class"/>
    <s v="AR-10510"/>
    <s v="Andrew Roberts"/>
    <x v="0"/>
    <s v="United States"/>
    <s v="Los Angeles"/>
    <x v="1"/>
    <n v="90004"/>
    <x v="1"/>
    <s v="OFF-PA-10003441"/>
    <x v="1"/>
    <x v="10"/>
    <x v="485"/>
    <n v="58.320000000000007"/>
    <n v="9"/>
    <n v="0"/>
    <n v="27.993600000000001"/>
  </r>
  <r>
    <n v="762"/>
    <s v="CA-2014-126046"/>
    <x v="3"/>
    <x v="132"/>
    <d v="2014-11-08T00:00:00"/>
    <s v="Standard Class"/>
    <s v="JC-16105"/>
    <s v="Julie Creighton"/>
    <x v="1"/>
    <s v="United States"/>
    <s v="Atlanta"/>
    <x v="32"/>
    <n v="30318"/>
    <x v="0"/>
    <s v="OFF-LA-10004484"/>
    <x v="1"/>
    <x v="2"/>
    <x v="612"/>
    <n v="12.39"/>
    <n v="3"/>
    <n v="0"/>
    <n v="5.6993999999999998"/>
  </r>
  <r>
    <n v="763"/>
    <s v="CA-2012-114923"/>
    <x v="1"/>
    <x v="285"/>
    <d v="2012-02-13T00:00:00"/>
    <s v="Standard Class"/>
    <s v="LH-17020"/>
    <s v="Lisa Hazard"/>
    <x v="0"/>
    <s v="United States"/>
    <s v="Columbus"/>
    <x v="24"/>
    <n v="43229"/>
    <x v="3"/>
    <s v="TEC-PH-10003931"/>
    <x v="2"/>
    <x v="7"/>
    <x v="159"/>
    <n v="107.982"/>
    <n v="3"/>
    <n v="0.4"/>
    <n v="-26.995499999999993"/>
  </r>
  <r>
    <n v="764"/>
    <s v="CA-2011-162775"/>
    <x v="2"/>
    <x v="286"/>
    <d v="2011-01-16T00:00:00"/>
    <s v="Second Class"/>
    <s v="CS-12250"/>
    <s v="Chris Selesnick"/>
    <x v="1"/>
    <s v="United States"/>
    <s v="Bossier City"/>
    <x v="28"/>
    <n v="71111"/>
    <x v="0"/>
    <s v="OFF-EN-10001990"/>
    <x v="1"/>
    <x v="12"/>
    <x v="33"/>
    <n v="11.36"/>
    <n v="2"/>
    <n v="0"/>
    <n v="5.3391999999999991"/>
  </r>
  <r>
    <n v="765"/>
    <s v="CA-2011-162775"/>
    <x v="2"/>
    <x v="286"/>
    <d v="2011-01-16T00:00:00"/>
    <s v="Second Class"/>
    <s v="CS-12250"/>
    <s v="Chris Selesnick"/>
    <x v="1"/>
    <s v="United States"/>
    <s v="Bossier City"/>
    <x v="28"/>
    <n v="71111"/>
    <x v="0"/>
    <s v="OFF-EN-10001532"/>
    <x v="1"/>
    <x v="12"/>
    <x v="613"/>
    <n v="50.94"/>
    <n v="3"/>
    <n v="0"/>
    <n v="25.47"/>
  </r>
  <r>
    <n v="766"/>
    <s v="CA-2011-162775"/>
    <x v="2"/>
    <x v="286"/>
    <d v="2011-01-16T00:00:00"/>
    <s v="Second Class"/>
    <s v="CS-12250"/>
    <s v="Chris Selesnick"/>
    <x v="1"/>
    <s v="United States"/>
    <s v="Bossier City"/>
    <x v="28"/>
    <n v="71111"/>
    <x v="0"/>
    <s v="TEC-AC-10003174"/>
    <x v="2"/>
    <x v="11"/>
    <x v="614"/>
    <n v="646.74"/>
    <n v="6"/>
    <n v="0"/>
    <n v="258.69600000000003"/>
  </r>
  <r>
    <n v="767"/>
    <s v="CA-2011-162775"/>
    <x v="2"/>
    <x v="286"/>
    <d v="2011-01-16T00:00:00"/>
    <s v="Second Class"/>
    <s v="CS-12250"/>
    <s v="Chris Selesnick"/>
    <x v="1"/>
    <s v="United States"/>
    <s v="Bossier City"/>
    <x v="28"/>
    <n v="71111"/>
    <x v="0"/>
    <s v="OFF-BI-10004187"/>
    <x v="1"/>
    <x v="8"/>
    <x v="33"/>
    <n v="5.64"/>
    <n v="3"/>
    <n v="0"/>
    <n v="2.7071999999999994"/>
  </r>
  <r>
    <n v="768"/>
    <s v="CA-2011-162775"/>
    <x v="2"/>
    <x v="286"/>
    <d v="2011-01-16T00:00:00"/>
    <s v="Second Class"/>
    <s v="CS-12250"/>
    <s v="Chris Selesnick"/>
    <x v="1"/>
    <s v="United States"/>
    <s v="Bossier City"/>
    <x v="28"/>
    <n v="71111"/>
    <x v="0"/>
    <s v="OFF-ST-10000025"/>
    <x v="1"/>
    <x v="4"/>
    <x v="615"/>
    <n v="572.58000000000004"/>
    <n v="6"/>
    <n v="0"/>
    <n v="34.354799999999955"/>
  </r>
  <r>
    <n v="769"/>
    <s v="CA-2011-106810"/>
    <x v="2"/>
    <x v="287"/>
    <d v="2011-05-20T00:00:00"/>
    <s v="Standard Class"/>
    <s v="AJ-10795"/>
    <s v="Anthony Johnson"/>
    <x v="1"/>
    <s v="United States"/>
    <s v="Saint Petersburg"/>
    <x v="2"/>
    <n v="33710"/>
    <x v="0"/>
    <s v="FUR-FU-10004306"/>
    <x v="0"/>
    <x v="5"/>
    <x v="616"/>
    <n v="310.88000000000005"/>
    <n v="2"/>
    <n v="0.2"/>
    <n v="23.315999999999988"/>
  </r>
  <r>
    <n v="770"/>
    <s v="CA-2013-157245"/>
    <x v="0"/>
    <x v="288"/>
    <d v="2013-05-25T00:00:00"/>
    <s v="Standard Class"/>
    <s v="LE-16810"/>
    <s v="Laurel Elliston"/>
    <x v="0"/>
    <s v="United States"/>
    <s v="Arlington"/>
    <x v="17"/>
    <n v="22204"/>
    <x v="0"/>
    <s v="FUR-CH-10003746"/>
    <x v="0"/>
    <x v="1"/>
    <x v="617"/>
    <n v="641.96"/>
    <n v="2"/>
    <n v="0"/>
    <n v="179.74880000000002"/>
  </r>
  <r>
    <n v="771"/>
    <s v="CA-2014-104220"/>
    <x v="3"/>
    <x v="289"/>
    <d v="2014-02-06T00:00:00"/>
    <s v="Standard Class"/>
    <s v="BV-11245"/>
    <s v="Benjamin Venier"/>
    <x v="1"/>
    <s v="United States"/>
    <s v="Des Moines"/>
    <x v="23"/>
    <n v="50315"/>
    <x v="2"/>
    <s v="OFF-BI-10001036"/>
    <x v="1"/>
    <x v="8"/>
    <x v="618"/>
    <n v="18.28"/>
    <n v="2"/>
    <n v="0"/>
    <n v="9.14"/>
  </r>
  <r>
    <n v="772"/>
    <s v="CA-2014-104220"/>
    <x v="3"/>
    <x v="289"/>
    <d v="2014-02-06T00:00:00"/>
    <s v="Standard Class"/>
    <s v="BV-11245"/>
    <s v="Benjamin Venier"/>
    <x v="1"/>
    <s v="United States"/>
    <s v="Des Moines"/>
    <x v="23"/>
    <n v="50315"/>
    <x v="2"/>
    <s v="TEC-PH-10004614"/>
    <x v="2"/>
    <x v="7"/>
    <x v="299"/>
    <n v="207"/>
    <n v="3"/>
    <n v="0"/>
    <n v="51.75"/>
  </r>
  <r>
    <n v="773"/>
    <s v="CA-2014-104220"/>
    <x v="3"/>
    <x v="289"/>
    <d v="2014-02-06T00:00:00"/>
    <s v="Standard Class"/>
    <s v="BV-11245"/>
    <s v="Benjamin Venier"/>
    <x v="1"/>
    <s v="United States"/>
    <s v="Des Moines"/>
    <x v="23"/>
    <n v="50315"/>
    <x v="2"/>
    <s v="OFF-BI-10000301"/>
    <x v="1"/>
    <x v="8"/>
    <x v="619"/>
    <n v="32.35"/>
    <n v="5"/>
    <n v="0"/>
    <n v="16.175000000000001"/>
  </r>
  <r>
    <n v="774"/>
    <s v="CA-2014-104220"/>
    <x v="3"/>
    <x v="289"/>
    <d v="2014-02-06T00:00:00"/>
    <s v="Standard Class"/>
    <s v="BV-11245"/>
    <s v="Benjamin Venier"/>
    <x v="1"/>
    <s v="United States"/>
    <s v="Des Moines"/>
    <x v="23"/>
    <n v="50315"/>
    <x v="2"/>
    <s v="OFF-BI-10003910"/>
    <x v="1"/>
    <x v="8"/>
    <x v="8"/>
    <n v="7.71"/>
    <n v="1"/>
    <n v="0"/>
    <n v="3.4695"/>
  </r>
  <r>
    <n v="775"/>
    <s v="CA-2014-104220"/>
    <x v="3"/>
    <x v="289"/>
    <d v="2014-02-06T00:00:00"/>
    <s v="Standard Class"/>
    <s v="BV-11245"/>
    <s v="Benjamin Venier"/>
    <x v="1"/>
    <s v="United States"/>
    <s v="Des Moines"/>
    <x v="23"/>
    <n v="50315"/>
    <x v="2"/>
    <s v="OFF-AR-10004648"/>
    <x v="1"/>
    <x v="6"/>
    <x v="620"/>
    <n v="40.299999999999997"/>
    <n v="2"/>
    <n v="0"/>
    <n v="10.881"/>
  </r>
  <r>
    <n v="776"/>
    <s v="CA-2014-104220"/>
    <x v="3"/>
    <x v="289"/>
    <d v="2014-02-06T00:00:00"/>
    <s v="Standard Class"/>
    <s v="BV-11245"/>
    <s v="Benjamin Venier"/>
    <x v="1"/>
    <s v="United States"/>
    <s v="Des Moines"/>
    <x v="23"/>
    <n v="50315"/>
    <x v="2"/>
    <s v="FUR-FU-10002597"/>
    <x v="0"/>
    <x v="5"/>
    <x v="621"/>
    <n v="34.580000000000005"/>
    <n v="7"/>
    <n v="0"/>
    <n v="14.523600000000002"/>
  </r>
  <r>
    <n v="777"/>
    <s v="CA-2011-165974"/>
    <x v="2"/>
    <x v="290"/>
    <d v="2011-07-06T00:00:00"/>
    <s v="Standard Class"/>
    <s v="DL-12865"/>
    <s v="Dan Lawera"/>
    <x v="0"/>
    <s v="United States"/>
    <s v="Cincinnati"/>
    <x v="24"/>
    <n v="45231"/>
    <x v="3"/>
    <s v="OFF-AR-10003405"/>
    <x v="1"/>
    <x v="6"/>
    <x v="622"/>
    <n v="32.76"/>
    <n v="7"/>
    <n v="0.2"/>
    <n v="3.6854999999999958"/>
  </r>
  <r>
    <n v="778"/>
    <s v="CA-2012-144267"/>
    <x v="1"/>
    <x v="291"/>
    <d v="2012-08-23T00:00:00"/>
    <s v="First Class"/>
    <s v="NZ-18565"/>
    <s v="Nick Zandusky"/>
    <x v="2"/>
    <s v="United States"/>
    <s v="San Francisco"/>
    <x v="1"/>
    <n v="94110"/>
    <x v="1"/>
    <s v="FUR-CH-10002335"/>
    <x v="0"/>
    <x v="1"/>
    <x v="623"/>
    <n v="544.00800000000004"/>
    <n v="3"/>
    <n v="0.2"/>
    <n v="40.800600000000003"/>
  </r>
  <r>
    <n v="779"/>
    <s v="CA-2012-144267"/>
    <x v="1"/>
    <x v="291"/>
    <d v="2012-08-23T00:00:00"/>
    <s v="First Class"/>
    <s v="NZ-18565"/>
    <s v="Nick Zandusky"/>
    <x v="2"/>
    <s v="United States"/>
    <s v="San Francisco"/>
    <x v="1"/>
    <n v="94110"/>
    <x v="1"/>
    <s v="OFF-PA-10000157"/>
    <x v="1"/>
    <x v="10"/>
    <x v="364"/>
    <n v="59.94"/>
    <n v="3"/>
    <n v="0"/>
    <n v="28.171799999999998"/>
  </r>
  <r>
    <n v="780"/>
    <s v="CA-2012-144267"/>
    <x v="1"/>
    <x v="291"/>
    <d v="2012-08-23T00:00:00"/>
    <s v="First Class"/>
    <s v="NZ-18565"/>
    <s v="Nick Zandusky"/>
    <x v="2"/>
    <s v="United States"/>
    <s v="San Francisco"/>
    <x v="1"/>
    <n v="94110"/>
    <x v="1"/>
    <s v="OFF-PA-10001947"/>
    <x v="1"/>
    <x v="10"/>
    <x v="354"/>
    <n v="23.92"/>
    <n v="4"/>
    <n v="0"/>
    <n v="11.720800000000001"/>
  </r>
  <r>
    <n v="781"/>
    <s v="CA-2012-144267"/>
    <x v="1"/>
    <x v="291"/>
    <d v="2012-08-23T00:00:00"/>
    <s v="First Class"/>
    <s v="NZ-18565"/>
    <s v="Nick Zandusky"/>
    <x v="2"/>
    <s v="United States"/>
    <s v="San Francisco"/>
    <x v="1"/>
    <n v="94110"/>
    <x v="1"/>
    <s v="OFF-PA-10003657"/>
    <x v="1"/>
    <x v="10"/>
    <x v="624"/>
    <n v="4.28"/>
    <n v="1"/>
    <n v="0"/>
    <n v="1.9259999999999997"/>
  </r>
  <r>
    <n v="782"/>
    <s v="US-2012-157014"/>
    <x v="1"/>
    <x v="292"/>
    <d v="2012-10-06T00:00:00"/>
    <s v="Second Class"/>
    <s v="BM-11785"/>
    <s v="Bryan Mills"/>
    <x v="0"/>
    <s v="United States"/>
    <s v="Columbus"/>
    <x v="24"/>
    <n v="43229"/>
    <x v="3"/>
    <s v="OFF-BI-10001098"/>
    <x v="1"/>
    <x v="8"/>
    <x v="405"/>
    <n v="32.07"/>
    <n v="5"/>
    <n v="0.7"/>
    <n v="-22.448999999999991"/>
  </r>
  <r>
    <n v="783"/>
    <s v="US-2012-157014"/>
    <x v="1"/>
    <x v="292"/>
    <d v="2012-10-06T00:00:00"/>
    <s v="Second Class"/>
    <s v="BM-11785"/>
    <s v="Bryan Mills"/>
    <x v="0"/>
    <s v="United States"/>
    <s v="Columbus"/>
    <x v="24"/>
    <n v="43229"/>
    <x v="3"/>
    <s v="TEC-AC-10002167"/>
    <x v="2"/>
    <x v="11"/>
    <x v="46"/>
    <n v="24"/>
    <n v="2"/>
    <n v="0.2"/>
    <n v="-2.6999999999999993"/>
  </r>
  <r>
    <n v="784"/>
    <s v="US-2012-157014"/>
    <x v="1"/>
    <x v="292"/>
    <d v="2012-10-06T00:00:00"/>
    <s v="Second Class"/>
    <s v="BM-11785"/>
    <s v="Bryan Mills"/>
    <x v="0"/>
    <s v="United States"/>
    <s v="Columbus"/>
    <x v="24"/>
    <n v="43229"/>
    <x v="3"/>
    <s v="FUR-BO-10004409"/>
    <x v="0"/>
    <x v="0"/>
    <x v="625"/>
    <n v="35.49"/>
    <n v="1"/>
    <n v="0.5"/>
    <n v="-15.615600000000001"/>
  </r>
  <r>
    <n v="785"/>
    <s v="US-2012-157014"/>
    <x v="1"/>
    <x v="292"/>
    <d v="2012-10-06T00:00:00"/>
    <s v="Second Class"/>
    <s v="BM-11785"/>
    <s v="Bryan Mills"/>
    <x v="0"/>
    <s v="United States"/>
    <s v="Columbus"/>
    <x v="24"/>
    <n v="43229"/>
    <x v="3"/>
    <s v="TEC-AC-10000057"/>
    <x v="2"/>
    <x v="11"/>
    <x v="626"/>
    <n v="47.984000000000002"/>
    <n v="2"/>
    <n v="0.2"/>
    <n v="0.59979999999999656"/>
  </r>
  <r>
    <n v="786"/>
    <s v="CA-2012-154921"/>
    <x v="1"/>
    <x v="293"/>
    <d v="2012-05-28T00:00:00"/>
    <s v="Standard Class"/>
    <s v="EA-14035"/>
    <s v="Erin Ashbrook"/>
    <x v="1"/>
    <s v="United States"/>
    <s v="Columbia"/>
    <x v="20"/>
    <n v="29203"/>
    <x v="0"/>
    <s v="OFF-EN-10000056"/>
    <x v="1"/>
    <x v="12"/>
    <x v="627"/>
    <n v="186.69"/>
    <n v="3"/>
    <n v="0"/>
    <n v="87.744299999999981"/>
  </r>
  <r>
    <n v="787"/>
    <s v="CA-2014-129567"/>
    <x v="3"/>
    <x v="294"/>
    <d v="2014-03-22T00:00:00"/>
    <s v="Second Class"/>
    <s v="CL-12565"/>
    <s v="Clay Ludtke"/>
    <x v="0"/>
    <s v="United States"/>
    <s v="Lancaster"/>
    <x v="1"/>
    <n v="93534"/>
    <x v="1"/>
    <s v="OFF-BI-10000014"/>
    <x v="1"/>
    <x v="8"/>
    <x v="628"/>
    <n v="17.456"/>
    <n v="2"/>
    <n v="0.2"/>
    <n v="5.8914"/>
  </r>
  <r>
    <n v="788"/>
    <s v="CA-2012-154620"/>
    <x v="1"/>
    <x v="295"/>
    <d v="2012-12-16T00:00:00"/>
    <s v="Standard Class"/>
    <s v="LT-17110"/>
    <s v="Liz Thompson"/>
    <x v="0"/>
    <s v="United States"/>
    <s v="Lancaster"/>
    <x v="1"/>
    <n v="93534"/>
    <x v="1"/>
    <s v="FUR-CH-10004675"/>
    <x v="0"/>
    <x v="1"/>
    <x v="629"/>
    <n v="348.92800000000005"/>
    <n v="2"/>
    <n v="0.2"/>
    <n v="34.89279999999998"/>
  </r>
  <r>
    <n v="789"/>
    <s v="CA-2012-115938"/>
    <x v="1"/>
    <x v="153"/>
    <d v="2012-06-30T00:00:00"/>
    <s v="Standard Class"/>
    <s v="SA-20830"/>
    <s v="Sue Ann Reed"/>
    <x v="0"/>
    <s v="United States"/>
    <s v="Richmond"/>
    <x v="17"/>
    <n v="23223"/>
    <x v="0"/>
    <s v="OFF-BI-10001543"/>
    <x v="1"/>
    <x v="8"/>
    <x v="375"/>
    <n v="143.96"/>
    <n v="4"/>
    <n v="0"/>
    <n v="69.100800000000007"/>
  </r>
  <r>
    <n v="790"/>
    <s v="CA-2012-115938"/>
    <x v="1"/>
    <x v="153"/>
    <d v="2012-06-30T00:00:00"/>
    <s v="Standard Class"/>
    <s v="SA-20830"/>
    <s v="Sue Ann Reed"/>
    <x v="0"/>
    <s v="United States"/>
    <s v="Richmond"/>
    <x v="17"/>
    <n v="23223"/>
    <x v="0"/>
    <s v="OFF-ST-10001321"/>
    <x v="1"/>
    <x v="4"/>
    <x v="416"/>
    <n v="15.42"/>
    <n v="1"/>
    <n v="0"/>
    <n v="4.1634000000000011"/>
  </r>
  <r>
    <n v="791"/>
    <s v="CA-2012-115938"/>
    <x v="1"/>
    <x v="153"/>
    <d v="2012-06-30T00:00:00"/>
    <s v="Standard Class"/>
    <s v="SA-20830"/>
    <s v="Sue Ann Reed"/>
    <x v="0"/>
    <s v="United States"/>
    <s v="Richmond"/>
    <x v="17"/>
    <n v="23223"/>
    <x v="0"/>
    <s v="OFF-BI-10001132"/>
    <x v="1"/>
    <x v="8"/>
    <x v="630"/>
    <n v="43.04"/>
    <n v="8"/>
    <n v="0"/>
    <n v="21.089600000000001"/>
  </r>
  <r>
    <n v="792"/>
    <s v="CA-2012-115938"/>
    <x v="1"/>
    <x v="153"/>
    <d v="2012-06-30T00:00:00"/>
    <s v="Standard Class"/>
    <s v="SA-20830"/>
    <s v="Sue Ann Reed"/>
    <x v="0"/>
    <s v="United States"/>
    <s v="Richmond"/>
    <x v="17"/>
    <n v="23223"/>
    <x v="0"/>
    <s v="FUR-CH-10003199"/>
    <x v="0"/>
    <x v="1"/>
    <x v="631"/>
    <n v="332.94"/>
    <n v="3"/>
    <n v="0"/>
    <n v="79.905599999999993"/>
  </r>
  <r>
    <n v="793"/>
    <s v="CA-2013-105256"/>
    <x v="0"/>
    <x v="244"/>
    <d v="2013-05-21T00:00:00"/>
    <s v="Same Day"/>
    <s v="JK-15730"/>
    <s v="Joe Kamberova"/>
    <x v="0"/>
    <s v="United States"/>
    <s v="Asheville"/>
    <x v="3"/>
    <n v="28806"/>
    <x v="0"/>
    <s v="TEC-PH-10001530"/>
    <x v="2"/>
    <x v="7"/>
    <x v="632"/>
    <n v="1363.96"/>
    <n v="5"/>
    <n v="0.2"/>
    <n v="85.247500000000002"/>
  </r>
  <r>
    <n v="794"/>
    <s v="CA-2011-156433"/>
    <x v="2"/>
    <x v="59"/>
    <d v="2011-09-26T00:00:00"/>
    <s v="Standard Class"/>
    <s v="ES-14020"/>
    <s v="Erica Smith"/>
    <x v="0"/>
    <s v="United States"/>
    <s v="San Francisco"/>
    <x v="1"/>
    <n v="94110"/>
    <x v="1"/>
    <s v="OFF-LA-10001569"/>
    <x v="1"/>
    <x v="2"/>
    <x v="633"/>
    <n v="9.9600000000000009"/>
    <n v="2"/>
    <n v="0"/>
    <n v="4.5815999999999999"/>
  </r>
  <r>
    <n v="795"/>
    <s v="CA-2011-156433"/>
    <x v="2"/>
    <x v="59"/>
    <d v="2011-09-26T00:00:00"/>
    <s v="Standard Class"/>
    <s v="ES-14020"/>
    <s v="Erica Smith"/>
    <x v="0"/>
    <s v="United States"/>
    <s v="San Francisco"/>
    <x v="1"/>
    <n v="94110"/>
    <x v="1"/>
    <s v="OFF-PA-10003724"/>
    <x v="1"/>
    <x v="10"/>
    <x v="357"/>
    <n v="21.72"/>
    <n v="4"/>
    <n v="0"/>
    <n v="10.642799999999999"/>
  </r>
  <r>
    <n v="796"/>
    <s v="CA-2014-151428"/>
    <x v="3"/>
    <x v="296"/>
    <d v="2014-09-27T00:00:00"/>
    <s v="Standard Class"/>
    <s v="RH-19495"/>
    <s v="Rick Hansen"/>
    <x v="0"/>
    <s v="United States"/>
    <s v="Rochester"/>
    <x v="11"/>
    <n v="55901"/>
    <x v="2"/>
    <s v="OFF-BI-10000546"/>
    <x v="1"/>
    <x v="8"/>
    <x v="609"/>
    <n v="20.16"/>
    <n v="7"/>
    <n v="0"/>
    <n v="9.8783999999999992"/>
  </r>
  <r>
    <n v="797"/>
    <s v="CA-2012-124653"/>
    <x v="1"/>
    <x v="100"/>
    <d v="2012-12-26T00:00:00"/>
    <s v="First Class"/>
    <s v="DB-13120"/>
    <s v="David Bremer"/>
    <x v="1"/>
    <s v="United States"/>
    <s v="Rochester"/>
    <x v="15"/>
    <n v="14609"/>
    <x v="3"/>
    <s v="OFF-PA-10000176"/>
    <x v="1"/>
    <x v="10"/>
    <x v="634"/>
    <n v="132.79"/>
    <n v="7"/>
    <n v="0"/>
    <n v="63.739199999999997"/>
  </r>
  <r>
    <n v="798"/>
    <s v="CA-2012-124653"/>
    <x v="1"/>
    <x v="100"/>
    <d v="2012-12-26T00:00:00"/>
    <s v="First Class"/>
    <s v="DB-13120"/>
    <s v="David Bremer"/>
    <x v="1"/>
    <s v="United States"/>
    <s v="Rochester"/>
    <x v="15"/>
    <n v="14609"/>
    <x v="3"/>
    <s v="OFF-PA-10002365"/>
    <x v="1"/>
    <x v="10"/>
    <x v="12"/>
    <n v="12.96"/>
    <n v="2"/>
    <n v="0"/>
    <n v="6.2208000000000006"/>
  </r>
  <r>
    <n v="799"/>
    <s v="CA-2012-124653"/>
    <x v="1"/>
    <x v="100"/>
    <d v="2012-12-26T00:00:00"/>
    <s v="First Class"/>
    <s v="DB-13120"/>
    <s v="David Bremer"/>
    <x v="1"/>
    <s v="United States"/>
    <s v="Rochester"/>
    <x v="15"/>
    <n v="14609"/>
    <x v="3"/>
    <s v="OFF-LA-10002271"/>
    <x v="1"/>
    <x v="2"/>
    <x v="635"/>
    <n v="21.560000000000002"/>
    <n v="7"/>
    <n v="0"/>
    <n v="10.348799999999999"/>
  </r>
  <r>
    <n v="800"/>
    <s v="CA-2012-101910"/>
    <x v="1"/>
    <x v="154"/>
    <d v="2012-12-03T00:00:00"/>
    <s v="Standard Class"/>
    <s v="CD-11920"/>
    <s v="Carlos Daly"/>
    <x v="0"/>
    <s v="United States"/>
    <s v="Lake Elsinore"/>
    <x v="1"/>
    <n v="92530"/>
    <x v="1"/>
    <s v="FUR-CH-10002647"/>
    <x v="0"/>
    <x v="1"/>
    <x v="470"/>
    <n v="283.92"/>
    <n v="5"/>
    <n v="0.2"/>
    <n v="17.745000000000019"/>
  </r>
  <r>
    <n v="801"/>
    <s v="CA-2014-105809"/>
    <x v="3"/>
    <x v="297"/>
    <d v="2014-02-24T00:00:00"/>
    <s v="First Class"/>
    <s v="HW-14935"/>
    <s v="Helen Wasserman"/>
    <x v="1"/>
    <s v="United States"/>
    <s v="San Diego"/>
    <x v="1"/>
    <n v="92105"/>
    <x v="1"/>
    <s v="FUR-FU-10004090"/>
    <x v="0"/>
    <x v="5"/>
    <x v="636"/>
    <n v="22.23"/>
    <n v="1"/>
    <n v="0"/>
    <n v="7.3358999999999988"/>
  </r>
  <r>
    <n v="802"/>
    <s v="CA-2014-105809"/>
    <x v="3"/>
    <x v="297"/>
    <d v="2014-02-24T00:00:00"/>
    <s v="First Class"/>
    <s v="HW-14935"/>
    <s v="Helen Wasserman"/>
    <x v="1"/>
    <s v="United States"/>
    <s v="San Diego"/>
    <x v="1"/>
    <n v="92105"/>
    <x v="1"/>
    <s v="TEC-PH-10001580"/>
    <x v="2"/>
    <x v="7"/>
    <x v="231"/>
    <n v="215.96799999999999"/>
    <n v="2"/>
    <n v="0.2"/>
    <n v="18.897199999999991"/>
  </r>
  <r>
    <n v="803"/>
    <s v="CA-2013-136133"/>
    <x v="0"/>
    <x v="298"/>
    <d v="2013-08-24T00:00:00"/>
    <s v="Second Class"/>
    <s v="HW-14935"/>
    <s v="Helen Wasserman"/>
    <x v="1"/>
    <s v="United States"/>
    <s v="New York City"/>
    <x v="15"/>
    <n v="10024"/>
    <x v="3"/>
    <s v="OFF-AP-10000576"/>
    <x v="1"/>
    <x v="9"/>
    <x v="637"/>
    <n v="355.32"/>
    <n v="9"/>
    <n v="0"/>
    <n v="99.48960000000001"/>
  </r>
  <r>
    <n v="804"/>
    <s v="CA-2013-115504"/>
    <x v="0"/>
    <x v="299"/>
    <d v="2013-03-18T00:00:00"/>
    <s v="Standard Class"/>
    <s v="MC-18130"/>
    <s v="Mike Caudle"/>
    <x v="1"/>
    <s v="United States"/>
    <s v="Monroe"/>
    <x v="28"/>
    <n v="71203"/>
    <x v="0"/>
    <s v="OFF-PA-10003953"/>
    <x v="1"/>
    <x v="10"/>
    <x v="638"/>
    <n v="12.96"/>
    <n v="2"/>
    <n v="0"/>
    <n v="6.2208000000000006"/>
  </r>
  <r>
    <n v="805"/>
    <s v="CA-2014-135783"/>
    <x v="3"/>
    <x v="300"/>
    <d v="2014-04-25T00:00:00"/>
    <s v="First Class"/>
    <s v="GM-14440"/>
    <s v="Gary McGarr"/>
    <x v="0"/>
    <s v="United States"/>
    <s v="San Francisco"/>
    <x v="1"/>
    <n v="94122"/>
    <x v="1"/>
    <s v="FUR-FU-10000794"/>
    <x v="0"/>
    <x v="5"/>
    <x v="639"/>
    <n v="18.28"/>
    <n v="2"/>
    <n v="0"/>
    <n v="6.2151999999999994"/>
  </r>
  <r>
    <n v="806"/>
    <s v="CA-2011-134313"/>
    <x v="2"/>
    <x v="301"/>
    <d v="2011-11-07T00:00:00"/>
    <s v="Standard Class"/>
    <s v="RA-19915"/>
    <s v="Russell Applegate"/>
    <x v="0"/>
    <s v="United States"/>
    <s v="Denver"/>
    <x v="22"/>
    <n v="80219"/>
    <x v="1"/>
    <s v="OFF-AR-10001897"/>
    <x v="1"/>
    <x v="6"/>
    <x v="640"/>
    <n v="43.176000000000002"/>
    <n v="3"/>
    <n v="0.2"/>
    <n v="4.3176000000000005"/>
  </r>
  <r>
    <n v="807"/>
    <s v="CA-2011-134313"/>
    <x v="2"/>
    <x v="301"/>
    <d v="2011-11-07T00:00:00"/>
    <s v="Standard Class"/>
    <s v="RA-19915"/>
    <s v="Russell Applegate"/>
    <x v="0"/>
    <s v="United States"/>
    <s v="Denver"/>
    <x v="22"/>
    <n v="80219"/>
    <x v="1"/>
    <s v="TEC-PH-10001795"/>
    <x v="2"/>
    <x v="7"/>
    <x v="641"/>
    <n v="1983.9680000000001"/>
    <n v="4"/>
    <n v="0.2"/>
    <n v="247.99599999999981"/>
  </r>
  <r>
    <n v="808"/>
    <s v="CA-2012-140921"/>
    <x v="1"/>
    <x v="302"/>
    <d v="2012-02-05T00:00:00"/>
    <s v="First Class"/>
    <s v="AA-10375"/>
    <s v="Allen Armold"/>
    <x v="0"/>
    <s v="United States"/>
    <s v="Omaha"/>
    <x v="8"/>
    <n v="68104"/>
    <x v="2"/>
    <s v="FUR-FU-10003347"/>
    <x v="0"/>
    <x v="5"/>
    <x v="374"/>
    <n v="28.4"/>
    <n v="2"/>
    <n v="0"/>
    <n v="11.076000000000001"/>
  </r>
  <r>
    <n v="809"/>
    <s v="CA-2012-140921"/>
    <x v="1"/>
    <x v="302"/>
    <d v="2012-02-05T00:00:00"/>
    <s v="First Class"/>
    <s v="AA-10375"/>
    <s v="Allen Armold"/>
    <x v="0"/>
    <s v="United States"/>
    <s v="Omaha"/>
    <x v="8"/>
    <n v="68104"/>
    <x v="2"/>
    <s v="TEC-AC-10004901"/>
    <x v="2"/>
    <x v="11"/>
    <x v="642"/>
    <n v="149.97"/>
    <n v="3"/>
    <n v="0"/>
    <n v="50.989800000000002"/>
  </r>
  <r>
    <n v="810"/>
    <s v="CA-2011-151995"/>
    <x v="2"/>
    <x v="303"/>
    <d v="2011-10-15T00:00:00"/>
    <s v="First Class"/>
    <s v="ZC-21910"/>
    <s v="Zuschuss Carroll"/>
    <x v="0"/>
    <s v="United States"/>
    <s v="Edmonds"/>
    <x v="4"/>
    <n v="98026"/>
    <x v="1"/>
    <s v="OFF-AR-10003190"/>
    <x v="1"/>
    <x v="6"/>
    <x v="643"/>
    <n v="11.52"/>
    <n v="4"/>
    <n v="0"/>
    <n v="3.2256"/>
  </r>
  <r>
    <n v="811"/>
    <s v="CA-2011-151995"/>
    <x v="2"/>
    <x v="303"/>
    <d v="2011-10-15T00:00:00"/>
    <s v="First Class"/>
    <s v="ZC-21910"/>
    <s v="Zuschuss Carroll"/>
    <x v="0"/>
    <s v="United States"/>
    <s v="Edmonds"/>
    <x v="4"/>
    <n v="98026"/>
    <x v="1"/>
    <s v="FUR-TA-10002903"/>
    <x v="0"/>
    <x v="3"/>
    <x v="255"/>
    <n v="1298.55"/>
    <n v="5"/>
    <n v="0"/>
    <n v="311.65199999999999"/>
  </r>
  <r>
    <n v="812"/>
    <s v="CA-2011-151995"/>
    <x v="2"/>
    <x v="303"/>
    <d v="2011-10-15T00:00:00"/>
    <s v="First Class"/>
    <s v="ZC-21910"/>
    <s v="Zuschuss Carroll"/>
    <x v="0"/>
    <s v="United States"/>
    <s v="Edmonds"/>
    <x v="4"/>
    <n v="98026"/>
    <x v="1"/>
    <s v="OFF-AP-10000240"/>
    <x v="1"/>
    <x v="9"/>
    <x v="644"/>
    <n v="213.92"/>
    <n v="4"/>
    <n v="0"/>
    <n v="62.036799999999971"/>
  </r>
  <r>
    <n v="813"/>
    <s v="CA-2011-151995"/>
    <x v="2"/>
    <x v="303"/>
    <d v="2011-10-15T00:00:00"/>
    <s v="First Class"/>
    <s v="ZC-21910"/>
    <s v="Zuschuss Carroll"/>
    <x v="0"/>
    <s v="United States"/>
    <s v="Edmonds"/>
    <x v="4"/>
    <n v="98026"/>
    <x v="1"/>
    <s v="TEC-AC-10001101"/>
    <x v="2"/>
    <x v="11"/>
    <x v="547"/>
    <n v="25.78"/>
    <n v="2"/>
    <n v="0"/>
    <n v="2.5779999999999994"/>
  </r>
  <r>
    <n v="814"/>
    <s v="CA-2014-143686"/>
    <x v="3"/>
    <x v="304"/>
    <d v="2014-05-15T00:00:00"/>
    <s v="Same Day"/>
    <s v="PJ-19015"/>
    <s v="Pauline Johnson"/>
    <x v="0"/>
    <s v="United States"/>
    <s v="Santa Ana"/>
    <x v="1"/>
    <n v="92704"/>
    <x v="1"/>
    <s v="FUR-FU-10000794"/>
    <x v="0"/>
    <x v="5"/>
    <x v="639"/>
    <n v="18.28"/>
    <n v="2"/>
    <n v="0"/>
    <n v="6.2151999999999994"/>
  </r>
  <r>
    <n v="815"/>
    <s v="CA-2014-143686"/>
    <x v="3"/>
    <x v="304"/>
    <d v="2014-05-15T00:00:00"/>
    <s v="Same Day"/>
    <s v="PJ-19015"/>
    <s v="Pauline Johnson"/>
    <x v="0"/>
    <s v="United States"/>
    <s v="Santa Ana"/>
    <x v="1"/>
    <n v="92704"/>
    <x v="1"/>
    <s v="TEC-AC-10001838"/>
    <x v="2"/>
    <x v="11"/>
    <x v="645"/>
    <n v="1399.93"/>
    <n v="7"/>
    <n v="0"/>
    <n v="601.96990000000005"/>
  </r>
  <r>
    <n v="816"/>
    <s v="CA-2012-106565"/>
    <x v="1"/>
    <x v="305"/>
    <d v="2012-03-23T00:00:00"/>
    <s v="First Class"/>
    <s v="BW-11110"/>
    <s v="Bart Watters"/>
    <x v="1"/>
    <s v="United States"/>
    <s v="Milwaukee"/>
    <x v="6"/>
    <n v="53209"/>
    <x v="2"/>
    <s v="OFF-PA-10000061"/>
    <x v="1"/>
    <x v="10"/>
    <x v="179"/>
    <n v="51.84"/>
    <n v="8"/>
    <n v="0"/>
    <n v="24.883200000000002"/>
  </r>
  <r>
    <n v="817"/>
    <s v="CA-2013-149370"/>
    <x v="0"/>
    <x v="306"/>
    <d v="2013-09-20T00:00:00"/>
    <s v="Standard Class"/>
    <s v="DB-13210"/>
    <s v="Dean Braden"/>
    <x v="0"/>
    <s v="United States"/>
    <s v="Philadelphia"/>
    <x v="9"/>
    <n v="19140"/>
    <x v="3"/>
    <s v="OFF-PA-10003651"/>
    <x v="1"/>
    <x v="10"/>
    <x v="646"/>
    <n v="5.3440000000000003"/>
    <n v="1"/>
    <n v="0.2"/>
    <n v="1.8703999999999998"/>
  </r>
  <r>
    <n v="818"/>
    <s v="CA-2011-140858"/>
    <x v="2"/>
    <x v="307"/>
    <d v="2011-07-02T00:00:00"/>
    <s v="Standard Class"/>
    <s v="CA-12775"/>
    <s v="Cynthia Arntzen"/>
    <x v="0"/>
    <s v="United States"/>
    <s v="Philadelphia"/>
    <x v="9"/>
    <n v="19140"/>
    <x v="3"/>
    <s v="OFF-PA-10000304"/>
    <x v="1"/>
    <x v="10"/>
    <x v="88"/>
    <n v="41.472000000000008"/>
    <n v="8"/>
    <n v="0.2"/>
    <n v="14.5152"/>
  </r>
  <r>
    <n v="819"/>
    <s v="CA-2011-140858"/>
    <x v="2"/>
    <x v="307"/>
    <d v="2011-07-02T00:00:00"/>
    <s v="Standard Class"/>
    <s v="CA-12775"/>
    <s v="Cynthia Arntzen"/>
    <x v="0"/>
    <s v="United States"/>
    <s v="Philadelphia"/>
    <x v="9"/>
    <n v="19140"/>
    <x v="3"/>
    <s v="OFF-BI-10003094"/>
    <x v="1"/>
    <x v="8"/>
    <x v="647"/>
    <n v="3.168000000000001"/>
    <n v="3"/>
    <n v="0.7"/>
    <n v="-2.4287999999999998"/>
  </r>
  <r>
    <n v="820"/>
    <s v="CA-2011-140858"/>
    <x v="2"/>
    <x v="307"/>
    <d v="2011-07-02T00:00:00"/>
    <s v="Standard Class"/>
    <s v="CA-12775"/>
    <s v="Cynthia Arntzen"/>
    <x v="0"/>
    <s v="United States"/>
    <s v="Philadelphia"/>
    <x v="9"/>
    <n v="19140"/>
    <x v="3"/>
    <s v="FUR-CH-10001394"/>
    <x v="0"/>
    <x v="1"/>
    <x v="648"/>
    <n v="1228.4649999999999"/>
    <n v="5"/>
    <n v="0.3"/>
    <n v="0"/>
  </r>
  <r>
    <n v="821"/>
    <s v="CA-2011-140858"/>
    <x v="2"/>
    <x v="307"/>
    <d v="2011-07-02T00:00:00"/>
    <s v="Standard Class"/>
    <s v="CA-12775"/>
    <s v="Cynthia Arntzen"/>
    <x v="0"/>
    <s v="United States"/>
    <s v="Philadelphia"/>
    <x v="9"/>
    <n v="19140"/>
    <x v="3"/>
    <s v="OFF-BI-10004230"/>
    <x v="1"/>
    <x v="8"/>
    <x v="649"/>
    <n v="31.086000000000006"/>
    <n v="3"/>
    <n v="0.7"/>
    <n v="-22.796399999999991"/>
  </r>
  <r>
    <n v="822"/>
    <s v="CA-2011-140858"/>
    <x v="2"/>
    <x v="307"/>
    <d v="2011-07-02T00:00:00"/>
    <s v="Standard Class"/>
    <s v="CA-12775"/>
    <s v="Cynthia Arntzen"/>
    <x v="0"/>
    <s v="United States"/>
    <s v="Philadelphia"/>
    <x v="9"/>
    <n v="19140"/>
    <x v="3"/>
    <s v="OFF-PA-10003395"/>
    <x v="1"/>
    <x v="10"/>
    <x v="650"/>
    <n v="335.52"/>
    <n v="4"/>
    <n v="0.2"/>
    <n v="117.43199999999999"/>
  </r>
  <r>
    <n v="823"/>
    <s v="CA-2014-101434"/>
    <x v="3"/>
    <x v="308"/>
    <d v="2014-06-28T00:00:00"/>
    <s v="Standard Class"/>
    <s v="TR-21325"/>
    <s v="Toby Ritter"/>
    <x v="0"/>
    <s v="United States"/>
    <s v="Belleville"/>
    <x v="30"/>
    <n v="7109"/>
    <x v="3"/>
    <s v="TEC-AC-10002402"/>
    <x v="2"/>
    <x v="11"/>
    <x v="651"/>
    <n v="239.96999999999997"/>
    <n v="3"/>
    <n v="0"/>
    <n v="71.990999999999985"/>
  </r>
  <r>
    <n v="824"/>
    <s v="CA-2014-101434"/>
    <x v="3"/>
    <x v="308"/>
    <d v="2014-06-28T00:00:00"/>
    <s v="Standard Class"/>
    <s v="TR-21325"/>
    <s v="Toby Ritter"/>
    <x v="0"/>
    <s v="United States"/>
    <s v="Belleville"/>
    <x v="30"/>
    <n v="7109"/>
    <x v="3"/>
    <s v="OFF-LA-10003223"/>
    <x v="1"/>
    <x v="2"/>
    <x v="602"/>
    <n v="9.82"/>
    <n v="2"/>
    <n v="0"/>
    <n v="4.8117999999999999"/>
  </r>
  <r>
    <n v="825"/>
    <s v="US-2011-102071"/>
    <x v="2"/>
    <x v="309"/>
    <d v="2011-05-15T00:00:00"/>
    <s v="Standard Class"/>
    <s v="PG-18820"/>
    <s v="Patrick Gardner"/>
    <x v="0"/>
    <s v="United States"/>
    <s v="San Francisco"/>
    <x v="1"/>
    <n v="94110"/>
    <x v="1"/>
    <s v="TEC-AC-10003441"/>
    <x v="2"/>
    <x v="11"/>
    <x v="652"/>
    <n v="67.8"/>
    <n v="4"/>
    <n v="0"/>
    <n v="4.0679999999999978"/>
  </r>
  <r>
    <n v="826"/>
    <s v="US-2011-102071"/>
    <x v="2"/>
    <x v="309"/>
    <d v="2011-05-15T00:00:00"/>
    <s v="Standard Class"/>
    <s v="PG-18820"/>
    <s v="Patrick Gardner"/>
    <x v="0"/>
    <s v="United States"/>
    <s v="San Francisco"/>
    <x v="1"/>
    <n v="94110"/>
    <x v="1"/>
    <s v="TEC-AC-10000109"/>
    <x v="2"/>
    <x v="11"/>
    <x v="200"/>
    <n v="167.97"/>
    <n v="3"/>
    <n v="0"/>
    <n v="40.31280000000001"/>
  </r>
  <r>
    <n v="827"/>
    <s v="CA-2014-126956"/>
    <x v="3"/>
    <x v="170"/>
    <d v="2014-08-29T00:00:00"/>
    <s v="Standard Class"/>
    <s v="GT-14710"/>
    <s v="Greg Tran"/>
    <x v="0"/>
    <s v="United States"/>
    <s v="Lakeville"/>
    <x v="11"/>
    <n v="55044"/>
    <x v="2"/>
    <s v="OFF-FA-10002280"/>
    <x v="1"/>
    <x v="13"/>
    <x v="653"/>
    <n v="35"/>
    <n v="7"/>
    <n v="0"/>
    <n v="16.8"/>
  </r>
  <r>
    <n v="828"/>
    <s v="CA-2014-126956"/>
    <x v="3"/>
    <x v="170"/>
    <d v="2014-08-29T00:00:00"/>
    <s v="Standard Class"/>
    <s v="GT-14710"/>
    <s v="Greg Tran"/>
    <x v="0"/>
    <s v="United States"/>
    <s v="Lakeville"/>
    <x v="11"/>
    <n v="55044"/>
    <x v="2"/>
    <s v="OFF-SU-10000381"/>
    <x v="1"/>
    <x v="14"/>
    <x v="654"/>
    <n v="37.24"/>
    <n v="4"/>
    <n v="0"/>
    <n v="10.799599999999998"/>
  </r>
  <r>
    <n v="829"/>
    <s v="CA-2014-126956"/>
    <x v="3"/>
    <x v="170"/>
    <d v="2014-08-29T00:00:00"/>
    <s v="Standard Class"/>
    <s v="GT-14710"/>
    <s v="Greg Tran"/>
    <x v="0"/>
    <s v="United States"/>
    <s v="Lakeville"/>
    <x v="11"/>
    <n v="55044"/>
    <x v="2"/>
    <s v="OFF-EN-10004459"/>
    <x v="1"/>
    <x v="12"/>
    <x v="655"/>
    <n v="15.28"/>
    <n v="2"/>
    <n v="0"/>
    <n v="7.4871999999999996"/>
  </r>
  <r>
    <n v="830"/>
    <s v="CA-2014-129462"/>
    <x v="3"/>
    <x v="114"/>
    <d v="2014-06-22T00:00:00"/>
    <s v="Second Class"/>
    <s v="JE-15745"/>
    <s v="Joel Eaton"/>
    <x v="0"/>
    <s v="United States"/>
    <s v="Florence"/>
    <x v="0"/>
    <n v="41042"/>
    <x v="0"/>
    <s v="FUR-CH-10000665"/>
    <x v="0"/>
    <x v="1"/>
    <x v="656"/>
    <n v="301.95999999999998"/>
    <n v="2"/>
    <n v="0"/>
    <n v="90.587999999999965"/>
  </r>
  <r>
    <n v="831"/>
    <s v="CA-2014-129462"/>
    <x v="3"/>
    <x v="114"/>
    <d v="2014-06-22T00:00:00"/>
    <s v="Second Class"/>
    <s v="JE-15745"/>
    <s v="Joel Eaton"/>
    <x v="0"/>
    <s v="United States"/>
    <s v="Florence"/>
    <x v="0"/>
    <n v="41042"/>
    <x v="0"/>
    <s v="OFF-AP-10003884"/>
    <x v="1"/>
    <x v="9"/>
    <x v="657"/>
    <n v="180.66"/>
    <n v="3"/>
    <n v="0"/>
    <n v="50.584800000000008"/>
  </r>
  <r>
    <n v="832"/>
    <s v="CA-2014-129462"/>
    <x v="3"/>
    <x v="114"/>
    <d v="2014-06-22T00:00:00"/>
    <s v="Second Class"/>
    <s v="JE-15745"/>
    <s v="Joel Eaton"/>
    <x v="0"/>
    <s v="United States"/>
    <s v="Florence"/>
    <x v="0"/>
    <n v="41042"/>
    <x v="0"/>
    <s v="TEC-PH-10001557"/>
    <x v="2"/>
    <x v="7"/>
    <x v="658"/>
    <n v="191.98"/>
    <n v="2"/>
    <n v="0"/>
    <n v="51.834599999999995"/>
  </r>
  <r>
    <n v="833"/>
    <s v="CA-2014-129462"/>
    <x v="3"/>
    <x v="114"/>
    <d v="2014-06-22T00:00:00"/>
    <s v="Second Class"/>
    <s v="JE-15745"/>
    <s v="Joel Eaton"/>
    <x v="0"/>
    <s v="United States"/>
    <s v="Florence"/>
    <x v="0"/>
    <n v="41042"/>
    <x v="0"/>
    <s v="TEC-PH-10002085"/>
    <x v="2"/>
    <x v="7"/>
    <x v="659"/>
    <n v="65.989999999999995"/>
    <n v="1"/>
    <n v="0"/>
    <n v="17.157400000000003"/>
  </r>
  <r>
    <n v="834"/>
    <s v="CA-2013-165316"/>
    <x v="0"/>
    <x v="310"/>
    <d v="2013-07-28T00:00:00"/>
    <s v="Standard Class"/>
    <s v="JB-15400"/>
    <s v="Jennifer Braxton"/>
    <x v="1"/>
    <s v="United States"/>
    <s v="Tampa"/>
    <x v="2"/>
    <n v="33614"/>
    <x v="0"/>
    <s v="OFF-AR-10002956"/>
    <x v="1"/>
    <x v="6"/>
    <x v="660"/>
    <n v="35.216000000000001"/>
    <n v="2"/>
    <n v="0.2"/>
    <n v="2.6411999999999995"/>
  </r>
  <r>
    <n v="835"/>
    <s v="CA-2013-165316"/>
    <x v="0"/>
    <x v="310"/>
    <d v="2013-07-28T00:00:00"/>
    <s v="Standard Class"/>
    <s v="JB-15400"/>
    <s v="Jennifer Braxton"/>
    <x v="1"/>
    <s v="United States"/>
    <s v="Tampa"/>
    <x v="2"/>
    <n v="33614"/>
    <x v="0"/>
    <s v="OFF-AP-10003266"/>
    <x v="1"/>
    <x v="9"/>
    <x v="661"/>
    <n v="23.696000000000002"/>
    <n v="2"/>
    <n v="0.2"/>
    <n v="6.5164"/>
  </r>
  <r>
    <n v="836"/>
    <s v="CA-2013-165316"/>
    <x v="0"/>
    <x v="310"/>
    <d v="2013-07-28T00:00:00"/>
    <s v="Standard Class"/>
    <s v="JB-15400"/>
    <s v="Jennifer Braxton"/>
    <x v="1"/>
    <s v="United States"/>
    <s v="Tampa"/>
    <x v="2"/>
    <n v="33614"/>
    <x v="0"/>
    <s v="TEC-MA-10004002"/>
    <x v="2"/>
    <x v="15"/>
    <x v="662"/>
    <n v="265.47500000000002"/>
    <n v="1"/>
    <n v="0.5"/>
    <n v="-111.49950000000007"/>
  </r>
  <r>
    <n v="837"/>
    <s v="US-2011-115987"/>
    <x v="2"/>
    <x v="78"/>
    <d v="2011-09-13T00:00:00"/>
    <s v="Second Class"/>
    <s v="LH-17020"/>
    <s v="Lisa Hazard"/>
    <x v="0"/>
    <s v="United States"/>
    <s v="Tyler"/>
    <x v="5"/>
    <n v="75701"/>
    <x v="2"/>
    <s v="OFF-BI-10001071"/>
    <x v="1"/>
    <x v="8"/>
    <x v="663"/>
    <n v="51.183999999999983"/>
    <n v="4"/>
    <n v="0.8"/>
    <n v="-79.335199999999986"/>
  </r>
  <r>
    <n v="838"/>
    <s v="US-2014-156083"/>
    <x v="3"/>
    <x v="259"/>
    <d v="2014-11-12T00:00:00"/>
    <s v="Standard Class"/>
    <s v="JL-15175"/>
    <s v="James Lanier"/>
    <x v="2"/>
    <s v="United States"/>
    <s v="Columbia"/>
    <x v="18"/>
    <n v="38401"/>
    <x v="0"/>
    <s v="OFF-PA-10001560"/>
    <x v="1"/>
    <x v="10"/>
    <x v="664"/>
    <n v="9.6640000000000015"/>
    <n v="2"/>
    <n v="0.2"/>
    <n v="3.2615999999999996"/>
  </r>
  <r>
    <n v="839"/>
    <s v="US-2013-137547"/>
    <x v="0"/>
    <x v="311"/>
    <d v="2013-03-13T00:00:00"/>
    <s v="Standard Class"/>
    <s v="EB-13705"/>
    <s v="Ed Braxton"/>
    <x v="1"/>
    <s v="United States"/>
    <s v="Fort Worth"/>
    <x v="5"/>
    <n v="76106"/>
    <x v="2"/>
    <s v="TEC-PH-10002365"/>
    <x v="2"/>
    <x v="7"/>
    <x v="398"/>
    <n v="21.071999999999999"/>
    <n v="3"/>
    <n v="0.2"/>
    <n v="1.5804"/>
  </r>
  <r>
    <n v="840"/>
    <s v="CA-2012-100454"/>
    <x v="1"/>
    <x v="312"/>
    <d v="2012-11-25T00:00:00"/>
    <s v="Standard Class"/>
    <s v="BM-11650"/>
    <s v="Brian Moss"/>
    <x v="1"/>
    <s v="United States"/>
    <s v="New York City"/>
    <x v="15"/>
    <n v="10035"/>
    <x v="3"/>
    <s v="OFF-AR-10004648"/>
    <x v="1"/>
    <x v="6"/>
    <x v="620"/>
    <n v="60.449999999999996"/>
    <n v="3"/>
    <n v="0"/>
    <n v="16.3215"/>
  </r>
  <r>
    <n v="841"/>
    <s v="CA-2012-100454"/>
    <x v="1"/>
    <x v="312"/>
    <d v="2012-11-25T00:00:00"/>
    <s v="Standard Class"/>
    <s v="BM-11650"/>
    <s v="Brian Moss"/>
    <x v="1"/>
    <s v="United States"/>
    <s v="New York City"/>
    <x v="15"/>
    <n v="10035"/>
    <x v="3"/>
    <s v="OFF-AR-10002578"/>
    <x v="1"/>
    <x v="6"/>
    <x v="665"/>
    <n v="11.52"/>
    <n v="4"/>
    <n v="0"/>
    <n v="3.3407999999999998"/>
  </r>
  <r>
    <n v="842"/>
    <s v="CA-2012-100454"/>
    <x v="1"/>
    <x v="312"/>
    <d v="2012-11-25T00:00:00"/>
    <s v="Standard Class"/>
    <s v="BM-11650"/>
    <s v="Brian Moss"/>
    <x v="1"/>
    <s v="United States"/>
    <s v="New York City"/>
    <x v="15"/>
    <n v="10035"/>
    <x v="3"/>
    <s v="FUR-BO-10001519"/>
    <x v="0"/>
    <x v="0"/>
    <x v="666"/>
    <n v="186.048"/>
    <n v="4"/>
    <n v="0.2"/>
    <n v="9.3024000000000058"/>
  </r>
  <r>
    <n v="843"/>
    <s v="CA-2013-161669"/>
    <x v="0"/>
    <x v="77"/>
    <d v="2013-11-10T00:00:00"/>
    <s v="First Class"/>
    <s v="EM-14095"/>
    <s v="Eudokia Martin"/>
    <x v="1"/>
    <s v="United States"/>
    <s v="Los Angeles"/>
    <x v="1"/>
    <n v="90036"/>
    <x v="1"/>
    <s v="OFF-BI-10001294"/>
    <x v="1"/>
    <x v="8"/>
    <x v="667"/>
    <n v="37.44"/>
    <n v="4"/>
    <n v="0.2"/>
    <n v="11.699999999999996"/>
  </r>
  <r>
    <n v="844"/>
    <s v="CA-2013-161669"/>
    <x v="0"/>
    <x v="77"/>
    <d v="2013-11-10T00:00:00"/>
    <s v="First Class"/>
    <s v="EM-14095"/>
    <s v="Eudokia Martin"/>
    <x v="1"/>
    <s v="United States"/>
    <s v="Los Angeles"/>
    <x v="1"/>
    <n v="90036"/>
    <x v="1"/>
    <s v="OFF-BI-10001636"/>
    <x v="1"/>
    <x v="8"/>
    <x v="668"/>
    <n v="26.975999999999999"/>
    <n v="4"/>
    <n v="0.2"/>
    <n v="8.767199999999999"/>
  </r>
  <r>
    <n v="845"/>
    <s v="CA-2013-161669"/>
    <x v="0"/>
    <x v="77"/>
    <d v="2013-11-10T00:00:00"/>
    <s v="First Class"/>
    <s v="EM-14095"/>
    <s v="Eudokia Martin"/>
    <x v="1"/>
    <s v="United States"/>
    <s v="Los Angeles"/>
    <x v="1"/>
    <n v="90036"/>
    <x v="1"/>
    <s v="OFF-SU-10002503"/>
    <x v="1"/>
    <x v="14"/>
    <x v="669"/>
    <n v="11.36"/>
    <n v="2"/>
    <n v="0"/>
    <n v="3.2943999999999996"/>
  </r>
  <r>
    <n v="846"/>
    <s v="CA-2013-161669"/>
    <x v="0"/>
    <x v="77"/>
    <d v="2013-11-10T00:00:00"/>
    <s v="First Class"/>
    <s v="EM-14095"/>
    <s v="Eudokia Martin"/>
    <x v="1"/>
    <s v="United States"/>
    <s v="Los Angeles"/>
    <x v="1"/>
    <n v="90036"/>
    <x v="1"/>
    <s v="OFF-LA-10004093"/>
    <x v="1"/>
    <x v="2"/>
    <x v="670"/>
    <n v="14.62"/>
    <n v="2"/>
    <n v="0"/>
    <n v="6.8713999999999995"/>
  </r>
  <r>
    <n v="847"/>
    <s v="CA-2012-114300"/>
    <x v="1"/>
    <x v="313"/>
    <d v="2012-10-17T00:00:00"/>
    <s v="Standard Class"/>
    <s v="AF-10885"/>
    <s v="Art Foster"/>
    <x v="0"/>
    <s v="United States"/>
    <s v="Louisville"/>
    <x v="0"/>
    <n v="40214"/>
    <x v="0"/>
    <s v="TEC-PH-10001552"/>
    <x v="2"/>
    <x v="7"/>
    <x v="178"/>
    <n v="83.72"/>
    <n v="7"/>
    <n v="0"/>
    <n v="23.441600000000005"/>
  </r>
  <r>
    <n v="848"/>
    <s v="CA-2012-114300"/>
    <x v="1"/>
    <x v="313"/>
    <d v="2012-10-17T00:00:00"/>
    <s v="Standard Class"/>
    <s v="AF-10885"/>
    <s v="Art Foster"/>
    <x v="0"/>
    <s v="United States"/>
    <s v="Louisville"/>
    <x v="0"/>
    <n v="40214"/>
    <x v="0"/>
    <s v="FUR-CH-10001891"/>
    <x v="0"/>
    <x v="1"/>
    <x v="265"/>
    <n v="287.94"/>
    <n v="3"/>
    <n v="0"/>
    <n v="77.743800000000022"/>
  </r>
  <r>
    <n v="849"/>
    <s v="CA-2014-107503"/>
    <x v="3"/>
    <x v="314"/>
    <d v="2014-01-07T00:00:00"/>
    <s v="Standard Class"/>
    <s v="GA-14725"/>
    <s v="Guy Armstrong"/>
    <x v="0"/>
    <s v="United States"/>
    <s v="Lorain"/>
    <x v="24"/>
    <n v="44052"/>
    <x v="3"/>
    <s v="FUR-FU-10003878"/>
    <x v="0"/>
    <x v="5"/>
    <x v="671"/>
    <n v="48.896000000000001"/>
    <n v="4"/>
    <n v="0.2"/>
    <n v="8.5567999999999991"/>
  </r>
  <r>
    <n v="850"/>
    <s v="CA-2011-107755"/>
    <x v="2"/>
    <x v="315"/>
    <d v="2011-02-13T00:00:00"/>
    <s v="Standard Class"/>
    <s v="CK-12760"/>
    <s v="Cyma Kinney"/>
    <x v="1"/>
    <s v="United States"/>
    <s v="Linden"/>
    <x v="30"/>
    <n v="7036"/>
    <x v="3"/>
    <s v="TEC-AC-10000710"/>
    <x v="2"/>
    <x v="11"/>
    <x v="672"/>
    <n v="115.36"/>
    <n v="7"/>
    <n v="0"/>
    <n v="49.604800000000012"/>
  </r>
  <r>
    <n v="851"/>
    <s v="CA-2013-152534"/>
    <x v="0"/>
    <x v="23"/>
    <d v="2013-06-26T00:00:00"/>
    <s v="Second Class"/>
    <s v="DP-13105"/>
    <s v="Dave Poirier"/>
    <x v="1"/>
    <s v="United States"/>
    <s v="Salinas"/>
    <x v="1"/>
    <n v="93905"/>
    <x v="1"/>
    <s v="OFF-AR-10002335"/>
    <x v="1"/>
    <x v="6"/>
    <x v="673"/>
    <n v="5.16"/>
    <n v="2"/>
    <n v="0"/>
    <n v="1.3416000000000001"/>
  </r>
  <r>
    <n v="852"/>
    <s v="CA-2013-152534"/>
    <x v="0"/>
    <x v="23"/>
    <d v="2013-06-26T00:00:00"/>
    <s v="Second Class"/>
    <s v="DP-13105"/>
    <s v="Dave Poirier"/>
    <x v="1"/>
    <s v="United States"/>
    <s v="Salinas"/>
    <x v="1"/>
    <n v="93905"/>
    <x v="1"/>
    <s v="OFF-PA-10001870"/>
    <x v="1"/>
    <x v="10"/>
    <x v="674"/>
    <n v="38.880000000000003"/>
    <n v="6"/>
    <n v="0"/>
    <n v="18.662400000000002"/>
  </r>
  <r>
    <n v="853"/>
    <s v="CA-2013-113747"/>
    <x v="0"/>
    <x v="316"/>
    <d v="2013-06-05T00:00:00"/>
    <s v="Standard Class"/>
    <s v="VD-21670"/>
    <s v="Valerie Dominguez"/>
    <x v="0"/>
    <s v="United States"/>
    <s v="Jackson"/>
    <x v="35"/>
    <n v="39212"/>
    <x v="0"/>
    <s v="OFF-AR-10003373"/>
    <x v="1"/>
    <x v="6"/>
    <x v="287"/>
    <n v="185.88"/>
    <n v="6"/>
    <n v="0"/>
    <n v="50.187599999999996"/>
  </r>
  <r>
    <n v="854"/>
    <s v="CA-2013-123274"/>
    <x v="0"/>
    <x v="317"/>
    <d v="2013-02-24T00:00:00"/>
    <s v="Standard Class"/>
    <s v="GT-14710"/>
    <s v="Greg Tran"/>
    <x v="0"/>
    <s v="United States"/>
    <s v="New York City"/>
    <x v="15"/>
    <n v="10035"/>
    <x v="3"/>
    <s v="FUR-FU-10004090"/>
    <x v="0"/>
    <x v="5"/>
    <x v="636"/>
    <n v="44.46"/>
    <n v="2"/>
    <n v="0"/>
    <n v="14.671799999999998"/>
  </r>
  <r>
    <n v="855"/>
    <s v="CA-2013-123274"/>
    <x v="0"/>
    <x v="317"/>
    <d v="2013-02-24T00:00:00"/>
    <s v="Standard Class"/>
    <s v="GT-14710"/>
    <s v="Greg Tran"/>
    <x v="0"/>
    <s v="United States"/>
    <s v="New York City"/>
    <x v="15"/>
    <n v="10035"/>
    <x v="3"/>
    <s v="OFF-ST-10000736"/>
    <x v="1"/>
    <x v="4"/>
    <x v="455"/>
    <n v="242.94"/>
    <n v="3"/>
    <n v="0"/>
    <n v="9.7175999999999902"/>
  </r>
  <r>
    <n v="856"/>
    <s v="CA-2011-125612"/>
    <x v="2"/>
    <x v="93"/>
    <d v="2011-08-08T00:00:00"/>
    <s v="Standard Class"/>
    <s v="BK-11260"/>
    <s v="Berenike Kampe"/>
    <x v="0"/>
    <s v="United States"/>
    <s v="New York City"/>
    <x v="15"/>
    <n v="10035"/>
    <x v="3"/>
    <s v="OFF-PA-10001019"/>
    <x v="1"/>
    <x v="10"/>
    <x v="675"/>
    <n v="39.96"/>
    <n v="2"/>
    <n v="0"/>
    <n v="18.781199999999998"/>
  </r>
  <r>
    <n v="857"/>
    <s v="CA-2011-125612"/>
    <x v="2"/>
    <x v="93"/>
    <d v="2011-08-08T00:00:00"/>
    <s v="Standard Class"/>
    <s v="BK-11260"/>
    <s v="Berenike Kampe"/>
    <x v="0"/>
    <s v="United States"/>
    <s v="New York City"/>
    <x v="15"/>
    <n v="10035"/>
    <x v="3"/>
    <s v="OFF-SU-10002537"/>
    <x v="1"/>
    <x v="14"/>
    <x v="676"/>
    <n v="102.30000000000001"/>
    <n v="10"/>
    <n v="0"/>
    <n v="26.598000000000006"/>
  </r>
  <r>
    <n v="858"/>
    <s v="CA-2011-125612"/>
    <x v="2"/>
    <x v="93"/>
    <d v="2011-08-08T00:00:00"/>
    <s v="Standard Class"/>
    <s v="BK-11260"/>
    <s v="Berenike Kampe"/>
    <x v="0"/>
    <s v="United States"/>
    <s v="New York City"/>
    <x v="15"/>
    <n v="10035"/>
    <x v="3"/>
    <s v="OFF-ST-10003221"/>
    <x v="1"/>
    <x v="4"/>
    <x v="33"/>
    <n v="21.36"/>
    <n v="2"/>
    <n v="0"/>
    <n v="5.7672000000000008"/>
  </r>
  <r>
    <n v="859"/>
    <s v="CA-2014-161984"/>
    <x v="3"/>
    <x v="318"/>
    <d v="2014-04-16T00:00:00"/>
    <s v="Standard Class"/>
    <s v="SJ-20125"/>
    <s v="Sanjit Jacobs"/>
    <x v="2"/>
    <s v="United States"/>
    <s v="New Brunswick"/>
    <x v="30"/>
    <n v="8901"/>
    <x v="3"/>
    <s v="OFF-PA-10004569"/>
    <x v="1"/>
    <x v="10"/>
    <x v="227"/>
    <n v="7.61"/>
    <n v="1"/>
    <n v="0"/>
    <n v="3.5766999999999998"/>
  </r>
  <r>
    <n v="860"/>
    <s v="CA-2014-161984"/>
    <x v="3"/>
    <x v="318"/>
    <d v="2014-04-16T00:00:00"/>
    <s v="Standard Class"/>
    <s v="SJ-20125"/>
    <s v="Sanjit Jacobs"/>
    <x v="2"/>
    <s v="United States"/>
    <s v="New Brunswick"/>
    <x v="30"/>
    <n v="8901"/>
    <x v="3"/>
    <s v="OFF-FA-10000624"/>
    <x v="1"/>
    <x v="13"/>
    <x v="291"/>
    <n v="7.16"/>
    <n v="2"/>
    <n v="0"/>
    <n v="3.58"/>
  </r>
  <r>
    <n v="861"/>
    <s v="CA-2011-133851"/>
    <x v="2"/>
    <x v="3"/>
    <d v="2011-06-16T00:00:00"/>
    <s v="Standard Class"/>
    <s v="CM-12445"/>
    <s v="Chuck Magee"/>
    <x v="0"/>
    <s v="United States"/>
    <s v="San Francisco"/>
    <x v="1"/>
    <n v="94122"/>
    <x v="1"/>
    <s v="OFF-SU-10001225"/>
    <x v="1"/>
    <x v="14"/>
    <x v="33"/>
    <n v="7.36"/>
    <n v="2"/>
    <n v="0"/>
    <n v="0.14719999999999978"/>
  </r>
  <r>
    <n v="862"/>
    <s v="CA-2011-133851"/>
    <x v="2"/>
    <x v="3"/>
    <d v="2011-06-16T00:00:00"/>
    <s v="Standard Class"/>
    <s v="CM-12445"/>
    <s v="Chuck Magee"/>
    <x v="0"/>
    <s v="United States"/>
    <s v="San Francisco"/>
    <x v="1"/>
    <n v="94122"/>
    <x v="1"/>
    <s v="OFF-AR-10003752"/>
    <x v="1"/>
    <x v="6"/>
    <x v="677"/>
    <n v="23.1"/>
    <n v="2"/>
    <n v="0"/>
    <n v="10.625999999999999"/>
  </r>
  <r>
    <n v="863"/>
    <s v="CA-2013-134474"/>
    <x v="0"/>
    <x v="319"/>
    <d v="2013-01-07T00:00:00"/>
    <s v="Second Class"/>
    <s v="AJ-10795"/>
    <s v="Anthony Johnson"/>
    <x v="1"/>
    <s v="United States"/>
    <s v="Jacksonville"/>
    <x v="2"/>
    <n v="32216"/>
    <x v="0"/>
    <s v="TEC-AC-10001714"/>
    <x v="2"/>
    <x v="11"/>
    <x v="678"/>
    <n v="191.47200000000001"/>
    <n v="6"/>
    <n v="0.2"/>
    <n v="40.687800000000003"/>
  </r>
  <r>
    <n v="864"/>
    <s v="CA-2013-134474"/>
    <x v="0"/>
    <x v="319"/>
    <d v="2013-01-07T00:00:00"/>
    <s v="Second Class"/>
    <s v="AJ-10795"/>
    <s v="Anthony Johnson"/>
    <x v="1"/>
    <s v="United States"/>
    <s v="Jacksonville"/>
    <x v="2"/>
    <n v="32216"/>
    <x v="0"/>
    <s v="OFF-AR-10003958"/>
    <x v="1"/>
    <x v="6"/>
    <x v="679"/>
    <n v="5.2480000000000002"/>
    <n v="2"/>
    <n v="0.2"/>
    <n v="0.59039999999999915"/>
  </r>
  <r>
    <n v="865"/>
    <s v="CA-2013-134474"/>
    <x v="0"/>
    <x v="319"/>
    <d v="2013-01-07T00:00:00"/>
    <s v="Second Class"/>
    <s v="AJ-10795"/>
    <s v="Anthony Johnson"/>
    <x v="1"/>
    <s v="United States"/>
    <s v="Jacksonville"/>
    <x v="2"/>
    <n v="32216"/>
    <x v="0"/>
    <s v="TEC-PH-10002923"/>
    <x v="2"/>
    <x v="7"/>
    <x v="680"/>
    <n v="59.184000000000005"/>
    <n v="2"/>
    <n v="0.2"/>
    <n v="5.1786000000000012"/>
  </r>
  <r>
    <n v="866"/>
    <s v="CA-2011-149020"/>
    <x v="2"/>
    <x v="320"/>
    <d v="2011-01-16T00:00:00"/>
    <s v="Standard Class"/>
    <s v="AJ-10780"/>
    <s v="Anthony Jacobs"/>
    <x v="1"/>
    <s v="United States"/>
    <s v="Springfield"/>
    <x v="17"/>
    <n v="22153"/>
    <x v="0"/>
    <s v="OFF-LA-10004272"/>
    <x v="1"/>
    <x v="2"/>
    <x v="681"/>
    <n v="2.89"/>
    <n v="1"/>
    <n v="0"/>
    <n v="1.3583000000000001"/>
  </r>
  <r>
    <n v="867"/>
    <s v="CA-2011-149020"/>
    <x v="2"/>
    <x v="320"/>
    <d v="2011-01-16T00:00:00"/>
    <s v="Standard Class"/>
    <s v="AJ-10780"/>
    <s v="Anthony Jacobs"/>
    <x v="1"/>
    <s v="United States"/>
    <s v="Springfield"/>
    <x v="17"/>
    <n v="22153"/>
    <x v="0"/>
    <s v="FUR-FU-10000965"/>
    <x v="0"/>
    <x v="5"/>
    <x v="682"/>
    <n v="51.94"/>
    <n v="1"/>
    <n v="0"/>
    <n v="21.295400000000001"/>
  </r>
  <r>
    <n v="868"/>
    <s v="CA-2013-134362"/>
    <x v="0"/>
    <x v="321"/>
    <d v="2013-10-03T00:00:00"/>
    <s v="First Class"/>
    <s v="LS-16945"/>
    <s v="Linda Southworth"/>
    <x v="1"/>
    <s v="United States"/>
    <s v="Philadelphia"/>
    <x v="9"/>
    <n v="19140"/>
    <x v="3"/>
    <s v="OFF-LA-10004853"/>
    <x v="1"/>
    <x v="2"/>
    <x v="683"/>
    <n v="15.936000000000002"/>
    <n v="4"/>
    <n v="0.2"/>
    <n v="5.1791999999999998"/>
  </r>
  <r>
    <n v="869"/>
    <s v="CA-2011-136742"/>
    <x v="2"/>
    <x v="322"/>
    <d v="2011-04-10T00:00:00"/>
    <s v="Standard Class"/>
    <s v="GP-14740"/>
    <s v="Guy Phonely"/>
    <x v="1"/>
    <s v="United States"/>
    <s v="Lancaster"/>
    <x v="9"/>
    <n v="17602"/>
    <x v="3"/>
    <s v="OFF-BI-10003719"/>
    <x v="1"/>
    <x v="8"/>
    <x v="684"/>
    <n v="44.910000000000011"/>
    <n v="6"/>
    <n v="0.7"/>
    <n v="-35.927999999999997"/>
  </r>
  <r>
    <n v="870"/>
    <s v="CA-2013-158099"/>
    <x v="0"/>
    <x v="323"/>
    <d v="2013-09-06T00:00:00"/>
    <s v="First Class"/>
    <s v="PK-18910"/>
    <s v="Paul Knutson"/>
    <x v="2"/>
    <s v="United States"/>
    <s v="Philadelphia"/>
    <x v="9"/>
    <n v="19143"/>
    <x v="3"/>
    <s v="OFF-BI-10000545"/>
    <x v="1"/>
    <x v="8"/>
    <x v="685"/>
    <n v="1141.4700000000003"/>
    <n v="5"/>
    <n v="0.7"/>
    <n v="-760.98000000000025"/>
  </r>
  <r>
    <n v="871"/>
    <s v="CA-2013-158099"/>
    <x v="0"/>
    <x v="323"/>
    <d v="2013-09-06T00:00:00"/>
    <s v="First Class"/>
    <s v="PK-18910"/>
    <s v="Paul Knutson"/>
    <x v="2"/>
    <s v="United States"/>
    <s v="Philadelphia"/>
    <x v="9"/>
    <n v="19143"/>
    <x v="3"/>
    <s v="TEC-PH-10002496"/>
    <x v="2"/>
    <x v="7"/>
    <x v="490"/>
    <n v="280.78200000000004"/>
    <n v="3"/>
    <n v="0.4"/>
    <n v="-46.797000000000025"/>
  </r>
  <r>
    <n v="872"/>
    <s v="CA-2012-131128"/>
    <x v="1"/>
    <x v="324"/>
    <d v="2012-10-20T00:00:00"/>
    <s v="First Class"/>
    <s v="TB-21520"/>
    <s v="Tracy Blumstein"/>
    <x v="0"/>
    <s v="United States"/>
    <s v="Concord"/>
    <x v="38"/>
    <n v="3301"/>
    <x v="3"/>
    <s v="OFF-PA-10003591"/>
    <x v="1"/>
    <x v="10"/>
    <x v="686"/>
    <n v="34.44"/>
    <n v="3"/>
    <n v="0"/>
    <n v="17.22"/>
  </r>
  <r>
    <n v="873"/>
    <s v="CA-2011-148488"/>
    <x v="2"/>
    <x v="325"/>
    <d v="2011-12-15T00:00:00"/>
    <s v="Standard Class"/>
    <s v="SM-20005"/>
    <s v="Sally Matthias"/>
    <x v="0"/>
    <s v="United States"/>
    <s v="New York City"/>
    <x v="15"/>
    <n v="10009"/>
    <x v="3"/>
    <s v="OFF-PA-10004470"/>
    <x v="1"/>
    <x v="10"/>
    <x v="250"/>
    <n v="11.36"/>
    <n v="2"/>
    <n v="0"/>
    <n v="5.2255999999999991"/>
  </r>
  <r>
    <n v="874"/>
    <s v="CA-2011-148488"/>
    <x v="2"/>
    <x v="325"/>
    <d v="2011-12-15T00:00:00"/>
    <s v="Standard Class"/>
    <s v="SM-20005"/>
    <s v="Sally Matthias"/>
    <x v="0"/>
    <s v="United States"/>
    <s v="New York City"/>
    <x v="15"/>
    <n v="10009"/>
    <x v="3"/>
    <s v="OFF-BI-10000315"/>
    <x v="1"/>
    <x v="8"/>
    <x v="407"/>
    <n v="106.34399999999999"/>
    <n v="7"/>
    <n v="0.2"/>
    <n v="37.220399999999998"/>
  </r>
  <r>
    <n v="875"/>
    <s v="CA-2014-114636"/>
    <x v="3"/>
    <x v="326"/>
    <d v="2014-08-30T00:00:00"/>
    <s v="Standard Class"/>
    <s v="GA-14725"/>
    <s v="Guy Armstrong"/>
    <x v="0"/>
    <s v="United States"/>
    <s v="Charlotte"/>
    <x v="3"/>
    <n v="28205"/>
    <x v="0"/>
    <s v="OFF-PA-10001790"/>
    <x v="1"/>
    <x v="10"/>
    <x v="687"/>
    <n v="192.16000000000003"/>
    <n v="5"/>
    <n v="0.2"/>
    <n v="67.255999999999986"/>
  </r>
  <r>
    <n v="876"/>
    <s v="CA-2013-116736"/>
    <x v="0"/>
    <x v="327"/>
    <d v="2013-01-21T00:00:00"/>
    <s v="Standard Class"/>
    <s v="CC-12430"/>
    <s v="Chuck Clark"/>
    <x v="2"/>
    <s v="United States"/>
    <s v="Concord"/>
    <x v="38"/>
    <n v="3301"/>
    <x v="3"/>
    <s v="FUR-FU-10004017"/>
    <x v="0"/>
    <x v="5"/>
    <x v="215"/>
    <n v="322.59000000000003"/>
    <n v="3"/>
    <n v="0"/>
    <n v="64.518000000000001"/>
  </r>
  <r>
    <n v="877"/>
    <s v="CA-2013-116736"/>
    <x v="0"/>
    <x v="327"/>
    <d v="2013-01-21T00:00:00"/>
    <s v="Standard Class"/>
    <s v="CC-12430"/>
    <s v="Chuck Clark"/>
    <x v="2"/>
    <s v="United States"/>
    <s v="Concord"/>
    <x v="38"/>
    <n v="3301"/>
    <x v="3"/>
    <s v="TEC-AC-10003628"/>
    <x v="2"/>
    <x v="11"/>
    <x v="244"/>
    <n v="29.99"/>
    <n v="1"/>
    <n v="0"/>
    <n v="13.195600000000002"/>
  </r>
  <r>
    <n v="878"/>
    <s v="CA-2013-116736"/>
    <x v="0"/>
    <x v="327"/>
    <d v="2013-01-21T00:00:00"/>
    <s v="Standard Class"/>
    <s v="CC-12430"/>
    <s v="Chuck Clark"/>
    <x v="2"/>
    <s v="United States"/>
    <s v="Concord"/>
    <x v="38"/>
    <n v="3301"/>
    <x v="3"/>
    <s v="TEC-AC-10002049"/>
    <x v="2"/>
    <x v="11"/>
    <x v="688"/>
    <n v="371.96999999999997"/>
    <n v="3"/>
    <n v="0"/>
    <n v="66.954599999999971"/>
  </r>
  <r>
    <n v="879"/>
    <s v="US-2011-158638"/>
    <x v="2"/>
    <x v="328"/>
    <d v="2011-09-21T00:00:00"/>
    <s v="Standard Class"/>
    <s v="AG-10765"/>
    <s v="Anthony Garverick"/>
    <x v="2"/>
    <s v="United States"/>
    <s v="Philadelphia"/>
    <x v="9"/>
    <n v="19120"/>
    <x v="3"/>
    <s v="OFF-BI-10003712"/>
    <x v="1"/>
    <x v="8"/>
    <x v="689"/>
    <n v="5.8920000000000012"/>
    <n v="4"/>
    <n v="0.7"/>
    <n v="-4.1243999999999996"/>
  </r>
  <r>
    <n v="880"/>
    <s v="CA-2014-111689"/>
    <x v="3"/>
    <x v="329"/>
    <d v="2014-12-03T00:00:00"/>
    <s v="Second Class"/>
    <s v="HP-14815"/>
    <s v="Harold Pawlan"/>
    <x v="2"/>
    <s v="United States"/>
    <s v="New York City"/>
    <x v="15"/>
    <n v="10024"/>
    <x v="3"/>
    <s v="OFF-BI-10003984"/>
    <x v="1"/>
    <x v="8"/>
    <x v="690"/>
    <n v="68.472000000000008"/>
    <n v="3"/>
    <n v="0.2"/>
    <n v="23.109299999999998"/>
  </r>
  <r>
    <n v="881"/>
    <s v="CA-2014-111689"/>
    <x v="3"/>
    <x v="329"/>
    <d v="2014-12-03T00:00:00"/>
    <s v="Second Class"/>
    <s v="HP-14815"/>
    <s v="Harold Pawlan"/>
    <x v="2"/>
    <s v="United States"/>
    <s v="New York City"/>
    <x v="15"/>
    <n v="10024"/>
    <x v="3"/>
    <s v="FUR-CH-10004287"/>
    <x v="0"/>
    <x v="1"/>
    <x v="156"/>
    <n v="1242.8999999999999"/>
    <n v="5"/>
    <n v="0.1"/>
    <n v="262.38999999999987"/>
  </r>
  <r>
    <n v="882"/>
    <s v="CA-2012-129098"/>
    <x v="1"/>
    <x v="330"/>
    <d v="2012-10-13T00:00:00"/>
    <s v="Standard Class"/>
    <s v="DK-13090"/>
    <s v="Dave Kipp"/>
    <x v="0"/>
    <s v="United States"/>
    <s v="Springfield"/>
    <x v="17"/>
    <n v="22153"/>
    <x v="0"/>
    <s v="OFF-ST-10001321"/>
    <x v="1"/>
    <x v="4"/>
    <x v="416"/>
    <n v="30.84"/>
    <n v="2"/>
    <n v="0"/>
    <n v="8.3268000000000022"/>
  </r>
  <r>
    <n v="883"/>
    <s v="US-2014-123463"/>
    <x v="3"/>
    <x v="331"/>
    <d v="2014-12-24T00:00:00"/>
    <s v="Same Day"/>
    <s v="GZ-14470"/>
    <s v="Gary Zandusky"/>
    <x v="0"/>
    <s v="United States"/>
    <s v="San Francisco"/>
    <x v="1"/>
    <n v="94109"/>
    <x v="1"/>
    <s v="OFF-AR-10001118"/>
    <x v="1"/>
    <x v="6"/>
    <x v="576"/>
    <n v="13.48"/>
    <n v="4"/>
    <n v="0"/>
    <n v="5.9312000000000014"/>
  </r>
  <r>
    <n v="884"/>
    <s v="CA-2013-165148"/>
    <x v="0"/>
    <x v="332"/>
    <d v="2013-10-25T00:00:00"/>
    <s v="First Class"/>
    <s v="PM-19135"/>
    <s v="Peter McVee"/>
    <x v="2"/>
    <s v="United States"/>
    <s v="Detroit"/>
    <x v="12"/>
    <n v="48227"/>
    <x v="2"/>
    <s v="FUR-FU-10000732"/>
    <x v="0"/>
    <x v="5"/>
    <x v="540"/>
    <n v="31.400000000000002"/>
    <n v="5"/>
    <n v="0"/>
    <n v="10.047999999999998"/>
  </r>
  <r>
    <n v="885"/>
    <s v="CA-2011-134061"/>
    <x v="2"/>
    <x v="333"/>
    <d v="2011-05-04T00:00:00"/>
    <s v="Standard Class"/>
    <s v="LL-16840"/>
    <s v="Lauren Leatherbury"/>
    <x v="0"/>
    <s v="United States"/>
    <s v="Rochester"/>
    <x v="15"/>
    <n v="14609"/>
    <x v="3"/>
    <s v="FUR-FU-10001424"/>
    <x v="0"/>
    <x v="5"/>
    <x v="691"/>
    <n v="17.46"/>
    <n v="2"/>
    <n v="0"/>
    <n v="5.936399999999999"/>
  </r>
  <r>
    <n v="886"/>
    <s v="CA-2012-143602"/>
    <x v="1"/>
    <x v="334"/>
    <d v="2012-04-28T00:00:00"/>
    <s v="Second Class"/>
    <s v="JS-15595"/>
    <s v="Jill Stevenson"/>
    <x v="1"/>
    <s v="United States"/>
    <s v="Los Angeles"/>
    <x v="1"/>
    <n v="90045"/>
    <x v="1"/>
    <s v="OFF-BI-10002071"/>
    <x v="1"/>
    <x v="8"/>
    <x v="692"/>
    <n v="13.943999999999999"/>
    <n v="3"/>
    <n v="0.2"/>
    <n v="4.5317999999999996"/>
  </r>
  <r>
    <n v="887"/>
    <s v="CA-2014-115364"/>
    <x v="3"/>
    <x v="335"/>
    <d v="2014-07-03T00:00:00"/>
    <s v="Standard Class"/>
    <s v="OT-18730"/>
    <s v="Olvera Toch"/>
    <x v="0"/>
    <s v="United States"/>
    <s v="San Diego"/>
    <x v="1"/>
    <n v="92105"/>
    <x v="1"/>
    <s v="OFF-ST-10002486"/>
    <x v="1"/>
    <x v="4"/>
    <x v="693"/>
    <n v="83.76"/>
    <n v="12"/>
    <n v="0"/>
    <n v="1.6751999999999967"/>
  </r>
  <r>
    <n v="888"/>
    <s v="CA-2014-150707"/>
    <x v="3"/>
    <x v="336"/>
    <d v="2014-10-20T00:00:00"/>
    <s v="Standard Class"/>
    <s v="EL-13735"/>
    <s v="Ed Ludwig"/>
    <x v="2"/>
    <s v="United States"/>
    <s v="Columbia"/>
    <x v="39"/>
    <n v="21044"/>
    <x v="3"/>
    <s v="OFF-BI-10001078"/>
    <x v="1"/>
    <x v="8"/>
    <x v="61"/>
    <n v="37.659999999999997"/>
    <n v="7"/>
    <n v="0"/>
    <n v="18.453400000000002"/>
  </r>
  <r>
    <n v="889"/>
    <s v="CA-2011-104976"/>
    <x v="2"/>
    <x v="337"/>
    <d v="2011-12-16T00:00:00"/>
    <s v="Standard Class"/>
    <s v="CK-12760"/>
    <s v="Cyma Kinney"/>
    <x v="1"/>
    <s v="United States"/>
    <s v="San Francisco"/>
    <x v="1"/>
    <n v="94122"/>
    <x v="1"/>
    <s v="OFF-PA-10003845"/>
    <x v="1"/>
    <x v="10"/>
    <x v="367"/>
    <n v="34.68"/>
    <n v="6"/>
    <n v="0"/>
    <n v="16.993200000000002"/>
  </r>
  <r>
    <n v="890"/>
    <s v="CA-2014-132934"/>
    <x v="3"/>
    <x v="308"/>
    <d v="2014-06-27T00:00:00"/>
    <s v="Standard Class"/>
    <s v="JE-15475"/>
    <s v="Jeremy Ellison"/>
    <x v="0"/>
    <s v="United States"/>
    <s v="New Rochelle"/>
    <x v="15"/>
    <n v="10801"/>
    <x v="3"/>
    <s v="TEC-AC-10000927"/>
    <x v="2"/>
    <x v="11"/>
    <x v="694"/>
    <n v="149.94999999999999"/>
    <n v="5"/>
    <n v="0"/>
    <n v="14.994999999999994"/>
  </r>
  <r>
    <n v="891"/>
    <s v="CA-2014-132934"/>
    <x v="3"/>
    <x v="308"/>
    <d v="2014-06-27T00:00:00"/>
    <s v="Standard Class"/>
    <s v="JE-15475"/>
    <s v="Jeremy Ellison"/>
    <x v="0"/>
    <s v="United States"/>
    <s v="New Rochelle"/>
    <x v="15"/>
    <n v="10801"/>
    <x v="3"/>
    <s v="OFF-BI-10001098"/>
    <x v="1"/>
    <x v="8"/>
    <x v="405"/>
    <n v="51.311999999999998"/>
    <n v="3"/>
    <n v="0.2"/>
    <n v="18.600599999999996"/>
  </r>
  <r>
    <n v="892"/>
    <s v="CA-2014-133256"/>
    <x v="3"/>
    <x v="335"/>
    <d v="2014-06-28T00:00:00"/>
    <s v="First Class"/>
    <s v="TH-21550"/>
    <s v="Tracy Hopkins"/>
    <x v="2"/>
    <s v="United States"/>
    <s v="Detroit"/>
    <x v="12"/>
    <n v="48227"/>
    <x v="2"/>
    <s v="OFF-PA-10001622"/>
    <x v="1"/>
    <x v="10"/>
    <x v="695"/>
    <n v="4.54"/>
    <n v="1"/>
    <n v="0"/>
    <n v="2.0429999999999997"/>
  </r>
  <r>
    <n v="893"/>
    <s v="CA-2014-133256"/>
    <x v="3"/>
    <x v="335"/>
    <d v="2014-06-28T00:00:00"/>
    <s v="First Class"/>
    <s v="TH-21550"/>
    <s v="Tracy Hopkins"/>
    <x v="2"/>
    <s v="United States"/>
    <s v="Detroit"/>
    <x v="12"/>
    <n v="48227"/>
    <x v="2"/>
    <s v="OFF-AR-10003158"/>
    <x v="1"/>
    <x v="6"/>
    <x v="696"/>
    <n v="15.92"/>
    <n v="4"/>
    <n v="0"/>
    <n v="5.4127999999999989"/>
  </r>
  <r>
    <n v="894"/>
    <s v="CA-2014-133256"/>
    <x v="3"/>
    <x v="335"/>
    <d v="2014-06-28T00:00:00"/>
    <s v="First Class"/>
    <s v="TH-21550"/>
    <s v="Tracy Hopkins"/>
    <x v="2"/>
    <s v="United States"/>
    <s v="Detroit"/>
    <x v="12"/>
    <n v="48227"/>
    <x v="2"/>
    <s v="TEC-PH-10002660"/>
    <x v="2"/>
    <x v="7"/>
    <x v="697"/>
    <n v="543.91999999999996"/>
    <n v="8"/>
    <n v="0"/>
    <n v="135.98000000000002"/>
  </r>
  <r>
    <n v="895"/>
    <s v="CA-2013-105494"/>
    <x v="0"/>
    <x v="338"/>
    <d v="2013-11-13T00:00:00"/>
    <s v="First Class"/>
    <s v="PC-18745"/>
    <s v="Pamela Coakley"/>
    <x v="1"/>
    <s v="United States"/>
    <s v="San Francisco"/>
    <x v="1"/>
    <n v="94122"/>
    <x v="1"/>
    <s v="OFF-ST-10002205"/>
    <x v="1"/>
    <x v="4"/>
    <x v="326"/>
    <n v="155.82000000000002"/>
    <n v="7"/>
    <n v="0"/>
    <n v="42.071400000000011"/>
  </r>
  <r>
    <n v="896"/>
    <s v="CA-2013-105494"/>
    <x v="0"/>
    <x v="338"/>
    <d v="2013-11-13T00:00:00"/>
    <s v="First Class"/>
    <s v="PC-18745"/>
    <s v="Pamela Coakley"/>
    <x v="1"/>
    <s v="United States"/>
    <s v="San Francisco"/>
    <x v="1"/>
    <n v="94122"/>
    <x v="1"/>
    <s v="OFF-BI-10003364"/>
    <x v="1"/>
    <x v="8"/>
    <x v="698"/>
    <n v="70.00800000000001"/>
    <n v="3"/>
    <n v="0.2"/>
    <n v="24.502800000000001"/>
  </r>
  <r>
    <n v="897"/>
    <s v="CA-2013-140634"/>
    <x v="0"/>
    <x v="339"/>
    <d v="2013-10-07T00:00:00"/>
    <s v="Second Class"/>
    <s v="HL-15040"/>
    <s v="Hunter Lopez"/>
    <x v="0"/>
    <s v="United States"/>
    <s v="Houston"/>
    <x v="5"/>
    <n v="77095"/>
    <x v="2"/>
    <s v="OFF-EN-10001099"/>
    <x v="1"/>
    <x v="12"/>
    <x v="33"/>
    <n v="15.648"/>
    <n v="2"/>
    <n v="0.2"/>
    <n v="5.0855999999999986"/>
  </r>
  <r>
    <n v="898"/>
    <s v="CA-2011-144407"/>
    <x v="2"/>
    <x v="340"/>
    <d v="2011-09-15T00:00:00"/>
    <s v="Standard Class"/>
    <s v="MS-17365"/>
    <s v="Maribeth Schnelling"/>
    <x v="0"/>
    <s v="United States"/>
    <s v="Detroit"/>
    <x v="12"/>
    <n v="48227"/>
    <x v="2"/>
    <s v="OFF-LA-10003923"/>
    <x v="1"/>
    <x v="2"/>
    <x v="424"/>
    <n v="103.60000000000001"/>
    <n v="7"/>
    <n v="0"/>
    <n v="51.800000000000004"/>
  </r>
  <r>
    <n v="899"/>
    <s v="CA-2014-160983"/>
    <x v="3"/>
    <x v="341"/>
    <d v="2014-11-01T00:00:00"/>
    <s v="Second Class"/>
    <s v="GB-14530"/>
    <s v="George Bell"/>
    <x v="1"/>
    <s v="United States"/>
    <s v="Auburn"/>
    <x v="15"/>
    <n v="13021"/>
    <x v="3"/>
    <s v="OFF-PA-10002250"/>
    <x v="1"/>
    <x v="10"/>
    <x v="699"/>
    <n v="46.96"/>
    <n v="8"/>
    <n v="0"/>
    <n v="22.540800000000001"/>
  </r>
  <r>
    <n v="900"/>
    <s v="US-2013-114622"/>
    <x v="0"/>
    <x v="342"/>
    <d v="2013-04-13T00:00:00"/>
    <s v="First Class"/>
    <s v="JR-16210"/>
    <s v="Justin Ritter"/>
    <x v="1"/>
    <s v="United States"/>
    <s v="Springfield"/>
    <x v="24"/>
    <n v="45503"/>
    <x v="3"/>
    <s v="OFF-BI-10004716"/>
    <x v="1"/>
    <x v="8"/>
    <x v="700"/>
    <n v="8.9040000000000017"/>
    <n v="2"/>
    <n v="0.7"/>
    <n v="-6.5296000000000003"/>
  </r>
  <r>
    <n v="901"/>
    <s v="CA-2014-150959"/>
    <x v="3"/>
    <x v="343"/>
    <d v="2014-11-14T00:00:00"/>
    <s v="First Class"/>
    <s v="TD-20995"/>
    <s v="Tamara Dahlen"/>
    <x v="0"/>
    <s v="United States"/>
    <s v="Garland"/>
    <x v="5"/>
    <n v="75043"/>
    <x v="2"/>
    <s v="OFF-LA-10001045"/>
    <x v="1"/>
    <x v="2"/>
    <x v="701"/>
    <n v="10.440000000000001"/>
    <n v="5"/>
    <n v="0.2"/>
    <n v="3.3929999999999989"/>
  </r>
  <r>
    <n v="902"/>
    <s v="CA-2014-150959"/>
    <x v="3"/>
    <x v="343"/>
    <d v="2014-11-14T00:00:00"/>
    <s v="First Class"/>
    <s v="TD-20995"/>
    <s v="Tamara Dahlen"/>
    <x v="0"/>
    <s v="United States"/>
    <s v="Garland"/>
    <x v="5"/>
    <n v="75043"/>
    <x v="2"/>
    <s v="OFF-BI-10001510"/>
    <x v="1"/>
    <x v="8"/>
    <x v="702"/>
    <n v="18.335999999999999"/>
    <n v="4"/>
    <n v="0.8"/>
    <n v="-32.088000000000008"/>
  </r>
  <r>
    <n v="903"/>
    <s v="CA-2014-132353"/>
    <x v="3"/>
    <x v="175"/>
    <d v="2014-09-18T00:00:00"/>
    <s v="First Class"/>
    <s v="DB-13060"/>
    <s v="Dave Brooks"/>
    <x v="0"/>
    <s v="United States"/>
    <s v="Chicago"/>
    <x v="10"/>
    <n v="60653"/>
    <x v="2"/>
    <s v="TEC-PH-10004536"/>
    <x v="2"/>
    <x v="7"/>
    <x v="149"/>
    <n v="323.97600000000006"/>
    <n v="3"/>
    <n v="0.2"/>
    <n v="20.248499999999993"/>
  </r>
  <r>
    <n v="904"/>
    <s v="CA-2013-130477"/>
    <x v="0"/>
    <x v="143"/>
    <d v="2013-04-13T00:00:00"/>
    <s v="Standard Class"/>
    <s v="LC-17140"/>
    <s v="Logan Currie"/>
    <x v="0"/>
    <s v="United States"/>
    <s v="Los Angeles"/>
    <x v="1"/>
    <n v="90032"/>
    <x v="1"/>
    <s v="OFF-PA-10002947"/>
    <x v="1"/>
    <x v="10"/>
    <x v="703"/>
    <n v="20.04"/>
    <n v="3"/>
    <n v="0"/>
    <n v="9.6191999999999993"/>
  </r>
  <r>
    <n v="905"/>
    <s v="CA-2013-130477"/>
    <x v="0"/>
    <x v="143"/>
    <d v="2013-04-13T00:00:00"/>
    <s v="Standard Class"/>
    <s v="LC-17140"/>
    <s v="Logan Currie"/>
    <x v="0"/>
    <s v="United States"/>
    <s v="Los Angeles"/>
    <x v="1"/>
    <n v="90032"/>
    <x v="1"/>
    <s v="OFF-ST-10002583"/>
    <x v="1"/>
    <x v="4"/>
    <x v="566"/>
    <n v="64.959999999999994"/>
    <n v="2"/>
    <n v="0"/>
    <n v="2.598399999999998"/>
  </r>
  <r>
    <n v="906"/>
    <s v="CA-2013-130477"/>
    <x v="0"/>
    <x v="143"/>
    <d v="2013-04-13T00:00:00"/>
    <s v="Standard Class"/>
    <s v="LC-17140"/>
    <s v="Logan Currie"/>
    <x v="0"/>
    <s v="United States"/>
    <s v="Los Angeles"/>
    <x v="1"/>
    <n v="90032"/>
    <x v="1"/>
    <s v="OFF-PA-10000019"/>
    <x v="1"/>
    <x v="10"/>
    <x v="704"/>
    <n v="12.96"/>
    <n v="2"/>
    <n v="0"/>
    <n v="6.2208000000000006"/>
  </r>
  <r>
    <n v="907"/>
    <s v="CA-2014-143259"/>
    <x v="3"/>
    <x v="247"/>
    <d v="2015-01-04T00:00:00"/>
    <s v="Standard Class"/>
    <s v="PO-18865"/>
    <s v="Patrick O'Donnell"/>
    <x v="0"/>
    <s v="United States"/>
    <s v="New York City"/>
    <x v="15"/>
    <n v="10009"/>
    <x v="3"/>
    <s v="FUR-BO-10003441"/>
    <x v="0"/>
    <x v="0"/>
    <x v="705"/>
    <n v="323.13600000000002"/>
    <n v="4"/>
    <n v="0.2"/>
    <n v="12.117599999999968"/>
  </r>
  <r>
    <n v="908"/>
    <s v="CA-2014-143259"/>
    <x v="3"/>
    <x v="247"/>
    <d v="2015-01-04T00:00:00"/>
    <s v="Standard Class"/>
    <s v="PO-18865"/>
    <s v="Patrick O'Donnell"/>
    <x v="0"/>
    <s v="United States"/>
    <s v="New York City"/>
    <x v="15"/>
    <n v="10009"/>
    <x v="3"/>
    <s v="TEC-PH-10004774"/>
    <x v="2"/>
    <x v="7"/>
    <x v="706"/>
    <n v="90.93"/>
    <n v="7"/>
    <n v="0"/>
    <n v="2.7278999999999964"/>
  </r>
  <r>
    <n v="909"/>
    <s v="CA-2014-143259"/>
    <x v="3"/>
    <x v="247"/>
    <d v="2015-01-04T00:00:00"/>
    <s v="Standard Class"/>
    <s v="PO-18865"/>
    <s v="Patrick O'Donnell"/>
    <x v="0"/>
    <s v="United States"/>
    <s v="New York City"/>
    <x v="15"/>
    <n v="10009"/>
    <x v="3"/>
    <s v="OFF-BI-10003684"/>
    <x v="1"/>
    <x v="8"/>
    <x v="707"/>
    <n v="52.775999999999996"/>
    <n v="3"/>
    <n v="0.2"/>
    <n v="19.791"/>
  </r>
  <r>
    <n v="910"/>
    <s v="CA-2014-137596"/>
    <x v="3"/>
    <x v="264"/>
    <d v="2014-09-08T00:00:00"/>
    <s v="Standard Class"/>
    <s v="BE-11335"/>
    <s v="Bill Eplett"/>
    <x v="2"/>
    <s v="United States"/>
    <s v="Jackson"/>
    <x v="12"/>
    <n v="49201"/>
    <x v="2"/>
    <s v="TEC-PH-10001494"/>
    <x v="2"/>
    <x v="7"/>
    <x v="708"/>
    <n v="1199.8"/>
    <n v="4"/>
    <n v="0"/>
    <n v="323.94600000000003"/>
  </r>
  <r>
    <n v="911"/>
    <s v="CA-2014-137596"/>
    <x v="3"/>
    <x v="264"/>
    <d v="2014-09-08T00:00:00"/>
    <s v="Standard Class"/>
    <s v="BE-11335"/>
    <s v="Bill Eplett"/>
    <x v="2"/>
    <s v="United States"/>
    <s v="Jackson"/>
    <x v="12"/>
    <n v="49201"/>
    <x v="2"/>
    <s v="TEC-AC-10004666"/>
    <x v="2"/>
    <x v="11"/>
    <x v="709"/>
    <n v="1928.7800000000002"/>
    <n v="7"/>
    <n v="0"/>
    <n v="829.37540000000024"/>
  </r>
  <r>
    <n v="912"/>
    <s v="CA-2014-137596"/>
    <x v="3"/>
    <x v="264"/>
    <d v="2014-09-08T00:00:00"/>
    <s v="Standard Class"/>
    <s v="BE-11335"/>
    <s v="Bill Eplett"/>
    <x v="2"/>
    <s v="United States"/>
    <s v="Jackson"/>
    <x v="12"/>
    <n v="49201"/>
    <x v="2"/>
    <s v="OFF-ST-10003816"/>
    <x v="1"/>
    <x v="4"/>
    <x v="710"/>
    <n v="352.38"/>
    <n v="2"/>
    <n v="0"/>
    <n v="81.047399999999982"/>
  </r>
  <r>
    <n v="913"/>
    <s v="CA-2012-133627"/>
    <x v="1"/>
    <x v="70"/>
    <d v="2012-06-07T00:00:00"/>
    <s v="Standard Class"/>
    <s v="SC-20050"/>
    <s v="Sample Company A"/>
    <x v="2"/>
    <s v="United States"/>
    <s v="Norwich"/>
    <x v="29"/>
    <n v="6360"/>
    <x v="3"/>
    <s v="FUR-FU-10001935"/>
    <x v="0"/>
    <x v="5"/>
    <x v="341"/>
    <n v="22.200000000000003"/>
    <n v="6"/>
    <n v="0"/>
    <n v="9.1020000000000021"/>
  </r>
  <r>
    <n v="914"/>
    <s v="CA-2014-102519"/>
    <x v="3"/>
    <x v="344"/>
    <d v="2014-11-30T00:00:00"/>
    <s v="First Class"/>
    <s v="BM-11650"/>
    <s v="Brian Moss"/>
    <x v="1"/>
    <s v="United States"/>
    <s v="Milwaukee"/>
    <x v="6"/>
    <n v="53209"/>
    <x v="2"/>
    <s v="FUR-FU-10004091"/>
    <x v="0"/>
    <x v="5"/>
    <x v="264"/>
    <n v="46.94"/>
    <n v="1"/>
    <n v="0"/>
    <n v="19.2454"/>
  </r>
  <r>
    <n v="915"/>
    <s v="CA-2014-102519"/>
    <x v="3"/>
    <x v="344"/>
    <d v="2014-11-30T00:00:00"/>
    <s v="First Class"/>
    <s v="BM-11650"/>
    <s v="Brian Moss"/>
    <x v="1"/>
    <s v="United States"/>
    <s v="Milwaukee"/>
    <x v="6"/>
    <n v="53209"/>
    <x v="2"/>
    <s v="TEC-AC-10001772"/>
    <x v="2"/>
    <x v="11"/>
    <x v="400"/>
    <n v="143.73000000000002"/>
    <n v="9"/>
    <n v="0"/>
    <n v="56.054700000000011"/>
  </r>
  <r>
    <n v="916"/>
    <s v="US-2011-141215"/>
    <x v="2"/>
    <x v="345"/>
    <d v="2011-06-21T00:00:00"/>
    <s v="Standard Class"/>
    <s v="KL-16555"/>
    <s v="Kelly Lampkin"/>
    <x v="1"/>
    <s v="United States"/>
    <s v="San Antonio"/>
    <x v="5"/>
    <n v="78207"/>
    <x v="2"/>
    <s v="FUR-TA-10001520"/>
    <x v="0"/>
    <x v="3"/>
    <x v="711"/>
    <n v="99.918000000000006"/>
    <n v="2"/>
    <n v="0.3"/>
    <n v="-18.556200000000018"/>
  </r>
  <r>
    <n v="917"/>
    <s v="US-2011-141215"/>
    <x v="2"/>
    <x v="345"/>
    <d v="2011-06-21T00:00:00"/>
    <s v="Standard Class"/>
    <s v="KL-16555"/>
    <s v="Kelly Lampkin"/>
    <x v="1"/>
    <s v="United States"/>
    <s v="San Antonio"/>
    <x v="5"/>
    <n v="78207"/>
    <x v="2"/>
    <s v="FUR-CH-10003379"/>
    <x v="0"/>
    <x v="1"/>
    <x v="459"/>
    <n v="797.94399999999996"/>
    <n v="4"/>
    <n v="0.3"/>
    <n v="-56.995999999999981"/>
  </r>
  <r>
    <n v="918"/>
    <s v="US-2011-141215"/>
    <x v="2"/>
    <x v="345"/>
    <d v="2011-06-21T00:00:00"/>
    <s v="Standard Class"/>
    <s v="KL-16555"/>
    <s v="Kelly Lampkin"/>
    <x v="1"/>
    <s v="United States"/>
    <s v="San Antonio"/>
    <x v="5"/>
    <n v="78207"/>
    <x v="2"/>
    <s v="OFF-BI-10002706"/>
    <x v="1"/>
    <x v="8"/>
    <x v="273"/>
    <n v="8.5679999999999978"/>
    <n v="3"/>
    <n v="0.8"/>
    <n v="-14.5656"/>
  </r>
  <r>
    <n v="919"/>
    <s v="CA-2013-165218"/>
    <x v="0"/>
    <x v="346"/>
    <d v="2013-03-12T00:00:00"/>
    <s v="Standard Class"/>
    <s v="RW-19630"/>
    <s v="Rob Williams"/>
    <x v="1"/>
    <s v="United States"/>
    <s v="Dallas"/>
    <x v="5"/>
    <n v="75220"/>
    <x v="2"/>
    <s v="OFF-EN-10000056"/>
    <x v="1"/>
    <x v="12"/>
    <x v="627"/>
    <n v="149.352"/>
    <n v="3"/>
    <n v="0.2"/>
    <n v="50.40629999999998"/>
  </r>
  <r>
    <n v="920"/>
    <s v="CA-2013-165218"/>
    <x v="0"/>
    <x v="346"/>
    <d v="2013-03-12T00:00:00"/>
    <s v="Standard Class"/>
    <s v="RW-19630"/>
    <s v="Rob Williams"/>
    <x v="1"/>
    <s v="United States"/>
    <s v="Dallas"/>
    <x v="5"/>
    <n v="75220"/>
    <x v="2"/>
    <s v="OFF-ST-10001558"/>
    <x v="1"/>
    <x v="4"/>
    <x v="712"/>
    <n v="12.991999999999999"/>
    <n v="1"/>
    <n v="0.2"/>
    <n v="-0.81199999999999983"/>
  </r>
  <r>
    <n v="921"/>
    <s v="CA-2011-138296"/>
    <x v="2"/>
    <x v="29"/>
    <d v="2011-12-12T00:00:00"/>
    <s v="Standard Class"/>
    <s v="RC-19825"/>
    <s v="Roy Collins"/>
    <x v="0"/>
    <s v="United States"/>
    <s v="Alexandria"/>
    <x v="17"/>
    <n v="22304"/>
    <x v="0"/>
    <s v="OFF-ST-10002444"/>
    <x v="1"/>
    <x v="4"/>
    <x v="571"/>
    <n v="24.56"/>
    <n v="2"/>
    <n v="0"/>
    <n v="6.8767999999999994"/>
  </r>
  <r>
    <n v="922"/>
    <s v="CA-2012-111164"/>
    <x v="1"/>
    <x v="347"/>
    <d v="2012-04-15T00:00:00"/>
    <s v="Standard Class"/>
    <s v="SE-20110"/>
    <s v="Sanjit Engle"/>
    <x v="0"/>
    <s v="United States"/>
    <s v="New York City"/>
    <x v="15"/>
    <n v="10009"/>
    <x v="3"/>
    <s v="TEC-AC-10002473"/>
    <x v="2"/>
    <x v="11"/>
    <x v="713"/>
    <n v="85.14"/>
    <n v="3"/>
    <n v="0"/>
    <n v="34.907399999999996"/>
  </r>
  <r>
    <n v="923"/>
    <s v="CA-2012-111164"/>
    <x v="1"/>
    <x v="347"/>
    <d v="2012-04-15T00:00:00"/>
    <s v="Standard Class"/>
    <s v="SE-20110"/>
    <s v="Sanjit Engle"/>
    <x v="0"/>
    <s v="United States"/>
    <s v="New York City"/>
    <x v="15"/>
    <n v="10009"/>
    <x v="3"/>
    <s v="TEC-PH-10004531"/>
    <x v="2"/>
    <x v="7"/>
    <x v="714"/>
    <n v="21.99"/>
    <n v="1"/>
    <n v="0"/>
    <n v="10.555199999999999"/>
  </r>
  <r>
    <n v="924"/>
    <s v="CA-2012-111164"/>
    <x v="1"/>
    <x v="347"/>
    <d v="2012-04-15T00:00:00"/>
    <s v="Standard Class"/>
    <s v="SE-20110"/>
    <s v="Sanjit Engle"/>
    <x v="0"/>
    <s v="United States"/>
    <s v="New York City"/>
    <x v="15"/>
    <n v="10009"/>
    <x v="3"/>
    <s v="OFF-AP-10004487"/>
    <x v="1"/>
    <x v="9"/>
    <x v="715"/>
    <n v="406.59999999999997"/>
    <n v="5"/>
    <n v="0"/>
    <n v="113.84799999999998"/>
  </r>
  <r>
    <n v="925"/>
    <s v="CA-2013-149797"/>
    <x v="0"/>
    <x v="306"/>
    <d v="2013-09-21T00:00:00"/>
    <s v="Standard Class"/>
    <s v="AH-10075"/>
    <s v="Adam Hart"/>
    <x v="1"/>
    <s v="United States"/>
    <s v="New York City"/>
    <x v="15"/>
    <n v="10011"/>
    <x v="3"/>
    <s v="OFF-BI-10003650"/>
    <x v="1"/>
    <x v="8"/>
    <x v="115"/>
    <n v="841.5680000000001"/>
    <n v="2"/>
    <n v="0.2"/>
    <n v="294.54879999999991"/>
  </r>
  <r>
    <n v="926"/>
    <s v="CA-2011-132962"/>
    <x v="2"/>
    <x v="103"/>
    <d v="2011-09-16T00:00:00"/>
    <s v="First Class"/>
    <s v="JM-15535"/>
    <s v="Jessica Myrick"/>
    <x v="0"/>
    <s v="United States"/>
    <s v="Philadelphia"/>
    <x v="9"/>
    <n v="19143"/>
    <x v="3"/>
    <s v="OFF-PA-10003543"/>
    <x v="1"/>
    <x v="10"/>
    <x v="716"/>
    <n v="15.552000000000003"/>
    <n v="3"/>
    <n v="0.2"/>
    <n v="5.4432"/>
  </r>
  <r>
    <n v="927"/>
    <s v="CA-2011-132962"/>
    <x v="2"/>
    <x v="103"/>
    <d v="2011-09-16T00:00:00"/>
    <s v="First Class"/>
    <s v="JM-15535"/>
    <s v="Jessica Myrick"/>
    <x v="0"/>
    <s v="United States"/>
    <s v="Philadelphia"/>
    <x v="9"/>
    <n v="19143"/>
    <x v="3"/>
    <s v="TEC-AC-10004353"/>
    <x v="2"/>
    <x v="11"/>
    <x v="717"/>
    <n v="252.00000000000003"/>
    <n v="5"/>
    <n v="0.2"/>
    <n v="53.550000000000004"/>
  </r>
  <r>
    <n v="928"/>
    <s v="CA-2012-115091"/>
    <x v="1"/>
    <x v="348"/>
    <d v="2012-10-09T00:00:00"/>
    <s v="Standard Class"/>
    <s v="JJ-15760"/>
    <s v="Joel Jenkins"/>
    <x v="2"/>
    <s v="United States"/>
    <s v="Springfield"/>
    <x v="17"/>
    <n v="22153"/>
    <x v="0"/>
    <s v="OFF-AR-10000658"/>
    <x v="1"/>
    <x v="6"/>
    <x v="328"/>
    <n v="46.2"/>
    <n v="4"/>
    <n v="0"/>
    <n v="12.936"/>
  </r>
  <r>
    <n v="929"/>
    <s v="CA-2012-115091"/>
    <x v="1"/>
    <x v="348"/>
    <d v="2012-10-09T00:00:00"/>
    <s v="Standard Class"/>
    <s v="JJ-15760"/>
    <s v="Joel Jenkins"/>
    <x v="2"/>
    <s v="United States"/>
    <s v="Springfield"/>
    <x v="17"/>
    <n v="22153"/>
    <x v="0"/>
    <s v="OFF-AP-10000696"/>
    <x v="1"/>
    <x v="9"/>
    <x v="332"/>
    <n v="28.84"/>
    <n v="2"/>
    <n v="0"/>
    <n v="9.517199999999999"/>
  </r>
  <r>
    <n v="930"/>
    <s v="CA-2014-144932"/>
    <x v="3"/>
    <x v="349"/>
    <d v="2014-04-18T00:00:00"/>
    <s v="First Class"/>
    <s v="AB-10165"/>
    <s v="Alan Barnes"/>
    <x v="0"/>
    <s v="United States"/>
    <s v="Toledo"/>
    <x v="24"/>
    <n v="43615"/>
    <x v="3"/>
    <s v="OFF-AR-10003560"/>
    <x v="1"/>
    <x v="6"/>
    <x v="482"/>
    <n v="14.592000000000002"/>
    <n v="3"/>
    <n v="0.2"/>
    <n v="2.5535999999999985"/>
  </r>
  <r>
    <n v="931"/>
    <s v="CA-2014-144932"/>
    <x v="3"/>
    <x v="349"/>
    <d v="2014-04-18T00:00:00"/>
    <s v="First Class"/>
    <s v="AB-10165"/>
    <s v="Alan Barnes"/>
    <x v="0"/>
    <s v="United States"/>
    <s v="Toledo"/>
    <x v="24"/>
    <n v="43615"/>
    <x v="3"/>
    <s v="OFF-AR-10001468"/>
    <x v="1"/>
    <x v="6"/>
    <x v="718"/>
    <n v="89.855999999999995"/>
    <n v="3"/>
    <n v="0.2"/>
    <n v="21.340800000000002"/>
  </r>
  <r>
    <n v="932"/>
    <s v="CA-2014-144932"/>
    <x v="3"/>
    <x v="349"/>
    <d v="2014-04-18T00:00:00"/>
    <s v="First Class"/>
    <s v="AB-10165"/>
    <s v="Alan Barnes"/>
    <x v="0"/>
    <s v="United States"/>
    <s v="Toledo"/>
    <x v="24"/>
    <n v="43615"/>
    <x v="3"/>
    <s v="OFF-PA-10004971"/>
    <x v="1"/>
    <x v="10"/>
    <x v="604"/>
    <n v="13.872000000000002"/>
    <n v="3"/>
    <n v="0.2"/>
    <n v="5.0286000000000008"/>
  </r>
  <r>
    <n v="933"/>
    <s v="CA-2014-114216"/>
    <x v="3"/>
    <x v="264"/>
    <d v="2014-09-07T00:00:00"/>
    <s v="Standard Class"/>
    <s v="RK-19300"/>
    <s v="Ralph Kennedy"/>
    <x v="0"/>
    <s v="United States"/>
    <s v="Philadelphia"/>
    <x v="9"/>
    <n v="19140"/>
    <x v="3"/>
    <s v="OFF-PA-10002195"/>
    <x v="1"/>
    <x v="10"/>
    <x v="719"/>
    <n v="12.192"/>
    <n v="3"/>
    <n v="0.2"/>
    <n v="4.1147999999999998"/>
  </r>
  <r>
    <n v="934"/>
    <s v="CA-2013-140081"/>
    <x v="0"/>
    <x v="23"/>
    <d v="2013-06-25T00:00:00"/>
    <s v="Standard Class"/>
    <s v="CG-12040"/>
    <s v="Catherine Glotzbach"/>
    <x v="2"/>
    <s v="United States"/>
    <s v="Philadelphia"/>
    <x v="9"/>
    <n v="19120"/>
    <x v="3"/>
    <s v="OFF-PA-10001745"/>
    <x v="1"/>
    <x v="10"/>
    <x v="720"/>
    <n v="45.056000000000004"/>
    <n v="8"/>
    <n v="0.2"/>
    <n v="15.206399999999997"/>
  </r>
  <r>
    <n v="935"/>
    <s v="CA-2013-140081"/>
    <x v="0"/>
    <x v="23"/>
    <d v="2013-06-25T00:00:00"/>
    <s v="Standard Class"/>
    <s v="CG-12040"/>
    <s v="Catherine Glotzbach"/>
    <x v="2"/>
    <s v="United States"/>
    <s v="Philadelphia"/>
    <x v="9"/>
    <n v="19120"/>
    <x v="3"/>
    <s v="OFF-BI-10004826"/>
    <x v="1"/>
    <x v="8"/>
    <x v="721"/>
    <n v="29.718000000000007"/>
    <n v="6"/>
    <n v="0.7"/>
    <n v="-21.793199999999992"/>
  </r>
  <r>
    <n v="936"/>
    <s v="CA-2013-140081"/>
    <x v="0"/>
    <x v="23"/>
    <d v="2013-06-25T00:00:00"/>
    <s v="Standard Class"/>
    <s v="CG-12040"/>
    <s v="Catherine Glotzbach"/>
    <x v="2"/>
    <s v="United States"/>
    <s v="Philadelphia"/>
    <x v="9"/>
    <n v="19120"/>
    <x v="3"/>
    <s v="OFF-PA-10001870"/>
    <x v="1"/>
    <x v="10"/>
    <x v="674"/>
    <n v="15.552000000000003"/>
    <n v="3"/>
    <n v="0.2"/>
    <n v="5.4432"/>
  </r>
  <r>
    <n v="937"/>
    <s v="CA-2013-140081"/>
    <x v="0"/>
    <x v="23"/>
    <d v="2013-06-25T00:00:00"/>
    <s v="Standard Class"/>
    <s v="CG-12040"/>
    <s v="Catherine Glotzbach"/>
    <x v="2"/>
    <s v="United States"/>
    <s v="Philadelphia"/>
    <x v="9"/>
    <n v="19120"/>
    <x v="3"/>
    <s v="OFF-AP-10001058"/>
    <x v="1"/>
    <x v="9"/>
    <x v="137"/>
    <n v="447.69600000000003"/>
    <n v="2"/>
    <n v="0.2"/>
    <n v="33.577199999999976"/>
  </r>
  <r>
    <n v="938"/>
    <s v="US-2014-111745"/>
    <x v="3"/>
    <x v="60"/>
    <d v="2014-11-07T00:00:00"/>
    <s v="First Class"/>
    <s v="RA-19885"/>
    <s v="Ruben Ausman"/>
    <x v="1"/>
    <s v="United States"/>
    <s v="Farmington"/>
    <x v="27"/>
    <n v="87401"/>
    <x v="1"/>
    <s v="TEC-AC-10003911"/>
    <x v="2"/>
    <x v="11"/>
    <x v="327"/>
    <n v="159.99"/>
    <n v="1"/>
    <n v="0"/>
    <n v="54.396599999999992"/>
  </r>
  <r>
    <n v="939"/>
    <s v="CA-2012-148250"/>
    <x v="1"/>
    <x v="350"/>
    <d v="2012-12-17T00:00:00"/>
    <s v="Standard Class"/>
    <s v="RP-19270"/>
    <s v="Rachel Payne"/>
    <x v="1"/>
    <s v="United States"/>
    <s v="Riverside"/>
    <x v="1"/>
    <n v="92503"/>
    <x v="1"/>
    <s v="OFF-PA-10000289"/>
    <x v="1"/>
    <x v="10"/>
    <x v="722"/>
    <n v="12.96"/>
    <n v="2"/>
    <n v="0"/>
    <n v="6.2208000000000006"/>
  </r>
  <r>
    <n v="940"/>
    <s v="CA-2012-148250"/>
    <x v="1"/>
    <x v="350"/>
    <d v="2012-12-17T00:00:00"/>
    <s v="Standard Class"/>
    <s v="RP-19270"/>
    <s v="Rachel Payne"/>
    <x v="1"/>
    <s v="United States"/>
    <s v="Riverside"/>
    <x v="1"/>
    <n v="92503"/>
    <x v="1"/>
    <s v="OFF-AP-10003040"/>
    <x v="1"/>
    <x v="9"/>
    <x v="723"/>
    <n v="134.47999999999999"/>
    <n v="4"/>
    <n v="0"/>
    <n v="34.964799999999997"/>
  </r>
  <r>
    <n v="941"/>
    <s v="CA-2013-105760"/>
    <x v="0"/>
    <x v="351"/>
    <d v="2013-06-21T00:00:00"/>
    <s v="First Class"/>
    <s v="KC-16255"/>
    <s v="Karen Carlisle"/>
    <x v="1"/>
    <s v="United States"/>
    <s v="San Francisco"/>
    <x v="1"/>
    <n v="94110"/>
    <x v="1"/>
    <s v="OFF-PA-10000350"/>
    <x v="1"/>
    <x v="10"/>
    <x v="724"/>
    <n v="17.12"/>
    <n v="2"/>
    <n v="0"/>
    <n v="8.0464000000000002"/>
  </r>
  <r>
    <n v="942"/>
    <s v="CA-2013-142958"/>
    <x v="0"/>
    <x v="180"/>
    <d v="2013-12-21T00:00:00"/>
    <s v="Standard Class"/>
    <s v="RW-19630"/>
    <s v="Rob Williams"/>
    <x v="1"/>
    <s v="United States"/>
    <s v="Torrance"/>
    <x v="1"/>
    <n v="90503"/>
    <x v="1"/>
    <s v="OFF-BI-10001759"/>
    <x v="1"/>
    <x v="8"/>
    <x v="725"/>
    <n v="6.0960000000000001"/>
    <n v="2"/>
    <n v="0.2"/>
    <n v="2.2098"/>
  </r>
  <r>
    <n v="943"/>
    <s v="CA-2013-142958"/>
    <x v="0"/>
    <x v="180"/>
    <d v="2013-12-21T00:00:00"/>
    <s v="Standard Class"/>
    <s v="RW-19630"/>
    <s v="Rob Williams"/>
    <x v="1"/>
    <s v="United States"/>
    <s v="Torrance"/>
    <x v="1"/>
    <n v="90503"/>
    <x v="1"/>
    <s v="FUR-TA-10000577"/>
    <x v="0"/>
    <x v="3"/>
    <x v="3"/>
    <n v="1114.2719999999999"/>
    <n v="4"/>
    <n v="0.2"/>
    <n v="41.785200000000032"/>
  </r>
  <r>
    <n v="944"/>
    <s v="CA-2012-120880"/>
    <x v="1"/>
    <x v="352"/>
    <d v="2012-06-03T00:00:00"/>
    <s v="Standard Class"/>
    <s v="JL-15850"/>
    <s v="John Lucas"/>
    <x v="0"/>
    <s v="United States"/>
    <s v="Seattle"/>
    <x v="4"/>
    <n v="98105"/>
    <x v="1"/>
    <s v="OFF-PA-10004101"/>
    <x v="1"/>
    <x v="10"/>
    <x v="506"/>
    <n v="32.400000000000006"/>
    <n v="5"/>
    <n v="0"/>
    <n v="15.552000000000001"/>
  </r>
  <r>
    <n v="945"/>
    <s v="CA-2012-120880"/>
    <x v="1"/>
    <x v="352"/>
    <d v="2012-06-03T00:00:00"/>
    <s v="Standard Class"/>
    <s v="JL-15850"/>
    <s v="John Lucas"/>
    <x v="0"/>
    <s v="United States"/>
    <s v="Seattle"/>
    <x v="4"/>
    <n v="98105"/>
    <x v="1"/>
    <s v="OFF-ST-10001496"/>
    <x v="1"/>
    <x v="4"/>
    <x v="726"/>
    <n v="540.56999999999994"/>
    <n v="3"/>
    <n v="0"/>
    <n v="140.54820000000001"/>
  </r>
  <r>
    <n v="946"/>
    <s v="CA-2012-120880"/>
    <x v="1"/>
    <x v="352"/>
    <d v="2012-06-03T00:00:00"/>
    <s v="Standard Class"/>
    <s v="JL-15850"/>
    <s v="John Lucas"/>
    <x v="0"/>
    <s v="United States"/>
    <s v="Seattle"/>
    <x v="4"/>
    <n v="98105"/>
    <x v="1"/>
    <s v="OFF-BI-10002931"/>
    <x v="1"/>
    <x v="8"/>
    <x v="727"/>
    <n v="167.76"/>
    <n v="5"/>
    <n v="0.2"/>
    <n v="62.91"/>
  </r>
  <r>
    <n v="947"/>
    <s v="US-2012-140200"/>
    <x v="1"/>
    <x v="353"/>
    <d v="2012-07-28T00:00:00"/>
    <s v="First Class"/>
    <s v="CA-12775"/>
    <s v="Cynthia Arntzen"/>
    <x v="0"/>
    <s v="United States"/>
    <s v="Mesa"/>
    <x v="16"/>
    <n v="85204"/>
    <x v="1"/>
    <s v="FUR-TA-10002356"/>
    <x v="0"/>
    <x v="3"/>
    <x v="728"/>
    <n v="393.16500000000002"/>
    <n v="3"/>
    <n v="0.5"/>
    <n v="-204.44580000000005"/>
  </r>
  <r>
    <n v="948"/>
    <s v="US-2014-110576"/>
    <x v="3"/>
    <x v="354"/>
    <d v="2014-12-03T00:00:00"/>
    <s v="Standard Class"/>
    <s v="RB-19795"/>
    <s v="Ross Baird"/>
    <x v="2"/>
    <s v="United States"/>
    <s v="Philadelphia"/>
    <x v="9"/>
    <n v="19120"/>
    <x v="3"/>
    <s v="FUR-FU-10003601"/>
    <x v="0"/>
    <x v="5"/>
    <x v="729"/>
    <n v="516.48800000000006"/>
    <n v="7"/>
    <n v="0.2"/>
    <n v="-12.912200000000027"/>
  </r>
  <r>
    <n v="949"/>
    <s v="US-2014-110576"/>
    <x v="3"/>
    <x v="354"/>
    <d v="2014-12-03T00:00:00"/>
    <s v="Standard Class"/>
    <s v="RB-19795"/>
    <s v="Ross Baird"/>
    <x v="2"/>
    <s v="United States"/>
    <s v="Philadelphia"/>
    <x v="9"/>
    <n v="19120"/>
    <x v="3"/>
    <s v="FUR-FU-10000576"/>
    <x v="0"/>
    <x v="5"/>
    <x v="219"/>
    <n v="1007.2320000000001"/>
    <n v="6"/>
    <n v="0.2"/>
    <n v="75.542400000000015"/>
  </r>
  <r>
    <n v="950"/>
    <s v="US-2014-110576"/>
    <x v="3"/>
    <x v="354"/>
    <d v="2014-12-03T00:00:00"/>
    <s v="Standard Class"/>
    <s v="RB-19795"/>
    <s v="Ross Baird"/>
    <x v="2"/>
    <s v="United States"/>
    <s v="Philadelphia"/>
    <x v="9"/>
    <n v="19120"/>
    <x v="3"/>
    <s v="FUR-TA-10004154"/>
    <x v="0"/>
    <x v="3"/>
    <x v="730"/>
    <n v="2065.3200000000002"/>
    <n v="12"/>
    <n v="0.4"/>
    <n v="-619.59600000000012"/>
  </r>
  <r>
    <n v="951"/>
    <s v="US-2014-110576"/>
    <x v="3"/>
    <x v="354"/>
    <d v="2014-12-03T00:00:00"/>
    <s v="Standard Class"/>
    <s v="RB-19795"/>
    <s v="Ross Baird"/>
    <x v="2"/>
    <s v="United States"/>
    <s v="Philadelphia"/>
    <x v="9"/>
    <n v="19120"/>
    <x v="3"/>
    <s v="OFF-PA-10000788"/>
    <x v="1"/>
    <x v="10"/>
    <x v="731"/>
    <n v="15.552000000000003"/>
    <n v="3"/>
    <n v="0.2"/>
    <n v="5.4432"/>
  </r>
  <r>
    <n v="952"/>
    <s v="US-2014-110576"/>
    <x v="3"/>
    <x v="354"/>
    <d v="2014-12-03T00:00:00"/>
    <s v="Standard Class"/>
    <s v="RB-19795"/>
    <s v="Ross Baird"/>
    <x v="2"/>
    <s v="United States"/>
    <s v="Philadelphia"/>
    <x v="9"/>
    <n v="19120"/>
    <x v="3"/>
    <s v="OFF-PA-10002479"/>
    <x v="1"/>
    <x v="10"/>
    <x v="217"/>
    <n v="25.344000000000001"/>
    <n v="6"/>
    <n v="0.2"/>
    <n v="7.92"/>
  </r>
  <r>
    <n v="953"/>
    <s v="CA-2014-131156"/>
    <x v="3"/>
    <x v="355"/>
    <d v="2014-04-08T00:00:00"/>
    <s v="Standard Class"/>
    <s v="KH-16360"/>
    <s v="Katherine Hughes"/>
    <x v="0"/>
    <s v="United States"/>
    <s v="Philadelphia"/>
    <x v="9"/>
    <n v="19143"/>
    <x v="3"/>
    <s v="FUR-FU-10001940"/>
    <x v="0"/>
    <x v="5"/>
    <x v="33"/>
    <n v="25.472000000000001"/>
    <n v="4"/>
    <n v="0.2"/>
    <n v="7.6416000000000022"/>
  </r>
  <r>
    <n v="954"/>
    <s v="CA-2014-136539"/>
    <x v="3"/>
    <x v="116"/>
    <d v="2015-01-02T00:00:00"/>
    <s v="Standard Class"/>
    <s v="GH-14665"/>
    <s v="Greg Hansen"/>
    <x v="0"/>
    <s v="United States"/>
    <s v="Round Rock"/>
    <x v="5"/>
    <n v="78664"/>
    <x v="2"/>
    <s v="OFF-AR-10001958"/>
    <x v="1"/>
    <x v="6"/>
    <x v="206"/>
    <n v="27.168000000000003"/>
    <n v="2"/>
    <n v="0.2"/>
    <n v="2.7168000000000001"/>
  </r>
  <r>
    <n v="955"/>
    <s v="CA-2014-136539"/>
    <x v="3"/>
    <x v="116"/>
    <d v="2015-01-02T00:00:00"/>
    <s v="Standard Class"/>
    <s v="GH-14665"/>
    <s v="Greg Hansen"/>
    <x v="0"/>
    <s v="United States"/>
    <s v="Round Rock"/>
    <x v="5"/>
    <n v="78664"/>
    <x v="2"/>
    <s v="FUR-BO-10004709"/>
    <x v="0"/>
    <x v="0"/>
    <x v="263"/>
    <n v="78.852799999999988"/>
    <n v="2"/>
    <n v="0.32"/>
    <n v="-11.595999999999997"/>
  </r>
  <r>
    <n v="956"/>
    <s v="CA-2014-119305"/>
    <x v="3"/>
    <x v="329"/>
    <d v="2014-12-05T00:00:00"/>
    <s v="Standard Class"/>
    <s v="SW-20275"/>
    <s v="Scott Williamson"/>
    <x v="0"/>
    <s v="United States"/>
    <s v="Jackson"/>
    <x v="35"/>
    <n v="39212"/>
    <x v="0"/>
    <s v="OFF-ST-10000604"/>
    <x v="1"/>
    <x v="4"/>
    <x v="54"/>
    <n v="173.79999999999998"/>
    <n v="5"/>
    <n v="0"/>
    <n v="43.449999999999989"/>
  </r>
  <r>
    <n v="957"/>
    <s v="CA-2014-102414"/>
    <x v="3"/>
    <x v="356"/>
    <d v="2014-05-19T00:00:00"/>
    <s v="Second Class"/>
    <s v="JA-15970"/>
    <s v="Joseph Airdo"/>
    <x v="0"/>
    <s v="United States"/>
    <s v="Phoenix"/>
    <x v="16"/>
    <n v="85023"/>
    <x v="1"/>
    <s v="TEC-PH-10002923"/>
    <x v="2"/>
    <x v="7"/>
    <x v="680"/>
    <n v="29.592000000000002"/>
    <n v="1"/>
    <n v="0.2"/>
    <n v="2.5893000000000006"/>
  </r>
  <r>
    <n v="958"/>
    <s v="CA-2014-102414"/>
    <x v="3"/>
    <x v="356"/>
    <d v="2014-05-19T00:00:00"/>
    <s v="Second Class"/>
    <s v="JA-15970"/>
    <s v="Joseph Airdo"/>
    <x v="0"/>
    <s v="United States"/>
    <s v="Phoenix"/>
    <x v="16"/>
    <n v="85023"/>
    <x v="1"/>
    <s v="OFF-BI-10004465"/>
    <x v="1"/>
    <x v="8"/>
    <x v="732"/>
    <n v="4.7520000000000007"/>
    <n v="2"/>
    <n v="0.7"/>
    <n v="-3.1679999999999993"/>
  </r>
  <r>
    <n v="959"/>
    <s v="CA-2014-102414"/>
    <x v="3"/>
    <x v="356"/>
    <d v="2014-05-19T00:00:00"/>
    <s v="Second Class"/>
    <s v="JA-15970"/>
    <s v="Joseph Airdo"/>
    <x v="0"/>
    <s v="United States"/>
    <s v="Phoenix"/>
    <x v="16"/>
    <n v="85023"/>
    <x v="1"/>
    <s v="OFF-PA-10002333"/>
    <x v="1"/>
    <x v="10"/>
    <x v="733"/>
    <n v="15.552000000000003"/>
    <n v="3"/>
    <n v="0.2"/>
    <n v="5.6375999999999999"/>
  </r>
  <r>
    <n v="960"/>
    <s v="CA-2012-112571"/>
    <x v="1"/>
    <x v="357"/>
    <d v="2012-09-22T00:00:00"/>
    <s v="Same Day"/>
    <s v="DL-12925"/>
    <s v="Daniel Lacy"/>
    <x v="0"/>
    <s v="United States"/>
    <s v="Oceanside"/>
    <x v="1"/>
    <n v="92054"/>
    <x v="1"/>
    <s v="FUR-FU-10004188"/>
    <x v="0"/>
    <x v="5"/>
    <x v="734"/>
    <n v="204.6"/>
    <n v="2"/>
    <n v="0"/>
    <n v="53.195999999999998"/>
  </r>
  <r>
    <n v="961"/>
    <s v="CA-2014-152142"/>
    <x v="3"/>
    <x v="237"/>
    <d v="2014-11-20T00:00:00"/>
    <s v="Standard Class"/>
    <s v="LW-16990"/>
    <s v="Lindsay Williams"/>
    <x v="1"/>
    <s v="United States"/>
    <s v="San Francisco"/>
    <x v="1"/>
    <n v="94110"/>
    <x v="1"/>
    <s v="FUR-CH-10002965"/>
    <x v="0"/>
    <x v="1"/>
    <x v="226"/>
    <n v="321.56799999999998"/>
    <n v="2"/>
    <n v="0.2"/>
    <n v="28.137200000000007"/>
  </r>
  <r>
    <n v="962"/>
    <s v="CA-2012-160059"/>
    <x v="1"/>
    <x v="154"/>
    <d v="2012-12-01T00:00:00"/>
    <s v="Standard Class"/>
    <s v="TB-21190"/>
    <s v="Thomas Brumley"/>
    <x v="2"/>
    <s v="United States"/>
    <s v="Fayetteville"/>
    <x v="36"/>
    <n v="72701"/>
    <x v="0"/>
    <s v="OFF-BI-10000145"/>
    <x v="1"/>
    <x v="8"/>
    <x v="735"/>
    <n v="6.24"/>
    <n v="2"/>
    <n v="0"/>
    <n v="3.0575999999999999"/>
  </r>
  <r>
    <n v="963"/>
    <s v="CA-2013-120859"/>
    <x v="0"/>
    <x v="142"/>
    <d v="2013-09-05T00:00:00"/>
    <s v="First Class"/>
    <s v="CV-12805"/>
    <s v="Cynthia Voltz"/>
    <x v="1"/>
    <s v="United States"/>
    <s v="San Francisco"/>
    <x v="1"/>
    <n v="94110"/>
    <x v="1"/>
    <s v="OFF-EN-10001335"/>
    <x v="1"/>
    <x v="12"/>
    <x v="462"/>
    <n v="21.88"/>
    <n v="2"/>
    <n v="0"/>
    <n v="10.94"/>
  </r>
  <r>
    <n v="964"/>
    <s v="CA-2011-127488"/>
    <x v="2"/>
    <x v="358"/>
    <d v="2011-09-24T00:00:00"/>
    <s v="Second Class"/>
    <s v="MS-17365"/>
    <s v="Maribeth Schnelling"/>
    <x v="0"/>
    <s v="United States"/>
    <s v="Boca Raton"/>
    <x v="2"/>
    <n v="33433"/>
    <x v="0"/>
    <s v="OFF-LA-10001613"/>
    <x v="1"/>
    <x v="2"/>
    <x v="736"/>
    <n v="4.6079999999999997"/>
    <n v="2"/>
    <n v="0.2"/>
    <n v="1.6704000000000001"/>
  </r>
  <r>
    <n v="965"/>
    <s v="CA-2014-135279"/>
    <x v="3"/>
    <x v="359"/>
    <d v="2014-04-12T00:00:00"/>
    <s v="First Class"/>
    <s v="BS-11800"/>
    <s v="Bryan Spruell"/>
    <x v="2"/>
    <s v="United States"/>
    <s v="New York City"/>
    <x v="15"/>
    <n v="10011"/>
    <x v="3"/>
    <s v="OFF-LA-10004055"/>
    <x v="1"/>
    <x v="2"/>
    <x v="737"/>
    <n v="9.82"/>
    <n v="2"/>
    <n v="0"/>
    <n v="4.8117999999999999"/>
  </r>
  <r>
    <n v="966"/>
    <s v="CA-2014-135279"/>
    <x v="3"/>
    <x v="359"/>
    <d v="2014-04-12T00:00:00"/>
    <s v="First Class"/>
    <s v="BS-11800"/>
    <s v="Bryan Spruell"/>
    <x v="2"/>
    <s v="United States"/>
    <s v="New York City"/>
    <x v="15"/>
    <n v="10011"/>
    <x v="3"/>
    <s v="OFF-AR-10004344"/>
    <x v="1"/>
    <x v="6"/>
    <x v="365"/>
    <n v="35.97"/>
    <n v="3"/>
    <n v="0"/>
    <n v="9.7118999999999982"/>
  </r>
  <r>
    <n v="967"/>
    <s v="CA-2014-135279"/>
    <x v="3"/>
    <x v="359"/>
    <d v="2014-04-12T00:00:00"/>
    <s v="First Class"/>
    <s v="BS-11800"/>
    <s v="Bryan Spruell"/>
    <x v="2"/>
    <s v="United States"/>
    <s v="New York City"/>
    <x v="15"/>
    <n v="10011"/>
    <x v="3"/>
    <s v="OFF-PA-10004621"/>
    <x v="1"/>
    <x v="10"/>
    <x v="738"/>
    <n v="12.96"/>
    <n v="2"/>
    <n v="0"/>
    <n v="6.2208000000000006"/>
  </r>
  <r>
    <n v="968"/>
    <s v="CA-2014-135279"/>
    <x v="3"/>
    <x v="359"/>
    <d v="2014-04-12T00:00:00"/>
    <s v="First Class"/>
    <s v="BS-11800"/>
    <s v="Bryan Spruell"/>
    <x v="2"/>
    <s v="United States"/>
    <s v="New York City"/>
    <x v="15"/>
    <n v="10011"/>
    <x v="3"/>
    <s v="OFF-PA-10001281"/>
    <x v="1"/>
    <x v="10"/>
    <x v="739"/>
    <n v="191.6"/>
    <n v="4"/>
    <n v="0"/>
    <n v="91.967999999999989"/>
  </r>
  <r>
    <n v="969"/>
    <s v="CA-2014-135279"/>
    <x v="3"/>
    <x v="359"/>
    <d v="2014-04-12T00:00:00"/>
    <s v="First Class"/>
    <s v="BS-11800"/>
    <s v="Bryan Spruell"/>
    <x v="2"/>
    <s v="United States"/>
    <s v="New York City"/>
    <x v="15"/>
    <n v="10011"/>
    <x v="3"/>
    <s v="OFF-LA-10001613"/>
    <x v="1"/>
    <x v="2"/>
    <x v="736"/>
    <n v="8.64"/>
    <n v="3"/>
    <n v="0"/>
    <n v="4.2336"/>
  </r>
  <r>
    <n v="970"/>
    <s v="CA-2014-135279"/>
    <x v="3"/>
    <x v="359"/>
    <d v="2014-04-12T00:00:00"/>
    <s v="First Class"/>
    <s v="BS-11800"/>
    <s v="Bryan Spruell"/>
    <x v="2"/>
    <s v="United States"/>
    <s v="New York City"/>
    <x v="15"/>
    <n v="10011"/>
    <x v="3"/>
    <s v="OFF-ST-10001097"/>
    <x v="1"/>
    <x v="4"/>
    <x v="740"/>
    <n v="501.81000000000006"/>
    <n v="3"/>
    <n v="0"/>
    <n v="0"/>
  </r>
  <r>
    <n v="971"/>
    <s v="CA-2011-115791"/>
    <x v="2"/>
    <x v="360"/>
    <d v="2011-01-19T00:00:00"/>
    <s v="Second Class"/>
    <s v="DL-13315"/>
    <s v="Delfina Latchford"/>
    <x v="0"/>
    <s v="United States"/>
    <s v="Philadelphia"/>
    <x v="9"/>
    <n v="19134"/>
    <x v="3"/>
    <s v="FUR-FU-10001095"/>
    <x v="0"/>
    <x v="5"/>
    <x v="741"/>
    <n v="127.10400000000001"/>
    <n v="6"/>
    <n v="0.2"/>
    <n v="28.598399999999998"/>
  </r>
  <r>
    <n v="972"/>
    <s v="CA-2011-115791"/>
    <x v="2"/>
    <x v="360"/>
    <d v="2011-01-19T00:00:00"/>
    <s v="Second Class"/>
    <s v="DL-13315"/>
    <s v="Delfina Latchford"/>
    <x v="0"/>
    <s v="United States"/>
    <s v="Philadelphia"/>
    <x v="9"/>
    <n v="19134"/>
    <x v="3"/>
    <s v="TEC-PH-10004614"/>
    <x v="2"/>
    <x v="7"/>
    <x v="299"/>
    <n v="124.19999999999999"/>
    <n v="3"/>
    <n v="0.4"/>
    <n v="-31.050000000000011"/>
  </r>
  <r>
    <n v="973"/>
    <s v="CA-2011-115791"/>
    <x v="2"/>
    <x v="360"/>
    <d v="2011-01-19T00:00:00"/>
    <s v="Second Class"/>
    <s v="DL-13315"/>
    <s v="Delfina Latchford"/>
    <x v="0"/>
    <s v="United States"/>
    <s v="Philadelphia"/>
    <x v="9"/>
    <n v="19134"/>
    <x v="3"/>
    <s v="OFF-BI-10001575"/>
    <x v="1"/>
    <x v="8"/>
    <x v="577"/>
    <n v="18.588000000000005"/>
    <n v="2"/>
    <n v="0.7"/>
    <n v="-13.6312"/>
  </r>
  <r>
    <n v="974"/>
    <s v="CA-2011-115791"/>
    <x v="2"/>
    <x v="360"/>
    <d v="2011-01-19T00:00:00"/>
    <s v="Second Class"/>
    <s v="DL-13315"/>
    <s v="Delfina Latchford"/>
    <x v="0"/>
    <s v="United States"/>
    <s v="Philadelphia"/>
    <x v="9"/>
    <n v="19134"/>
    <x v="3"/>
    <s v="OFF-LA-10001074"/>
    <x v="1"/>
    <x v="2"/>
    <x v="297"/>
    <n v="30.072000000000003"/>
    <n v="3"/>
    <n v="0.2"/>
    <n v="10.149299999999997"/>
  </r>
  <r>
    <n v="975"/>
    <s v="US-2014-103247"/>
    <x v="3"/>
    <x v="361"/>
    <d v="2014-10-09T00:00:00"/>
    <s v="Second Class"/>
    <s v="PO-19195"/>
    <s v="Phillina Ober"/>
    <x v="2"/>
    <s v="United States"/>
    <s v="New York City"/>
    <x v="15"/>
    <n v="10011"/>
    <x v="3"/>
    <s v="TEC-PH-10003555"/>
    <x v="2"/>
    <x v="7"/>
    <x v="457"/>
    <n v="160.92999999999998"/>
    <n v="7"/>
    <n v="0"/>
    <n v="3.2186000000000092"/>
  </r>
  <r>
    <n v="976"/>
    <s v="US-2014-103247"/>
    <x v="3"/>
    <x v="361"/>
    <d v="2014-10-09T00:00:00"/>
    <s v="Second Class"/>
    <s v="PO-19195"/>
    <s v="Phillina Ober"/>
    <x v="2"/>
    <s v="United States"/>
    <s v="New York City"/>
    <x v="15"/>
    <n v="10011"/>
    <x v="3"/>
    <s v="OFF-BI-10004492"/>
    <x v="1"/>
    <x v="8"/>
    <x v="347"/>
    <n v="75.792000000000002"/>
    <n v="3"/>
    <n v="0.2"/>
    <n v="25.579799999999992"/>
  </r>
  <r>
    <n v="977"/>
    <s v="US-2014-100209"/>
    <x v="3"/>
    <x v="362"/>
    <d v="2014-07-16T00:00:00"/>
    <s v="Standard Class"/>
    <s v="TD-20995"/>
    <s v="Tamara Dahlen"/>
    <x v="0"/>
    <s v="United States"/>
    <s v="Portland"/>
    <x v="21"/>
    <n v="97206"/>
    <x v="1"/>
    <s v="OFF-BI-10002012"/>
    <x v="1"/>
    <x v="8"/>
    <x v="742"/>
    <n v="1.0800000000000003"/>
    <n v="2"/>
    <n v="0.7"/>
    <n v="-0.79200000000000004"/>
  </r>
  <r>
    <n v="978"/>
    <s v="CA-2014-159366"/>
    <x v="3"/>
    <x v="363"/>
    <d v="2014-01-11T00:00:00"/>
    <s v="First Class"/>
    <s v="BW-11110"/>
    <s v="Bart Watters"/>
    <x v="1"/>
    <s v="United States"/>
    <s v="Detroit"/>
    <x v="12"/>
    <n v="48205"/>
    <x v="2"/>
    <s v="TEC-MA-10000822"/>
    <x v="2"/>
    <x v="15"/>
    <x v="154"/>
    <n v="3059.982"/>
    <n v="2"/>
    <n v="0.1"/>
    <n v="679.99599999999964"/>
  </r>
  <r>
    <n v="979"/>
    <s v="CA-2013-145499"/>
    <x v="0"/>
    <x v="198"/>
    <d v="2013-06-01T00:00:00"/>
    <s v="First Class"/>
    <s v="RW-19690"/>
    <s v="Robert Waldorf"/>
    <x v="0"/>
    <s v="United States"/>
    <s v="Wilmington"/>
    <x v="3"/>
    <n v="28403"/>
    <x v="0"/>
    <s v="OFF-BI-10000848"/>
    <x v="1"/>
    <x v="8"/>
    <x v="515"/>
    <n v="3.2820000000000005"/>
    <n v="2"/>
    <n v="0.7"/>
    <n v="-2.6256000000000004"/>
  </r>
  <r>
    <n v="980"/>
    <s v="CA-2012-157035"/>
    <x v="1"/>
    <x v="364"/>
    <d v="2012-12-12T00:00:00"/>
    <s v="First Class"/>
    <s v="KB-16600"/>
    <s v="Ken Brennan"/>
    <x v="1"/>
    <s v="United States"/>
    <s v="Columbus"/>
    <x v="14"/>
    <n v="47201"/>
    <x v="2"/>
    <s v="OFF-PA-10004156"/>
    <x v="1"/>
    <x v="10"/>
    <x v="743"/>
    <n v="34.019999999999996"/>
    <n v="3"/>
    <n v="0"/>
    <n v="16.669799999999999"/>
  </r>
  <r>
    <n v="981"/>
    <s v="CA-2013-144939"/>
    <x v="0"/>
    <x v="339"/>
    <d v="2013-10-09T00:00:00"/>
    <s v="Standard Class"/>
    <s v="EB-13870"/>
    <s v="Emily Burns"/>
    <x v="0"/>
    <s v="United States"/>
    <s v="New York City"/>
    <x v="15"/>
    <n v="10035"/>
    <x v="3"/>
    <s v="FUR-CH-10003199"/>
    <x v="0"/>
    <x v="1"/>
    <x v="631"/>
    <n v="599.29200000000003"/>
    <n v="6"/>
    <n v="0.1"/>
    <n v="93.223199999999977"/>
  </r>
  <r>
    <n v="982"/>
    <s v="CA-2011-163419"/>
    <x v="2"/>
    <x v="7"/>
    <d v="2011-11-14T00:00:00"/>
    <s v="Second Class"/>
    <s v="TZ-21580"/>
    <s v="Tracy Zic"/>
    <x v="0"/>
    <s v="United States"/>
    <s v="Louisville"/>
    <x v="22"/>
    <n v="80027"/>
    <x v="1"/>
    <s v="OFF-AR-10000034"/>
    <x v="1"/>
    <x v="6"/>
    <x v="744"/>
    <n v="3.3920000000000003"/>
    <n v="1"/>
    <n v="0.2"/>
    <n v="0.80559999999999987"/>
  </r>
  <r>
    <n v="983"/>
    <s v="CA-2011-163419"/>
    <x v="2"/>
    <x v="7"/>
    <d v="2011-11-14T00:00:00"/>
    <s v="Second Class"/>
    <s v="TZ-21580"/>
    <s v="Tracy Zic"/>
    <x v="0"/>
    <s v="United States"/>
    <s v="Louisville"/>
    <x v="22"/>
    <n v="80027"/>
    <x v="1"/>
    <s v="TEC-PH-10000560"/>
    <x v="2"/>
    <x v="7"/>
    <x v="745"/>
    <n v="559.98400000000004"/>
    <n v="2"/>
    <n v="0.2"/>
    <n v="55.998400000000032"/>
  </r>
  <r>
    <n v="984"/>
    <s v="CA-2011-163419"/>
    <x v="2"/>
    <x v="7"/>
    <d v="2011-11-14T00:00:00"/>
    <s v="Second Class"/>
    <s v="TZ-21580"/>
    <s v="Tracy Zic"/>
    <x v="0"/>
    <s v="United States"/>
    <s v="Louisville"/>
    <x v="22"/>
    <n v="80027"/>
    <x v="1"/>
    <s v="FUR-CH-10000665"/>
    <x v="0"/>
    <x v="1"/>
    <x v="656"/>
    <n v="603.91999999999996"/>
    <n v="5"/>
    <n v="0.2"/>
    <n v="75.489999999999924"/>
  </r>
  <r>
    <n v="985"/>
    <s v="CA-2014-100314"/>
    <x v="3"/>
    <x v="365"/>
    <d v="2014-10-06T00:00:00"/>
    <s v="Standard Class"/>
    <s v="AS-10630"/>
    <s v="Ann Steele"/>
    <x v="2"/>
    <s v="United States"/>
    <s v="Pasadena"/>
    <x v="5"/>
    <n v="77506"/>
    <x v="2"/>
    <s v="OFF-LA-10001569"/>
    <x v="1"/>
    <x v="2"/>
    <x v="633"/>
    <n v="7.9680000000000009"/>
    <n v="2"/>
    <n v="0.2"/>
    <n v="2.5895999999999999"/>
  </r>
  <r>
    <n v="986"/>
    <s v="CA-2014-100314"/>
    <x v="3"/>
    <x v="365"/>
    <d v="2014-10-06T00:00:00"/>
    <s v="Standard Class"/>
    <s v="AS-10630"/>
    <s v="Ann Steele"/>
    <x v="2"/>
    <s v="United States"/>
    <s v="Pasadena"/>
    <x v="5"/>
    <n v="77506"/>
    <x v="2"/>
    <s v="OFF-EN-10000461"/>
    <x v="1"/>
    <x v="12"/>
    <x v="746"/>
    <n v="27.968000000000004"/>
    <n v="4"/>
    <n v="0.2"/>
    <n v="9.4391999999999996"/>
  </r>
  <r>
    <n v="987"/>
    <s v="CA-2014-100314"/>
    <x v="3"/>
    <x v="365"/>
    <d v="2014-10-06T00:00:00"/>
    <s v="Standard Class"/>
    <s v="AS-10630"/>
    <s v="Ann Steele"/>
    <x v="2"/>
    <s v="United States"/>
    <s v="Pasadena"/>
    <x v="5"/>
    <n v="77506"/>
    <x v="2"/>
    <s v="TEC-MA-10003066"/>
    <x v="2"/>
    <x v="15"/>
    <x v="747"/>
    <n v="336.51"/>
    <n v="3"/>
    <n v="0.4"/>
    <n v="44.867999999999967"/>
  </r>
  <r>
    <n v="988"/>
    <s v="CA-2012-146829"/>
    <x v="1"/>
    <x v="366"/>
    <d v="2012-03-10T00:00:00"/>
    <s v="Same Day"/>
    <s v="TS-21340"/>
    <s v="Toby Swindell"/>
    <x v="0"/>
    <s v="United States"/>
    <s v="Houston"/>
    <x v="5"/>
    <n v="77041"/>
    <x v="2"/>
    <s v="OFF-BI-10004022"/>
    <x v="1"/>
    <x v="8"/>
    <x v="748"/>
    <n v="1.1119999999999997"/>
    <n v="2"/>
    <n v="0.8"/>
    <n v="-1.8904000000000001"/>
  </r>
  <r>
    <n v="989"/>
    <s v="CA-2014-167899"/>
    <x v="3"/>
    <x v="367"/>
    <d v="2014-05-27T00:00:00"/>
    <s v="Standard Class"/>
    <s v="JG-15805"/>
    <s v="John Grady"/>
    <x v="1"/>
    <s v="United States"/>
    <s v="Auburn"/>
    <x v="15"/>
    <n v="13021"/>
    <x v="3"/>
    <s v="FUR-FU-10004071"/>
    <x v="0"/>
    <x v="5"/>
    <x v="570"/>
    <n v="520.05000000000007"/>
    <n v="5"/>
    <n v="0"/>
    <n v="72.807000000000031"/>
  </r>
  <r>
    <n v="990"/>
    <s v="CA-2014-167899"/>
    <x v="3"/>
    <x v="367"/>
    <d v="2014-05-27T00:00:00"/>
    <s v="Standard Class"/>
    <s v="JG-15805"/>
    <s v="John Grady"/>
    <x v="1"/>
    <s v="United States"/>
    <s v="Auburn"/>
    <x v="15"/>
    <n v="13021"/>
    <x v="3"/>
    <s v="OFF-AR-10001988"/>
    <x v="1"/>
    <x v="6"/>
    <x v="749"/>
    <n v="17.97"/>
    <n v="3"/>
    <n v="0"/>
    <n v="5.2112999999999996"/>
  </r>
  <r>
    <n v="991"/>
    <s v="CA-2012-153549"/>
    <x v="1"/>
    <x v="368"/>
    <d v="2012-03-31T00:00:00"/>
    <s v="Second Class"/>
    <s v="SL-20155"/>
    <s v="Sara Luxemburg"/>
    <x v="2"/>
    <s v="United States"/>
    <s v="Jacksonville"/>
    <x v="2"/>
    <n v="32216"/>
    <x v="0"/>
    <s v="FUR-CH-10004086"/>
    <x v="0"/>
    <x v="1"/>
    <x v="281"/>
    <n v="1166.92"/>
    <n v="5"/>
    <n v="0.2"/>
    <n v="131.27849999999995"/>
  </r>
  <r>
    <n v="992"/>
    <s v="CA-2013-110023"/>
    <x v="0"/>
    <x v="369"/>
    <d v="2013-09-12T00:00:00"/>
    <s v="First Class"/>
    <s v="TS-21610"/>
    <s v="Troy Staebel"/>
    <x v="0"/>
    <s v="United States"/>
    <s v="New York City"/>
    <x v="15"/>
    <n v="10024"/>
    <x v="3"/>
    <s v="OFF-BI-10001036"/>
    <x v="1"/>
    <x v="8"/>
    <x v="618"/>
    <n v="14.624000000000002"/>
    <n v="2"/>
    <n v="0.2"/>
    <n v="5.484"/>
  </r>
  <r>
    <n v="993"/>
    <s v="CA-2013-105585"/>
    <x v="0"/>
    <x v="370"/>
    <d v="2013-08-28T00:00:00"/>
    <s v="First Class"/>
    <s v="RF-19735"/>
    <s v="Roland Fjeld"/>
    <x v="0"/>
    <s v="United States"/>
    <s v="San Jose"/>
    <x v="1"/>
    <n v="95123"/>
    <x v="1"/>
    <s v="OFF-FA-10002983"/>
    <x v="1"/>
    <x v="13"/>
    <x v="260"/>
    <n v="10.23"/>
    <n v="3"/>
    <n v="0"/>
    <n v="4.9104000000000001"/>
  </r>
  <r>
    <n v="994"/>
    <s v="CA-2013-105585"/>
    <x v="0"/>
    <x v="370"/>
    <d v="2013-08-28T00:00:00"/>
    <s v="First Class"/>
    <s v="RF-19735"/>
    <s v="Roland Fjeld"/>
    <x v="0"/>
    <s v="United States"/>
    <s v="San Jose"/>
    <x v="1"/>
    <n v="95123"/>
    <x v="1"/>
    <s v="OFF-PA-10003625"/>
    <x v="1"/>
    <x v="10"/>
    <x v="750"/>
    <n v="154.9"/>
    <n v="5"/>
    <n v="0"/>
    <n v="69.704999999999998"/>
  </r>
  <r>
    <n v="995"/>
    <s v="CA-2011-117639"/>
    <x v="2"/>
    <x v="371"/>
    <d v="2011-05-25T00:00:00"/>
    <s v="Standard Class"/>
    <s v="MW-18235"/>
    <s v="Mitch Willingham"/>
    <x v="1"/>
    <s v="United States"/>
    <s v="Virginia Beach"/>
    <x v="17"/>
    <n v="23464"/>
    <x v="0"/>
    <s v="OFF-BI-10003925"/>
    <x v="1"/>
    <x v="8"/>
    <x v="751"/>
    <n v="2715.9300000000003"/>
    <n v="7"/>
    <n v="0"/>
    <n v="1276.4871000000001"/>
  </r>
  <r>
    <n v="996"/>
    <s v="CA-2011-117639"/>
    <x v="2"/>
    <x v="371"/>
    <d v="2011-05-25T00:00:00"/>
    <s v="Standard Class"/>
    <s v="MW-18235"/>
    <s v="Mitch Willingham"/>
    <x v="1"/>
    <s v="United States"/>
    <s v="Virginia Beach"/>
    <x v="17"/>
    <n v="23464"/>
    <x v="0"/>
    <s v="TEC-PH-10001530"/>
    <x v="2"/>
    <x v="7"/>
    <x v="752"/>
    <n v="617.97"/>
    <n v="3"/>
    <n v="0"/>
    <n v="173.0316"/>
  </r>
  <r>
    <n v="997"/>
    <s v="CA-2012-162537"/>
    <x v="1"/>
    <x v="372"/>
    <d v="2012-11-03T00:00:00"/>
    <s v="Standard Class"/>
    <s v="RD-19585"/>
    <s v="Rob Dowd"/>
    <x v="0"/>
    <s v="United States"/>
    <s v="Henderson"/>
    <x v="0"/>
    <n v="42420"/>
    <x v="0"/>
    <s v="OFF-EN-10003862"/>
    <x v="1"/>
    <x v="12"/>
    <x v="753"/>
    <n v="10.67"/>
    <n v="1"/>
    <n v="0"/>
    <n v="4.9081999999999999"/>
  </r>
  <r>
    <n v="998"/>
    <s v="CA-2012-162537"/>
    <x v="1"/>
    <x v="372"/>
    <d v="2012-11-03T00:00:00"/>
    <s v="Standard Class"/>
    <s v="RD-19585"/>
    <s v="Rob Dowd"/>
    <x v="0"/>
    <s v="United States"/>
    <s v="Henderson"/>
    <x v="0"/>
    <n v="42420"/>
    <x v="0"/>
    <s v="OFF-ST-10004258"/>
    <x v="1"/>
    <x v="4"/>
    <x v="754"/>
    <n v="36.630000000000003"/>
    <n v="3"/>
    <n v="0"/>
    <n v="9.8901000000000039"/>
  </r>
  <r>
    <n v="999"/>
    <s v="CA-2012-162537"/>
    <x v="1"/>
    <x v="372"/>
    <d v="2012-11-03T00:00:00"/>
    <s v="Standard Class"/>
    <s v="RD-19585"/>
    <s v="Rob Dowd"/>
    <x v="0"/>
    <s v="United States"/>
    <s v="Henderson"/>
    <x v="0"/>
    <n v="42420"/>
    <x v="0"/>
    <s v="FUR-FU-10002885"/>
    <x v="0"/>
    <x v="5"/>
    <x v="755"/>
    <n v="24.1"/>
    <n v="5"/>
    <n v="0"/>
    <n v="9.1580000000000013"/>
  </r>
  <r>
    <n v="1000"/>
    <s v="CA-2012-162537"/>
    <x v="1"/>
    <x v="372"/>
    <d v="2012-11-03T00:00:00"/>
    <s v="Standard Class"/>
    <s v="RD-19585"/>
    <s v="Rob Dowd"/>
    <x v="0"/>
    <s v="United States"/>
    <s v="Henderson"/>
    <x v="0"/>
    <n v="42420"/>
    <x v="0"/>
    <s v="FUR-FU-10001918"/>
    <x v="0"/>
    <x v="5"/>
    <x v="280"/>
    <n v="33.11"/>
    <n v="7"/>
    <n v="0"/>
    <n v="12.912900000000004"/>
  </r>
  <r>
    <n v="1001"/>
    <s v="CA-2013-155488"/>
    <x v="0"/>
    <x v="373"/>
    <d v="2013-11-18T00:00:00"/>
    <s v="Standard Class"/>
    <s v="FM-14290"/>
    <s v="Frank Merwin"/>
    <x v="2"/>
    <s v="United States"/>
    <s v="Vancouver"/>
    <x v="4"/>
    <n v="98661"/>
    <x v="1"/>
    <s v="OFF-AR-10002956"/>
    <x v="1"/>
    <x v="6"/>
    <x v="660"/>
    <n v="44.02"/>
    <n v="2"/>
    <n v="0"/>
    <n v="11.4452"/>
  </r>
  <r>
    <n v="1002"/>
    <s v="CA-2012-124891"/>
    <x v="1"/>
    <x v="374"/>
    <d v="2012-07-31T00:00:00"/>
    <s v="Same Day"/>
    <s v="RH-19495"/>
    <s v="Rick Hansen"/>
    <x v="0"/>
    <s v="United States"/>
    <s v="New York City"/>
    <x v="15"/>
    <n v="10024"/>
    <x v="3"/>
    <s v="TEC-AC-10003033"/>
    <x v="2"/>
    <x v="11"/>
    <x v="756"/>
    <n v="2309.65"/>
    <n v="7"/>
    <n v="0"/>
    <n v="762.18449999999984"/>
  </r>
  <r>
    <n v="1003"/>
    <s v="CA-2012-124891"/>
    <x v="1"/>
    <x v="374"/>
    <d v="2012-07-31T00:00:00"/>
    <s v="Same Day"/>
    <s v="RH-19495"/>
    <s v="Rick Hansen"/>
    <x v="0"/>
    <s v="United States"/>
    <s v="New York City"/>
    <x v="15"/>
    <n v="10024"/>
    <x v="3"/>
    <s v="FUR-TA-10002903"/>
    <x v="0"/>
    <x v="3"/>
    <x v="255"/>
    <n v="1090.7819999999999"/>
    <n v="7"/>
    <n v="0.4"/>
    <n v="-290.87520000000001"/>
  </r>
  <r>
    <n v="1004"/>
    <s v="CA-2012-124891"/>
    <x v="1"/>
    <x v="374"/>
    <d v="2012-07-31T00:00:00"/>
    <s v="Same Day"/>
    <s v="RH-19495"/>
    <s v="Rick Hansen"/>
    <x v="0"/>
    <s v="United States"/>
    <s v="New York City"/>
    <x v="15"/>
    <n v="10024"/>
    <x v="3"/>
    <s v="OFF-PA-10004621"/>
    <x v="1"/>
    <x v="10"/>
    <x v="738"/>
    <n v="19.440000000000001"/>
    <n v="3"/>
    <n v="0"/>
    <n v="9.3312000000000008"/>
  </r>
  <r>
    <n v="1005"/>
    <s v="CA-2012-126445"/>
    <x v="1"/>
    <x v="375"/>
    <d v="2012-08-31T00:00:00"/>
    <s v="Standard Class"/>
    <s v="RA-19945"/>
    <s v="Ryan Akin"/>
    <x v="0"/>
    <s v="United States"/>
    <s v="Murrieta"/>
    <x v="1"/>
    <n v="92563"/>
    <x v="1"/>
    <s v="OFF-ST-10000046"/>
    <x v="1"/>
    <x v="4"/>
    <x v="757"/>
    <n v="484.65000000000003"/>
    <n v="3"/>
    <n v="0"/>
    <n v="92.083500000000015"/>
  </r>
  <r>
    <n v="1006"/>
    <s v="CA-2012-111199"/>
    <x v="1"/>
    <x v="50"/>
    <d v="2012-11-17T00:00:00"/>
    <s v="Standard Class"/>
    <s v="JK-15730"/>
    <s v="Joe Kamberova"/>
    <x v="0"/>
    <s v="United States"/>
    <s v="Jacksonville"/>
    <x v="3"/>
    <n v="28540"/>
    <x v="0"/>
    <s v="OFF-PA-10001790"/>
    <x v="1"/>
    <x v="10"/>
    <x v="687"/>
    <n v="115.29600000000001"/>
    <n v="3"/>
    <n v="0.2"/>
    <n v="40.353599999999986"/>
  </r>
  <r>
    <n v="1007"/>
    <s v="CA-2012-105312"/>
    <x v="1"/>
    <x v="376"/>
    <d v="2012-11-09T00:00:00"/>
    <s v="First Class"/>
    <s v="MT-17815"/>
    <s v="Meg Tillman"/>
    <x v="0"/>
    <s v="United States"/>
    <s v="Scottsdale"/>
    <x v="16"/>
    <n v="85254"/>
    <x v="1"/>
    <s v="OFF-EN-10002600"/>
    <x v="1"/>
    <x v="12"/>
    <x v="111"/>
    <n v="7.080000000000001"/>
    <n v="3"/>
    <n v="0.2"/>
    <n v="2.4779999999999989"/>
  </r>
  <r>
    <n v="1008"/>
    <s v="CA-2012-105312"/>
    <x v="1"/>
    <x v="376"/>
    <d v="2012-11-09T00:00:00"/>
    <s v="First Class"/>
    <s v="MT-17815"/>
    <s v="Meg Tillman"/>
    <x v="0"/>
    <s v="United States"/>
    <s v="Scottsdale"/>
    <x v="16"/>
    <n v="85254"/>
    <x v="1"/>
    <s v="OFF-BI-10002049"/>
    <x v="1"/>
    <x v="8"/>
    <x v="758"/>
    <n v="4.4009999999999998"/>
    <n v="3"/>
    <n v="0.7"/>
    <n v="-3.5207999999999995"/>
  </r>
  <r>
    <n v="1009"/>
    <s v="US-2014-106705"/>
    <x v="3"/>
    <x v="377"/>
    <d v="2015-01-02T00:00:00"/>
    <s v="Standard Class"/>
    <s v="PO-18850"/>
    <s v="Patrick O'Brill"/>
    <x v="0"/>
    <s v="United States"/>
    <s v="Burlington"/>
    <x v="23"/>
    <n v="52601"/>
    <x v="2"/>
    <s v="OFF-PA-10001509"/>
    <x v="1"/>
    <x v="10"/>
    <x v="417"/>
    <n v="44.75"/>
    <n v="5"/>
    <n v="0"/>
    <n v="20.584999999999994"/>
  </r>
  <r>
    <n v="1010"/>
    <s v="CA-2014-135034"/>
    <x v="3"/>
    <x v="378"/>
    <d v="2014-08-04T00:00:00"/>
    <s v="First Class"/>
    <s v="AT-10735"/>
    <s v="Annie Thurman"/>
    <x v="0"/>
    <s v="United States"/>
    <s v="Chicago"/>
    <x v="10"/>
    <n v="60653"/>
    <x v="2"/>
    <s v="TEC-PH-10003931"/>
    <x v="2"/>
    <x v="7"/>
    <x v="159"/>
    <n v="95.984000000000009"/>
    <n v="2"/>
    <n v="0.2"/>
    <n v="5.9990000000000023"/>
  </r>
  <r>
    <n v="1011"/>
    <s v="CA-2011-158540"/>
    <x v="2"/>
    <x v="156"/>
    <d v="2011-11-26T00:00:00"/>
    <s v="First Class"/>
    <s v="VG-21790"/>
    <s v="Vivek Gonzalez"/>
    <x v="0"/>
    <s v="United States"/>
    <s v="San Diego"/>
    <x v="1"/>
    <n v="92037"/>
    <x v="1"/>
    <s v="FUR-FU-10001602"/>
    <x v="0"/>
    <x v="5"/>
    <x v="759"/>
    <n v="151.72"/>
    <n v="4"/>
    <n v="0"/>
    <n v="27.309599999999989"/>
  </r>
  <r>
    <n v="1012"/>
    <s v="CA-2014-118437"/>
    <x v="3"/>
    <x v="46"/>
    <d v="2014-06-22T00:00:00"/>
    <s v="Second Class"/>
    <s v="PF-19165"/>
    <s v="Philip Fox"/>
    <x v="0"/>
    <s v="United States"/>
    <s v="Olympia"/>
    <x v="4"/>
    <n v="98502"/>
    <x v="1"/>
    <s v="FUR-FU-10004848"/>
    <x v="0"/>
    <x v="5"/>
    <x v="28"/>
    <n v="155.25"/>
    <n v="3"/>
    <n v="0"/>
    <n v="46.574999999999996"/>
  </r>
  <r>
    <n v="1013"/>
    <s v="CA-2014-118437"/>
    <x v="3"/>
    <x v="46"/>
    <d v="2014-06-22T00:00:00"/>
    <s v="Second Class"/>
    <s v="PF-19165"/>
    <s v="Philip Fox"/>
    <x v="0"/>
    <s v="United States"/>
    <s v="Olympia"/>
    <x v="4"/>
    <n v="98502"/>
    <x v="1"/>
    <s v="OFF-ST-10003722"/>
    <x v="1"/>
    <x v="4"/>
    <x v="760"/>
    <n v="14.03"/>
    <n v="1"/>
    <n v="0"/>
    <n v="4.068699999999998"/>
  </r>
  <r>
    <n v="1014"/>
    <s v="US-2012-126214"/>
    <x v="1"/>
    <x v="379"/>
    <d v="2012-12-24T00:00:00"/>
    <s v="Second Class"/>
    <s v="JS-15880"/>
    <s v="John Stevenson"/>
    <x v="0"/>
    <s v="United States"/>
    <s v="Seattle"/>
    <x v="4"/>
    <n v="98103"/>
    <x v="1"/>
    <s v="FUR-TA-10003748"/>
    <x v="0"/>
    <x v="3"/>
    <x v="208"/>
    <n v="1618.37"/>
    <n v="13"/>
    <n v="0"/>
    <n v="356.04139999999995"/>
  </r>
  <r>
    <n v="1015"/>
    <s v="US-2012-126214"/>
    <x v="1"/>
    <x v="379"/>
    <d v="2012-12-24T00:00:00"/>
    <s v="Second Class"/>
    <s v="JS-15880"/>
    <s v="John Stevenson"/>
    <x v="0"/>
    <s v="United States"/>
    <s v="Seattle"/>
    <x v="4"/>
    <n v="98103"/>
    <x v="1"/>
    <s v="TEC-AC-10003198"/>
    <x v="2"/>
    <x v="11"/>
    <x v="761"/>
    <n v="99.6"/>
    <n v="1"/>
    <n v="0"/>
    <n v="36.851999999999997"/>
  </r>
  <r>
    <n v="1016"/>
    <s v="CA-2012-133025"/>
    <x v="1"/>
    <x v="14"/>
    <d v="2012-09-19T00:00:00"/>
    <s v="Second Class"/>
    <s v="MO-17800"/>
    <s v="Meg O'Connel"/>
    <x v="2"/>
    <s v="United States"/>
    <s v="Los Angeles"/>
    <x v="1"/>
    <n v="90036"/>
    <x v="1"/>
    <s v="OFF-PA-10004100"/>
    <x v="1"/>
    <x v="10"/>
    <x v="257"/>
    <n v="32.400000000000006"/>
    <n v="5"/>
    <n v="0"/>
    <n v="15.552000000000001"/>
  </r>
  <r>
    <n v="1017"/>
    <s v="CA-2012-108665"/>
    <x v="1"/>
    <x v="380"/>
    <d v="2012-07-10T00:00:00"/>
    <s v="Standard Class"/>
    <s v="KM-16225"/>
    <s v="Kalyca Meade"/>
    <x v="1"/>
    <s v="United States"/>
    <s v="New York City"/>
    <x v="15"/>
    <n v="10011"/>
    <x v="3"/>
    <s v="FUR-FU-10002191"/>
    <x v="0"/>
    <x v="5"/>
    <x v="762"/>
    <n v="13.96"/>
    <n v="2"/>
    <n v="0"/>
    <n v="6.7008000000000001"/>
  </r>
  <r>
    <n v="1018"/>
    <s v="CA-2012-108665"/>
    <x v="1"/>
    <x v="380"/>
    <d v="2012-07-10T00:00:00"/>
    <s v="Standard Class"/>
    <s v="KM-16225"/>
    <s v="Kalyca Meade"/>
    <x v="1"/>
    <s v="United States"/>
    <s v="New York City"/>
    <x v="15"/>
    <n v="10011"/>
    <x v="3"/>
    <s v="FUR-FU-10000965"/>
    <x v="0"/>
    <x v="5"/>
    <x v="682"/>
    <n v="155.82"/>
    <n v="3"/>
    <n v="0"/>
    <n v="63.886200000000002"/>
  </r>
  <r>
    <n v="1019"/>
    <s v="CA-2012-108665"/>
    <x v="1"/>
    <x v="380"/>
    <d v="2012-07-10T00:00:00"/>
    <s v="Standard Class"/>
    <s v="KM-16225"/>
    <s v="Kalyca Meade"/>
    <x v="1"/>
    <s v="United States"/>
    <s v="New York City"/>
    <x v="15"/>
    <n v="10011"/>
    <x v="3"/>
    <s v="TEC-PH-10004188"/>
    <x v="2"/>
    <x v="7"/>
    <x v="763"/>
    <n v="124.94999999999999"/>
    <n v="5"/>
    <n v="0"/>
    <n v="2.4990000000000023"/>
  </r>
  <r>
    <n v="1020"/>
    <s v="CA-2012-108665"/>
    <x v="1"/>
    <x v="380"/>
    <d v="2012-07-10T00:00:00"/>
    <s v="Standard Class"/>
    <s v="KM-16225"/>
    <s v="Kalyca Meade"/>
    <x v="1"/>
    <s v="United States"/>
    <s v="New York City"/>
    <x v="15"/>
    <n v="10011"/>
    <x v="3"/>
    <s v="OFF-ST-10001526"/>
    <x v="1"/>
    <x v="4"/>
    <x v="764"/>
    <n v="601.65"/>
    <n v="5"/>
    <n v="0"/>
    <n v="156.42899999999997"/>
  </r>
  <r>
    <n v="1021"/>
    <s v="CA-2012-124450"/>
    <x v="1"/>
    <x v="381"/>
    <d v="2012-05-03T00:00:00"/>
    <s v="Standard Class"/>
    <s v="GT-14710"/>
    <s v="Greg Tran"/>
    <x v="0"/>
    <s v="United States"/>
    <s v="Washington"/>
    <x v="40"/>
    <n v="20016"/>
    <x v="3"/>
    <s v="OFF-AR-10001166"/>
    <x v="1"/>
    <x v="6"/>
    <x v="33"/>
    <n v="22.740000000000002"/>
    <n v="3"/>
    <n v="0"/>
    <n v="8.8686000000000007"/>
  </r>
  <r>
    <n v="1022"/>
    <s v="CA-2012-124450"/>
    <x v="1"/>
    <x v="381"/>
    <d v="2012-05-03T00:00:00"/>
    <s v="Standard Class"/>
    <s v="GT-14710"/>
    <s v="Greg Tran"/>
    <x v="0"/>
    <s v="United States"/>
    <s v="Washington"/>
    <x v="40"/>
    <n v="20016"/>
    <x v="3"/>
    <s v="FUR-CH-10000309"/>
    <x v="0"/>
    <x v="1"/>
    <x v="765"/>
    <n v="1267.53"/>
    <n v="3"/>
    <n v="0"/>
    <n v="316.88249999999999"/>
  </r>
  <r>
    <n v="1023"/>
    <s v="CA-2012-124450"/>
    <x v="1"/>
    <x v="381"/>
    <d v="2012-05-03T00:00:00"/>
    <s v="Standard Class"/>
    <s v="GT-14710"/>
    <s v="Greg Tran"/>
    <x v="0"/>
    <s v="United States"/>
    <s v="Washington"/>
    <x v="40"/>
    <n v="20016"/>
    <x v="3"/>
    <s v="TEC-MA-10004212"/>
    <x v="2"/>
    <x v="15"/>
    <x v="766"/>
    <n v="1379.92"/>
    <n v="8"/>
    <n v="0"/>
    <n v="648.56240000000003"/>
  </r>
  <r>
    <n v="1024"/>
    <s v="CA-2012-167269"/>
    <x v="1"/>
    <x v="382"/>
    <d v="2012-06-20T00:00:00"/>
    <s v="Standard Class"/>
    <s v="PB-19150"/>
    <s v="Philip Brown"/>
    <x v="0"/>
    <s v="United States"/>
    <s v="Philadelphia"/>
    <x v="9"/>
    <n v="19134"/>
    <x v="3"/>
    <s v="OFF-EN-10003072"/>
    <x v="1"/>
    <x v="12"/>
    <x v="767"/>
    <n v="6.2080000000000002"/>
    <n v="2"/>
    <n v="0.2"/>
    <n v="2.1728000000000001"/>
  </r>
  <r>
    <n v="1025"/>
    <s v="CA-2014-106964"/>
    <x v="3"/>
    <x v="94"/>
    <d v="2014-12-21T00:00:00"/>
    <s v="First Class"/>
    <s v="HR-14770"/>
    <s v="Hallie Redmond"/>
    <x v="2"/>
    <s v="United States"/>
    <s v="Los Angeles"/>
    <x v="1"/>
    <n v="90045"/>
    <x v="1"/>
    <s v="OFF-BI-10000320"/>
    <x v="1"/>
    <x v="8"/>
    <x v="768"/>
    <n v="11.808"/>
    <n v="2"/>
    <n v="0.2"/>
    <n v="4.2804000000000002"/>
  </r>
  <r>
    <n v="1026"/>
    <s v="CA-2013-126529"/>
    <x v="0"/>
    <x v="383"/>
    <d v="2013-01-13T00:00:00"/>
    <s v="Second Class"/>
    <s v="DE-13255"/>
    <s v="Deanra Eno"/>
    <x v="2"/>
    <s v="United States"/>
    <s v="Springfield"/>
    <x v="24"/>
    <n v="45503"/>
    <x v="3"/>
    <s v="OFF-PA-10001166"/>
    <x v="1"/>
    <x v="10"/>
    <x v="769"/>
    <n v="15.552000000000003"/>
    <n v="3"/>
    <n v="0.2"/>
    <n v="5.4432"/>
  </r>
  <r>
    <n v="1027"/>
    <s v="CA-2013-126529"/>
    <x v="0"/>
    <x v="383"/>
    <d v="2013-01-13T00:00:00"/>
    <s v="Second Class"/>
    <s v="DE-13255"/>
    <s v="Deanra Eno"/>
    <x v="2"/>
    <s v="United States"/>
    <s v="Springfield"/>
    <x v="24"/>
    <n v="45503"/>
    <x v="3"/>
    <s v="OFF-PA-10003656"/>
    <x v="1"/>
    <x v="10"/>
    <x v="770"/>
    <n v="63.311999999999998"/>
    <n v="3"/>
    <n v="0.2"/>
    <n v="20.576399999999996"/>
  </r>
  <r>
    <n v="1028"/>
    <s v="CA-2013-126529"/>
    <x v="0"/>
    <x v="383"/>
    <d v="2013-01-13T00:00:00"/>
    <s v="Second Class"/>
    <s v="DE-13255"/>
    <s v="Deanra Eno"/>
    <x v="2"/>
    <s v="United States"/>
    <s v="Springfield"/>
    <x v="24"/>
    <n v="45503"/>
    <x v="3"/>
    <s v="TEC-PH-10000148"/>
    <x v="2"/>
    <x v="7"/>
    <x v="771"/>
    <n v="15.587999999999999"/>
    <n v="2"/>
    <n v="0.4"/>
    <n v="-9.8724000000000007"/>
  </r>
  <r>
    <n v="1029"/>
    <s v="CA-2011-163552"/>
    <x v="2"/>
    <x v="384"/>
    <d v="2011-07-15T00:00:00"/>
    <s v="Standard Class"/>
    <s v="LA-16780"/>
    <s v="Laura Armstrong"/>
    <x v="1"/>
    <s v="United States"/>
    <s v="Hackensack"/>
    <x v="30"/>
    <n v="7601"/>
    <x v="3"/>
    <s v="OFF-PA-10000474"/>
    <x v="1"/>
    <x v="10"/>
    <x v="33"/>
    <n v="177.2"/>
    <n v="5"/>
    <n v="0"/>
    <n v="83.283999999999992"/>
  </r>
  <r>
    <n v="1030"/>
    <s v="CA-2011-163552"/>
    <x v="2"/>
    <x v="384"/>
    <d v="2011-07-15T00:00:00"/>
    <s v="Standard Class"/>
    <s v="LA-16780"/>
    <s v="Laura Armstrong"/>
    <x v="1"/>
    <s v="United States"/>
    <s v="Hackensack"/>
    <x v="30"/>
    <n v="7601"/>
    <x v="3"/>
    <s v="TEC-PH-10003885"/>
    <x v="2"/>
    <x v="7"/>
    <x v="772"/>
    <n v="197.96999999999997"/>
    <n v="3"/>
    <n v="0"/>
    <n v="57.41129999999999"/>
  </r>
  <r>
    <n v="1031"/>
    <s v="CA-2011-163552"/>
    <x v="2"/>
    <x v="384"/>
    <d v="2011-07-15T00:00:00"/>
    <s v="Standard Class"/>
    <s v="LA-16780"/>
    <s v="Laura Armstrong"/>
    <x v="1"/>
    <s v="United States"/>
    <s v="Hackensack"/>
    <x v="30"/>
    <n v="7601"/>
    <x v="3"/>
    <s v="FUR-CH-10003379"/>
    <x v="0"/>
    <x v="1"/>
    <x v="459"/>
    <n v="854.94"/>
    <n v="3"/>
    <n v="0"/>
    <n v="213.73500000000001"/>
  </r>
  <r>
    <n v="1032"/>
    <s v="CA-2011-163552"/>
    <x v="2"/>
    <x v="384"/>
    <d v="2011-07-15T00:00:00"/>
    <s v="Standard Class"/>
    <s v="LA-16780"/>
    <s v="Laura Armstrong"/>
    <x v="1"/>
    <s v="United States"/>
    <s v="Hackensack"/>
    <x v="30"/>
    <n v="7601"/>
    <x v="3"/>
    <s v="FUR-FU-10000629"/>
    <x v="0"/>
    <x v="5"/>
    <x v="93"/>
    <n v="124.10999999999999"/>
    <n v="9"/>
    <n v="0"/>
    <n v="52.126200000000004"/>
  </r>
  <r>
    <n v="1033"/>
    <s v="CA-2011-163552"/>
    <x v="2"/>
    <x v="384"/>
    <d v="2011-07-15T00:00:00"/>
    <s v="Standard Class"/>
    <s v="LA-16780"/>
    <s v="Laura Armstrong"/>
    <x v="1"/>
    <s v="United States"/>
    <s v="Hackensack"/>
    <x v="30"/>
    <n v="7601"/>
    <x v="3"/>
    <s v="OFF-LA-10001175"/>
    <x v="1"/>
    <x v="2"/>
    <x v="773"/>
    <n v="14.399999999999999"/>
    <n v="5"/>
    <n v="0"/>
    <n v="7.056"/>
  </r>
  <r>
    <n v="1034"/>
    <s v="CA-2013-109820"/>
    <x v="0"/>
    <x v="73"/>
    <d v="2013-11-23T00:00:00"/>
    <s v="First Class"/>
    <s v="AG-10390"/>
    <s v="Allen Goldenen"/>
    <x v="0"/>
    <s v="United States"/>
    <s v="Cincinnati"/>
    <x v="24"/>
    <n v="45231"/>
    <x v="3"/>
    <s v="OFF-PA-10000955"/>
    <x v="1"/>
    <x v="10"/>
    <x v="774"/>
    <n v="15.696000000000002"/>
    <n v="3"/>
    <n v="0.2"/>
    <n v="5.1011999999999995"/>
  </r>
  <r>
    <n v="1035"/>
    <s v="CA-2013-109820"/>
    <x v="0"/>
    <x v="73"/>
    <d v="2013-11-23T00:00:00"/>
    <s v="First Class"/>
    <s v="AG-10390"/>
    <s v="Allen Goldenen"/>
    <x v="0"/>
    <s v="United States"/>
    <s v="Cincinnati"/>
    <x v="24"/>
    <n v="45231"/>
    <x v="3"/>
    <s v="OFF-BI-10003460"/>
    <x v="1"/>
    <x v="8"/>
    <x v="234"/>
    <n v="2.6280000000000001"/>
    <n v="2"/>
    <n v="0.7"/>
    <n v="-1.9272"/>
  </r>
  <r>
    <n v="1036"/>
    <s v="CA-2013-109820"/>
    <x v="0"/>
    <x v="73"/>
    <d v="2013-11-23T00:00:00"/>
    <s v="First Class"/>
    <s v="AG-10390"/>
    <s v="Allen Goldenen"/>
    <x v="0"/>
    <s v="United States"/>
    <s v="Cincinnati"/>
    <x v="24"/>
    <n v="45231"/>
    <x v="3"/>
    <s v="OFF-BI-10000474"/>
    <x v="1"/>
    <x v="8"/>
    <x v="27"/>
    <n v="14.427000000000003"/>
    <n v="3"/>
    <n v="0.7"/>
    <n v="-10.579799999999999"/>
  </r>
  <r>
    <n v="1037"/>
    <s v="CA-2013-113061"/>
    <x v="0"/>
    <x v="183"/>
    <d v="2013-04-27T00:00:00"/>
    <s v="Standard Class"/>
    <s v="EL-13735"/>
    <s v="Ed Ludwig"/>
    <x v="2"/>
    <s v="United States"/>
    <s v="Jefferson City"/>
    <x v="25"/>
    <n v="65109"/>
    <x v="2"/>
    <s v="FUR-FU-10003975"/>
    <x v="0"/>
    <x v="5"/>
    <x v="775"/>
    <n v="86.62"/>
    <n v="2"/>
    <n v="0"/>
    <n v="8.6619999999999919"/>
  </r>
  <r>
    <n v="1038"/>
    <s v="CA-2012-127418"/>
    <x v="1"/>
    <x v="385"/>
    <d v="2012-06-14T00:00:00"/>
    <s v="First Class"/>
    <s v="JJ-15445"/>
    <s v="Jennifer Jackson"/>
    <x v="0"/>
    <s v="United States"/>
    <s v="Los Angeles"/>
    <x v="1"/>
    <n v="90004"/>
    <x v="1"/>
    <s v="OFF-BI-10003707"/>
    <x v="1"/>
    <x v="8"/>
    <x v="776"/>
    <n v="36.624000000000002"/>
    <n v="3"/>
    <n v="0.2"/>
    <n v="13.734"/>
  </r>
  <r>
    <n v="1039"/>
    <s v="CA-2014-121818"/>
    <x v="3"/>
    <x v="225"/>
    <d v="2014-11-22T00:00:00"/>
    <s v="First Class"/>
    <s v="JH-15430"/>
    <s v="Jennifer Halladay"/>
    <x v="0"/>
    <s v="United States"/>
    <s v="Burlington"/>
    <x v="3"/>
    <n v="27217"/>
    <x v="0"/>
    <s v="OFF-AR-10000203"/>
    <x v="1"/>
    <x v="6"/>
    <x v="777"/>
    <n v="23.968000000000004"/>
    <n v="7"/>
    <n v="0.2"/>
    <n v="2.696399999999997"/>
  </r>
  <r>
    <n v="1040"/>
    <s v="CA-2014-121818"/>
    <x v="3"/>
    <x v="225"/>
    <d v="2014-11-22T00:00:00"/>
    <s v="First Class"/>
    <s v="JH-15430"/>
    <s v="Jennifer Halladay"/>
    <x v="0"/>
    <s v="United States"/>
    <s v="Burlington"/>
    <x v="3"/>
    <n v="27217"/>
    <x v="0"/>
    <s v="OFF-AR-10004790"/>
    <x v="1"/>
    <x v="6"/>
    <x v="33"/>
    <n v="28.728000000000002"/>
    <n v="3"/>
    <n v="0.2"/>
    <n v="1.7954999999999988"/>
  </r>
  <r>
    <n v="1041"/>
    <s v="CA-2013-127670"/>
    <x v="0"/>
    <x v="231"/>
    <d v="2013-03-25T00:00:00"/>
    <s v="Standard Class"/>
    <s v="RD-19660"/>
    <s v="Robert Dilbeck"/>
    <x v="2"/>
    <s v="United States"/>
    <s v="Saint Peters"/>
    <x v="25"/>
    <n v="63376"/>
    <x v="2"/>
    <s v="FUR-TA-10001095"/>
    <x v="0"/>
    <x v="3"/>
    <x v="611"/>
    <n v="697.16"/>
    <n v="4"/>
    <n v="0"/>
    <n v="146.40359999999998"/>
  </r>
  <r>
    <n v="1042"/>
    <s v="CA-2013-102981"/>
    <x v="0"/>
    <x v="47"/>
    <d v="2013-09-10T00:00:00"/>
    <s v="Second Class"/>
    <s v="MO-17500"/>
    <s v="Mary O'Rourke"/>
    <x v="0"/>
    <s v="United States"/>
    <s v="New York City"/>
    <x v="15"/>
    <n v="10035"/>
    <x v="3"/>
    <s v="TEC-AC-10004761"/>
    <x v="2"/>
    <x v="11"/>
    <x v="778"/>
    <n v="31.86"/>
    <n v="2"/>
    <n v="0"/>
    <n v="11.151"/>
  </r>
  <r>
    <n v="1043"/>
    <s v="CA-2013-102981"/>
    <x v="0"/>
    <x v="47"/>
    <d v="2013-09-10T00:00:00"/>
    <s v="Second Class"/>
    <s v="MO-17500"/>
    <s v="Mary O'Rourke"/>
    <x v="0"/>
    <s v="United States"/>
    <s v="New York City"/>
    <x v="15"/>
    <n v="10035"/>
    <x v="3"/>
    <s v="FUR-BO-10001811"/>
    <x v="0"/>
    <x v="0"/>
    <x v="779"/>
    <n v="722.35200000000009"/>
    <n v="3"/>
    <n v="0.2"/>
    <n v="90.293999999999926"/>
  </r>
  <r>
    <n v="1044"/>
    <s v="CA-2014-115651"/>
    <x v="3"/>
    <x v="362"/>
    <d v="2014-07-13T00:00:00"/>
    <s v="First Class"/>
    <s v="NS-18640"/>
    <s v="Noel Staavos"/>
    <x v="1"/>
    <s v="United States"/>
    <s v="Chicago"/>
    <x v="10"/>
    <n v="60610"/>
    <x v="2"/>
    <s v="OFF-AR-10001130"/>
    <x v="1"/>
    <x v="6"/>
    <x v="780"/>
    <n v="8.84"/>
    <n v="5"/>
    <n v="0.2"/>
    <n v="2.9835000000000003"/>
  </r>
  <r>
    <n v="1045"/>
    <s v="CA-2014-115651"/>
    <x v="3"/>
    <x v="362"/>
    <d v="2014-07-13T00:00:00"/>
    <s v="First Class"/>
    <s v="NS-18640"/>
    <s v="Noel Staavos"/>
    <x v="1"/>
    <s v="United States"/>
    <s v="Chicago"/>
    <x v="10"/>
    <n v="60610"/>
    <x v="2"/>
    <s v="OFF-AP-10000055"/>
    <x v="1"/>
    <x v="9"/>
    <x v="781"/>
    <n v="58.463999999999977"/>
    <n v="9"/>
    <n v="0.8"/>
    <n v="-146.16000000000003"/>
  </r>
  <r>
    <n v="1046"/>
    <s v="CA-2014-152702"/>
    <x v="3"/>
    <x v="386"/>
    <d v="2014-10-17T00:00:00"/>
    <s v="Standard Class"/>
    <s v="SN-20710"/>
    <s v="Steve Nguyen"/>
    <x v="2"/>
    <s v="United States"/>
    <s v="Rockford"/>
    <x v="10"/>
    <n v="61107"/>
    <x v="2"/>
    <s v="FUR-CH-10002304"/>
    <x v="0"/>
    <x v="1"/>
    <x v="782"/>
    <n v="254.60399999999998"/>
    <n v="14"/>
    <n v="0.3"/>
    <n v="-18.185999999999993"/>
  </r>
  <r>
    <n v="1047"/>
    <s v="CA-2013-169103"/>
    <x v="0"/>
    <x v="387"/>
    <d v="2013-03-14T00:00:00"/>
    <s v="Standard Class"/>
    <s v="ZC-21910"/>
    <s v="Zuschuss Carroll"/>
    <x v="0"/>
    <s v="United States"/>
    <s v="Miami"/>
    <x v="2"/>
    <n v="33142"/>
    <x v="0"/>
    <s v="TEC-PH-10001530"/>
    <x v="2"/>
    <x v="7"/>
    <x v="632"/>
    <n v="1363.96"/>
    <n v="5"/>
    <n v="0.2"/>
    <n v="85.247500000000002"/>
  </r>
  <r>
    <n v="1048"/>
    <s v="CA-2013-169103"/>
    <x v="0"/>
    <x v="387"/>
    <d v="2013-03-14T00:00:00"/>
    <s v="Standard Class"/>
    <s v="ZC-21910"/>
    <s v="Zuschuss Carroll"/>
    <x v="0"/>
    <s v="United States"/>
    <s v="Miami"/>
    <x v="2"/>
    <n v="33142"/>
    <x v="0"/>
    <s v="FUR-FU-10004006"/>
    <x v="0"/>
    <x v="5"/>
    <x v="101"/>
    <n v="102.35999999999999"/>
    <n v="3"/>
    <n v="0.2"/>
    <n v="-3.8385000000000105"/>
  </r>
  <r>
    <n v="1049"/>
    <s v="CA-2011-139192"/>
    <x v="2"/>
    <x v="279"/>
    <d v="2011-06-01T00:00:00"/>
    <s v="Second Class"/>
    <s v="LC-16885"/>
    <s v="Lena Creighton"/>
    <x v="0"/>
    <s v="United States"/>
    <s v="San Francisco"/>
    <x v="1"/>
    <n v="94109"/>
    <x v="1"/>
    <s v="TEC-PH-10000486"/>
    <x v="2"/>
    <x v="7"/>
    <x v="39"/>
    <n v="1113.5039999999999"/>
    <n v="12"/>
    <n v="0.2"/>
    <n v="125.2691999999999"/>
  </r>
  <r>
    <n v="1050"/>
    <s v="CA-2011-139192"/>
    <x v="2"/>
    <x v="279"/>
    <d v="2011-06-01T00:00:00"/>
    <s v="Second Class"/>
    <s v="LC-16885"/>
    <s v="Lena Creighton"/>
    <x v="0"/>
    <s v="United States"/>
    <s v="San Francisco"/>
    <x v="1"/>
    <n v="94109"/>
    <x v="1"/>
    <s v="TEC-AC-10001606"/>
    <x v="2"/>
    <x v="11"/>
    <x v="585"/>
    <n v="99.99"/>
    <n v="1"/>
    <n v="0"/>
    <n v="37.996200000000002"/>
  </r>
  <r>
    <n v="1051"/>
    <s v="US-2012-153500"/>
    <x v="1"/>
    <x v="230"/>
    <d v="2012-07-05T00:00:00"/>
    <s v="First Class"/>
    <s v="DG-13300"/>
    <s v="Deirdre Greer"/>
    <x v="1"/>
    <s v="United States"/>
    <s v="Philadelphia"/>
    <x v="9"/>
    <n v="19134"/>
    <x v="3"/>
    <s v="FUR-FU-10000293"/>
    <x v="0"/>
    <x v="5"/>
    <x v="783"/>
    <n v="168.46400000000003"/>
    <n v="2"/>
    <n v="0.2"/>
    <n v="-29.481200000000022"/>
  </r>
  <r>
    <n v="1052"/>
    <s v="US-2012-153500"/>
    <x v="1"/>
    <x v="230"/>
    <d v="2012-07-05T00:00:00"/>
    <s v="First Class"/>
    <s v="DG-13300"/>
    <s v="Deirdre Greer"/>
    <x v="1"/>
    <s v="United States"/>
    <s v="Philadelphia"/>
    <x v="9"/>
    <n v="19134"/>
    <x v="3"/>
    <s v="OFF-PA-10001307"/>
    <x v="1"/>
    <x v="10"/>
    <x v="784"/>
    <n v="6.7200000000000006"/>
    <n v="2"/>
    <n v="0.2"/>
    <n v="2.4359999999999995"/>
  </r>
  <r>
    <n v="1053"/>
    <s v="US-2012-153500"/>
    <x v="1"/>
    <x v="230"/>
    <d v="2012-07-05T00:00:00"/>
    <s v="First Class"/>
    <s v="DG-13300"/>
    <s v="Deirdre Greer"/>
    <x v="1"/>
    <s v="United States"/>
    <s v="Philadelphia"/>
    <x v="9"/>
    <n v="19134"/>
    <x v="3"/>
    <s v="FUR-FU-10004460"/>
    <x v="0"/>
    <x v="5"/>
    <x v="785"/>
    <n v="282.88800000000003"/>
    <n v="9"/>
    <n v="0.2"/>
    <n v="56.577599999999961"/>
  </r>
  <r>
    <n v="1054"/>
    <s v="CA-2012-110667"/>
    <x v="1"/>
    <x v="388"/>
    <d v="2012-04-08T00:00:00"/>
    <s v="Standard Class"/>
    <s v="NF-18595"/>
    <s v="Nicole Fjeld"/>
    <x v="2"/>
    <s v="United States"/>
    <s v="New York City"/>
    <x v="15"/>
    <n v="10009"/>
    <x v="3"/>
    <s v="OFF-AR-10000716"/>
    <x v="1"/>
    <x v="6"/>
    <x v="786"/>
    <n v="11.16"/>
    <n v="2"/>
    <n v="0"/>
    <n v="4.3524000000000003"/>
  </r>
  <r>
    <n v="1055"/>
    <s v="CA-2012-110667"/>
    <x v="1"/>
    <x v="388"/>
    <d v="2012-04-08T00:00:00"/>
    <s v="Standard Class"/>
    <s v="NF-18595"/>
    <s v="Nicole Fjeld"/>
    <x v="2"/>
    <s v="United States"/>
    <s v="New York City"/>
    <x v="15"/>
    <n v="10009"/>
    <x v="3"/>
    <s v="FUR-FU-10004622"/>
    <x v="0"/>
    <x v="5"/>
    <x v="787"/>
    <n v="108.4"/>
    <n v="2"/>
    <n v="0"/>
    <n v="22.763999999999996"/>
  </r>
  <r>
    <n v="1056"/>
    <s v="CA-2012-110667"/>
    <x v="1"/>
    <x v="388"/>
    <d v="2012-04-08T00:00:00"/>
    <s v="Standard Class"/>
    <s v="NF-18595"/>
    <s v="Nicole Fjeld"/>
    <x v="2"/>
    <s v="United States"/>
    <s v="New York City"/>
    <x v="15"/>
    <n v="10009"/>
    <x v="3"/>
    <s v="OFF-BI-10002735"/>
    <x v="1"/>
    <x v="8"/>
    <x v="141"/>
    <n v="82.344000000000008"/>
    <n v="3"/>
    <n v="0.2"/>
    <n v="27.791100000000004"/>
  </r>
  <r>
    <n v="1057"/>
    <s v="CA-2012-110667"/>
    <x v="1"/>
    <x v="388"/>
    <d v="2012-04-08T00:00:00"/>
    <s v="Standard Class"/>
    <s v="NF-18595"/>
    <s v="Nicole Fjeld"/>
    <x v="2"/>
    <s v="United States"/>
    <s v="New York City"/>
    <x v="15"/>
    <n v="10009"/>
    <x v="3"/>
    <s v="OFF-BI-10003529"/>
    <x v="1"/>
    <x v="8"/>
    <x v="788"/>
    <n v="9.0879999999999992"/>
    <n v="4"/>
    <n v="0.2"/>
    <n v="3.2944"/>
  </r>
  <r>
    <n v="1058"/>
    <s v="CA-2014-167150"/>
    <x v="3"/>
    <x v="389"/>
    <d v="2014-12-18T00:00:00"/>
    <s v="Standard Class"/>
    <s v="BP-11185"/>
    <s v="Ben Peterman"/>
    <x v="1"/>
    <s v="United States"/>
    <s v="San Diego"/>
    <x v="1"/>
    <n v="92037"/>
    <x v="1"/>
    <s v="OFF-BI-10001097"/>
    <x v="1"/>
    <x v="8"/>
    <x v="789"/>
    <n v="19.936000000000003"/>
    <n v="4"/>
    <n v="0.2"/>
    <n v="7.2267999999999999"/>
  </r>
  <r>
    <n v="1059"/>
    <s v="CA-2014-167150"/>
    <x v="3"/>
    <x v="389"/>
    <d v="2014-12-18T00:00:00"/>
    <s v="Standard Class"/>
    <s v="BP-11185"/>
    <s v="Ben Peterman"/>
    <x v="1"/>
    <s v="United States"/>
    <s v="San Diego"/>
    <x v="1"/>
    <n v="92037"/>
    <x v="1"/>
    <s v="OFF-BI-10001597"/>
    <x v="1"/>
    <x v="8"/>
    <x v="790"/>
    <n v="65.567999999999998"/>
    <n v="2"/>
    <n v="0.2"/>
    <n v="22.948799999999995"/>
  </r>
  <r>
    <n v="1060"/>
    <s v="CA-2013-105284"/>
    <x v="0"/>
    <x v="390"/>
    <d v="2013-12-02T00:00:00"/>
    <s v="Standard Class"/>
    <s v="MG-17650"/>
    <s v="Matthew Grinstein"/>
    <x v="2"/>
    <s v="United States"/>
    <s v="Philadelphia"/>
    <x v="9"/>
    <n v="19143"/>
    <x v="3"/>
    <s v="OFF-FA-10001754"/>
    <x v="1"/>
    <x v="13"/>
    <x v="791"/>
    <n v="4.4160000000000004"/>
    <n v="3"/>
    <n v="0.2"/>
    <n v="1.6008"/>
  </r>
  <r>
    <n v="1061"/>
    <s v="US-2012-125374"/>
    <x v="1"/>
    <x v="391"/>
    <d v="2012-03-29T00:00:00"/>
    <s v="Standard Class"/>
    <s v="JD-16060"/>
    <s v="Julia Dunbar"/>
    <x v="0"/>
    <s v="United States"/>
    <s v="Houston"/>
    <x v="5"/>
    <n v="77095"/>
    <x v="2"/>
    <s v="FUR-CH-10003396"/>
    <x v="0"/>
    <x v="1"/>
    <x v="385"/>
    <n v="107.77200000000001"/>
    <n v="2"/>
    <n v="0.3"/>
    <n v="-29.252400000000009"/>
  </r>
  <r>
    <n v="1062"/>
    <s v="CA-2012-161263"/>
    <x v="1"/>
    <x v="392"/>
    <d v="2012-04-21T00:00:00"/>
    <s v="Standard Class"/>
    <s v="TS-21160"/>
    <s v="Theresa Swint"/>
    <x v="1"/>
    <s v="United States"/>
    <s v="Toledo"/>
    <x v="24"/>
    <n v="43615"/>
    <x v="3"/>
    <s v="OFF-AP-10002350"/>
    <x v="1"/>
    <x v="9"/>
    <x v="545"/>
    <n v="45.216000000000001"/>
    <n v="3"/>
    <n v="0.2"/>
    <n v="4.5215999999999994"/>
  </r>
  <r>
    <n v="1063"/>
    <s v="CA-2012-161263"/>
    <x v="1"/>
    <x v="392"/>
    <d v="2012-04-21T00:00:00"/>
    <s v="Standard Class"/>
    <s v="TS-21160"/>
    <s v="Theresa Swint"/>
    <x v="1"/>
    <s v="United States"/>
    <s v="Toledo"/>
    <x v="24"/>
    <n v="43615"/>
    <x v="3"/>
    <s v="OFF-FA-10004838"/>
    <x v="1"/>
    <x v="13"/>
    <x v="792"/>
    <n v="10.416000000000002"/>
    <n v="7"/>
    <n v="0.2"/>
    <n v="-2.2134"/>
  </r>
  <r>
    <n v="1064"/>
    <s v="CA-2012-161263"/>
    <x v="1"/>
    <x v="392"/>
    <d v="2012-04-21T00:00:00"/>
    <s v="Standard Class"/>
    <s v="TS-21160"/>
    <s v="Theresa Swint"/>
    <x v="1"/>
    <s v="United States"/>
    <s v="Toledo"/>
    <x v="24"/>
    <n v="43615"/>
    <x v="3"/>
    <s v="OFF-AR-10004757"/>
    <x v="1"/>
    <x v="6"/>
    <x v="342"/>
    <n v="7.8719999999999999"/>
    <n v="3"/>
    <n v="0.2"/>
    <n v="1.2791999999999994"/>
  </r>
  <r>
    <n v="1065"/>
    <s v="CA-2012-161263"/>
    <x v="1"/>
    <x v="392"/>
    <d v="2012-04-21T00:00:00"/>
    <s v="Standard Class"/>
    <s v="TS-21160"/>
    <s v="Theresa Swint"/>
    <x v="1"/>
    <s v="United States"/>
    <s v="Toledo"/>
    <x v="24"/>
    <n v="43615"/>
    <x v="3"/>
    <s v="TEC-PH-10002115"/>
    <x v="2"/>
    <x v="7"/>
    <x v="793"/>
    <n v="118.78199999999998"/>
    <n v="3"/>
    <n v="0.4"/>
    <n v="-27.715799999999994"/>
  </r>
  <r>
    <n v="1066"/>
    <s v="CA-2012-161263"/>
    <x v="1"/>
    <x v="392"/>
    <d v="2012-04-21T00:00:00"/>
    <s v="Standard Class"/>
    <s v="TS-21160"/>
    <s v="Theresa Swint"/>
    <x v="1"/>
    <s v="United States"/>
    <s v="Toledo"/>
    <x v="24"/>
    <n v="43615"/>
    <x v="3"/>
    <s v="OFF-FA-10003059"/>
    <x v="1"/>
    <x v="13"/>
    <x v="794"/>
    <n v="1.4480000000000002"/>
    <n v="1"/>
    <n v="0.2"/>
    <n v="0.2352999999999999"/>
  </r>
  <r>
    <n v="1067"/>
    <s v="CA-2012-161263"/>
    <x v="1"/>
    <x v="392"/>
    <d v="2012-04-21T00:00:00"/>
    <s v="Standard Class"/>
    <s v="TS-21160"/>
    <s v="Theresa Swint"/>
    <x v="1"/>
    <s v="United States"/>
    <s v="Toledo"/>
    <x v="24"/>
    <n v="43615"/>
    <x v="3"/>
    <s v="OFF-BI-10004330"/>
    <x v="1"/>
    <x v="8"/>
    <x v="795"/>
    <n v="55.470000000000006"/>
    <n v="5"/>
    <n v="0.7"/>
    <n v="-46.224999999999994"/>
  </r>
  <r>
    <n v="1068"/>
    <s v="CA-2013-157686"/>
    <x v="0"/>
    <x v="393"/>
    <d v="2013-10-03T00:00:00"/>
    <s v="First Class"/>
    <s v="BD-11620"/>
    <s v="Brian DeCherney"/>
    <x v="0"/>
    <s v="United States"/>
    <s v="San Francisco"/>
    <x v="1"/>
    <n v="94122"/>
    <x v="1"/>
    <s v="FUR-CH-10001146"/>
    <x v="0"/>
    <x v="1"/>
    <x v="64"/>
    <n v="194.84800000000001"/>
    <n v="4"/>
    <n v="0.2"/>
    <n v="12.177999999999983"/>
  </r>
  <r>
    <n v="1069"/>
    <s v="US-2014-139955"/>
    <x v="3"/>
    <x v="394"/>
    <d v="2014-10-01T00:00:00"/>
    <s v="Second Class"/>
    <s v="CM-12160"/>
    <s v="Charles McCrossin"/>
    <x v="0"/>
    <s v="United States"/>
    <s v="Brownsville"/>
    <x v="5"/>
    <n v="78521"/>
    <x v="2"/>
    <s v="OFF-SU-10001935"/>
    <x v="1"/>
    <x v="14"/>
    <x v="33"/>
    <n v="1.7440000000000002"/>
    <n v="1"/>
    <n v="0.2"/>
    <n v="-0.34880000000000033"/>
  </r>
  <r>
    <n v="1070"/>
    <s v="US-2012-150161"/>
    <x v="1"/>
    <x v="395"/>
    <d v="2012-07-29T00:00:00"/>
    <s v="Standard Class"/>
    <s v="RB-19795"/>
    <s v="Ross Baird"/>
    <x v="2"/>
    <s v="United States"/>
    <s v="Philadelphia"/>
    <x v="9"/>
    <n v="19143"/>
    <x v="3"/>
    <s v="OFF-BI-10001524"/>
    <x v="1"/>
    <x v="8"/>
    <x v="298"/>
    <n v="25.176000000000005"/>
    <n v="4"/>
    <n v="0.7"/>
    <n v="-18.462400000000002"/>
  </r>
  <r>
    <n v="1071"/>
    <s v="CA-2012-144652"/>
    <x v="1"/>
    <x v="312"/>
    <d v="2012-11-26T00:00:00"/>
    <s v="Standard Class"/>
    <s v="SN-20560"/>
    <s v="Skye Norling"/>
    <x v="2"/>
    <s v="United States"/>
    <s v="Los Angeles"/>
    <x v="1"/>
    <n v="90008"/>
    <x v="1"/>
    <s v="OFF-AR-10003732"/>
    <x v="1"/>
    <x v="6"/>
    <x v="321"/>
    <n v="19.459999999999997"/>
    <n v="7"/>
    <n v="0"/>
    <n v="5.0595999999999997"/>
  </r>
  <r>
    <n v="1072"/>
    <s v="CA-2013-152814"/>
    <x v="0"/>
    <x v="236"/>
    <d v="2013-05-03T00:00:00"/>
    <s v="Standard Class"/>
    <s v="EH-14005"/>
    <s v="Erica Hernandez"/>
    <x v="2"/>
    <s v="United States"/>
    <s v="Denver"/>
    <x v="22"/>
    <n v="80219"/>
    <x v="1"/>
    <s v="OFF-PA-10001970"/>
    <x v="1"/>
    <x v="10"/>
    <x v="311"/>
    <n v="29.472000000000001"/>
    <n v="3"/>
    <n v="0.2"/>
    <n v="9.9467999999999979"/>
  </r>
  <r>
    <n v="1073"/>
    <s v="CA-2014-106943"/>
    <x v="3"/>
    <x v="237"/>
    <d v="2014-11-20T00:00:00"/>
    <s v="Standard Class"/>
    <s v="FO-14305"/>
    <s v="Frank Olsen"/>
    <x v="0"/>
    <s v="United States"/>
    <s v="New York City"/>
    <x v="15"/>
    <n v="10035"/>
    <x v="3"/>
    <s v="OFF-BI-10003669"/>
    <x v="1"/>
    <x v="8"/>
    <x v="796"/>
    <n v="8.64"/>
    <n v="2"/>
    <n v="0.2"/>
    <n v="3.024"/>
  </r>
  <r>
    <n v="1074"/>
    <s v="CA-2013-134348"/>
    <x v="0"/>
    <x v="396"/>
    <d v="2013-11-20T00:00:00"/>
    <s v="Standard Class"/>
    <s v="MS-17710"/>
    <s v="Maurice Satty"/>
    <x v="0"/>
    <s v="United States"/>
    <s v="Mesa"/>
    <x v="16"/>
    <n v="85204"/>
    <x v="1"/>
    <s v="OFF-BI-10003727"/>
    <x v="1"/>
    <x v="8"/>
    <x v="797"/>
    <n v="6.27"/>
    <n v="5"/>
    <n v="0.7"/>
    <n v="-4.5980000000000008"/>
  </r>
  <r>
    <n v="1075"/>
    <s v="CA-2013-134348"/>
    <x v="0"/>
    <x v="396"/>
    <d v="2013-11-20T00:00:00"/>
    <s v="Standard Class"/>
    <s v="MS-17710"/>
    <s v="Maurice Satty"/>
    <x v="0"/>
    <s v="United States"/>
    <s v="Mesa"/>
    <x v="16"/>
    <n v="85204"/>
    <x v="1"/>
    <s v="OFF-BI-10004967"/>
    <x v="1"/>
    <x v="8"/>
    <x v="253"/>
    <n v="4.3680000000000003"/>
    <n v="7"/>
    <n v="0.7"/>
    <n v="-3.3487999999999998"/>
  </r>
  <r>
    <n v="1076"/>
    <s v="CA-2013-134348"/>
    <x v="0"/>
    <x v="396"/>
    <d v="2013-11-20T00:00:00"/>
    <s v="Standard Class"/>
    <s v="MS-17710"/>
    <s v="Maurice Satty"/>
    <x v="0"/>
    <s v="United States"/>
    <s v="Mesa"/>
    <x v="16"/>
    <n v="85204"/>
    <x v="1"/>
    <s v="TEC-AC-10003447"/>
    <x v="2"/>
    <x v="11"/>
    <x v="798"/>
    <n v="31.983999999999998"/>
    <n v="2"/>
    <n v="0.2"/>
    <n v="1.9989999999999979"/>
  </r>
  <r>
    <n v="1077"/>
    <s v="CA-2013-161781"/>
    <x v="0"/>
    <x v="321"/>
    <d v="2013-10-01T00:00:00"/>
    <s v="First Class"/>
    <s v="CC-12100"/>
    <s v="Chad Cunningham"/>
    <x v="2"/>
    <s v="United States"/>
    <s v="Columbus"/>
    <x v="14"/>
    <n v="47201"/>
    <x v="2"/>
    <s v="OFF-AR-10000255"/>
    <x v="1"/>
    <x v="6"/>
    <x v="799"/>
    <n v="40.879999999999995"/>
    <n v="7"/>
    <n v="0"/>
    <n v="10.628799999999998"/>
  </r>
  <r>
    <n v="1078"/>
    <s v="CA-2014-132521"/>
    <x v="3"/>
    <x v="397"/>
    <d v="2014-09-26T00:00:00"/>
    <s v="Second Class"/>
    <s v="DW-13540"/>
    <s v="Don Weiss"/>
    <x v="0"/>
    <s v="United States"/>
    <s v="Seattle"/>
    <x v="4"/>
    <n v="98105"/>
    <x v="1"/>
    <s v="OFF-AP-10002191"/>
    <x v="1"/>
    <x v="9"/>
    <x v="800"/>
    <n v="119.96"/>
    <n v="2"/>
    <n v="0"/>
    <n v="33.588800000000006"/>
  </r>
  <r>
    <n v="1079"/>
    <s v="CA-2014-132521"/>
    <x v="3"/>
    <x v="397"/>
    <d v="2014-09-26T00:00:00"/>
    <s v="Second Class"/>
    <s v="DW-13540"/>
    <s v="Don Weiss"/>
    <x v="0"/>
    <s v="United States"/>
    <s v="Seattle"/>
    <x v="4"/>
    <n v="98105"/>
    <x v="1"/>
    <s v="OFF-ST-10001325"/>
    <x v="1"/>
    <x v="4"/>
    <x v="466"/>
    <n v="31.44"/>
    <n v="3"/>
    <n v="0"/>
    <n v="8.4888000000000012"/>
  </r>
  <r>
    <n v="1080"/>
    <s v="CA-2014-132521"/>
    <x v="3"/>
    <x v="397"/>
    <d v="2014-09-26T00:00:00"/>
    <s v="Second Class"/>
    <s v="DW-13540"/>
    <s v="Don Weiss"/>
    <x v="0"/>
    <s v="United States"/>
    <s v="Seattle"/>
    <x v="4"/>
    <n v="98105"/>
    <x v="1"/>
    <s v="OFF-BI-10000404"/>
    <x v="1"/>
    <x v="8"/>
    <x v="476"/>
    <n v="6.88"/>
    <n v="1"/>
    <n v="0.2"/>
    <n v="2.3220000000000001"/>
  </r>
  <r>
    <n v="1081"/>
    <s v="CA-2012-110016"/>
    <x v="1"/>
    <x v="239"/>
    <d v="2012-12-04T00:00:00"/>
    <s v="Standard Class"/>
    <s v="BT-11395"/>
    <s v="Bill Tyler"/>
    <x v="1"/>
    <s v="United States"/>
    <s v="Detroit"/>
    <x v="12"/>
    <n v="48227"/>
    <x v="2"/>
    <s v="OFF-PA-10000349"/>
    <x v="1"/>
    <x v="10"/>
    <x v="33"/>
    <n v="19.920000000000002"/>
    <n v="4"/>
    <n v="0"/>
    <n v="9.3624000000000009"/>
  </r>
  <r>
    <n v="1082"/>
    <s v="CA-2012-110016"/>
    <x v="1"/>
    <x v="239"/>
    <d v="2012-12-04T00:00:00"/>
    <s v="Standard Class"/>
    <s v="BT-11395"/>
    <s v="Bill Tyler"/>
    <x v="1"/>
    <s v="United States"/>
    <s v="Detroit"/>
    <x v="12"/>
    <n v="48227"/>
    <x v="2"/>
    <s v="FUR-CH-10002880"/>
    <x v="0"/>
    <x v="1"/>
    <x v="801"/>
    <n v="1106.9099999999999"/>
    <n v="9"/>
    <n v="0"/>
    <n v="121.76009999999994"/>
  </r>
  <r>
    <n v="1083"/>
    <s v="US-2013-143819"/>
    <x v="0"/>
    <x v="398"/>
    <d v="2013-03-06T00:00:00"/>
    <s v="Standard Class"/>
    <s v="KD-16270"/>
    <s v="Karen Daniels"/>
    <x v="0"/>
    <s v="United States"/>
    <s v="Yonkers"/>
    <x v="15"/>
    <n v="10701"/>
    <x v="3"/>
    <s v="FUR-TA-10001095"/>
    <x v="0"/>
    <x v="3"/>
    <x v="611"/>
    <n v="836.59199999999998"/>
    <n v="8"/>
    <n v="0.4"/>
    <n v="-264.92079999999999"/>
  </r>
  <r>
    <n v="1084"/>
    <s v="US-2013-143819"/>
    <x v="0"/>
    <x v="398"/>
    <d v="2013-03-06T00:00:00"/>
    <s v="Standard Class"/>
    <s v="KD-16270"/>
    <s v="Karen Daniels"/>
    <x v="0"/>
    <s v="United States"/>
    <s v="Yonkers"/>
    <x v="15"/>
    <n v="10701"/>
    <x v="3"/>
    <s v="OFF-PA-10003127"/>
    <x v="1"/>
    <x v="10"/>
    <x v="33"/>
    <n v="26.38"/>
    <n v="1"/>
    <n v="0"/>
    <n v="12.134799999999998"/>
  </r>
  <r>
    <n v="1085"/>
    <s v="US-2013-143819"/>
    <x v="0"/>
    <x v="398"/>
    <d v="2013-03-06T00:00:00"/>
    <s v="Standard Class"/>
    <s v="KD-16270"/>
    <s v="Karen Daniels"/>
    <x v="0"/>
    <s v="United States"/>
    <s v="Yonkers"/>
    <x v="15"/>
    <n v="10701"/>
    <x v="3"/>
    <s v="OFF-ST-10003208"/>
    <x v="1"/>
    <x v="4"/>
    <x v="243"/>
    <n v="362.92"/>
    <n v="2"/>
    <n v="0"/>
    <n v="105.24679999999995"/>
  </r>
  <r>
    <n v="1086"/>
    <s v="US-2013-143819"/>
    <x v="0"/>
    <x v="398"/>
    <d v="2013-03-06T00:00:00"/>
    <s v="Standard Class"/>
    <s v="KD-16270"/>
    <s v="Karen Daniels"/>
    <x v="0"/>
    <s v="United States"/>
    <s v="Yonkers"/>
    <x v="15"/>
    <n v="10701"/>
    <x v="3"/>
    <s v="TEC-MA-10003979"/>
    <x v="2"/>
    <x v="15"/>
    <x v="802"/>
    <n v="4899.93"/>
    <n v="7"/>
    <n v="0"/>
    <n v="2400.9656999999997"/>
  </r>
  <r>
    <n v="1087"/>
    <s v="CA-2013-167584"/>
    <x v="0"/>
    <x v="399"/>
    <d v="2013-08-13T00:00:00"/>
    <s v="Same Day"/>
    <s v="LC-16870"/>
    <s v="Lena Cacioppo"/>
    <x v="0"/>
    <s v="United States"/>
    <s v="Des Moines"/>
    <x v="23"/>
    <n v="50315"/>
    <x v="2"/>
    <s v="OFF-PA-10000029"/>
    <x v="1"/>
    <x v="10"/>
    <x v="803"/>
    <n v="6.48"/>
    <n v="1"/>
    <n v="0"/>
    <n v="3.1104000000000003"/>
  </r>
  <r>
    <n v="1088"/>
    <s v="CA-2013-166163"/>
    <x v="0"/>
    <x v="243"/>
    <d v="2013-08-21T00:00:00"/>
    <s v="Second Class"/>
    <s v="CY-12745"/>
    <s v="Craig Yedwab"/>
    <x v="1"/>
    <s v="United States"/>
    <s v="Oakland"/>
    <x v="1"/>
    <n v="94601"/>
    <x v="1"/>
    <s v="TEC-PH-10004896"/>
    <x v="2"/>
    <x v="7"/>
    <x v="172"/>
    <n v="71.975999999999999"/>
    <n v="3"/>
    <n v="0.2"/>
    <n v="7.1976000000000049"/>
  </r>
  <r>
    <n v="1089"/>
    <s v="CA-2013-166163"/>
    <x v="0"/>
    <x v="243"/>
    <d v="2013-08-21T00:00:00"/>
    <s v="Second Class"/>
    <s v="CY-12745"/>
    <s v="Craig Yedwab"/>
    <x v="1"/>
    <s v="United States"/>
    <s v="Oakland"/>
    <x v="1"/>
    <n v="94601"/>
    <x v="1"/>
    <s v="OFF-LA-10000452"/>
    <x v="1"/>
    <x v="2"/>
    <x v="804"/>
    <n v="3.15"/>
    <n v="1"/>
    <n v="0"/>
    <n v="1.512"/>
  </r>
  <r>
    <n v="1090"/>
    <s v="CA-2014-158407"/>
    <x v="3"/>
    <x v="400"/>
    <d v="2014-06-11T00:00:00"/>
    <s v="Standard Class"/>
    <s v="LW-16990"/>
    <s v="Lindsay Williams"/>
    <x v="1"/>
    <s v="United States"/>
    <s v="Monroe"/>
    <x v="3"/>
    <n v="28110"/>
    <x v="0"/>
    <s v="FUR-FU-10001967"/>
    <x v="0"/>
    <x v="5"/>
    <x v="293"/>
    <n v="31.983999999999998"/>
    <n v="2"/>
    <n v="0.2"/>
    <n v="1.9989999999999979"/>
  </r>
  <r>
    <n v="1091"/>
    <s v="CA-2014-158407"/>
    <x v="3"/>
    <x v="400"/>
    <d v="2014-06-11T00:00:00"/>
    <s v="Standard Class"/>
    <s v="LW-16990"/>
    <s v="Lindsay Williams"/>
    <x v="1"/>
    <s v="United States"/>
    <s v="Monroe"/>
    <x v="3"/>
    <n v="28110"/>
    <x v="0"/>
    <s v="TEC-PH-10001819"/>
    <x v="2"/>
    <x v="7"/>
    <x v="805"/>
    <n v="71.984000000000009"/>
    <n v="2"/>
    <n v="0.2"/>
    <n v="25.194399999999995"/>
  </r>
  <r>
    <n v="1092"/>
    <s v="CA-2012-143490"/>
    <x v="1"/>
    <x v="401"/>
    <d v="2012-12-13T00:00:00"/>
    <s v="Standard Class"/>
    <s v="NP-18325"/>
    <s v="Naresj Patel"/>
    <x v="0"/>
    <s v="United States"/>
    <s v="San Diego"/>
    <x v="1"/>
    <n v="92105"/>
    <x v="1"/>
    <s v="OFF-AR-10002952"/>
    <x v="1"/>
    <x v="6"/>
    <x v="806"/>
    <n v="120.14999999999999"/>
    <n v="9"/>
    <n v="0"/>
    <n v="33.641999999999996"/>
  </r>
  <r>
    <n v="1093"/>
    <s v="CA-2012-143490"/>
    <x v="1"/>
    <x v="401"/>
    <d v="2012-12-13T00:00:00"/>
    <s v="Standard Class"/>
    <s v="NP-18325"/>
    <s v="Naresj Patel"/>
    <x v="0"/>
    <s v="United States"/>
    <s v="San Diego"/>
    <x v="1"/>
    <n v="92105"/>
    <x v="1"/>
    <s v="TEC-PH-10000576"/>
    <x v="2"/>
    <x v="7"/>
    <x v="807"/>
    <n v="219.18400000000003"/>
    <n v="2"/>
    <n v="0.2"/>
    <n v="19.178600000000003"/>
  </r>
  <r>
    <n v="1094"/>
    <s v="CA-2012-165085"/>
    <x v="1"/>
    <x v="17"/>
    <d v="2012-12-31T00:00:00"/>
    <s v="Standard Class"/>
    <s v="BT-11485"/>
    <s v="Brad Thomas"/>
    <x v="2"/>
    <s v="United States"/>
    <s v="Clinton"/>
    <x v="39"/>
    <n v="20735"/>
    <x v="3"/>
    <s v="OFF-PA-10000605"/>
    <x v="1"/>
    <x v="10"/>
    <x v="808"/>
    <n v="28.900000000000002"/>
    <n v="5"/>
    <n v="0"/>
    <n v="14.161000000000001"/>
  </r>
  <r>
    <n v="1095"/>
    <s v="CA-2012-165085"/>
    <x v="1"/>
    <x v="17"/>
    <d v="2012-12-31T00:00:00"/>
    <s v="Standard Class"/>
    <s v="BT-11485"/>
    <s v="Brad Thomas"/>
    <x v="2"/>
    <s v="United States"/>
    <s v="Clinton"/>
    <x v="39"/>
    <n v="20735"/>
    <x v="3"/>
    <s v="OFF-AP-10002518"/>
    <x v="1"/>
    <x v="9"/>
    <x v="158"/>
    <n v="355.96"/>
    <n v="2"/>
    <n v="0"/>
    <n v="103.22839999999997"/>
  </r>
  <r>
    <n v="1096"/>
    <s v="CA-2014-160423"/>
    <x v="3"/>
    <x v="276"/>
    <d v="2014-01-27T00:00:00"/>
    <s v="Standard Class"/>
    <s v="PS-19045"/>
    <s v="Penelope Sewall"/>
    <x v="2"/>
    <s v="United States"/>
    <s v="Charlotte"/>
    <x v="3"/>
    <n v="28205"/>
    <x v="0"/>
    <s v="OFF-ST-10004340"/>
    <x v="1"/>
    <x v="4"/>
    <x v="809"/>
    <n v="348.20799999999997"/>
    <n v="7"/>
    <n v="0.2"/>
    <n v="30.468200000000024"/>
  </r>
  <r>
    <n v="1097"/>
    <s v="CA-2014-160423"/>
    <x v="3"/>
    <x v="276"/>
    <d v="2014-01-27T00:00:00"/>
    <s v="Standard Class"/>
    <s v="PS-19045"/>
    <s v="Penelope Sewall"/>
    <x v="2"/>
    <s v="United States"/>
    <s v="Charlotte"/>
    <x v="3"/>
    <n v="28205"/>
    <x v="0"/>
    <s v="OFF-BI-10004001"/>
    <x v="1"/>
    <x v="8"/>
    <x v="810"/>
    <n v="35.783999999999999"/>
    <n v="7"/>
    <n v="0.7"/>
    <n v="-28.627200000000009"/>
  </r>
  <r>
    <n v="1098"/>
    <s v="CA-2011-159338"/>
    <x v="2"/>
    <x v="402"/>
    <d v="2011-06-28T00:00:00"/>
    <s v="First Class"/>
    <s v="NS-18640"/>
    <s v="Noel Staavos"/>
    <x v="1"/>
    <s v="United States"/>
    <s v="Los Angeles"/>
    <x v="1"/>
    <n v="90049"/>
    <x v="1"/>
    <s v="FUR-TA-10004147"/>
    <x v="0"/>
    <x v="3"/>
    <x v="811"/>
    <n v="447.84"/>
    <n v="5"/>
    <n v="0.2"/>
    <n v="11.19599999999997"/>
  </r>
  <r>
    <n v="1099"/>
    <s v="CA-2013-107216"/>
    <x v="0"/>
    <x v="403"/>
    <d v="2013-06-18T00:00:00"/>
    <s v="First Class"/>
    <s v="PV-18985"/>
    <s v="Paul Van Hugh"/>
    <x v="2"/>
    <s v="United States"/>
    <s v="San Francisco"/>
    <x v="1"/>
    <n v="94122"/>
    <x v="1"/>
    <s v="OFF-AR-10001545"/>
    <x v="1"/>
    <x v="6"/>
    <x v="812"/>
    <n v="7.04"/>
    <n v="4"/>
    <n v="0"/>
    <n v="2.0415999999999999"/>
  </r>
  <r>
    <n v="1100"/>
    <s v="CA-2013-107216"/>
    <x v="0"/>
    <x v="403"/>
    <d v="2013-06-18T00:00:00"/>
    <s v="First Class"/>
    <s v="PV-18985"/>
    <s v="Paul Van Hugh"/>
    <x v="2"/>
    <s v="United States"/>
    <s v="San Francisco"/>
    <x v="1"/>
    <n v="94122"/>
    <x v="1"/>
    <s v="FUR-FU-10000206"/>
    <x v="0"/>
    <x v="5"/>
    <x v="392"/>
    <n v="8.73"/>
    <n v="3"/>
    <n v="0"/>
    <n v="4.1030999999999995"/>
  </r>
  <r>
    <n v="1101"/>
    <s v="CA-2013-107216"/>
    <x v="0"/>
    <x v="403"/>
    <d v="2013-06-18T00:00:00"/>
    <s v="First Class"/>
    <s v="PV-18985"/>
    <s v="Paul Van Hugh"/>
    <x v="2"/>
    <s v="United States"/>
    <s v="San Francisco"/>
    <x v="1"/>
    <n v="94122"/>
    <x v="1"/>
    <s v="TEC-AC-10001013"/>
    <x v="2"/>
    <x v="11"/>
    <x v="813"/>
    <n v="29.29"/>
    <n v="1"/>
    <n v="0"/>
    <n v="9.6656999999999975"/>
  </r>
  <r>
    <n v="1102"/>
    <s v="CA-2013-107216"/>
    <x v="0"/>
    <x v="403"/>
    <d v="2013-06-18T00:00:00"/>
    <s v="First Class"/>
    <s v="PV-18985"/>
    <s v="Paul Van Hugh"/>
    <x v="2"/>
    <s v="United States"/>
    <s v="San Francisco"/>
    <x v="1"/>
    <n v="94122"/>
    <x v="1"/>
    <s v="OFF-AR-10002255"/>
    <x v="1"/>
    <x v="6"/>
    <x v="814"/>
    <n v="8.64"/>
    <n v="3"/>
    <n v="0"/>
    <n v="2.5055999999999998"/>
  </r>
  <r>
    <n v="1103"/>
    <s v="US-2014-145863"/>
    <x v="3"/>
    <x v="81"/>
    <d v="2014-04-28T00:00:00"/>
    <s v="Standard Class"/>
    <s v="RP-19390"/>
    <s v="Resi Pölking"/>
    <x v="0"/>
    <s v="United States"/>
    <s v="Houston"/>
    <x v="5"/>
    <n v="77041"/>
    <x v="2"/>
    <s v="OFF-BI-10004140"/>
    <x v="1"/>
    <x v="8"/>
    <x v="304"/>
    <n v="2.6939999999999995"/>
    <n v="3"/>
    <n v="0.8"/>
    <n v="-4.7145000000000028"/>
  </r>
  <r>
    <n v="1104"/>
    <s v="US-2014-145863"/>
    <x v="3"/>
    <x v="81"/>
    <d v="2014-04-28T00:00:00"/>
    <s v="Standard Class"/>
    <s v="RP-19390"/>
    <s v="Resi Pölking"/>
    <x v="0"/>
    <s v="United States"/>
    <s v="Houston"/>
    <x v="5"/>
    <n v="77041"/>
    <x v="2"/>
    <s v="OFF-BI-10002049"/>
    <x v="1"/>
    <x v="8"/>
    <x v="758"/>
    <n v="2.9339999999999993"/>
    <n v="3"/>
    <n v="0.8"/>
    <n v="-4.9878000000000018"/>
  </r>
  <r>
    <n v="1105"/>
    <s v="CA-2013-112340"/>
    <x v="0"/>
    <x v="147"/>
    <d v="2013-10-28T00:00:00"/>
    <s v="Standard Class"/>
    <s v="NM-18520"/>
    <s v="Neoma Murray"/>
    <x v="0"/>
    <s v="United States"/>
    <s v="Riverside"/>
    <x v="1"/>
    <n v="92503"/>
    <x v="1"/>
    <s v="OFF-PA-10001892"/>
    <x v="1"/>
    <x v="10"/>
    <x v="815"/>
    <n v="22.919999999999998"/>
    <n v="3"/>
    <n v="0"/>
    <n v="11.230799999999999"/>
  </r>
  <r>
    <n v="1106"/>
    <s v="US-2013-110156"/>
    <x v="0"/>
    <x v="258"/>
    <d v="2013-11-25T00:00:00"/>
    <s v="Standard Class"/>
    <s v="EH-13945"/>
    <s v="Eric Hoffmann"/>
    <x v="0"/>
    <s v="United States"/>
    <s v="Houston"/>
    <x v="5"/>
    <n v="77041"/>
    <x v="2"/>
    <s v="OFF-ST-10000642"/>
    <x v="1"/>
    <x v="4"/>
    <x v="192"/>
    <n v="100.70400000000001"/>
    <n v="6"/>
    <n v="0.2"/>
    <n v="-16.36440000000001"/>
  </r>
  <r>
    <n v="1107"/>
    <s v="US-2013-110156"/>
    <x v="0"/>
    <x v="258"/>
    <d v="2013-11-25T00:00:00"/>
    <s v="Standard Class"/>
    <s v="EH-13945"/>
    <s v="Eric Hoffmann"/>
    <x v="0"/>
    <s v="United States"/>
    <s v="Houston"/>
    <x v="5"/>
    <n v="77041"/>
    <x v="2"/>
    <s v="FUR-FU-10000206"/>
    <x v="0"/>
    <x v="5"/>
    <x v="392"/>
    <n v="2.3280000000000003"/>
    <n v="2"/>
    <n v="0.6"/>
    <n v="-0.75660000000000016"/>
  </r>
  <r>
    <n v="1108"/>
    <s v="US-2013-110156"/>
    <x v="0"/>
    <x v="258"/>
    <d v="2013-11-25T00:00:00"/>
    <s v="Standard Class"/>
    <s v="EH-13945"/>
    <s v="Eric Hoffmann"/>
    <x v="0"/>
    <s v="United States"/>
    <s v="Houston"/>
    <x v="5"/>
    <n v="77041"/>
    <x v="2"/>
    <s v="OFF-BI-10003676"/>
    <x v="1"/>
    <x v="8"/>
    <x v="816"/>
    <n v="10.779999999999996"/>
    <n v="5"/>
    <n v="0.8"/>
    <n v="-17.248000000000008"/>
  </r>
  <r>
    <n v="1109"/>
    <s v="US-2013-110156"/>
    <x v="0"/>
    <x v="258"/>
    <d v="2013-11-25T00:00:00"/>
    <s v="Standard Class"/>
    <s v="EH-13945"/>
    <s v="Eric Hoffmann"/>
    <x v="0"/>
    <s v="United States"/>
    <s v="Houston"/>
    <x v="5"/>
    <n v="77041"/>
    <x v="2"/>
    <s v="OFF-FA-10003495"/>
    <x v="1"/>
    <x v="13"/>
    <x v="33"/>
    <n v="58.368000000000009"/>
    <n v="12"/>
    <n v="0.2"/>
    <n v="21.888000000000002"/>
  </r>
  <r>
    <n v="1110"/>
    <s v="US-2013-110156"/>
    <x v="0"/>
    <x v="258"/>
    <d v="2013-11-25T00:00:00"/>
    <s v="Standard Class"/>
    <s v="EH-13945"/>
    <s v="Eric Hoffmann"/>
    <x v="0"/>
    <s v="United States"/>
    <s v="Houston"/>
    <x v="5"/>
    <n v="77041"/>
    <x v="2"/>
    <s v="OFF-EN-10003798"/>
    <x v="1"/>
    <x v="12"/>
    <x v="817"/>
    <n v="40.968000000000004"/>
    <n v="3"/>
    <n v="0.2"/>
    <n v="13.826699999999999"/>
  </r>
  <r>
    <n v="1111"/>
    <s v="US-2013-110156"/>
    <x v="0"/>
    <x v="258"/>
    <d v="2013-11-25T00:00:00"/>
    <s v="Standard Class"/>
    <s v="EH-13945"/>
    <s v="Eric Hoffmann"/>
    <x v="0"/>
    <s v="United States"/>
    <s v="Houston"/>
    <x v="5"/>
    <n v="77041"/>
    <x v="2"/>
    <s v="TEC-PH-10003589"/>
    <x v="2"/>
    <x v="7"/>
    <x v="818"/>
    <n v="71.959999999999994"/>
    <n v="5"/>
    <n v="0.2"/>
    <n v="25.185999999999996"/>
  </r>
  <r>
    <n v="1112"/>
    <s v="US-2013-110156"/>
    <x v="0"/>
    <x v="258"/>
    <d v="2013-11-25T00:00:00"/>
    <s v="Standard Class"/>
    <s v="EH-13945"/>
    <s v="Eric Hoffmann"/>
    <x v="0"/>
    <s v="United States"/>
    <s v="Houston"/>
    <x v="5"/>
    <n v="77041"/>
    <x v="2"/>
    <s v="OFF-PA-10004735"/>
    <x v="1"/>
    <x v="10"/>
    <x v="819"/>
    <n v="10.368000000000002"/>
    <n v="2"/>
    <n v="0.2"/>
    <n v="3.6288"/>
  </r>
  <r>
    <n v="1113"/>
    <s v="US-2013-110156"/>
    <x v="0"/>
    <x v="258"/>
    <d v="2013-11-25T00:00:00"/>
    <s v="Standard Class"/>
    <s v="EH-13945"/>
    <s v="Eric Hoffmann"/>
    <x v="0"/>
    <s v="United States"/>
    <s v="Houston"/>
    <x v="5"/>
    <n v="77041"/>
    <x v="2"/>
    <s v="OFF-BI-10002609"/>
    <x v="1"/>
    <x v="8"/>
    <x v="98"/>
    <n v="1.1919999999999997"/>
    <n v="2"/>
    <n v="0.8"/>
    <n v="-2.0264000000000002"/>
  </r>
  <r>
    <n v="1114"/>
    <s v="CA-2014-140585"/>
    <x v="3"/>
    <x v="404"/>
    <d v="2014-12-24T00:00:00"/>
    <s v="Second Class"/>
    <s v="RA-19915"/>
    <s v="Russell Applegate"/>
    <x v="0"/>
    <s v="United States"/>
    <s v="Encinitas"/>
    <x v="1"/>
    <n v="92024"/>
    <x v="1"/>
    <s v="OFF-BI-10003364"/>
    <x v="1"/>
    <x v="8"/>
    <x v="698"/>
    <n v="46.672000000000004"/>
    <n v="2"/>
    <n v="0.2"/>
    <n v="16.3352"/>
  </r>
  <r>
    <n v="1115"/>
    <s v="CA-2014-140585"/>
    <x v="3"/>
    <x v="404"/>
    <d v="2014-12-24T00:00:00"/>
    <s v="Second Class"/>
    <s v="RA-19915"/>
    <s v="Russell Applegate"/>
    <x v="0"/>
    <s v="United States"/>
    <s v="Encinitas"/>
    <x v="1"/>
    <n v="92024"/>
    <x v="1"/>
    <s v="FUR-BO-10002206"/>
    <x v="0"/>
    <x v="0"/>
    <x v="820"/>
    <n v="119.83299999999998"/>
    <n v="1"/>
    <n v="0.15"/>
    <n v="-12.688200000000002"/>
  </r>
  <r>
    <n v="1116"/>
    <s v="CA-2014-140585"/>
    <x v="3"/>
    <x v="404"/>
    <d v="2014-12-24T00:00:00"/>
    <s v="Second Class"/>
    <s v="RA-19915"/>
    <s v="Russell Applegate"/>
    <x v="0"/>
    <s v="United States"/>
    <s v="Encinitas"/>
    <x v="1"/>
    <n v="92024"/>
    <x v="1"/>
    <s v="TEC-AC-10003610"/>
    <x v="2"/>
    <x v="11"/>
    <x v="598"/>
    <n v="119.98"/>
    <n v="2"/>
    <n v="0"/>
    <n v="57.590400000000002"/>
  </r>
  <r>
    <n v="1117"/>
    <s v="CA-2013-144855"/>
    <x v="0"/>
    <x v="405"/>
    <d v="2013-07-25T00:00:00"/>
    <s v="Second Class"/>
    <s v="DL-13495"/>
    <s v="Dionis Lloyd"/>
    <x v="1"/>
    <s v="United States"/>
    <s v="San Francisco"/>
    <x v="1"/>
    <n v="94110"/>
    <x v="1"/>
    <s v="OFF-LA-10003766"/>
    <x v="1"/>
    <x v="2"/>
    <x v="360"/>
    <n v="6.3"/>
    <n v="2"/>
    <n v="0"/>
    <n v="3.024"/>
  </r>
  <r>
    <n v="1118"/>
    <s v="CA-2012-142755"/>
    <x v="1"/>
    <x v="406"/>
    <d v="2012-09-08T00:00:00"/>
    <s v="Standard Class"/>
    <s v="CS-12355"/>
    <s v="Christine Sundaresam"/>
    <x v="0"/>
    <s v="United States"/>
    <s v="Roswell"/>
    <x v="32"/>
    <n v="30076"/>
    <x v="0"/>
    <s v="OFF-PA-10001970"/>
    <x v="1"/>
    <x v="10"/>
    <x v="361"/>
    <n v="279.89999999999998"/>
    <n v="5"/>
    <n v="0"/>
    <n v="137.15100000000001"/>
  </r>
  <r>
    <n v="1119"/>
    <s v="CA-2012-142755"/>
    <x v="1"/>
    <x v="406"/>
    <d v="2012-09-08T00:00:00"/>
    <s v="Standard Class"/>
    <s v="CS-12355"/>
    <s v="Christine Sundaresam"/>
    <x v="0"/>
    <s v="United States"/>
    <s v="Roswell"/>
    <x v="32"/>
    <n v="30076"/>
    <x v="0"/>
    <s v="TEC-AC-10002049"/>
    <x v="2"/>
    <x v="11"/>
    <x v="688"/>
    <n v="619.94999999999993"/>
    <n v="5"/>
    <n v="0"/>
    <n v="111.59099999999995"/>
  </r>
  <r>
    <n v="1120"/>
    <s v="CA-2012-142755"/>
    <x v="1"/>
    <x v="406"/>
    <d v="2012-09-08T00:00:00"/>
    <s v="Standard Class"/>
    <s v="CS-12355"/>
    <s v="Christine Sundaresam"/>
    <x v="0"/>
    <s v="United States"/>
    <s v="Roswell"/>
    <x v="32"/>
    <n v="30076"/>
    <x v="0"/>
    <s v="OFF-PA-10000141"/>
    <x v="1"/>
    <x v="10"/>
    <x v="821"/>
    <n v="4.3600000000000003"/>
    <n v="2"/>
    <n v="0"/>
    <n v="2.0491999999999999"/>
  </r>
  <r>
    <n v="1121"/>
    <s v="CA-2012-142755"/>
    <x v="1"/>
    <x v="406"/>
    <d v="2012-09-08T00:00:00"/>
    <s v="Standard Class"/>
    <s v="CS-12355"/>
    <s v="Christine Sundaresam"/>
    <x v="0"/>
    <s v="United States"/>
    <s v="Roswell"/>
    <x v="32"/>
    <n v="30076"/>
    <x v="0"/>
    <s v="OFF-EN-10004459"/>
    <x v="1"/>
    <x v="12"/>
    <x v="655"/>
    <n v="15.28"/>
    <n v="2"/>
    <n v="0"/>
    <n v="7.4871999999999996"/>
  </r>
  <r>
    <n v="1122"/>
    <s v="US-2011-147627"/>
    <x v="2"/>
    <x v="407"/>
    <d v="2011-01-27T00:00:00"/>
    <s v="Standard Class"/>
    <s v="HL-15040"/>
    <s v="Hunter Lopez"/>
    <x v="0"/>
    <s v="United States"/>
    <s v="Jonesboro"/>
    <x v="36"/>
    <n v="72401"/>
    <x v="0"/>
    <s v="TEC-PH-10001061"/>
    <x v="2"/>
    <x v="7"/>
    <x v="822"/>
    <n v="699.93"/>
    <n v="7"/>
    <n v="0"/>
    <n v="181.98179999999999"/>
  </r>
  <r>
    <n v="1123"/>
    <s v="US-2011-147627"/>
    <x v="2"/>
    <x v="407"/>
    <d v="2011-01-27T00:00:00"/>
    <s v="Standard Class"/>
    <s v="HL-15040"/>
    <s v="Hunter Lopez"/>
    <x v="0"/>
    <s v="United States"/>
    <s v="Jonesboro"/>
    <x v="36"/>
    <n v="72401"/>
    <x v="0"/>
    <s v="OFF-AR-10002375"/>
    <x v="1"/>
    <x v="6"/>
    <x v="823"/>
    <n v="22.959999999999997"/>
    <n v="7"/>
    <n v="0"/>
    <n v="6.6583999999999968"/>
  </r>
  <r>
    <n v="1124"/>
    <s v="US-2011-147627"/>
    <x v="2"/>
    <x v="407"/>
    <d v="2011-01-27T00:00:00"/>
    <s v="Standard Class"/>
    <s v="HL-15040"/>
    <s v="Hunter Lopez"/>
    <x v="0"/>
    <s v="United States"/>
    <s v="Jonesboro"/>
    <x v="36"/>
    <n v="72401"/>
    <x v="0"/>
    <s v="FUR-FU-10003194"/>
    <x v="0"/>
    <x v="5"/>
    <x v="76"/>
    <n v="38.6"/>
    <n v="4"/>
    <n v="0"/>
    <n v="11.579999999999998"/>
  </r>
  <r>
    <n v="1125"/>
    <s v="US-2011-147627"/>
    <x v="2"/>
    <x v="407"/>
    <d v="2011-01-27T00:00:00"/>
    <s v="Standard Class"/>
    <s v="HL-15040"/>
    <s v="Hunter Lopez"/>
    <x v="0"/>
    <s v="United States"/>
    <s v="Jonesboro"/>
    <x v="36"/>
    <n v="72401"/>
    <x v="0"/>
    <s v="OFF-AR-10003811"/>
    <x v="1"/>
    <x v="6"/>
    <x v="449"/>
    <n v="6.63"/>
    <n v="3"/>
    <n v="0"/>
    <n v="1.7901"/>
  </r>
  <r>
    <n v="1126"/>
    <s v="US-2011-147627"/>
    <x v="2"/>
    <x v="407"/>
    <d v="2011-01-27T00:00:00"/>
    <s v="Standard Class"/>
    <s v="HL-15040"/>
    <s v="Hunter Lopez"/>
    <x v="0"/>
    <s v="United States"/>
    <s v="Jonesboro"/>
    <x v="36"/>
    <n v="72401"/>
    <x v="0"/>
    <s v="OFF-EN-10001539"/>
    <x v="1"/>
    <x v="12"/>
    <x v="33"/>
    <n v="23.34"/>
    <n v="3"/>
    <n v="0"/>
    <n v="10.969799999999999"/>
  </r>
  <r>
    <n v="1127"/>
    <s v="US-2011-147627"/>
    <x v="2"/>
    <x v="407"/>
    <d v="2011-01-27T00:00:00"/>
    <s v="Standard Class"/>
    <s v="HL-15040"/>
    <s v="Hunter Lopez"/>
    <x v="0"/>
    <s v="United States"/>
    <s v="Jonesboro"/>
    <x v="36"/>
    <n v="72401"/>
    <x v="0"/>
    <s v="FUR-CH-10002331"/>
    <x v="0"/>
    <x v="1"/>
    <x v="402"/>
    <n v="1067.94"/>
    <n v="3"/>
    <n v="0"/>
    <n v="224.2673999999999"/>
  </r>
  <r>
    <n v="1128"/>
    <s v="CA-2012-105970"/>
    <x v="1"/>
    <x v="56"/>
    <d v="2012-03-07T00:00:00"/>
    <s v="Standard Class"/>
    <s v="PA-19060"/>
    <s v="Pete Armstrong"/>
    <x v="2"/>
    <s v="United States"/>
    <s v="Richmond"/>
    <x v="14"/>
    <n v="47374"/>
    <x v="2"/>
    <s v="OFF-AR-10003156"/>
    <x v="1"/>
    <x v="6"/>
    <x v="396"/>
    <n v="10.16"/>
    <n v="1"/>
    <n v="0"/>
    <n v="2.6416000000000004"/>
  </r>
  <r>
    <n v="1129"/>
    <s v="CA-2012-105970"/>
    <x v="1"/>
    <x v="56"/>
    <d v="2012-03-07T00:00:00"/>
    <s v="Standard Class"/>
    <s v="PA-19060"/>
    <s v="Pete Armstrong"/>
    <x v="2"/>
    <s v="United States"/>
    <s v="Richmond"/>
    <x v="14"/>
    <n v="47374"/>
    <x v="2"/>
    <s v="OFF-EN-10001532"/>
    <x v="1"/>
    <x v="12"/>
    <x v="613"/>
    <n v="101.88"/>
    <n v="6"/>
    <n v="0"/>
    <n v="50.94"/>
  </r>
  <r>
    <n v="1130"/>
    <s v="CA-2013-112102"/>
    <x v="0"/>
    <x v="408"/>
    <d v="2013-04-17T00:00:00"/>
    <s v="Standard Class"/>
    <s v="BD-11605"/>
    <s v="Brian Dahlen"/>
    <x v="0"/>
    <s v="United States"/>
    <s v="Springfield"/>
    <x v="17"/>
    <n v="22153"/>
    <x v="0"/>
    <s v="FUR-TA-10004086"/>
    <x v="0"/>
    <x v="3"/>
    <x v="824"/>
    <n v="343.92"/>
    <n v="4"/>
    <n v="0"/>
    <n v="75.662399999999991"/>
  </r>
  <r>
    <n v="1131"/>
    <s v="CA-2013-112102"/>
    <x v="0"/>
    <x v="408"/>
    <d v="2013-04-17T00:00:00"/>
    <s v="Standard Class"/>
    <s v="BD-11605"/>
    <s v="Brian Dahlen"/>
    <x v="0"/>
    <s v="United States"/>
    <s v="Springfield"/>
    <x v="17"/>
    <n v="22153"/>
    <x v="0"/>
    <s v="OFF-PA-10000100"/>
    <x v="1"/>
    <x v="10"/>
    <x v="825"/>
    <n v="40.99"/>
    <n v="1"/>
    <n v="0"/>
    <n v="20.085100000000001"/>
  </r>
  <r>
    <n v="1132"/>
    <s v="CA-2013-112102"/>
    <x v="0"/>
    <x v="408"/>
    <d v="2013-04-17T00:00:00"/>
    <s v="Standard Class"/>
    <s v="BD-11605"/>
    <s v="Brian Dahlen"/>
    <x v="0"/>
    <s v="United States"/>
    <s v="Springfield"/>
    <x v="17"/>
    <n v="22153"/>
    <x v="0"/>
    <s v="OFF-EN-10002500"/>
    <x v="1"/>
    <x v="12"/>
    <x v="118"/>
    <n v="63.9"/>
    <n v="5"/>
    <n v="0"/>
    <n v="28.754999999999995"/>
  </r>
  <r>
    <n v="1133"/>
    <s v="US-2013-114776"/>
    <x v="0"/>
    <x v="409"/>
    <d v="2013-12-08T00:00:00"/>
    <s v="First Class"/>
    <s v="GG-14650"/>
    <s v="Greg Guthrie"/>
    <x v="1"/>
    <s v="United States"/>
    <s v="Antioch"/>
    <x v="1"/>
    <n v="94509"/>
    <x v="1"/>
    <s v="OFF-PA-10004100"/>
    <x v="1"/>
    <x v="10"/>
    <x v="257"/>
    <n v="19.440000000000001"/>
    <n v="3"/>
    <n v="0"/>
    <n v="9.3312000000000008"/>
  </r>
  <r>
    <n v="1134"/>
    <s v="US-2013-134908"/>
    <x v="0"/>
    <x v="410"/>
    <d v="2013-06-10T00:00:00"/>
    <s v="Standard Class"/>
    <s v="JS-15940"/>
    <s v="Joni Sundaresam"/>
    <x v="2"/>
    <s v="United States"/>
    <s v="Philadelphia"/>
    <x v="9"/>
    <n v="19134"/>
    <x v="3"/>
    <s v="OFF-ST-10003479"/>
    <x v="1"/>
    <x v="4"/>
    <x v="41"/>
    <n v="124.608"/>
    <n v="4"/>
    <n v="0.2"/>
    <n v="-23.364000000000019"/>
  </r>
  <r>
    <n v="1135"/>
    <s v="US-2013-134908"/>
    <x v="0"/>
    <x v="410"/>
    <d v="2013-06-10T00:00:00"/>
    <s v="Standard Class"/>
    <s v="JS-15940"/>
    <s v="Joni Sundaresam"/>
    <x v="2"/>
    <s v="United States"/>
    <s v="Philadelphia"/>
    <x v="9"/>
    <n v="19134"/>
    <x v="3"/>
    <s v="OFF-LA-10000973"/>
    <x v="1"/>
    <x v="2"/>
    <x v="826"/>
    <n v="7.5600000000000005"/>
    <n v="3"/>
    <n v="0.2"/>
    <n v="2.6459999999999995"/>
  </r>
  <r>
    <n v="1136"/>
    <s v="US-2013-148803"/>
    <x v="0"/>
    <x v="25"/>
    <d v="2013-12-12T00:00:00"/>
    <s v="Same Day"/>
    <s v="LR-16915"/>
    <s v="Lena Radford"/>
    <x v="0"/>
    <s v="United States"/>
    <s v="Homestead"/>
    <x v="2"/>
    <n v="33030"/>
    <x v="0"/>
    <s v="OFF-ST-10001476"/>
    <x v="1"/>
    <x v="4"/>
    <x v="827"/>
    <n v="85.224000000000004"/>
    <n v="3"/>
    <n v="0.2"/>
    <n v="7.4571000000000041"/>
  </r>
  <r>
    <n v="1137"/>
    <s v="CA-2013-152170"/>
    <x v="0"/>
    <x v="396"/>
    <d v="2013-11-16T00:00:00"/>
    <s v="Second Class"/>
    <s v="FH-14275"/>
    <s v="Frank Hawley"/>
    <x v="1"/>
    <s v="United States"/>
    <s v="La Porte"/>
    <x v="14"/>
    <n v="46350"/>
    <x v="2"/>
    <s v="OFF-EN-10002831"/>
    <x v="1"/>
    <x v="12"/>
    <x v="828"/>
    <n v="287.52"/>
    <n v="8"/>
    <n v="0"/>
    <n v="129.38399999999999"/>
  </r>
  <r>
    <n v="1138"/>
    <s v="CA-2013-152170"/>
    <x v="0"/>
    <x v="396"/>
    <d v="2013-11-16T00:00:00"/>
    <s v="Second Class"/>
    <s v="FH-14275"/>
    <s v="Frank Hawley"/>
    <x v="1"/>
    <s v="United States"/>
    <s v="La Porte"/>
    <x v="14"/>
    <n v="46350"/>
    <x v="2"/>
    <s v="OFF-AP-10002350"/>
    <x v="1"/>
    <x v="9"/>
    <x v="545"/>
    <n v="37.68"/>
    <n v="2"/>
    <n v="0"/>
    <n v="10.5504"/>
  </r>
  <r>
    <n v="1139"/>
    <s v="CA-2013-152170"/>
    <x v="0"/>
    <x v="396"/>
    <d v="2013-11-16T00:00:00"/>
    <s v="Second Class"/>
    <s v="FH-14275"/>
    <s v="Frank Hawley"/>
    <x v="1"/>
    <s v="United States"/>
    <s v="La Porte"/>
    <x v="14"/>
    <n v="46350"/>
    <x v="2"/>
    <s v="OFF-PA-10001763"/>
    <x v="1"/>
    <x v="10"/>
    <x v="829"/>
    <n v="19.98"/>
    <n v="2"/>
    <n v="0"/>
    <n v="8.9909999999999997"/>
  </r>
  <r>
    <n v="1140"/>
    <s v="CA-2013-152170"/>
    <x v="0"/>
    <x v="396"/>
    <d v="2013-11-16T00:00:00"/>
    <s v="Second Class"/>
    <s v="FH-14275"/>
    <s v="Frank Hawley"/>
    <x v="1"/>
    <s v="United States"/>
    <s v="La Porte"/>
    <x v="14"/>
    <n v="46350"/>
    <x v="2"/>
    <s v="OFF-AR-10003394"/>
    <x v="1"/>
    <x v="6"/>
    <x v="496"/>
    <n v="20.58"/>
    <n v="7"/>
    <n v="0"/>
    <n v="5.5566000000000004"/>
  </r>
  <r>
    <n v="1141"/>
    <s v="CA-2013-152170"/>
    <x v="0"/>
    <x v="396"/>
    <d v="2013-11-16T00:00:00"/>
    <s v="Second Class"/>
    <s v="FH-14275"/>
    <s v="Frank Hawley"/>
    <x v="1"/>
    <s v="United States"/>
    <s v="La Porte"/>
    <x v="14"/>
    <n v="46350"/>
    <x v="2"/>
    <s v="OFF-BI-10002072"/>
    <x v="1"/>
    <x v="8"/>
    <x v="830"/>
    <n v="17.38"/>
    <n v="2"/>
    <n v="0"/>
    <n v="8.69"/>
  </r>
  <r>
    <n v="1142"/>
    <s v="CA-2011-146969"/>
    <x v="2"/>
    <x v="411"/>
    <d v="2011-10-03T00:00:00"/>
    <s v="Standard Class"/>
    <s v="AP-10915"/>
    <s v="Arthur Prichep"/>
    <x v="0"/>
    <s v="United States"/>
    <s v="Los Angeles"/>
    <x v="1"/>
    <n v="90045"/>
    <x v="1"/>
    <s v="FUR-FU-10004188"/>
    <x v="0"/>
    <x v="5"/>
    <x v="734"/>
    <n v="204.6"/>
    <n v="2"/>
    <n v="0"/>
    <n v="53.195999999999998"/>
  </r>
  <r>
    <n v="1143"/>
    <s v="CA-2011-146969"/>
    <x v="2"/>
    <x v="411"/>
    <d v="2011-10-03T00:00:00"/>
    <s v="Standard Class"/>
    <s v="AP-10915"/>
    <s v="Arthur Prichep"/>
    <x v="0"/>
    <s v="United States"/>
    <s v="Los Angeles"/>
    <x v="1"/>
    <n v="90045"/>
    <x v="1"/>
    <s v="OFF-FA-10001561"/>
    <x v="1"/>
    <x v="13"/>
    <x v="831"/>
    <n v="8.7200000000000006"/>
    <n v="4"/>
    <n v="0"/>
    <n v="2.8776000000000002"/>
  </r>
  <r>
    <n v="1144"/>
    <s v="CA-2011-146969"/>
    <x v="2"/>
    <x v="411"/>
    <d v="2011-10-03T00:00:00"/>
    <s v="Standard Class"/>
    <s v="AP-10915"/>
    <s v="Arthur Prichep"/>
    <x v="0"/>
    <s v="United States"/>
    <s v="Los Angeles"/>
    <x v="1"/>
    <n v="90045"/>
    <x v="1"/>
    <s v="OFF-PA-10002105"/>
    <x v="1"/>
    <x v="10"/>
    <x v="269"/>
    <n v="6.48"/>
    <n v="1"/>
    <n v="0"/>
    <n v="3.1104000000000003"/>
  </r>
  <r>
    <n v="1145"/>
    <s v="CA-2011-146969"/>
    <x v="2"/>
    <x v="411"/>
    <d v="2011-10-03T00:00:00"/>
    <s v="Standard Class"/>
    <s v="AP-10915"/>
    <s v="Arthur Prichep"/>
    <x v="0"/>
    <s v="United States"/>
    <s v="Los Angeles"/>
    <x v="1"/>
    <n v="90045"/>
    <x v="1"/>
    <s v="TEC-MA-10004241"/>
    <x v="2"/>
    <x v="15"/>
    <x v="832"/>
    <n v="686.32"/>
    <n v="2"/>
    <n v="0.2"/>
    <n v="223.05399999999995"/>
  </r>
  <r>
    <n v="1146"/>
    <s v="CA-2011-146969"/>
    <x v="2"/>
    <x v="411"/>
    <d v="2011-10-03T00:00:00"/>
    <s v="Standard Class"/>
    <s v="AP-10915"/>
    <s v="Arthur Prichep"/>
    <x v="0"/>
    <s v="United States"/>
    <s v="Los Angeles"/>
    <x v="1"/>
    <n v="90045"/>
    <x v="1"/>
    <s v="OFF-ST-10004340"/>
    <x v="1"/>
    <x v="4"/>
    <x v="809"/>
    <n v="62.18"/>
    <n v="1"/>
    <n v="0"/>
    <n v="16.788600000000002"/>
  </r>
  <r>
    <n v="1147"/>
    <s v="CA-2012-112452"/>
    <x v="1"/>
    <x v="388"/>
    <d v="2012-04-04T00:00:00"/>
    <s v="Same Day"/>
    <s v="NC-18340"/>
    <s v="Nat Carroll"/>
    <x v="0"/>
    <s v="United States"/>
    <s v="Lansing"/>
    <x v="12"/>
    <n v="48911"/>
    <x v="2"/>
    <s v="OFF-AP-10003849"/>
    <x v="1"/>
    <x v="9"/>
    <x v="833"/>
    <n v="644.07600000000002"/>
    <n v="2"/>
    <n v="0.1"/>
    <n v="107.34599999999996"/>
  </r>
  <r>
    <n v="1148"/>
    <s v="CA-2012-112452"/>
    <x v="1"/>
    <x v="388"/>
    <d v="2012-04-04T00:00:00"/>
    <s v="Same Day"/>
    <s v="NC-18340"/>
    <s v="Nat Carroll"/>
    <x v="0"/>
    <s v="United States"/>
    <s v="Lansing"/>
    <x v="12"/>
    <n v="48911"/>
    <x v="2"/>
    <s v="OFF-FA-10000735"/>
    <x v="1"/>
    <x v="13"/>
    <x v="33"/>
    <n v="5.84"/>
    <n v="2"/>
    <n v="0"/>
    <n v="2.6279999999999997"/>
  </r>
  <r>
    <n v="1149"/>
    <s v="CA-2012-112452"/>
    <x v="1"/>
    <x v="388"/>
    <d v="2012-04-04T00:00:00"/>
    <s v="Same Day"/>
    <s v="NC-18340"/>
    <s v="Nat Carroll"/>
    <x v="0"/>
    <s v="United States"/>
    <s v="Lansing"/>
    <x v="12"/>
    <n v="48911"/>
    <x v="2"/>
    <s v="OFF-BI-10003350"/>
    <x v="1"/>
    <x v="8"/>
    <x v="834"/>
    <n v="12.76"/>
    <n v="2"/>
    <n v="0"/>
    <n v="5.8695999999999993"/>
  </r>
  <r>
    <n v="1150"/>
    <s v="CA-2012-112452"/>
    <x v="1"/>
    <x v="388"/>
    <d v="2012-04-04T00:00:00"/>
    <s v="Same Day"/>
    <s v="NC-18340"/>
    <s v="Nat Carroll"/>
    <x v="0"/>
    <s v="United States"/>
    <s v="Lansing"/>
    <x v="12"/>
    <n v="48911"/>
    <x v="2"/>
    <s v="TEC-PH-10000307"/>
    <x v="2"/>
    <x v="7"/>
    <x v="835"/>
    <n v="10.95"/>
    <n v="1"/>
    <n v="0"/>
    <n v="0.43799999999999883"/>
  </r>
  <r>
    <n v="1151"/>
    <s v="CA-2012-112452"/>
    <x v="1"/>
    <x v="388"/>
    <d v="2012-04-04T00:00:00"/>
    <s v="Same Day"/>
    <s v="NC-18340"/>
    <s v="Nat Carroll"/>
    <x v="0"/>
    <s v="United States"/>
    <s v="Lansing"/>
    <x v="12"/>
    <n v="48911"/>
    <x v="2"/>
    <s v="TEC-CO-10004202"/>
    <x v="2"/>
    <x v="16"/>
    <x v="836"/>
    <n v="599.98"/>
    <n v="2"/>
    <n v="0"/>
    <n v="209.99299999999999"/>
  </r>
  <r>
    <n v="1152"/>
    <s v="CA-2012-113971"/>
    <x v="1"/>
    <x v="412"/>
    <d v="2012-05-14T00:00:00"/>
    <s v="Standard Class"/>
    <s v="CB-12535"/>
    <s v="Claudia Bergmann"/>
    <x v="1"/>
    <s v="United States"/>
    <s v="Cuyahoga Falls"/>
    <x v="24"/>
    <n v="44221"/>
    <x v="3"/>
    <s v="FUR-FU-10001852"/>
    <x v="0"/>
    <x v="5"/>
    <x v="837"/>
    <n v="8.3520000000000003"/>
    <n v="6"/>
    <n v="0.2"/>
    <n v="1.2527999999999997"/>
  </r>
  <r>
    <n v="1153"/>
    <s v="CA-2014-160395"/>
    <x v="3"/>
    <x v="413"/>
    <d v="2014-01-07T00:00:00"/>
    <s v="Standard Class"/>
    <s v="KL-16555"/>
    <s v="Kelly Lampkin"/>
    <x v="1"/>
    <s v="United States"/>
    <s v="Reno"/>
    <x v="33"/>
    <n v="89502"/>
    <x v="1"/>
    <s v="OFF-AR-10003759"/>
    <x v="1"/>
    <x v="6"/>
    <x v="838"/>
    <n v="3.64"/>
    <n v="2"/>
    <n v="0"/>
    <n v="1.6379999999999999"/>
  </r>
  <r>
    <n v="1154"/>
    <s v="CA-2014-160395"/>
    <x v="3"/>
    <x v="413"/>
    <d v="2014-01-07T00:00:00"/>
    <s v="Standard Class"/>
    <s v="KL-16555"/>
    <s v="Kelly Lampkin"/>
    <x v="1"/>
    <s v="United States"/>
    <s v="Reno"/>
    <x v="33"/>
    <n v="89502"/>
    <x v="1"/>
    <s v="OFF-BI-10003984"/>
    <x v="1"/>
    <x v="8"/>
    <x v="690"/>
    <n v="159.768"/>
    <n v="7"/>
    <n v="0.2"/>
    <n v="53.921700000000008"/>
  </r>
  <r>
    <n v="1155"/>
    <s v="CA-2011-136567"/>
    <x v="2"/>
    <x v="414"/>
    <d v="2011-12-21T00:00:00"/>
    <s v="First Class"/>
    <s v="PS-19045"/>
    <s v="Penelope Sewall"/>
    <x v="2"/>
    <s v="United States"/>
    <s v="Harrisonburg"/>
    <x v="17"/>
    <n v="22801"/>
    <x v="0"/>
    <s v="OFF-ST-10004337"/>
    <x v="1"/>
    <x v="4"/>
    <x v="839"/>
    <n v="122.48"/>
    <n v="2"/>
    <n v="0"/>
    <n v="0"/>
  </r>
  <r>
    <n v="1156"/>
    <s v="CA-2011-136567"/>
    <x v="2"/>
    <x v="414"/>
    <d v="2011-12-21T00:00:00"/>
    <s v="First Class"/>
    <s v="PS-19045"/>
    <s v="Penelope Sewall"/>
    <x v="2"/>
    <s v="United States"/>
    <s v="Harrisonburg"/>
    <x v="17"/>
    <n v="22801"/>
    <x v="0"/>
    <s v="FUR-TA-10001932"/>
    <x v="0"/>
    <x v="3"/>
    <x v="840"/>
    <n v="2244.48"/>
    <n v="7"/>
    <n v="0"/>
    <n v="493.78559999999993"/>
  </r>
  <r>
    <n v="1157"/>
    <s v="CA-2011-136567"/>
    <x v="2"/>
    <x v="414"/>
    <d v="2011-12-21T00:00:00"/>
    <s v="First Class"/>
    <s v="PS-19045"/>
    <s v="Penelope Sewall"/>
    <x v="2"/>
    <s v="United States"/>
    <s v="Harrisonburg"/>
    <x v="17"/>
    <n v="22801"/>
    <x v="0"/>
    <s v="OFF-BI-10003982"/>
    <x v="1"/>
    <x v="8"/>
    <x v="346"/>
    <n v="62.31"/>
    <n v="3"/>
    <n v="0"/>
    <n v="29.285699999999999"/>
  </r>
  <r>
    <n v="1158"/>
    <s v="CA-2011-136567"/>
    <x v="2"/>
    <x v="414"/>
    <d v="2011-12-21T00:00:00"/>
    <s v="First Class"/>
    <s v="PS-19045"/>
    <s v="Penelope Sewall"/>
    <x v="2"/>
    <s v="United States"/>
    <s v="Harrisonburg"/>
    <x v="17"/>
    <n v="22801"/>
    <x v="0"/>
    <s v="FUR-TA-10000617"/>
    <x v="0"/>
    <x v="3"/>
    <x v="338"/>
    <n v="455.1"/>
    <n v="2"/>
    <n v="0"/>
    <n v="100.12200000000001"/>
  </r>
  <r>
    <n v="1159"/>
    <s v="CA-2013-149314"/>
    <x v="0"/>
    <x v="415"/>
    <d v="2013-07-08T00:00:00"/>
    <s v="Second Class"/>
    <s v="GB-14530"/>
    <s v="George Bell"/>
    <x v="1"/>
    <s v="United States"/>
    <s v="Los Angeles"/>
    <x v="1"/>
    <n v="90004"/>
    <x v="1"/>
    <s v="FUR-CH-10002126"/>
    <x v="0"/>
    <x v="1"/>
    <x v="841"/>
    <n v="195.184"/>
    <n v="1"/>
    <n v="0.2"/>
    <n v="19.518400000000007"/>
  </r>
  <r>
    <n v="1160"/>
    <s v="CA-2014-147039"/>
    <x v="3"/>
    <x v="222"/>
    <d v="2014-07-05T00:00:00"/>
    <s v="Standard Class"/>
    <s v="AA-10315"/>
    <s v="Alex Avila"/>
    <x v="0"/>
    <s v="United States"/>
    <s v="Minneapolis"/>
    <x v="11"/>
    <n v="55407"/>
    <x v="2"/>
    <s v="OFF-AP-10000576"/>
    <x v="1"/>
    <x v="9"/>
    <x v="842"/>
    <n v="362.94"/>
    <n v="3"/>
    <n v="0"/>
    <n v="90.735000000000014"/>
  </r>
  <r>
    <n v="1161"/>
    <s v="CA-2014-147039"/>
    <x v="3"/>
    <x v="222"/>
    <d v="2014-07-05T00:00:00"/>
    <s v="Standard Class"/>
    <s v="AA-10315"/>
    <s v="Alex Avila"/>
    <x v="0"/>
    <s v="United States"/>
    <s v="Minneapolis"/>
    <x v="11"/>
    <n v="55407"/>
    <x v="2"/>
    <s v="OFF-BI-10004654"/>
    <x v="1"/>
    <x v="8"/>
    <x v="68"/>
    <n v="11.54"/>
    <n v="2"/>
    <n v="0"/>
    <n v="5.77"/>
  </r>
  <r>
    <n v="1162"/>
    <s v="CA-2011-126522"/>
    <x v="2"/>
    <x v="416"/>
    <d v="2011-09-05T00:00:00"/>
    <s v="Second Class"/>
    <s v="LT-16765"/>
    <s v="Larry Tron"/>
    <x v="0"/>
    <s v="United States"/>
    <s v="Escondido"/>
    <x v="1"/>
    <n v="92025"/>
    <x v="1"/>
    <s v="OFF-AR-10004042"/>
    <x v="1"/>
    <x v="6"/>
    <x v="30"/>
    <n v="53.94"/>
    <n v="3"/>
    <n v="0"/>
    <n v="15.642599999999995"/>
  </r>
  <r>
    <n v="1163"/>
    <s v="CA-2011-127964"/>
    <x v="2"/>
    <x v="223"/>
    <d v="2011-03-08T00:00:00"/>
    <s v="Standard Class"/>
    <s v="AP-10720"/>
    <s v="Anne Pryor"/>
    <x v="2"/>
    <s v="United States"/>
    <s v="New York City"/>
    <x v="15"/>
    <n v="10035"/>
    <x v="3"/>
    <s v="TEC-PH-10004700"/>
    <x v="2"/>
    <x v="7"/>
    <x v="843"/>
    <n v="9.99"/>
    <n v="1"/>
    <n v="0"/>
    <n v="4.5953999999999997"/>
  </r>
  <r>
    <n v="1164"/>
    <s v="CA-2011-127964"/>
    <x v="2"/>
    <x v="223"/>
    <d v="2011-03-08T00:00:00"/>
    <s v="Standard Class"/>
    <s v="AP-10720"/>
    <s v="Anne Pryor"/>
    <x v="2"/>
    <s v="United States"/>
    <s v="New York City"/>
    <x v="15"/>
    <n v="10035"/>
    <x v="3"/>
    <s v="OFF-BI-10004593"/>
    <x v="1"/>
    <x v="8"/>
    <x v="267"/>
    <n v="125.76"/>
    <n v="3"/>
    <n v="0.2"/>
    <n v="40.872"/>
  </r>
  <r>
    <n v="1165"/>
    <s v="CA-2011-127964"/>
    <x v="2"/>
    <x v="223"/>
    <d v="2011-03-08T00:00:00"/>
    <s v="Standard Class"/>
    <s v="AP-10720"/>
    <s v="Anne Pryor"/>
    <x v="2"/>
    <s v="United States"/>
    <s v="New York City"/>
    <x v="15"/>
    <n v="10035"/>
    <x v="3"/>
    <s v="OFF-BI-10003429"/>
    <x v="1"/>
    <x v="8"/>
    <x v="844"/>
    <n v="25.32"/>
    <n v="5"/>
    <n v="0.2"/>
    <n v="9.1785000000000014"/>
  </r>
  <r>
    <n v="1166"/>
    <s v="CA-2011-117709"/>
    <x v="2"/>
    <x v="417"/>
    <d v="2011-05-08T00:00:00"/>
    <s v="Standard Class"/>
    <s v="PM-18940"/>
    <s v="Paul MacIntyre"/>
    <x v="0"/>
    <s v="United States"/>
    <s v="Jackson"/>
    <x v="12"/>
    <n v="49201"/>
    <x v="2"/>
    <s v="OFF-BI-10001294"/>
    <x v="1"/>
    <x v="8"/>
    <x v="667"/>
    <n v="46.8"/>
    <n v="4"/>
    <n v="0"/>
    <n v="21.059999999999995"/>
  </r>
  <r>
    <n v="1167"/>
    <s v="CA-2012-125416"/>
    <x v="1"/>
    <x v="121"/>
    <d v="2012-11-02T00:00:00"/>
    <s v="Same Day"/>
    <s v="KC-16540"/>
    <s v="Kelly Collister"/>
    <x v="0"/>
    <s v="United States"/>
    <s v="Seattle"/>
    <x v="4"/>
    <n v="98115"/>
    <x v="1"/>
    <s v="TEC-AC-10001552"/>
    <x v="2"/>
    <x v="11"/>
    <x v="100"/>
    <n v="447.93"/>
    <n v="9"/>
    <n v="0"/>
    <n v="49.272299999999987"/>
  </r>
  <r>
    <n v="1168"/>
    <s v="CA-2014-145226"/>
    <x v="3"/>
    <x v="166"/>
    <d v="2014-12-11T00:00:00"/>
    <s v="Second Class"/>
    <s v="DL-13315"/>
    <s v="Delfina Latchford"/>
    <x v="0"/>
    <s v="United States"/>
    <s v="New York City"/>
    <x v="15"/>
    <n v="10035"/>
    <x v="3"/>
    <s v="FUR-FU-10004952"/>
    <x v="0"/>
    <x v="5"/>
    <x v="845"/>
    <n v="109.48"/>
    <n v="2"/>
    <n v="0"/>
    <n v="33.938800000000001"/>
  </r>
  <r>
    <n v="1169"/>
    <s v="CA-2014-145226"/>
    <x v="3"/>
    <x v="166"/>
    <d v="2014-12-11T00:00:00"/>
    <s v="Second Class"/>
    <s v="DL-13315"/>
    <s v="Delfina Latchford"/>
    <x v="0"/>
    <s v="United States"/>
    <s v="New York City"/>
    <x v="15"/>
    <n v="10035"/>
    <x v="3"/>
    <s v="OFF-ST-10004123"/>
    <x v="1"/>
    <x v="4"/>
    <x v="72"/>
    <n v="272.94"/>
    <n v="3"/>
    <n v="0"/>
    <n v="0"/>
  </r>
  <r>
    <n v="1170"/>
    <s v="CA-2014-145226"/>
    <x v="3"/>
    <x v="166"/>
    <d v="2014-12-11T00:00:00"/>
    <s v="Second Class"/>
    <s v="DL-13315"/>
    <s v="Delfina Latchford"/>
    <x v="0"/>
    <s v="United States"/>
    <s v="New York City"/>
    <x v="15"/>
    <n v="10035"/>
    <x v="3"/>
    <s v="OFF-PA-10003172"/>
    <x v="1"/>
    <x v="10"/>
    <x v="846"/>
    <n v="19.440000000000001"/>
    <n v="3"/>
    <n v="0"/>
    <n v="9.3312000000000008"/>
  </r>
  <r>
    <n v="1171"/>
    <s v="CA-2014-145226"/>
    <x v="3"/>
    <x v="166"/>
    <d v="2014-12-11T00:00:00"/>
    <s v="Second Class"/>
    <s v="DL-13315"/>
    <s v="Delfina Latchford"/>
    <x v="0"/>
    <s v="United States"/>
    <s v="New York City"/>
    <x v="15"/>
    <n v="10035"/>
    <x v="3"/>
    <s v="OFF-ST-10002352"/>
    <x v="1"/>
    <x v="4"/>
    <x v="847"/>
    <n v="31.92"/>
    <n v="4"/>
    <n v="0"/>
    <n v="8.299199999999999"/>
  </r>
  <r>
    <n v="1172"/>
    <s v="US-2011-100279"/>
    <x v="2"/>
    <x v="418"/>
    <d v="2011-03-14T00:00:00"/>
    <s v="Standard Class"/>
    <s v="SW-20275"/>
    <s v="Scott Williamson"/>
    <x v="0"/>
    <s v="United States"/>
    <s v="Royal Oak"/>
    <x v="12"/>
    <n v="48073"/>
    <x v="2"/>
    <s v="OFF-PA-10002259"/>
    <x v="1"/>
    <x v="10"/>
    <x v="848"/>
    <n v="22.38"/>
    <n v="2"/>
    <n v="0"/>
    <n v="10.7424"/>
  </r>
  <r>
    <n v="1173"/>
    <s v="CA-2011-158064"/>
    <x v="2"/>
    <x v="419"/>
    <d v="2011-04-25T00:00:00"/>
    <s v="Standard Class"/>
    <s v="AA-10375"/>
    <s v="Allen Armold"/>
    <x v="0"/>
    <s v="United States"/>
    <s v="Los Angeles"/>
    <x v="1"/>
    <n v="90008"/>
    <x v="1"/>
    <s v="OFF-BI-10002976"/>
    <x v="1"/>
    <x v="8"/>
    <x v="849"/>
    <n v="16.520000000000003"/>
    <n v="5"/>
    <n v="0.2"/>
    <n v="5.5754999999999999"/>
  </r>
  <r>
    <n v="1174"/>
    <s v="US-2012-104430"/>
    <x v="1"/>
    <x v="420"/>
    <d v="2012-10-26T00:00:00"/>
    <s v="Standard Class"/>
    <s v="LT-17110"/>
    <s v="Liz Thompson"/>
    <x v="0"/>
    <s v="United States"/>
    <s v="Bloomington"/>
    <x v="10"/>
    <n v="61701"/>
    <x v="2"/>
    <s v="OFF-BI-10000301"/>
    <x v="1"/>
    <x v="8"/>
    <x v="619"/>
    <n v="5.1759999999999984"/>
    <n v="4"/>
    <n v="0.8"/>
    <n v="-7.7640000000000011"/>
  </r>
  <r>
    <n v="1175"/>
    <s v="CA-2012-132080"/>
    <x v="1"/>
    <x v="421"/>
    <d v="2012-08-25T00:00:00"/>
    <s v="First Class"/>
    <s v="DP-13105"/>
    <s v="Dave Poirier"/>
    <x v="1"/>
    <s v="United States"/>
    <s v="New York City"/>
    <x v="15"/>
    <n v="10035"/>
    <x v="3"/>
    <s v="OFF-BI-10003694"/>
    <x v="1"/>
    <x v="8"/>
    <x v="850"/>
    <n v="50.112000000000002"/>
    <n v="6"/>
    <n v="0.2"/>
    <n v="16.2864"/>
  </r>
  <r>
    <n v="1176"/>
    <s v="CA-2013-161207"/>
    <x v="0"/>
    <x v="48"/>
    <d v="2013-09-04T00:00:00"/>
    <s v="Standard Class"/>
    <s v="AB-10060"/>
    <s v="Adam Bellavance"/>
    <x v="2"/>
    <s v="United States"/>
    <s v="Concord"/>
    <x v="38"/>
    <n v="3301"/>
    <x v="3"/>
    <s v="OFF-SU-10000381"/>
    <x v="1"/>
    <x v="14"/>
    <x v="654"/>
    <n v="27.93"/>
    <n v="3"/>
    <n v="0"/>
    <n v="8.0996999999999986"/>
  </r>
  <r>
    <n v="1177"/>
    <s v="CA-2011-120243"/>
    <x v="2"/>
    <x v="422"/>
    <d v="2011-12-30T00:00:00"/>
    <s v="Second Class"/>
    <s v="AT-10435"/>
    <s v="Alyssa Tate"/>
    <x v="2"/>
    <s v="United States"/>
    <s v="Los Angeles"/>
    <x v="1"/>
    <n v="90004"/>
    <x v="1"/>
    <s v="OFF-LA-10004425"/>
    <x v="1"/>
    <x v="2"/>
    <x v="33"/>
    <n v="11.56"/>
    <n v="4"/>
    <n v="0"/>
    <n v="5.4332000000000003"/>
  </r>
  <r>
    <n v="1178"/>
    <s v="CA-2013-113621"/>
    <x v="0"/>
    <x v="49"/>
    <d v="2013-12-06T00:00:00"/>
    <s v="Standard Class"/>
    <s v="JE-15745"/>
    <s v="Joel Eaton"/>
    <x v="0"/>
    <s v="United States"/>
    <s v="Rockville"/>
    <x v="39"/>
    <n v="20852"/>
    <x v="3"/>
    <s v="FUR-CH-10001270"/>
    <x v="0"/>
    <x v="1"/>
    <x v="851"/>
    <n v="172.5"/>
    <n v="2"/>
    <n v="0"/>
    <n v="51.749999999999986"/>
  </r>
  <r>
    <n v="1179"/>
    <s v="CA-2013-113621"/>
    <x v="0"/>
    <x v="49"/>
    <d v="2013-12-06T00:00:00"/>
    <s v="Standard Class"/>
    <s v="JE-15745"/>
    <s v="Joel Eaton"/>
    <x v="0"/>
    <s v="United States"/>
    <s v="Rockville"/>
    <x v="39"/>
    <n v="20852"/>
    <x v="3"/>
    <s v="TEC-PH-10003931"/>
    <x v="2"/>
    <x v="7"/>
    <x v="159"/>
    <n v="179.97"/>
    <n v="3"/>
    <n v="0"/>
    <n v="44.992500000000007"/>
  </r>
  <r>
    <n v="1180"/>
    <s v="CA-2013-168081"/>
    <x v="0"/>
    <x v="423"/>
    <d v="2013-04-28T00:00:00"/>
    <s v="Second Class"/>
    <s v="CA-12055"/>
    <s v="Cathy Armstrong"/>
    <x v="2"/>
    <s v="United States"/>
    <s v="Houston"/>
    <x v="5"/>
    <n v="77070"/>
    <x v="2"/>
    <s v="TEC-AC-10003174"/>
    <x v="2"/>
    <x v="11"/>
    <x v="614"/>
    <n v="258.69600000000003"/>
    <n v="3"/>
    <n v="0.2"/>
    <n v="64.674000000000007"/>
  </r>
  <r>
    <n v="1181"/>
    <s v="CA-2011-128146"/>
    <x v="2"/>
    <x v="261"/>
    <d v="2011-06-25T00:00:00"/>
    <s v="Standard Class"/>
    <s v="DB-13060"/>
    <s v="Dave Brooks"/>
    <x v="0"/>
    <s v="United States"/>
    <s v="Lakewood"/>
    <x v="30"/>
    <n v="8701"/>
    <x v="3"/>
    <s v="TEC-PH-10004539"/>
    <x v="2"/>
    <x v="7"/>
    <x v="852"/>
    <n v="1322.93"/>
    <n v="7"/>
    <n v="0"/>
    <n v="357.19110000000001"/>
  </r>
  <r>
    <n v="1182"/>
    <s v="CA-2011-128146"/>
    <x v="2"/>
    <x v="261"/>
    <d v="2011-06-25T00:00:00"/>
    <s v="Standard Class"/>
    <s v="DB-13060"/>
    <s v="Dave Brooks"/>
    <x v="0"/>
    <s v="United States"/>
    <s v="Lakewood"/>
    <x v="30"/>
    <n v="8701"/>
    <x v="3"/>
    <s v="OFF-AR-10001919"/>
    <x v="1"/>
    <x v="6"/>
    <x v="853"/>
    <n v="3.76"/>
    <n v="2"/>
    <n v="0"/>
    <n v="1.0903999999999998"/>
  </r>
  <r>
    <n v="1183"/>
    <s v="CA-2014-138779"/>
    <x v="3"/>
    <x v="424"/>
    <d v="2014-01-16T00:00:00"/>
    <s v="First Class"/>
    <s v="RB-19570"/>
    <s v="Rob Beeghly"/>
    <x v="0"/>
    <s v="United States"/>
    <s v="Jacksonville"/>
    <x v="3"/>
    <n v="28540"/>
    <x v="0"/>
    <s v="OFF-EN-10002504"/>
    <x v="1"/>
    <x v="12"/>
    <x v="113"/>
    <n v="21.744"/>
    <n v="1"/>
    <n v="0.2"/>
    <n v="7.3385999999999996"/>
  </r>
  <r>
    <n v="1184"/>
    <s v="CA-2014-138779"/>
    <x v="3"/>
    <x v="424"/>
    <d v="2014-01-16T00:00:00"/>
    <s v="First Class"/>
    <s v="RB-19570"/>
    <s v="Rob Beeghly"/>
    <x v="0"/>
    <s v="United States"/>
    <s v="Jacksonville"/>
    <x v="3"/>
    <n v="28540"/>
    <x v="0"/>
    <s v="TEC-PH-10003655"/>
    <x v="2"/>
    <x v="7"/>
    <x v="854"/>
    <n v="7.92"/>
    <n v="5"/>
    <n v="0.2"/>
    <n v="0.69300000000000006"/>
  </r>
  <r>
    <n v="1185"/>
    <s v="CA-2011-127131"/>
    <x v="2"/>
    <x v="156"/>
    <d v="2011-11-30T00:00:00"/>
    <s v="Standard Class"/>
    <s v="HR-14830"/>
    <s v="Harold Ryan"/>
    <x v="1"/>
    <s v="United States"/>
    <s v="Seattle"/>
    <x v="4"/>
    <n v="98103"/>
    <x v="1"/>
    <s v="OFF-BI-10004656"/>
    <x v="1"/>
    <x v="8"/>
    <x v="855"/>
    <n v="12.096000000000002"/>
    <n v="7"/>
    <n v="0.2"/>
    <n v="4.2335999999999991"/>
  </r>
  <r>
    <n v="1186"/>
    <s v="CA-2011-127131"/>
    <x v="2"/>
    <x v="156"/>
    <d v="2011-11-30T00:00:00"/>
    <s v="Standard Class"/>
    <s v="HR-14830"/>
    <s v="Harold Ryan"/>
    <x v="1"/>
    <s v="United States"/>
    <s v="Seattle"/>
    <x v="4"/>
    <n v="98103"/>
    <x v="1"/>
    <s v="OFF-ST-10002344"/>
    <x v="1"/>
    <x v="4"/>
    <x v="856"/>
    <n v="485.88"/>
    <n v="6"/>
    <n v="0"/>
    <n v="9.7176000000000329"/>
  </r>
  <r>
    <n v="1187"/>
    <s v="CA-2011-127131"/>
    <x v="2"/>
    <x v="156"/>
    <d v="2011-11-30T00:00:00"/>
    <s v="Standard Class"/>
    <s v="HR-14830"/>
    <s v="Harold Ryan"/>
    <x v="1"/>
    <s v="United States"/>
    <s v="Seattle"/>
    <x v="4"/>
    <n v="98103"/>
    <x v="1"/>
    <s v="OFF-PA-10001800"/>
    <x v="1"/>
    <x v="10"/>
    <x v="580"/>
    <n v="25.92"/>
    <n v="4"/>
    <n v="0"/>
    <n v="12.441600000000001"/>
  </r>
  <r>
    <n v="1188"/>
    <s v="CA-2011-127131"/>
    <x v="2"/>
    <x v="156"/>
    <d v="2011-11-30T00:00:00"/>
    <s v="Standard Class"/>
    <s v="HR-14830"/>
    <s v="Harold Ryan"/>
    <x v="1"/>
    <s v="United States"/>
    <s v="Seattle"/>
    <x v="4"/>
    <n v="98103"/>
    <x v="1"/>
    <s v="OFF-ST-10000036"/>
    <x v="1"/>
    <x v="4"/>
    <x v="590"/>
    <n v="197.58"/>
    <n v="2"/>
    <n v="0"/>
    <n v="53.346599999999995"/>
  </r>
  <r>
    <n v="1189"/>
    <s v="CA-2014-117212"/>
    <x v="3"/>
    <x v="425"/>
    <d v="2014-03-01T00:00:00"/>
    <s v="Second Class"/>
    <s v="BT-11530"/>
    <s v="Bradley Talbott"/>
    <x v="2"/>
    <s v="United States"/>
    <s v="Los Angeles"/>
    <x v="1"/>
    <n v="90036"/>
    <x v="1"/>
    <s v="OFF-AP-10004532"/>
    <x v="1"/>
    <x v="9"/>
    <x v="559"/>
    <n v="81.92"/>
    <n v="4"/>
    <n v="0"/>
    <n v="22.118400000000001"/>
  </r>
  <r>
    <n v="1190"/>
    <s v="CA-2014-117212"/>
    <x v="3"/>
    <x v="425"/>
    <d v="2014-03-01T00:00:00"/>
    <s v="Second Class"/>
    <s v="BT-11530"/>
    <s v="Bradley Talbott"/>
    <x v="2"/>
    <s v="United States"/>
    <s v="Los Angeles"/>
    <x v="1"/>
    <n v="90036"/>
    <x v="1"/>
    <s v="TEC-PH-10004447"/>
    <x v="2"/>
    <x v="7"/>
    <x v="857"/>
    <n v="889.53600000000006"/>
    <n v="8"/>
    <n v="0.2"/>
    <n v="66.715199999999982"/>
  </r>
  <r>
    <n v="1191"/>
    <s v="CA-2014-117212"/>
    <x v="3"/>
    <x v="425"/>
    <d v="2014-03-01T00:00:00"/>
    <s v="Second Class"/>
    <s v="BT-11530"/>
    <s v="Bradley Talbott"/>
    <x v="2"/>
    <s v="United States"/>
    <s v="Los Angeles"/>
    <x v="1"/>
    <n v="90036"/>
    <x v="1"/>
    <s v="FUR-CH-10003973"/>
    <x v="0"/>
    <x v="1"/>
    <x v="858"/>
    <n v="892.22400000000005"/>
    <n v="3"/>
    <n v="0.2"/>
    <n v="89.222400000000022"/>
  </r>
  <r>
    <n v="1192"/>
    <s v="CA-2014-117212"/>
    <x v="3"/>
    <x v="425"/>
    <d v="2014-03-01T00:00:00"/>
    <s v="Second Class"/>
    <s v="BT-11530"/>
    <s v="Bradley Talbott"/>
    <x v="2"/>
    <s v="United States"/>
    <s v="Los Angeles"/>
    <x v="1"/>
    <n v="90036"/>
    <x v="1"/>
    <s v="OFF-PA-10001970"/>
    <x v="1"/>
    <x v="10"/>
    <x v="361"/>
    <n v="223.92"/>
    <n v="4"/>
    <n v="0"/>
    <n v="109.7208"/>
  </r>
  <r>
    <n v="1193"/>
    <s v="CA-2014-117212"/>
    <x v="3"/>
    <x v="425"/>
    <d v="2014-03-01T00:00:00"/>
    <s v="Second Class"/>
    <s v="BT-11530"/>
    <s v="Bradley Talbott"/>
    <x v="2"/>
    <s v="United States"/>
    <s v="Los Angeles"/>
    <x v="1"/>
    <n v="90036"/>
    <x v="1"/>
    <s v="OFF-PA-10000682"/>
    <x v="1"/>
    <x v="10"/>
    <x v="859"/>
    <n v="23.12"/>
    <n v="4"/>
    <n v="0"/>
    <n v="11.328800000000001"/>
  </r>
  <r>
    <n v="1194"/>
    <s v="US-2012-130519"/>
    <x v="1"/>
    <x v="426"/>
    <d v="2012-09-15T00:00:00"/>
    <s v="Same Day"/>
    <s v="NG-18355"/>
    <s v="Nat Gilpin"/>
    <x v="1"/>
    <s v="United States"/>
    <s v="Coral Springs"/>
    <x v="2"/>
    <n v="33065"/>
    <x v="0"/>
    <s v="OFF-PA-10001937"/>
    <x v="1"/>
    <x v="10"/>
    <x v="286"/>
    <n v="15.552000000000003"/>
    <n v="3"/>
    <n v="0.2"/>
    <n v="5.4432"/>
  </r>
  <r>
    <n v="1195"/>
    <s v="US-2012-130519"/>
    <x v="1"/>
    <x v="426"/>
    <d v="2012-09-15T00:00:00"/>
    <s v="Same Day"/>
    <s v="NG-18355"/>
    <s v="Nat Gilpin"/>
    <x v="1"/>
    <s v="United States"/>
    <s v="Coral Springs"/>
    <x v="2"/>
    <n v="33065"/>
    <x v="0"/>
    <s v="FUR-FU-10002268"/>
    <x v="0"/>
    <x v="5"/>
    <x v="860"/>
    <n v="15.712000000000002"/>
    <n v="4"/>
    <n v="0.2"/>
    <n v="2.553199999999999"/>
  </r>
  <r>
    <n v="1196"/>
    <s v="US-2012-130519"/>
    <x v="1"/>
    <x v="426"/>
    <d v="2012-09-15T00:00:00"/>
    <s v="Same Day"/>
    <s v="NG-18355"/>
    <s v="Nat Gilpin"/>
    <x v="1"/>
    <s v="United States"/>
    <s v="Coral Springs"/>
    <x v="2"/>
    <n v="33065"/>
    <x v="0"/>
    <s v="OFF-ST-10001321"/>
    <x v="1"/>
    <x v="4"/>
    <x v="416"/>
    <n v="24.672000000000001"/>
    <n v="2"/>
    <n v="0.2"/>
    <n v="2.1588000000000021"/>
  </r>
  <r>
    <n v="1197"/>
    <s v="US-2012-130519"/>
    <x v="1"/>
    <x v="426"/>
    <d v="2012-09-15T00:00:00"/>
    <s v="Same Day"/>
    <s v="NG-18355"/>
    <s v="Nat Gilpin"/>
    <x v="1"/>
    <s v="United States"/>
    <s v="Coral Springs"/>
    <x v="2"/>
    <n v="33065"/>
    <x v="0"/>
    <s v="FUR-FU-10003394"/>
    <x v="0"/>
    <x v="5"/>
    <x v="578"/>
    <n v="55.967999999999996"/>
    <n v="1"/>
    <n v="0.2"/>
    <n v="-2.098800000000006"/>
  </r>
  <r>
    <n v="1198"/>
    <s v="CA-2013-130946"/>
    <x v="0"/>
    <x v="143"/>
    <d v="2013-04-13T00:00:00"/>
    <s v="Standard Class"/>
    <s v="ZC-21910"/>
    <s v="Zuschuss Carroll"/>
    <x v="0"/>
    <s v="United States"/>
    <s v="Houston"/>
    <x v="5"/>
    <n v="77041"/>
    <x v="2"/>
    <s v="TEC-AC-10001990"/>
    <x v="2"/>
    <x v="11"/>
    <x v="861"/>
    <n v="431.92800000000005"/>
    <n v="9"/>
    <n v="0.2"/>
    <n v="64.789199999999951"/>
  </r>
  <r>
    <n v="1199"/>
    <s v="CA-2013-130946"/>
    <x v="0"/>
    <x v="143"/>
    <d v="2013-04-13T00:00:00"/>
    <s v="Standard Class"/>
    <s v="ZC-21910"/>
    <s v="Zuschuss Carroll"/>
    <x v="0"/>
    <s v="United States"/>
    <s v="Houston"/>
    <x v="5"/>
    <n v="77041"/>
    <x v="2"/>
    <s v="FUR-CH-10004540"/>
    <x v="0"/>
    <x v="1"/>
    <x v="862"/>
    <n v="95.983999999999995"/>
    <n v="4"/>
    <n v="0.3"/>
    <n v="-4.1135999999999981"/>
  </r>
  <r>
    <n v="1200"/>
    <s v="CA-2013-130946"/>
    <x v="0"/>
    <x v="143"/>
    <d v="2013-04-13T00:00:00"/>
    <s v="Standard Class"/>
    <s v="ZC-21910"/>
    <s v="Zuschuss Carroll"/>
    <x v="0"/>
    <s v="United States"/>
    <s v="Houston"/>
    <x v="5"/>
    <n v="77041"/>
    <x v="2"/>
    <s v="OFF-BI-10004995"/>
    <x v="1"/>
    <x v="8"/>
    <x v="313"/>
    <n v="1088.7919999999997"/>
    <n v="4"/>
    <n v="0.8"/>
    <n v="-1850.9464000000007"/>
  </r>
  <r>
    <n v="1201"/>
    <s v="CA-2013-114727"/>
    <x v="0"/>
    <x v="427"/>
    <d v="2013-07-25T00:00:00"/>
    <s v="Standard Class"/>
    <s v="LS-16945"/>
    <s v="Linda Southworth"/>
    <x v="1"/>
    <s v="United States"/>
    <s v="Denver"/>
    <x v="22"/>
    <n v="80219"/>
    <x v="1"/>
    <s v="FUR-CH-10002335"/>
    <x v="0"/>
    <x v="1"/>
    <x v="623"/>
    <n v="544.00800000000004"/>
    <n v="3"/>
    <n v="0.2"/>
    <n v="40.800600000000003"/>
  </r>
  <r>
    <n v="1202"/>
    <s v="CA-2013-114727"/>
    <x v="0"/>
    <x v="427"/>
    <d v="2013-07-25T00:00:00"/>
    <s v="Standard Class"/>
    <s v="LS-16945"/>
    <s v="Linda Southworth"/>
    <x v="1"/>
    <s v="United States"/>
    <s v="Denver"/>
    <x v="22"/>
    <n v="80219"/>
    <x v="1"/>
    <s v="OFF-BI-10004967"/>
    <x v="1"/>
    <x v="8"/>
    <x v="253"/>
    <n v="1.8720000000000003"/>
    <n v="3"/>
    <n v="0.7"/>
    <n v="-1.4352"/>
  </r>
  <r>
    <n v="1203"/>
    <s v="CA-2013-114727"/>
    <x v="0"/>
    <x v="427"/>
    <d v="2013-07-25T00:00:00"/>
    <s v="Standard Class"/>
    <s v="LS-16945"/>
    <s v="Linda Southworth"/>
    <x v="1"/>
    <s v="United States"/>
    <s v="Denver"/>
    <x v="22"/>
    <n v="80219"/>
    <x v="1"/>
    <s v="FUR-CH-10002331"/>
    <x v="0"/>
    <x v="1"/>
    <x v="402"/>
    <n v="854.35200000000009"/>
    <n v="3"/>
    <n v="0.2"/>
    <n v="10.679399999999873"/>
  </r>
  <r>
    <n v="1204"/>
    <s v="CA-2013-114727"/>
    <x v="0"/>
    <x v="427"/>
    <d v="2013-07-25T00:00:00"/>
    <s v="Standard Class"/>
    <s v="LS-16945"/>
    <s v="Linda Southworth"/>
    <x v="1"/>
    <s v="United States"/>
    <s v="Denver"/>
    <x v="22"/>
    <n v="80219"/>
    <x v="1"/>
    <s v="OFF-ST-10002292"/>
    <x v="1"/>
    <x v="4"/>
    <x v="863"/>
    <n v="593.5680000000001"/>
    <n v="2"/>
    <n v="0.2"/>
    <n v="0"/>
  </r>
  <r>
    <n v="1205"/>
    <s v="CA-2013-114727"/>
    <x v="0"/>
    <x v="427"/>
    <d v="2013-07-25T00:00:00"/>
    <s v="Standard Class"/>
    <s v="LS-16945"/>
    <s v="Linda Southworth"/>
    <x v="1"/>
    <s v="United States"/>
    <s v="Denver"/>
    <x v="22"/>
    <n v="80219"/>
    <x v="1"/>
    <s v="OFF-ST-10000689"/>
    <x v="1"/>
    <x v="4"/>
    <x v="421"/>
    <n v="338.04"/>
    <n v="3"/>
    <n v="0.2"/>
    <n v="-33.804000000000002"/>
  </r>
  <r>
    <n v="1206"/>
    <s v="CA-2014-133235"/>
    <x v="3"/>
    <x v="378"/>
    <d v="2014-08-05T00:00:00"/>
    <s v="First Class"/>
    <s v="LH-16750"/>
    <s v="Larry Hughes"/>
    <x v="0"/>
    <s v="United States"/>
    <s v="Charlotte"/>
    <x v="3"/>
    <n v="28205"/>
    <x v="0"/>
    <s v="TEC-PH-10002660"/>
    <x v="2"/>
    <x v="7"/>
    <x v="697"/>
    <n v="271.95999999999998"/>
    <n v="5"/>
    <n v="0.2"/>
    <n v="16.997500000000016"/>
  </r>
  <r>
    <n v="1207"/>
    <s v="CA-2013-137050"/>
    <x v="0"/>
    <x v="216"/>
    <d v="2013-07-19T00:00:00"/>
    <s v="Second Class"/>
    <s v="SW-20755"/>
    <s v="Steven Ward"/>
    <x v="1"/>
    <s v="United States"/>
    <s v="New York City"/>
    <x v="15"/>
    <n v="10009"/>
    <x v="3"/>
    <s v="OFF-ST-10004634"/>
    <x v="1"/>
    <x v="4"/>
    <x v="597"/>
    <n v="11.21"/>
    <n v="1"/>
    <n v="0"/>
    <n v="3.3629999999999995"/>
  </r>
  <r>
    <n v="1208"/>
    <s v="CA-2013-137050"/>
    <x v="0"/>
    <x v="216"/>
    <d v="2013-07-19T00:00:00"/>
    <s v="Second Class"/>
    <s v="SW-20755"/>
    <s v="Steven Ward"/>
    <x v="1"/>
    <s v="United States"/>
    <s v="New York City"/>
    <x v="15"/>
    <n v="10009"/>
    <x v="3"/>
    <s v="OFF-BI-10002160"/>
    <x v="1"/>
    <x v="8"/>
    <x v="312"/>
    <n v="9.1440000000000001"/>
    <n v="3"/>
    <n v="0.2"/>
    <n v="3.2003999999999997"/>
  </r>
  <r>
    <n v="1209"/>
    <s v="CA-2013-137050"/>
    <x v="0"/>
    <x v="216"/>
    <d v="2013-07-19T00:00:00"/>
    <s v="Second Class"/>
    <s v="SW-20755"/>
    <s v="Steven Ward"/>
    <x v="1"/>
    <s v="United States"/>
    <s v="New York City"/>
    <x v="15"/>
    <n v="10009"/>
    <x v="3"/>
    <s v="OFF-FA-10002988"/>
    <x v="1"/>
    <x v="13"/>
    <x v="131"/>
    <n v="14.069999999999999"/>
    <n v="7"/>
    <n v="0"/>
    <n v="6.8942999999999994"/>
  </r>
  <r>
    <n v="1210"/>
    <s v="CA-2013-137050"/>
    <x v="0"/>
    <x v="216"/>
    <d v="2013-07-19T00:00:00"/>
    <s v="Second Class"/>
    <s v="SW-20755"/>
    <s v="Steven Ward"/>
    <x v="1"/>
    <s v="United States"/>
    <s v="New York City"/>
    <x v="15"/>
    <n v="10009"/>
    <x v="3"/>
    <s v="OFF-AR-10004999"/>
    <x v="1"/>
    <x v="6"/>
    <x v="864"/>
    <n v="41.86"/>
    <n v="7"/>
    <n v="0"/>
    <n v="10.465"/>
  </r>
  <r>
    <n v="1211"/>
    <s v="CA-2013-137050"/>
    <x v="0"/>
    <x v="216"/>
    <d v="2013-07-19T00:00:00"/>
    <s v="Second Class"/>
    <s v="SW-20755"/>
    <s v="Steven Ward"/>
    <x v="1"/>
    <s v="United States"/>
    <s v="New York City"/>
    <x v="15"/>
    <n v="10009"/>
    <x v="3"/>
    <s v="OFF-BI-10001031"/>
    <x v="1"/>
    <x v="8"/>
    <x v="865"/>
    <n v="8.5440000000000005"/>
    <n v="2"/>
    <n v="0.2"/>
    <n v="2.8835999999999995"/>
  </r>
  <r>
    <n v="1212"/>
    <s v="CA-2013-137050"/>
    <x v="0"/>
    <x v="216"/>
    <d v="2013-07-19T00:00:00"/>
    <s v="Second Class"/>
    <s v="SW-20755"/>
    <s v="Steven Ward"/>
    <x v="1"/>
    <s v="United States"/>
    <s v="New York City"/>
    <x v="15"/>
    <n v="10009"/>
    <x v="3"/>
    <s v="FUR-BO-10004695"/>
    <x v="0"/>
    <x v="0"/>
    <x v="198"/>
    <n v="579.13599999999997"/>
    <n v="4"/>
    <n v="0.2"/>
    <n v="21.717599999999948"/>
  </r>
  <r>
    <n v="1213"/>
    <s v="US-2014-118087"/>
    <x v="3"/>
    <x v="428"/>
    <d v="2014-09-14T00:00:00"/>
    <s v="Standard Class"/>
    <s v="SP-20620"/>
    <s v="Stefania Perrino"/>
    <x v="1"/>
    <s v="United States"/>
    <s v="Philadelphia"/>
    <x v="9"/>
    <n v="19134"/>
    <x v="3"/>
    <s v="FUR-CH-10004860"/>
    <x v="0"/>
    <x v="1"/>
    <x v="210"/>
    <n v="141.37199999999999"/>
    <n v="2"/>
    <n v="0.3"/>
    <n v="-48.470400000000019"/>
  </r>
  <r>
    <n v="1214"/>
    <s v="US-2014-118087"/>
    <x v="3"/>
    <x v="428"/>
    <d v="2014-09-14T00:00:00"/>
    <s v="Standard Class"/>
    <s v="SP-20620"/>
    <s v="Stefania Perrino"/>
    <x v="1"/>
    <s v="United States"/>
    <s v="Philadelphia"/>
    <x v="9"/>
    <n v="19134"/>
    <x v="3"/>
    <s v="OFF-BI-10002432"/>
    <x v="1"/>
    <x v="8"/>
    <x v="866"/>
    <n v="3.036"/>
    <n v="2"/>
    <n v="0.7"/>
    <n v="-2.3275999999999994"/>
  </r>
  <r>
    <n v="1215"/>
    <s v="US-2014-118087"/>
    <x v="3"/>
    <x v="428"/>
    <d v="2014-09-14T00:00:00"/>
    <s v="Standard Class"/>
    <s v="SP-20620"/>
    <s v="Stefania Perrino"/>
    <x v="1"/>
    <s v="United States"/>
    <s v="Philadelphia"/>
    <x v="9"/>
    <n v="19134"/>
    <x v="3"/>
    <s v="OFF-BI-10000069"/>
    <x v="1"/>
    <x v="8"/>
    <x v="486"/>
    <n v="4.503000000000001"/>
    <n v="1"/>
    <n v="0.7"/>
    <n v="-3.6024000000000012"/>
  </r>
  <r>
    <n v="1216"/>
    <s v="US-2014-118087"/>
    <x v="3"/>
    <x v="428"/>
    <d v="2014-09-14T00:00:00"/>
    <s v="Standard Class"/>
    <s v="SP-20620"/>
    <s v="Stefania Perrino"/>
    <x v="1"/>
    <s v="United States"/>
    <s v="Philadelphia"/>
    <x v="9"/>
    <n v="19134"/>
    <x v="3"/>
    <s v="OFF-AR-10003602"/>
    <x v="1"/>
    <x v="6"/>
    <x v="239"/>
    <n v="4.6719999999999997"/>
    <n v="1"/>
    <n v="0.2"/>
    <n v="1.5767999999999998"/>
  </r>
  <r>
    <n v="1217"/>
    <s v="US-2014-118087"/>
    <x v="3"/>
    <x v="428"/>
    <d v="2014-09-14T00:00:00"/>
    <s v="Standard Class"/>
    <s v="SP-20620"/>
    <s v="Stefania Perrino"/>
    <x v="1"/>
    <s v="United States"/>
    <s v="Philadelphia"/>
    <x v="9"/>
    <n v="19134"/>
    <x v="3"/>
    <s v="TEC-AC-10004469"/>
    <x v="2"/>
    <x v="11"/>
    <x v="238"/>
    <n v="95.88000000000001"/>
    <n v="3"/>
    <n v="0.2"/>
    <n v="28.764000000000006"/>
  </r>
  <r>
    <n v="1218"/>
    <s v="US-2014-118087"/>
    <x v="3"/>
    <x v="428"/>
    <d v="2014-09-14T00:00:00"/>
    <s v="Standard Class"/>
    <s v="SP-20620"/>
    <s v="Stefania Perrino"/>
    <x v="1"/>
    <s v="United States"/>
    <s v="Philadelphia"/>
    <x v="9"/>
    <n v="19134"/>
    <x v="3"/>
    <s v="FUR-FU-10001867"/>
    <x v="0"/>
    <x v="5"/>
    <x v="867"/>
    <n v="17.024000000000001"/>
    <n v="2"/>
    <n v="0.2"/>
    <n v="1.7024000000000008"/>
  </r>
  <r>
    <n v="1219"/>
    <s v="US-2014-118087"/>
    <x v="3"/>
    <x v="428"/>
    <d v="2014-09-14T00:00:00"/>
    <s v="Standard Class"/>
    <s v="SP-20620"/>
    <s v="Stefania Perrino"/>
    <x v="1"/>
    <s v="United States"/>
    <s v="Philadelphia"/>
    <x v="9"/>
    <n v="19134"/>
    <x v="3"/>
    <s v="TEC-AC-10003174"/>
    <x v="2"/>
    <x v="11"/>
    <x v="614"/>
    <n v="258.69600000000003"/>
    <n v="3"/>
    <n v="0.2"/>
    <n v="64.674000000000007"/>
  </r>
  <r>
    <n v="1220"/>
    <s v="US-2014-118087"/>
    <x v="3"/>
    <x v="428"/>
    <d v="2014-09-14T00:00:00"/>
    <s v="Standard Class"/>
    <s v="SP-20620"/>
    <s v="Stefania Perrino"/>
    <x v="1"/>
    <s v="United States"/>
    <s v="Philadelphia"/>
    <x v="9"/>
    <n v="19134"/>
    <x v="3"/>
    <s v="TEC-PH-10002200"/>
    <x v="2"/>
    <x v="7"/>
    <x v="868"/>
    <n v="1931.9579999999999"/>
    <n v="7"/>
    <n v="0.4"/>
    <n v="-386.3915999999997"/>
  </r>
  <r>
    <n v="1221"/>
    <s v="CA-2011-110184"/>
    <x v="2"/>
    <x v="136"/>
    <d v="2011-07-16T00:00:00"/>
    <s v="Standard Class"/>
    <s v="BF-11170"/>
    <s v="Ben Ferrer"/>
    <x v="2"/>
    <s v="United States"/>
    <s v="Los Angeles"/>
    <x v="1"/>
    <n v="90036"/>
    <x v="1"/>
    <s v="OFF-ST-10000107"/>
    <x v="1"/>
    <x v="4"/>
    <x v="17"/>
    <n v="249.75"/>
    <n v="9"/>
    <n v="0"/>
    <n v="44.954999999999977"/>
  </r>
  <r>
    <n v="1222"/>
    <s v="CA-2011-110184"/>
    <x v="2"/>
    <x v="136"/>
    <d v="2011-07-16T00:00:00"/>
    <s v="Standard Class"/>
    <s v="BF-11170"/>
    <s v="Ben Ferrer"/>
    <x v="2"/>
    <s v="United States"/>
    <s v="Los Angeles"/>
    <x v="1"/>
    <n v="90036"/>
    <x v="1"/>
    <s v="TEC-PH-10000439"/>
    <x v="2"/>
    <x v="7"/>
    <x v="869"/>
    <n v="255.93600000000004"/>
    <n v="8"/>
    <n v="0.2"/>
    <n v="28.792799999999971"/>
  </r>
  <r>
    <n v="1223"/>
    <s v="CA-2013-126004"/>
    <x v="0"/>
    <x v="429"/>
    <d v="2013-12-06T00:00:00"/>
    <s v="First Class"/>
    <s v="BM-11140"/>
    <s v="Becky Martin"/>
    <x v="0"/>
    <s v="United States"/>
    <s v="New York City"/>
    <x v="15"/>
    <n v="10024"/>
    <x v="3"/>
    <s v="FUR-FU-10001602"/>
    <x v="0"/>
    <x v="5"/>
    <x v="759"/>
    <n v="113.78999999999999"/>
    <n v="3"/>
    <n v="0"/>
    <n v="20.482199999999992"/>
  </r>
  <r>
    <n v="1224"/>
    <s v="CA-2013-126004"/>
    <x v="0"/>
    <x v="429"/>
    <d v="2013-12-06T00:00:00"/>
    <s v="First Class"/>
    <s v="BM-11140"/>
    <s v="Becky Martin"/>
    <x v="0"/>
    <s v="United States"/>
    <s v="New York City"/>
    <x v="15"/>
    <n v="10024"/>
    <x v="3"/>
    <s v="TEC-AC-10001432"/>
    <x v="2"/>
    <x v="11"/>
    <x v="471"/>
    <n v="78.150000000000006"/>
    <n v="1"/>
    <n v="0"/>
    <n v="34.38600000000001"/>
  </r>
  <r>
    <n v="1225"/>
    <s v="CA-2013-126004"/>
    <x v="0"/>
    <x v="429"/>
    <d v="2013-12-06T00:00:00"/>
    <s v="First Class"/>
    <s v="BM-11140"/>
    <s v="Becky Martin"/>
    <x v="0"/>
    <s v="United States"/>
    <s v="New York City"/>
    <x v="15"/>
    <n v="10024"/>
    <x v="3"/>
    <s v="OFF-BI-10004656"/>
    <x v="1"/>
    <x v="8"/>
    <x v="855"/>
    <n v="1.7280000000000002"/>
    <n v="1"/>
    <n v="0.2"/>
    <n v="0.60479999999999989"/>
  </r>
  <r>
    <n v="1226"/>
    <s v="CA-2013-126004"/>
    <x v="0"/>
    <x v="429"/>
    <d v="2013-12-06T00:00:00"/>
    <s v="First Class"/>
    <s v="BM-11140"/>
    <s v="Becky Martin"/>
    <x v="0"/>
    <s v="United States"/>
    <s v="New York City"/>
    <x v="15"/>
    <n v="10024"/>
    <x v="3"/>
    <s v="OFF-PA-10001685"/>
    <x v="1"/>
    <x v="10"/>
    <x v="33"/>
    <n v="40.56"/>
    <n v="4"/>
    <n v="0"/>
    <n v="19.874400000000001"/>
  </r>
  <r>
    <n v="1227"/>
    <s v="CA-2013-126004"/>
    <x v="0"/>
    <x v="429"/>
    <d v="2013-12-06T00:00:00"/>
    <s v="First Class"/>
    <s v="BM-11140"/>
    <s v="Becky Martin"/>
    <x v="0"/>
    <s v="United States"/>
    <s v="New York City"/>
    <x v="15"/>
    <n v="10024"/>
    <x v="3"/>
    <s v="OFF-ST-10001418"/>
    <x v="1"/>
    <x v="4"/>
    <x v="870"/>
    <n v="182.94"/>
    <n v="3"/>
    <n v="0"/>
    <n v="3.6587999999999994"/>
  </r>
  <r>
    <n v="1228"/>
    <s v="CA-2013-126004"/>
    <x v="0"/>
    <x v="429"/>
    <d v="2013-12-06T00:00:00"/>
    <s v="First Class"/>
    <s v="BM-11140"/>
    <s v="Becky Martin"/>
    <x v="0"/>
    <s v="United States"/>
    <s v="New York City"/>
    <x v="15"/>
    <n v="10024"/>
    <x v="3"/>
    <s v="OFF-ST-10000676"/>
    <x v="1"/>
    <x v="4"/>
    <x v="871"/>
    <n v="193.86"/>
    <n v="2"/>
    <n v="0"/>
    <n v="11.631599999999992"/>
  </r>
  <r>
    <n v="1229"/>
    <s v="CA-2014-100013"/>
    <x v="3"/>
    <x v="44"/>
    <d v="2014-11-12T00:00:00"/>
    <s v="Standard Class"/>
    <s v="ZC-21910"/>
    <s v="Zuschuss Carroll"/>
    <x v="0"/>
    <s v="United States"/>
    <s v="Los Angeles"/>
    <x v="1"/>
    <n v="90045"/>
    <x v="1"/>
    <s v="OFF-EN-10001219"/>
    <x v="1"/>
    <x v="12"/>
    <x v="583"/>
    <n v="15.28"/>
    <n v="2"/>
    <n v="0"/>
    <n v="7.4871999999999996"/>
  </r>
  <r>
    <n v="1230"/>
    <s v="CA-2014-100013"/>
    <x v="3"/>
    <x v="44"/>
    <d v="2014-11-12T00:00:00"/>
    <s v="Standard Class"/>
    <s v="ZC-21910"/>
    <s v="Zuschuss Carroll"/>
    <x v="0"/>
    <s v="United States"/>
    <s v="Los Angeles"/>
    <x v="1"/>
    <n v="90045"/>
    <x v="1"/>
    <s v="FUR-FU-10001424"/>
    <x v="0"/>
    <x v="5"/>
    <x v="691"/>
    <n v="8.73"/>
    <n v="1"/>
    <n v="0"/>
    <n v="2.9681999999999995"/>
  </r>
  <r>
    <n v="1231"/>
    <s v="CA-2014-100013"/>
    <x v="3"/>
    <x v="44"/>
    <d v="2014-11-12T00:00:00"/>
    <s v="Standard Class"/>
    <s v="ZC-21910"/>
    <s v="Zuschuss Carroll"/>
    <x v="0"/>
    <s v="United States"/>
    <s v="Los Angeles"/>
    <x v="1"/>
    <n v="90045"/>
    <x v="1"/>
    <s v="OFF-AR-10001022"/>
    <x v="1"/>
    <x v="6"/>
    <x v="872"/>
    <n v="5.68"/>
    <n v="2"/>
    <n v="0"/>
    <n v="1.7607999999999997"/>
  </r>
  <r>
    <n v="1232"/>
    <s v="CA-2012-132570"/>
    <x v="1"/>
    <x v="89"/>
    <d v="2012-11-02T00:00:00"/>
    <s v="Second Class"/>
    <s v="KT-16480"/>
    <s v="Kean Thornton"/>
    <x v="0"/>
    <s v="United States"/>
    <s v="Buffalo"/>
    <x v="15"/>
    <n v="14215"/>
    <x v="3"/>
    <s v="OFF-AR-10000369"/>
    <x v="1"/>
    <x v="6"/>
    <x v="377"/>
    <n v="2.78"/>
    <n v="2"/>
    <n v="0"/>
    <n v="0.72279999999999989"/>
  </r>
  <r>
    <n v="1233"/>
    <s v="CA-2012-132570"/>
    <x v="1"/>
    <x v="89"/>
    <d v="2012-11-02T00:00:00"/>
    <s v="Second Class"/>
    <s v="KT-16480"/>
    <s v="Kean Thornton"/>
    <x v="0"/>
    <s v="United States"/>
    <s v="Buffalo"/>
    <x v="15"/>
    <n v="14215"/>
    <x v="3"/>
    <s v="OFF-EN-10003055"/>
    <x v="1"/>
    <x v="12"/>
    <x v="873"/>
    <n v="79.959999999999994"/>
    <n v="2"/>
    <n v="0"/>
    <n v="35.981999999999992"/>
  </r>
  <r>
    <n v="1234"/>
    <s v="CA-2013-153682"/>
    <x v="0"/>
    <x v="198"/>
    <d v="2013-06-02T00:00:00"/>
    <s v="First Class"/>
    <s v="BG-11695"/>
    <s v="Brooke Gillingham"/>
    <x v="1"/>
    <s v="United States"/>
    <s v="Cincinnati"/>
    <x v="24"/>
    <n v="45231"/>
    <x v="3"/>
    <s v="TEC-CO-10001046"/>
    <x v="2"/>
    <x v="16"/>
    <x v="874"/>
    <n v="839.98799999999994"/>
    <n v="2"/>
    <n v="0.4"/>
    <n v="69.99899999999991"/>
  </r>
  <r>
    <n v="1235"/>
    <s v="CA-2013-144344"/>
    <x v="0"/>
    <x v="99"/>
    <d v="2013-10-29T00:00:00"/>
    <s v="Same Day"/>
    <s v="PG-18820"/>
    <s v="Patrick Gardner"/>
    <x v="0"/>
    <s v="United States"/>
    <s v="Boynton Beach"/>
    <x v="2"/>
    <n v="33437"/>
    <x v="0"/>
    <s v="FUR-FU-10000076"/>
    <x v="0"/>
    <x v="5"/>
    <x v="875"/>
    <n v="47.952000000000005"/>
    <n v="3"/>
    <n v="0.2"/>
    <n v="13.786200000000006"/>
  </r>
  <r>
    <n v="1236"/>
    <s v="CA-2013-144344"/>
    <x v="0"/>
    <x v="99"/>
    <d v="2013-10-29T00:00:00"/>
    <s v="Same Day"/>
    <s v="PG-18820"/>
    <s v="Patrick Gardner"/>
    <x v="0"/>
    <s v="United States"/>
    <s v="Boynton Beach"/>
    <x v="2"/>
    <n v="33437"/>
    <x v="0"/>
    <s v="OFF-BI-10003719"/>
    <x v="1"/>
    <x v="8"/>
    <x v="684"/>
    <n v="37.425000000000004"/>
    <n v="5"/>
    <n v="0.7"/>
    <n v="-29.940000000000012"/>
  </r>
  <r>
    <n v="1237"/>
    <s v="CA-2013-144344"/>
    <x v="0"/>
    <x v="99"/>
    <d v="2013-10-29T00:00:00"/>
    <s v="Same Day"/>
    <s v="PG-18820"/>
    <s v="Patrick Gardner"/>
    <x v="0"/>
    <s v="United States"/>
    <s v="Boynton Beach"/>
    <x v="2"/>
    <n v="33437"/>
    <x v="0"/>
    <s v="FUR-FU-10003268"/>
    <x v="0"/>
    <x v="5"/>
    <x v="876"/>
    <n v="63.967999999999996"/>
    <n v="2"/>
    <n v="0.2"/>
    <n v="0"/>
  </r>
  <r>
    <n v="1238"/>
    <s v="CA-2013-144344"/>
    <x v="0"/>
    <x v="99"/>
    <d v="2013-10-29T00:00:00"/>
    <s v="Same Day"/>
    <s v="PG-18820"/>
    <s v="Patrick Gardner"/>
    <x v="0"/>
    <s v="United States"/>
    <s v="Boynton Beach"/>
    <x v="2"/>
    <n v="33437"/>
    <x v="0"/>
    <s v="FUR-FU-10003553"/>
    <x v="0"/>
    <x v="5"/>
    <x v="563"/>
    <n v="165.048"/>
    <n v="3"/>
    <n v="0.2"/>
    <n v="41.262"/>
  </r>
  <r>
    <n v="1239"/>
    <s v="CA-2011-127012"/>
    <x v="2"/>
    <x v="430"/>
    <d v="2011-08-15T00:00:00"/>
    <s v="Standard Class"/>
    <s v="GM-14680"/>
    <s v="Greg Matthias"/>
    <x v="0"/>
    <s v="United States"/>
    <s v="Seattle"/>
    <x v="4"/>
    <n v="98105"/>
    <x v="1"/>
    <s v="FUR-FU-10003691"/>
    <x v="0"/>
    <x v="5"/>
    <x v="877"/>
    <n v="12.35"/>
    <n v="1"/>
    <n v="0"/>
    <n v="5.4340000000000002"/>
  </r>
  <r>
    <n v="1240"/>
    <s v="CA-2011-127012"/>
    <x v="2"/>
    <x v="430"/>
    <d v="2011-08-15T00:00:00"/>
    <s v="Standard Class"/>
    <s v="GM-14680"/>
    <s v="Greg Matthias"/>
    <x v="0"/>
    <s v="United States"/>
    <s v="Seattle"/>
    <x v="4"/>
    <n v="98105"/>
    <x v="1"/>
    <s v="OFF-AR-10003903"/>
    <x v="1"/>
    <x v="6"/>
    <x v="878"/>
    <n v="40.97"/>
    <n v="1"/>
    <n v="0"/>
    <n v="10.652200000000001"/>
  </r>
  <r>
    <n v="1241"/>
    <s v="CA-2011-127012"/>
    <x v="2"/>
    <x v="430"/>
    <d v="2011-08-15T00:00:00"/>
    <s v="Standard Class"/>
    <s v="GM-14680"/>
    <s v="Greg Matthias"/>
    <x v="0"/>
    <s v="United States"/>
    <s v="Seattle"/>
    <x v="4"/>
    <n v="98105"/>
    <x v="1"/>
    <s v="OFF-FA-10004854"/>
    <x v="1"/>
    <x v="13"/>
    <x v="268"/>
    <n v="22.96"/>
    <n v="2"/>
    <n v="0"/>
    <n v="10.7912"/>
  </r>
  <r>
    <n v="1242"/>
    <s v="CA-2013-128727"/>
    <x v="0"/>
    <x v="48"/>
    <d v="2013-09-05T00:00:00"/>
    <s v="Standard Class"/>
    <s v="MO-17800"/>
    <s v="Meg O'Connel"/>
    <x v="2"/>
    <s v="United States"/>
    <s v="New York City"/>
    <x v="15"/>
    <n v="10024"/>
    <x v="3"/>
    <s v="TEC-PH-10003442"/>
    <x v="2"/>
    <x v="7"/>
    <x v="879"/>
    <n v="22"/>
    <n v="4"/>
    <n v="0"/>
    <n v="5.5"/>
  </r>
  <r>
    <n v="1243"/>
    <s v="US-2013-162859"/>
    <x v="0"/>
    <x v="431"/>
    <d v="2013-02-22T00:00:00"/>
    <s v="Standard Class"/>
    <s v="PG-18820"/>
    <s v="Patrick Gardner"/>
    <x v="0"/>
    <s v="United States"/>
    <s v="New York City"/>
    <x v="15"/>
    <n v="10009"/>
    <x v="3"/>
    <s v="OFF-BI-10004519"/>
    <x v="1"/>
    <x v="8"/>
    <x v="880"/>
    <n v="398.35199999999998"/>
    <n v="3"/>
    <n v="0.2"/>
    <n v="124.48499999999999"/>
  </r>
  <r>
    <n v="1244"/>
    <s v="US-2013-162859"/>
    <x v="0"/>
    <x v="431"/>
    <d v="2013-02-22T00:00:00"/>
    <s v="Standard Class"/>
    <s v="PG-18820"/>
    <s v="Patrick Gardner"/>
    <x v="0"/>
    <s v="United States"/>
    <s v="New York City"/>
    <x v="15"/>
    <n v="10009"/>
    <x v="3"/>
    <s v="OFF-FA-10000304"/>
    <x v="1"/>
    <x v="13"/>
    <x v="52"/>
    <n v="8.7200000000000006"/>
    <n v="4"/>
    <n v="0"/>
    <n v="3.5752000000000006"/>
  </r>
  <r>
    <n v="1245"/>
    <s v="CA-2014-133641"/>
    <x v="3"/>
    <x v="304"/>
    <d v="2014-05-22T00:00:00"/>
    <s v="Standard Class"/>
    <s v="EJ-14155"/>
    <s v="Eva Jacobs"/>
    <x v="0"/>
    <s v="United States"/>
    <s v="Gulfport"/>
    <x v="35"/>
    <n v="39503"/>
    <x v="0"/>
    <s v="OFF-EN-10004955"/>
    <x v="1"/>
    <x v="12"/>
    <x v="881"/>
    <n v="48.69"/>
    <n v="9"/>
    <n v="0"/>
    <n v="23.8581"/>
  </r>
  <r>
    <n v="1246"/>
    <s v="CA-2011-168494"/>
    <x v="2"/>
    <x v="432"/>
    <d v="2011-12-14T00:00:00"/>
    <s v="Second Class"/>
    <s v="NP-18700"/>
    <s v="Nora Preis"/>
    <x v="0"/>
    <s v="United States"/>
    <s v="Fresno"/>
    <x v="1"/>
    <n v="93727"/>
    <x v="1"/>
    <s v="FUR-TA-10004619"/>
    <x v="0"/>
    <x v="3"/>
    <x v="882"/>
    <n v="764.6880000000001"/>
    <n v="6"/>
    <n v="0.2"/>
    <n v="95.585999999999899"/>
  </r>
  <r>
    <n v="1247"/>
    <s v="CA-2011-168494"/>
    <x v="2"/>
    <x v="432"/>
    <d v="2011-12-14T00:00:00"/>
    <s v="Second Class"/>
    <s v="NP-18700"/>
    <s v="Nora Preis"/>
    <x v="0"/>
    <s v="United States"/>
    <s v="Fresno"/>
    <x v="1"/>
    <n v="93727"/>
    <x v="1"/>
    <s v="FUR-TA-10003473"/>
    <x v="0"/>
    <x v="3"/>
    <x v="214"/>
    <n v="3610.848"/>
    <n v="12"/>
    <n v="0.2"/>
    <n v="135.4068000000002"/>
  </r>
  <r>
    <n v="1248"/>
    <s v="CA-2011-168494"/>
    <x v="2"/>
    <x v="432"/>
    <d v="2011-12-14T00:00:00"/>
    <s v="Second Class"/>
    <s v="NP-18700"/>
    <s v="Nora Preis"/>
    <x v="0"/>
    <s v="United States"/>
    <s v="Fresno"/>
    <x v="1"/>
    <n v="93727"/>
    <x v="1"/>
    <s v="FUR-BO-10004467"/>
    <x v="0"/>
    <x v="0"/>
    <x v="883"/>
    <n v="254.97449999999998"/>
    <n v="3"/>
    <n v="0.15"/>
    <n v="11.998799999999989"/>
  </r>
  <r>
    <n v="1249"/>
    <s v="CA-2014-115602"/>
    <x v="3"/>
    <x v="404"/>
    <d v="2014-12-25T00:00:00"/>
    <s v="Standard Class"/>
    <s v="DJ-13630"/>
    <s v="Doug Jacobs"/>
    <x v="0"/>
    <s v="United States"/>
    <s v="New York City"/>
    <x v="15"/>
    <n v="10009"/>
    <x v="3"/>
    <s v="OFF-AR-10002280"/>
    <x v="1"/>
    <x v="6"/>
    <x v="33"/>
    <n v="38.82"/>
    <n v="6"/>
    <n v="0"/>
    <n v="17.468999999999998"/>
  </r>
  <r>
    <n v="1250"/>
    <s v="CA-2014-115602"/>
    <x v="3"/>
    <x v="404"/>
    <d v="2014-12-25T00:00:00"/>
    <s v="Standard Class"/>
    <s v="DJ-13630"/>
    <s v="Doug Jacobs"/>
    <x v="0"/>
    <s v="United States"/>
    <s v="New York City"/>
    <x v="15"/>
    <n v="10009"/>
    <x v="3"/>
    <s v="FUR-CH-10001708"/>
    <x v="0"/>
    <x v="1"/>
    <x v="884"/>
    <n v="1141.9379999999999"/>
    <n v="9"/>
    <n v="0.1"/>
    <n v="139.57019999999989"/>
  </r>
  <r>
    <n v="1251"/>
    <s v="CA-2014-115602"/>
    <x v="3"/>
    <x v="404"/>
    <d v="2014-12-25T00:00:00"/>
    <s v="Standard Class"/>
    <s v="DJ-13630"/>
    <s v="Doug Jacobs"/>
    <x v="0"/>
    <s v="United States"/>
    <s v="New York City"/>
    <x v="15"/>
    <n v="10009"/>
    <x v="3"/>
    <s v="OFF-AP-10000891"/>
    <x v="1"/>
    <x v="9"/>
    <x v="163"/>
    <n v="1704.56"/>
    <n v="13"/>
    <n v="0"/>
    <n v="511.36799999999999"/>
  </r>
  <r>
    <n v="1252"/>
    <s v="CA-2014-115602"/>
    <x v="3"/>
    <x v="404"/>
    <d v="2014-12-25T00:00:00"/>
    <s v="Standard Class"/>
    <s v="DJ-13630"/>
    <s v="Doug Jacobs"/>
    <x v="0"/>
    <s v="United States"/>
    <s v="New York City"/>
    <x v="15"/>
    <n v="10009"/>
    <x v="3"/>
    <s v="OFF-AR-10000462"/>
    <x v="1"/>
    <x v="6"/>
    <x v="885"/>
    <n v="3.2"/>
    <n v="2"/>
    <n v="0"/>
    <n v="1.3760000000000003"/>
  </r>
  <r>
    <n v="1253"/>
    <s v="CA-2012-154956"/>
    <x v="1"/>
    <x v="433"/>
    <d v="2012-07-09T00:00:00"/>
    <s v="Standard Class"/>
    <s v="IM-15070"/>
    <s v="Irene Maddox"/>
    <x v="0"/>
    <s v="United States"/>
    <s v="Milwaukee"/>
    <x v="6"/>
    <n v="53209"/>
    <x v="2"/>
    <s v="TEC-PH-10004165"/>
    <x v="2"/>
    <x v="7"/>
    <x v="886"/>
    <n v="1099.96"/>
    <n v="4"/>
    <n v="0"/>
    <n v="285.9896"/>
  </r>
  <r>
    <n v="1254"/>
    <s v="CA-2014-144638"/>
    <x v="3"/>
    <x v="434"/>
    <d v="2014-03-15T00:00:00"/>
    <s v="Standard Class"/>
    <s v="MH-18115"/>
    <s v="Mick Hernandez"/>
    <x v="2"/>
    <s v="United States"/>
    <s v="Chester"/>
    <x v="9"/>
    <n v="19013"/>
    <x v="3"/>
    <s v="OFF-AR-10003958"/>
    <x v="1"/>
    <x v="6"/>
    <x v="679"/>
    <n v="5.2480000000000002"/>
    <n v="2"/>
    <n v="0.2"/>
    <n v="0.59039999999999915"/>
  </r>
  <r>
    <n v="1255"/>
    <s v="CA-2014-144638"/>
    <x v="3"/>
    <x v="434"/>
    <d v="2014-03-15T00:00:00"/>
    <s v="Standard Class"/>
    <s v="MH-18115"/>
    <s v="Mick Hernandez"/>
    <x v="2"/>
    <s v="United States"/>
    <s v="Chester"/>
    <x v="9"/>
    <n v="19013"/>
    <x v="3"/>
    <s v="TEC-PH-10000149"/>
    <x v="2"/>
    <x v="7"/>
    <x v="419"/>
    <n v="35.909999999999997"/>
    <n v="3"/>
    <n v="0.4"/>
    <n v="-8.3790000000000031"/>
  </r>
  <r>
    <n v="1256"/>
    <s v="CA-2014-144638"/>
    <x v="3"/>
    <x v="434"/>
    <d v="2014-03-15T00:00:00"/>
    <s v="Standard Class"/>
    <s v="MH-18115"/>
    <s v="Mick Hernandez"/>
    <x v="2"/>
    <s v="United States"/>
    <s v="Chester"/>
    <x v="9"/>
    <n v="19013"/>
    <x v="3"/>
    <s v="FUR-FU-10003724"/>
    <x v="0"/>
    <x v="5"/>
    <x v="887"/>
    <n v="6.6959999999999997"/>
    <n v="1"/>
    <n v="0.2"/>
    <n v="0.50219999999999976"/>
  </r>
  <r>
    <n v="1257"/>
    <s v="CA-2014-144638"/>
    <x v="3"/>
    <x v="434"/>
    <d v="2014-03-15T00:00:00"/>
    <s v="Standard Class"/>
    <s v="MH-18115"/>
    <s v="Mick Hernandez"/>
    <x v="2"/>
    <s v="United States"/>
    <s v="Chester"/>
    <x v="9"/>
    <n v="19013"/>
    <x v="3"/>
    <s v="FUR-FU-10003535"/>
    <x v="0"/>
    <x v="5"/>
    <x v="888"/>
    <n v="43.872000000000007"/>
    <n v="2"/>
    <n v="0.2"/>
    <n v="11.516399999999999"/>
  </r>
  <r>
    <n v="1258"/>
    <s v="US-2013-168620"/>
    <x v="0"/>
    <x v="435"/>
    <d v="2013-12-29T00:00:00"/>
    <s v="Second Class"/>
    <s v="RB-19795"/>
    <s v="Ross Baird"/>
    <x v="2"/>
    <s v="United States"/>
    <s v="Charlotte"/>
    <x v="3"/>
    <n v="28205"/>
    <x v="0"/>
    <s v="OFF-BI-10001575"/>
    <x v="1"/>
    <x v="8"/>
    <x v="577"/>
    <n v="27.882000000000005"/>
    <n v="3"/>
    <n v="0.7"/>
    <n v="-20.446799999999996"/>
  </r>
  <r>
    <n v="1259"/>
    <s v="US-2013-168620"/>
    <x v="0"/>
    <x v="435"/>
    <d v="2013-12-29T00:00:00"/>
    <s v="Second Class"/>
    <s v="RB-19795"/>
    <s v="Ross Baird"/>
    <x v="2"/>
    <s v="United States"/>
    <s v="Charlotte"/>
    <x v="3"/>
    <n v="28205"/>
    <x v="0"/>
    <s v="OFF-ST-10003716"/>
    <x v="1"/>
    <x v="4"/>
    <x v="889"/>
    <n v="540.048"/>
    <n v="3"/>
    <n v="0.2"/>
    <n v="-47.254199999999997"/>
  </r>
  <r>
    <n v="1260"/>
    <s v="US-2013-168620"/>
    <x v="0"/>
    <x v="435"/>
    <d v="2013-12-29T00:00:00"/>
    <s v="Second Class"/>
    <s v="RB-19795"/>
    <s v="Ross Baird"/>
    <x v="2"/>
    <s v="United States"/>
    <s v="Charlotte"/>
    <x v="3"/>
    <n v="28205"/>
    <x v="0"/>
    <s v="TEC-AC-10004469"/>
    <x v="2"/>
    <x v="11"/>
    <x v="238"/>
    <n v="255.68000000000004"/>
    <n v="8"/>
    <n v="0.2"/>
    <n v="76.704000000000008"/>
  </r>
  <r>
    <n v="1261"/>
    <s v="CA-2014-117079"/>
    <x v="3"/>
    <x v="436"/>
    <d v="2014-10-28T00:00:00"/>
    <s v="Standard Class"/>
    <s v="JR-15700"/>
    <s v="Jocasta Rupert"/>
    <x v="0"/>
    <s v="United States"/>
    <s v="Jacksonville"/>
    <x v="2"/>
    <n v="32216"/>
    <x v="0"/>
    <s v="TEC-PH-10004586"/>
    <x v="2"/>
    <x v="7"/>
    <x v="890"/>
    <n v="863.87999999999988"/>
    <n v="3"/>
    <n v="0.2"/>
    <n v="107.98499999999996"/>
  </r>
  <r>
    <n v="1262"/>
    <s v="US-2013-144393"/>
    <x v="0"/>
    <x v="99"/>
    <d v="2013-11-05T00:00:00"/>
    <s v="Standard Class"/>
    <s v="SM-20950"/>
    <s v="Suzanne McNair"/>
    <x v="1"/>
    <s v="United States"/>
    <s v="Greenville"/>
    <x v="3"/>
    <n v="27834"/>
    <x v="0"/>
    <s v="OFF-BI-10004236"/>
    <x v="1"/>
    <x v="8"/>
    <x v="891"/>
    <n v="17.616000000000003"/>
    <n v="4"/>
    <n v="0.7"/>
    <n v="-14.0928"/>
  </r>
  <r>
    <n v="1263"/>
    <s v="CA-2014-105053"/>
    <x v="3"/>
    <x v="437"/>
    <d v="2014-07-10T00:00:00"/>
    <s v="Second Class"/>
    <s v="CS-12355"/>
    <s v="Christine Sundaresam"/>
    <x v="0"/>
    <s v="United States"/>
    <s v="Long Beach"/>
    <x v="15"/>
    <n v="11561"/>
    <x v="3"/>
    <s v="OFF-BI-10001634"/>
    <x v="1"/>
    <x v="8"/>
    <x v="24"/>
    <n v="17.472000000000001"/>
    <n v="3"/>
    <n v="0.2"/>
    <n v="6.3336000000000006"/>
  </r>
  <r>
    <n v="1264"/>
    <s v="CA-2013-155992"/>
    <x v="0"/>
    <x v="393"/>
    <d v="2013-10-03T00:00:00"/>
    <s v="First Class"/>
    <s v="CC-12220"/>
    <s v="Chris Cortes"/>
    <x v="0"/>
    <s v="United States"/>
    <s v="La Porte"/>
    <x v="14"/>
    <n v="46350"/>
    <x v="2"/>
    <s v="TEC-PH-10000215"/>
    <x v="2"/>
    <x v="7"/>
    <x v="139"/>
    <n v="69.900000000000006"/>
    <n v="2"/>
    <n v="0"/>
    <n v="18.873000000000005"/>
  </r>
  <r>
    <n v="1265"/>
    <s v="CA-2013-155992"/>
    <x v="0"/>
    <x v="393"/>
    <d v="2013-10-03T00:00:00"/>
    <s v="First Class"/>
    <s v="CC-12220"/>
    <s v="Chris Cortes"/>
    <x v="0"/>
    <s v="United States"/>
    <s v="La Porte"/>
    <x v="14"/>
    <n v="46350"/>
    <x v="2"/>
    <s v="FUR-FU-10003724"/>
    <x v="0"/>
    <x v="5"/>
    <x v="887"/>
    <n v="41.849999999999994"/>
    <n v="5"/>
    <n v="0"/>
    <n v="10.880999999999998"/>
  </r>
  <r>
    <n v="1266"/>
    <s v="CA-2014-110380"/>
    <x v="3"/>
    <x v="264"/>
    <d v="2014-09-08T00:00:00"/>
    <s v="Standard Class"/>
    <s v="PF-19225"/>
    <s v="Phillip Flathmann"/>
    <x v="0"/>
    <s v="United States"/>
    <s v="San Francisco"/>
    <x v="1"/>
    <n v="94122"/>
    <x v="1"/>
    <s v="OFF-AR-10000422"/>
    <x v="1"/>
    <x v="6"/>
    <x v="892"/>
    <n v="6.57"/>
    <n v="3"/>
    <n v="0"/>
    <n v="1.7738999999999998"/>
  </r>
  <r>
    <n v="1267"/>
    <s v="US-2011-167738"/>
    <x v="2"/>
    <x v="163"/>
    <d v="2011-12-29T00:00:00"/>
    <s v="Standard Class"/>
    <s v="JC-16105"/>
    <s v="Julie Creighton"/>
    <x v="1"/>
    <s v="United States"/>
    <s v="Los Angeles"/>
    <x v="1"/>
    <n v="90045"/>
    <x v="1"/>
    <s v="OFF-ST-10003306"/>
    <x v="1"/>
    <x v="4"/>
    <x v="380"/>
    <n v="142.86000000000001"/>
    <n v="1"/>
    <n v="0"/>
    <n v="41.429399999999987"/>
  </r>
  <r>
    <n v="1268"/>
    <s v="US-2011-167738"/>
    <x v="2"/>
    <x v="163"/>
    <d v="2011-12-29T00:00:00"/>
    <s v="Standard Class"/>
    <s v="JC-16105"/>
    <s v="Julie Creighton"/>
    <x v="1"/>
    <s v="United States"/>
    <s v="Los Angeles"/>
    <x v="1"/>
    <n v="90045"/>
    <x v="1"/>
    <s v="FUR-CH-10001146"/>
    <x v="0"/>
    <x v="1"/>
    <x v="64"/>
    <n v="292.27200000000005"/>
    <n v="6"/>
    <n v="0.2"/>
    <n v="18.266999999999967"/>
  </r>
  <r>
    <n v="1269"/>
    <s v="CA-2014-121412"/>
    <x v="3"/>
    <x v="397"/>
    <d v="2014-09-28T00:00:00"/>
    <s v="Standard Class"/>
    <s v="BG-11695"/>
    <s v="Brooke Gillingham"/>
    <x v="1"/>
    <s v="United States"/>
    <s v="Louisville"/>
    <x v="22"/>
    <n v="80027"/>
    <x v="1"/>
    <s v="FUR-FU-10000246"/>
    <x v="0"/>
    <x v="5"/>
    <x v="386"/>
    <n v="29.328000000000003"/>
    <n v="3"/>
    <n v="0.2"/>
    <n v="3.665999999999995"/>
  </r>
  <r>
    <n v="1270"/>
    <s v="CA-2014-100426"/>
    <x v="3"/>
    <x v="400"/>
    <d v="2014-06-09T00:00:00"/>
    <s v="Standard Class"/>
    <s v="DC-12850"/>
    <s v="Dan Campbell"/>
    <x v="0"/>
    <s v="United States"/>
    <s v="Florence"/>
    <x v="19"/>
    <n v="35630"/>
    <x v="0"/>
    <s v="OFF-PA-10002870"/>
    <x v="1"/>
    <x v="10"/>
    <x v="893"/>
    <n v="12.48"/>
    <n v="2"/>
    <n v="0"/>
    <n v="5.6159999999999997"/>
  </r>
  <r>
    <n v="1271"/>
    <s v="US-2013-103646"/>
    <x v="0"/>
    <x v="438"/>
    <d v="2013-04-27T00:00:00"/>
    <s v="Standard Class"/>
    <s v="SP-20545"/>
    <s v="Sibella Parks"/>
    <x v="1"/>
    <s v="United States"/>
    <s v="Chicago"/>
    <x v="10"/>
    <n v="60623"/>
    <x v="2"/>
    <s v="OFF-ST-10000563"/>
    <x v="1"/>
    <x v="4"/>
    <x v="894"/>
    <n v="102.33600000000001"/>
    <n v="4"/>
    <n v="0.2"/>
    <n v="-12.792000000000002"/>
  </r>
  <r>
    <n v="1272"/>
    <s v="US-2013-103646"/>
    <x v="0"/>
    <x v="438"/>
    <d v="2013-04-27T00:00:00"/>
    <s v="Standard Class"/>
    <s v="SP-20545"/>
    <s v="Sibella Parks"/>
    <x v="1"/>
    <s v="United States"/>
    <s v="Chicago"/>
    <x v="10"/>
    <n v="60623"/>
    <x v="2"/>
    <s v="OFF-AP-10004487"/>
    <x v="1"/>
    <x v="9"/>
    <x v="715"/>
    <n v="48.791999999999987"/>
    <n v="3"/>
    <n v="0.8"/>
    <n v="-126.85920000000002"/>
  </r>
  <r>
    <n v="1273"/>
    <s v="US-2013-103646"/>
    <x v="0"/>
    <x v="438"/>
    <d v="2013-04-27T00:00:00"/>
    <s v="Standard Class"/>
    <s v="SP-20545"/>
    <s v="Sibella Parks"/>
    <x v="1"/>
    <s v="United States"/>
    <s v="Chicago"/>
    <x v="10"/>
    <n v="60623"/>
    <x v="2"/>
    <s v="OFF-BI-10002854"/>
    <x v="1"/>
    <x v="8"/>
    <x v="895"/>
    <n v="44.847999999999992"/>
    <n v="8"/>
    <n v="0.8"/>
    <n v="-67.27200000000002"/>
  </r>
  <r>
    <n v="1274"/>
    <s v="CA-2013-119186"/>
    <x v="0"/>
    <x v="439"/>
    <d v="2013-05-27T00:00:00"/>
    <s v="Same Day"/>
    <s v="MS-17710"/>
    <s v="Maurice Satty"/>
    <x v="0"/>
    <s v="United States"/>
    <s v="Fort Worth"/>
    <x v="5"/>
    <n v="76106"/>
    <x v="2"/>
    <s v="OFF-PA-10004621"/>
    <x v="1"/>
    <x v="10"/>
    <x v="738"/>
    <n v="10.368000000000002"/>
    <n v="2"/>
    <n v="0.2"/>
    <n v="3.6288"/>
  </r>
  <r>
    <n v="1275"/>
    <s v="CA-2013-119186"/>
    <x v="0"/>
    <x v="439"/>
    <d v="2013-05-27T00:00:00"/>
    <s v="Same Day"/>
    <s v="MS-17710"/>
    <s v="Maurice Satty"/>
    <x v="0"/>
    <s v="United States"/>
    <s v="Fort Worth"/>
    <x v="5"/>
    <n v="76106"/>
    <x v="2"/>
    <s v="FUR-CH-10001973"/>
    <x v="0"/>
    <x v="1"/>
    <x v="896"/>
    <n v="388.42999999999995"/>
    <n v="5"/>
    <n v="0.3"/>
    <n v="-88.783999999999978"/>
  </r>
  <r>
    <n v="1276"/>
    <s v="CA-2013-119186"/>
    <x v="0"/>
    <x v="439"/>
    <d v="2013-05-27T00:00:00"/>
    <s v="Same Day"/>
    <s v="MS-17710"/>
    <s v="Maurice Satty"/>
    <x v="0"/>
    <s v="United States"/>
    <s v="Fort Worth"/>
    <x v="5"/>
    <n v="76106"/>
    <x v="2"/>
    <s v="OFF-PA-10004040"/>
    <x v="1"/>
    <x v="10"/>
    <x v="99"/>
    <n v="14.352000000000002"/>
    <n v="3"/>
    <n v="0.2"/>
    <n v="5.2026000000000003"/>
  </r>
  <r>
    <n v="1277"/>
    <s v="CA-2013-119186"/>
    <x v="0"/>
    <x v="439"/>
    <d v="2013-05-27T00:00:00"/>
    <s v="Same Day"/>
    <s v="MS-17710"/>
    <s v="Maurice Satty"/>
    <x v="0"/>
    <s v="United States"/>
    <s v="Fort Worth"/>
    <x v="5"/>
    <n v="76106"/>
    <x v="2"/>
    <s v="TEC-AC-10000580"/>
    <x v="2"/>
    <x v="11"/>
    <x v="897"/>
    <n v="63.991999999999997"/>
    <n v="1"/>
    <n v="0.2"/>
    <n v="-7.1990999999999961"/>
  </r>
  <r>
    <n v="1278"/>
    <s v="CA-2013-148698"/>
    <x v="0"/>
    <x v="440"/>
    <d v="2013-05-08T00:00:00"/>
    <s v="Standard Class"/>
    <s v="BD-11770"/>
    <s v="Bryan Davis"/>
    <x v="0"/>
    <s v="United States"/>
    <s v="Houston"/>
    <x v="5"/>
    <n v="77070"/>
    <x v="2"/>
    <s v="OFF-AR-10004022"/>
    <x v="1"/>
    <x v="6"/>
    <x v="898"/>
    <n v="86.352000000000004"/>
    <n v="3"/>
    <n v="0.2"/>
    <n v="5.3969999999999914"/>
  </r>
  <r>
    <n v="1279"/>
    <s v="CA-2011-163293"/>
    <x v="2"/>
    <x v="78"/>
    <d v="2011-09-11T00:00:00"/>
    <s v="First Class"/>
    <s v="KC-16255"/>
    <s v="Karen Carlisle"/>
    <x v="1"/>
    <s v="United States"/>
    <s v="Macon"/>
    <x v="32"/>
    <n v="31204"/>
    <x v="0"/>
    <s v="TEC-AC-10004209"/>
    <x v="2"/>
    <x v="11"/>
    <x v="899"/>
    <n v="32.97"/>
    <n v="3"/>
    <n v="0"/>
    <n v="12.8583"/>
  </r>
  <r>
    <n v="1280"/>
    <s v="CA-2011-163293"/>
    <x v="2"/>
    <x v="78"/>
    <d v="2011-09-11T00:00:00"/>
    <s v="First Class"/>
    <s v="KC-16255"/>
    <s v="Karen Carlisle"/>
    <x v="1"/>
    <s v="United States"/>
    <s v="Macon"/>
    <x v="32"/>
    <n v="31204"/>
    <x v="0"/>
    <s v="TEC-AC-10000023"/>
    <x v="2"/>
    <x v="11"/>
    <x v="900"/>
    <n v="83.88"/>
    <n v="4"/>
    <n v="0"/>
    <n v="30.196799999999996"/>
  </r>
  <r>
    <n v="1281"/>
    <s v="CA-2013-160815"/>
    <x v="0"/>
    <x v="64"/>
    <d v="2013-09-07T00:00:00"/>
    <s v="First Class"/>
    <s v="TR-21325"/>
    <s v="Toby Ritter"/>
    <x v="0"/>
    <s v="United States"/>
    <s v="Cedar Rapids"/>
    <x v="23"/>
    <n v="52402"/>
    <x v="2"/>
    <s v="TEC-PH-10003505"/>
    <x v="2"/>
    <x v="7"/>
    <x v="901"/>
    <n v="278.39999999999998"/>
    <n v="3"/>
    <n v="0"/>
    <n v="80.735999999999976"/>
  </r>
  <r>
    <n v="1282"/>
    <s v="CA-2014-122154"/>
    <x v="3"/>
    <x v="359"/>
    <d v="2014-04-12T00:00:00"/>
    <s v="First Class"/>
    <s v="SA-20830"/>
    <s v="Sue Ann Reed"/>
    <x v="0"/>
    <s v="United States"/>
    <s v="Jacksonville"/>
    <x v="2"/>
    <n v="32216"/>
    <x v="0"/>
    <s v="OFF-LA-10000121"/>
    <x v="1"/>
    <x v="2"/>
    <x v="902"/>
    <n v="15.120000000000001"/>
    <n v="3"/>
    <n v="0.2"/>
    <n v="4.9139999999999988"/>
  </r>
  <r>
    <n v="1283"/>
    <s v="CA-2014-122154"/>
    <x v="3"/>
    <x v="359"/>
    <d v="2014-04-12T00:00:00"/>
    <s v="First Class"/>
    <s v="SA-20830"/>
    <s v="Sue Ann Reed"/>
    <x v="0"/>
    <s v="United States"/>
    <s v="Jacksonville"/>
    <x v="2"/>
    <n v="32216"/>
    <x v="0"/>
    <s v="OFF-BI-10002026"/>
    <x v="1"/>
    <x v="8"/>
    <x v="903"/>
    <n v="17.430000000000003"/>
    <n v="1"/>
    <n v="0.7"/>
    <n v="-13.363000000000003"/>
  </r>
  <r>
    <n v="1284"/>
    <s v="CA-2014-122154"/>
    <x v="3"/>
    <x v="359"/>
    <d v="2014-04-12T00:00:00"/>
    <s v="First Class"/>
    <s v="SA-20830"/>
    <s v="Sue Ann Reed"/>
    <x v="0"/>
    <s v="United States"/>
    <s v="Jacksonville"/>
    <x v="2"/>
    <n v="32216"/>
    <x v="0"/>
    <s v="OFF-PA-10000994"/>
    <x v="1"/>
    <x v="10"/>
    <x v="904"/>
    <n v="251.64"/>
    <n v="3"/>
    <n v="0.2"/>
    <n v="88.073999999999984"/>
  </r>
  <r>
    <n v="1285"/>
    <s v="US-2012-149692"/>
    <x v="1"/>
    <x v="401"/>
    <d v="2012-12-12T00:00:00"/>
    <s v="Standard Class"/>
    <s v="KW-16435"/>
    <s v="Katrina Willman"/>
    <x v="0"/>
    <s v="United States"/>
    <s v="Austin"/>
    <x v="5"/>
    <n v="78745"/>
    <x v="2"/>
    <s v="OFF-BI-10002813"/>
    <x v="1"/>
    <x v="8"/>
    <x v="905"/>
    <n v="2.7719999999999994"/>
    <n v="7"/>
    <n v="0.8"/>
    <n v="-4.8510000000000009"/>
  </r>
  <r>
    <n v="1286"/>
    <s v="CA-2013-119445"/>
    <x v="0"/>
    <x v="190"/>
    <d v="2013-07-04T00:00:00"/>
    <s v="Standard Class"/>
    <s v="GM-14500"/>
    <s v="Gene McClure"/>
    <x v="0"/>
    <s v="United States"/>
    <s v="Providence"/>
    <x v="34"/>
    <n v="2908"/>
    <x v="3"/>
    <s v="OFF-ST-10000617"/>
    <x v="1"/>
    <x v="4"/>
    <x v="379"/>
    <n v="14.9"/>
    <n v="5"/>
    <n v="0"/>
    <n v="1.0429999999999984"/>
  </r>
  <r>
    <n v="1287"/>
    <s v="CA-2012-124268"/>
    <x v="1"/>
    <x v="433"/>
    <d v="2012-07-08T00:00:00"/>
    <s v="Standard Class"/>
    <s v="AD-10180"/>
    <s v="Alan Dominguez"/>
    <x v="2"/>
    <s v="United States"/>
    <s v="New York City"/>
    <x v="15"/>
    <n v="10035"/>
    <x v="3"/>
    <s v="OFF-AR-10004817"/>
    <x v="1"/>
    <x v="6"/>
    <x v="906"/>
    <n v="15.48"/>
    <n v="3"/>
    <n v="0"/>
    <n v="4.4891999999999985"/>
  </r>
  <r>
    <n v="1288"/>
    <s v="CA-2013-154711"/>
    <x v="0"/>
    <x v="441"/>
    <d v="2013-11-27T00:00:00"/>
    <s v="Standard Class"/>
    <s v="TB-21355"/>
    <s v="Todd Boyes"/>
    <x v="1"/>
    <s v="United States"/>
    <s v="New York City"/>
    <x v="15"/>
    <n v="10009"/>
    <x v="3"/>
    <s v="FUR-FU-10000397"/>
    <x v="0"/>
    <x v="5"/>
    <x v="63"/>
    <n v="39.880000000000003"/>
    <n v="2"/>
    <n v="0"/>
    <n v="11.166400000000003"/>
  </r>
  <r>
    <n v="1289"/>
    <s v="CA-2013-154711"/>
    <x v="0"/>
    <x v="441"/>
    <d v="2013-11-27T00:00:00"/>
    <s v="Standard Class"/>
    <s v="TB-21355"/>
    <s v="Todd Boyes"/>
    <x v="1"/>
    <s v="United States"/>
    <s v="New York City"/>
    <x v="15"/>
    <n v="10009"/>
    <x v="3"/>
    <s v="OFF-BI-10000605"/>
    <x v="1"/>
    <x v="8"/>
    <x v="531"/>
    <n v="12.192"/>
    <n v="4"/>
    <n v="0.2"/>
    <n v="4.1147999999999989"/>
  </r>
  <r>
    <n v="1290"/>
    <s v="CA-2013-154711"/>
    <x v="0"/>
    <x v="441"/>
    <d v="2013-11-27T00:00:00"/>
    <s v="Standard Class"/>
    <s v="TB-21355"/>
    <s v="Todd Boyes"/>
    <x v="1"/>
    <s v="United States"/>
    <s v="New York City"/>
    <x v="15"/>
    <n v="10009"/>
    <x v="3"/>
    <s v="OFF-AR-10001860"/>
    <x v="1"/>
    <x v="6"/>
    <x v="907"/>
    <n v="20.82"/>
    <n v="3"/>
    <n v="0"/>
    <n v="7.4952000000000005"/>
  </r>
  <r>
    <n v="1291"/>
    <s v="CA-2013-163384"/>
    <x v="0"/>
    <x v="338"/>
    <d v="2013-11-13T00:00:00"/>
    <s v="First Class"/>
    <s v="CC-12430"/>
    <s v="Chuck Clark"/>
    <x v="2"/>
    <s v="United States"/>
    <s v="San Francisco"/>
    <x v="1"/>
    <n v="94122"/>
    <x v="1"/>
    <s v="OFF-BI-10004970"/>
    <x v="1"/>
    <x v="8"/>
    <x v="908"/>
    <n v="13.216000000000001"/>
    <n v="4"/>
    <n v="0.2"/>
    <n v="4.4603999999999999"/>
  </r>
  <r>
    <n v="1292"/>
    <s v="CA-2013-163384"/>
    <x v="0"/>
    <x v="338"/>
    <d v="2013-11-13T00:00:00"/>
    <s v="First Class"/>
    <s v="CC-12430"/>
    <s v="Chuck Clark"/>
    <x v="2"/>
    <s v="United States"/>
    <s v="San Francisco"/>
    <x v="1"/>
    <n v="94122"/>
    <x v="1"/>
    <s v="OFF-PA-10003172"/>
    <x v="1"/>
    <x v="10"/>
    <x v="846"/>
    <n v="32.400000000000006"/>
    <n v="5"/>
    <n v="0"/>
    <n v="15.552000000000001"/>
  </r>
  <r>
    <n v="1293"/>
    <s v="CA-2012-101707"/>
    <x v="1"/>
    <x v="375"/>
    <d v="2012-09-01T00:00:00"/>
    <s v="Standard Class"/>
    <s v="PF-19165"/>
    <s v="Philip Fox"/>
    <x v="0"/>
    <s v="United States"/>
    <s v="San Diego"/>
    <x v="1"/>
    <n v="92105"/>
    <x v="1"/>
    <s v="OFF-SU-10001218"/>
    <x v="1"/>
    <x v="14"/>
    <x v="133"/>
    <n v="32.94"/>
    <n v="3"/>
    <n v="0"/>
    <n v="9.2232000000000021"/>
  </r>
  <r>
    <n v="1294"/>
    <s v="CA-2012-101707"/>
    <x v="1"/>
    <x v="375"/>
    <d v="2012-09-01T00:00:00"/>
    <s v="Standard Class"/>
    <s v="PF-19165"/>
    <s v="Philip Fox"/>
    <x v="0"/>
    <s v="United States"/>
    <s v="San Diego"/>
    <x v="1"/>
    <n v="92105"/>
    <x v="1"/>
    <s v="OFF-PA-10002968"/>
    <x v="1"/>
    <x v="10"/>
    <x v="909"/>
    <n v="114.2"/>
    <n v="5"/>
    <n v="0"/>
    <n v="52.531999999999996"/>
  </r>
  <r>
    <n v="1295"/>
    <s v="CA-2012-101707"/>
    <x v="1"/>
    <x v="375"/>
    <d v="2012-09-01T00:00:00"/>
    <s v="Standard Class"/>
    <s v="PF-19165"/>
    <s v="Philip Fox"/>
    <x v="0"/>
    <s v="United States"/>
    <s v="San Diego"/>
    <x v="1"/>
    <n v="92105"/>
    <x v="1"/>
    <s v="OFF-LA-10000134"/>
    <x v="1"/>
    <x v="2"/>
    <x v="85"/>
    <n v="3.08"/>
    <n v="1"/>
    <n v="0"/>
    <n v="1.4783999999999999"/>
  </r>
  <r>
    <n v="1296"/>
    <s v="CA-2012-138898"/>
    <x v="1"/>
    <x v="442"/>
    <d v="2012-05-29T00:00:00"/>
    <s v="Standard Class"/>
    <s v="JH-16180"/>
    <s v="Justin Hirsh"/>
    <x v="0"/>
    <s v="United States"/>
    <s v="Pueblo"/>
    <x v="22"/>
    <n v="81001"/>
    <x v="1"/>
    <s v="OFF-AP-10004487"/>
    <x v="1"/>
    <x v="9"/>
    <x v="715"/>
    <n v="845.72799999999995"/>
    <n v="13"/>
    <n v="0.2"/>
    <n v="84.572799999999944"/>
  </r>
  <r>
    <n v="1297"/>
    <s v="CA-2014-115427"/>
    <x v="3"/>
    <x v="247"/>
    <d v="2015-01-04T00:00:00"/>
    <s v="Standard Class"/>
    <s v="EB-13975"/>
    <s v="Erica Bern"/>
    <x v="1"/>
    <s v="United States"/>
    <s v="Fairfield"/>
    <x v="1"/>
    <n v="94533"/>
    <x v="1"/>
    <s v="OFF-BI-10002103"/>
    <x v="1"/>
    <x v="8"/>
    <x v="525"/>
    <n v="13.904"/>
    <n v="2"/>
    <n v="0.2"/>
    <n v="4.5187999999999997"/>
  </r>
  <r>
    <n v="1298"/>
    <s v="CA-2014-115427"/>
    <x v="3"/>
    <x v="247"/>
    <d v="2015-01-04T00:00:00"/>
    <s v="Standard Class"/>
    <s v="EB-13975"/>
    <s v="Erica Bern"/>
    <x v="1"/>
    <s v="United States"/>
    <s v="Fairfield"/>
    <x v="1"/>
    <n v="94533"/>
    <x v="1"/>
    <s v="OFF-BI-10004632"/>
    <x v="1"/>
    <x v="8"/>
    <x v="910"/>
    <n v="20.72"/>
    <n v="2"/>
    <n v="0.2"/>
    <n v="6.4749999999999979"/>
  </r>
  <r>
    <n v="1299"/>
    <s v="CA-2013-134425"/>
    <x v="0"/>
    <x v="16"/>
    <d v="2013-12-13T00:00:00"/>
    <s v="Second Class"/>
    <s v="QJ-19255"/>
    <s v="Quincy Jones"/>
    <x v="1"/>
    <s v="United States"/>
    <s v="Saint Paul"/>
    <x v="11"/>
    <n v="55106"/>
    <x v="2"/>
    <s v="TEC-PH-10003555"/>
    <x v="2"/>
    <x v="7"/>
    <x v="457"/>
    <n v="114.94999999999999"/>
    <n v="5"/>
    <n v="0"/>
    <n v="2.2990000000000066"/>
  </r>
  <r>
    <n v="1300"/>
    <s v="CA-2012-121391"/>
    <x v="1"/>
    <x v="242"/>
    <d v="2012-10-07T00:00:00"/>
    <s v="First Class"/>
    <s v="AA-10315"/>
    <s v="Alex Avila"/>
    <x v="0"/>
    <s v="United States"/>
    <s v="San Francisco"/>
    <x v="1"/>
    <n v="94109"/>
    <x v="1"/>
    <s v="OFF-ST-10001590"/>
    <x v="1"/>
    <x v="4"/>
    <x v="146"/>
    <n v="26.96"/>
    <n v="2"/>
    <n v="0"/>
    <n v="7.0095999999999989"/>
  </r>
  <r>
    <n v="1301"/>
    <s v="CA-2013-137043"/>
    <x v="0"/>
    <x v="443"/>
    <d v="2013-12-26T00:00:00"/>
    <s v="Second Class"/>
    <s v="LC-17140"/>
    <s v="Logan Currie"/>
    <x v="0"/>
    <s v="United States"/>
    <s v="Springfield"/>
    <x v="17"/>
    <n v="22153"/>
    <x v="0"/>
    <s v="FUR-FU-10003664"/>
    <x v="0"/>
    <x v="5"/>
    <x v="35"/>
    <n v="572.76"/>
    <n v="6"/>
    <n v="0"/>
    <n v="166.10039999999995"/>
  </r>
  <r>
    <n v="1302"/>
    <s v="CA-2013-137043"/>
    <x v="0"/>
    <x v="443"/>
    <d v="2013-12-26T00:00:00"/>
    <s v="Second Class"/>
    <s v="LC-17140"/>
    <s v="Logan Currie"/>
    <x v="0"/>
    <s v="United States"/>
    <s v="Springfield"/>
    <x v="17"/>
    <n v="22153"/>
    <x v="0"/>
    <s v="FUR-FU-10003664"/>
    <x v="0"/>
    <x v="5"/>
    <x v="35"/>
    <n v="286.38"/>
    <n v="3"/>
    <n v="0"/>
    <n v="83.050199999999975"/>
  </r>
  <r>
    <n v="1303"/>
    <s v="CA-2012-115847"/>
    <x v="1"/>
    <x v="444"/>
    <d v="2012-09-24T00:00:00"/>
    <s v="Second Class"/>
    <s v="TC-21535"/>
    <s v="Tracy Collins"/>
    <x v="2"/>
    <s v="United States"/>
    <s v="Arlington"/>
    <x v="17"/>
    <n v="22204"/>
    <x v="0"/>
    <s v="FUR-BO-10003433"/>
    <x v="0"/>
    <x v="0"/>
    <x v="911"/>
    <n v="61.96"/>
    <n v="2"/>
    <n v="0"/>
    <n v="4.3371999999999957"/>
  </r>
  <r>
    <n v="1304"/>
    <s v="US-2014-126179"/>
    <x v="3"/>
    <x v="445"/>
    <d v="2014-07-08T00:00:00"/>
    <s v="Standard Class"/>
    <s v="CS-12460"/>
    <s v="Chuck Sachs"/>
    <x v="0"/>
    <s v="United States"/>
    <s v="Columbus"/>
    <x v="32"/>
    <n v="31907"/>
    <x v="0"/>
    <s v="FUR-FU-10002554"/>
    <x v="0"/>
    <x v="5"/>
    <x v="912"/>
    <n v="23.99"/>
    <n v="1"/>
    <n v="0"/>
    <n v="5.5176999999999978"/>
  </r>
  <r>
    <n v="1305"/>
    <s v="US-2014-126179"/>
    <x v="3"/>
    <x v="445"/>
    <d v="2014-07-08T00:00:00"/>
    <s v="Standard Class"/>
    <s v="CS-12460"/>
    <s v="Chuck Sachs"/>
    <x v="0"/>
    <s v="United States"/>
    <s v="Columbus"/>
    <x v="32"/>
    <n v="31907"/>
    <x v="0"/>
    <s v="TEC-PH-10001557"/>
    <x v="2"/>
    <x v="7"/>
    <x v="658"/>
    <n v="287.96999999999997"/>
    <n v="3"/>
    <n v="0"/>
    <n v="77.751899999999992"/>
  </r>
  <r>
    <n v="1306"/>
    <s v="CA-2013-101966"/>
    <x v="0"/>
    <x v="216"/>
    <d v="2013-07-17T00:00:00"/>
    <s v="Second Class"/>
    <s v="BM-11785"/>
    <s v="Bryan Mills"/>
    <x v="0"/>
    <s v="United States"/>
    <s v="Houston"/>
    <x v="5"/>
    <n v="77036"/>
    <x v="2"/>
    <s v="TEC-PH-10003437"/>
    <x v="2"/>
    <x v="7"/>
    <x v="913"/>
    <n v="419.94399999999996"/>
    <n v="7"/>
    <n v="0.2"/>
    <n v="52.492999999999967"/>
  </r>
  <r>
    <n v="1307"/>
    <s v="CA-2013-141397"/>
    <x v="0"/>
    <x v="23"/>
    <d v="2013-06-22T00:00:00"/>
    <s v="First Class"/>
    <s v="RC-19825"/>
    <s v="Roy Collins"/>
    <x v="0"/>
    <s v="United States"/>
    <s v="Pasadena"/>
    <x v="1"/>
    <n v="91104"/>
    <x v="1"/>
    <s v="OFF-PA-10002986"/>
    <x v="1"/>
    <x v="10"/>
    <x v="477"/>
    <n v="46.76"/>
    <n v="7"/>
    <n v="0"/>
    <n v="22.444800000000001"/>
  </r>
  <r>
    <n v="1308"/>
    <s v="CA-2013-141397"/>
    <x v="0"/>
    <x v="23"/>
    <d v="2013-06-22T00:00:00"/>
    <s v="First Class"/>
    <s v="RC-19825"/>
    <s v="Roy Collins"/>
    <x v="0"/>
    <s v="United States"/>
    <s v="Pasadena"/>
    <x v="1"/>
    <n v="91104"/>
    <x v="1"/>
    <s v="OFF-BI-10000320"/>
    <x v="1"/>
    <x v="8"/>
    <x v="768"/>
    <n v="17.712"/>
    <n v="3"/>
    <n v="0.2"/>
    <n v="6.4206000000000012"/>
  </r>
  <r>
    <n v="1309"/>
    <s v="CA-2013-141397"/>
    <x v="0"/>
    <x v="23"/>
    <d v="2013-06-22T00:00:00"/>
    <s v="First Class"/>
    <s v="RC-19825"/>
    <s v="Roy Collins"/>
    <x v="0"/>
    <s v="United States"/>
    <s v="Pasadena"/>
    <x v="1"/>
    <n v="91104"/>
    <x v="1"/>
    <s v="OFF-AP-10003971"/>
    <x v="1"/>
    <x v="9"/>
    <x v="914"/>
    <n v="21.78"/>
    <n v="2"/>
    <n v="0"/>
    <n v="5.6628000000000007"/>
  </r>
  <r>
    <n v="1310"/>
    <s v="CA-2013-141397"/>
    <x v="0"/>
    <x v="23"/>
    <d v="2013-06-22T00:00:00"/>
    <s v="First Class"/>
    <s v="RC-19825"/>
    <s v="Roy Collins"/>
    <x v="0"/>
    <s v="United States"/>
    <s v="Pasadena"/>
    <x v="1"/>
    <n v="91104"/>
    <x v="1"/>
    <s v="OFF-ST-10001469"/>
    <x v="1"/>
    <x v="4"/>
    <x v="394"/>
    <n v="161.94"/>
    <n v="3"/>
    <n v="0"/>
    <n v="9.716399999999993"/>
  </r>
  <r>
    <n v="1311"/>
    <s v="CA-2013-141397"/>
    <x v="0"/>
    <x v="23"/>
    <d v="2013-06-22T00:00:00"/>
    <s v="First Class"/>
    <s v="RC-19825"/>
    <s v="Roy Collins"/>
    <x v="0"/>
    <s v="United States"/>
    <s v="Pasadena"/>
    <x v="1"/>
    <n v="91104"/>
    <x v="1"/>
    <s v="FUR-CH-10003846"/>
    <x v="0"/>
    <x v="1"/>
    <x v="915"/>
    <n v="161.56800000000001"/>
    <n v="2"/>
    <n v="0.2"/>
    <n v="-8.0783999999999949"/>
  </r>
  <r>
    <n v="1312"/>
    <s v="CA-2013-141082"/>
    <x v="0"/>
    <x v="10"/>
    <d v="2013-12-14T00:00:00"/>
    <s v="Standard Class"/>
    <s v="FM-14380"/>
    <s v="Fred McMath"/>
    <x v="0"/>
    <s v="United States"/>
    <s v="Lawrence"/>
    <x v="31"/>
    <n v="1841"/>
    <x v="3"/>
    <s v="OFF-LA-10001404"/>
    <x v="1"/>
    <x v="2"/>
    <x v="916"/>
    <n v="3.69"/>
    <n v="1"/>
    <n v="0"/>
    <n v="1.7343"/>
  </r>
  <r>
    <n v="1313"/>
    <s v="CA-2013-141082"/>
    <x v="0"/>
    <x v="10"/>
    <d v="2013-12-14T00:00:00"/>
    <s v="Standard Class"/>
    <s v="FM-14380"/>
    <s v="Fred McMath"/>
    <x v="0"/>
    <s v="United States"/>
    <s v="Lawrence"/>
    <x v="31"/>
    <n v="1841"/>
    <x v="3"/>
    <s v="OFF-LA-10001474"/>
    <x v="1"/>
    <x v="2"/>
    <x v="917"/>
    <n v="122.12"/>
    <n v="4"/>
    <n v="0"/>
    <n v="56.175200000000004"/>
  </r>
  <r>
    <n v="1314"/>
    <s v="US-2013-134488"/>
    <x v="0"/>
    <x v="446"/>
    <d v="2013-10-02T00:00:00"/>
    <s v="Standard Class"/>
    <s v="PK-19075"/>
    <s v="Pete Kriz"/>
    <x v="0"/>
    <s v="United States"/>
    <s v="Columbus"/>
    <x v="24"/>
    <n v="43229"/>
    <x v="3"/>
    <s v="FUR-CH-10003199"/>
    <x v="0"/>
    <x v="1"/>
    <x v="631"/>
    <n v="155.37199999999999"/>
    <n v="2"/>
    <n v="0.3"/>
    <n v="-13.317599999999999"/>
  </r>
  <r>
    <n v="1315"/>
    <s v="CA-2013-145919"/>
    <x v="0"/>
    <x v="122"/>
    <d v="2013-12-24T00:00:00"/>
    <s v="Standard Class"/>
    <s v="HG-14965"/>
    <s v="Henry Goldwyn"/>
    <x v="1"/>
    <s v="United States"/>
    <s v="Los Angeles"/>
    <x v="1"/>
    <n v="90032"/>
    <x v="1"/>
    <s v="OFF-PA-10003072"/>
    <x v="1"/>
    <x v="10"/>
    <x v="918"/>
    <n v="38.880000000000003"/>
    <n v="6"/>
    <n v="0"/>
    <n v="18.662400000000002"/>
  </r>
  <r>
    <n v="1316"/>
    <s v="CA-2013-145919"/>
    <x v="0"/>
    <x v="122"/>
    <d v="2013-12-24T00:00:00"/>
    <s v="Standard Class"/>
    <s v="HG-14965"/>
    <s v="Henry Goldwyn"/>
    <x v="1"/>
    <s v="United States"/>
    <s v="Los Angeles"/>
    <x v="1"/>
    <n v="90032"/>
    <x v="1"/>
    <s v="FUR-FU-10004960"/>
    <x v="0"/>
    <x v="5"/>
    <x v="919"/>
    <n v="183.84"/>
    <n v="8"/>
    <n v="0"/>
    <n v="62.505600000000001"/>
  </r>
  <r>
    <n v="1317"/>
    <s v="CA-2013-145919"/>
    <x v="0"/>
    <x v="122"/>
    <d v="2013-12-24T00:00:00"/>
    <s v="Standard Class"/>
    <s v="HG-14965"/>
    <s v="Henry Goldwyn"/>
    <x v="1"/>
    <s v="United States"/>
    <s v="Los Angeles"/>
    <x v="1"/>
    <n v="90032"/>
    <x v="1"/>
    <s v="OFF-SU-10003505"/>
    <x v="1"/>
    <x v="14"/>
    <x v="408"/>
    <n v="579.29999999999995"/>
    <n v="5"/>
    <n v="0"/>
    <n v="28.964999999999961"/>
  </r>
  <r>
    <n v="1318"/>
    <s v="CA-2014-157651"/>
    <x v="3"/>
    <x v="389"/>
    <d v="2014-12-15T00:00:00"/>
    <s v="Standard Class"/>
    <s v="HA-14920"/>
    <s v="Helen Andreada"/>
    <x v="0"/>
    <s v="United States"/>
    <s v="Philadelphia"/>
    <x v="9"/>
    <n v="19120"/>
    <x v="3"/>
    <s v="TEC-AC-10003116"/>
    <x v="2"/>
    <x v="11"/>
    <x v="920"/>
    <n v="14.200000000000001"/>
    <n v="1"/>
    <n v="0.2"/>
    <n v="3.3724999999999992"/>
  </r>
  <r>
    <n v="1319"/>
    <s v="CA-2011-160773"/>
    <x v="2"/>
    <x v="268"/>
    <d v="2011-07-05T00:00:00"/>
    <s v="Standard Class"/>
    <s v="LW-16825"/>
    <s v="Laurel Workman"/>
    <x v="1"/>
    <s v="United States"/>
    <s v="Deltona"/>
    <x v="2"/>
    <n v="32725"/>
    <x v="0"/>
    <s v="TEC-PH-10004586"/>
    <x v="2"/>
    <x v="7"/>
    <x v="890"/>
    <n v="575.91999999999996"/>
    <n v="2"/>
    <n v="0.2"/>
    <n v="71.989999999999981"/>
  </r>
  <r>
    <n v="1320"/>
    <s v="CA-2011-160773"/>
    <x v="2"/>
    <x v="268"/>
    <d v="2011-07-05T00:00:00"/>
    <s v="Standard Class"/>
    <s v="LW-16825"/>
    <s v="Laurel Workman"/>
    <x v="1"/>
    <s v="United States"/>
    <s v="Deltona"/>
    <x v="2"/>
    <n v="32725"/>
    <x v="0"/>
    <s v="OFF-BI-10000546"/>
    <x v="1"/>
    <x v="8"/>
    <x v="609"/>
    <n v="5.1840000000000011"/>
    <n v="6"/>
    <n v="0.7"/>
    <n v="-3.6288"/>
  </r>
  <r>
    <n v="1321"/>
    <s v="CA-2014-167703"/>
    <x v="3"/>
    <x v="447"/>
    <d v="2014-02-09T00:00:00"/>
    <s v="Standard Class"/>
    <s v="MC-17575"/>
    <s v="Matt Collins"/>
    <x v="0"/>
    <s v="United States"/>
    <s v="Cincinnati"/>
    <x v="24"/>
    <n v="45231"/>
    <x v="3"/>
    <s v="OFF-BI-10002071"/>
    <x v="1"/>
    <x v="8"/>
    <x v="692"/>
    <n v="5.2290000000000001"/>
    <n v="3"/>
    <n v="0.7"/>
    <n v="-4.1831999999999976"/>
  </r>
  <r>
    <n v="1322"/>
    <s v="CA-2014-167703"/>
    <x v="3"/>
    <x v="447"/>
    <d v="2014-02-09T00:00:00"/>
    <s v="Standard Class"/>
    <s v="MC-17575"/>
    <s v="Matt Collins"/>
    <x v="0"/>
    <s v="United States"/>
    <s v="Cincinnati"/>
    <x v="24"/>
    <n v="45231"/>
    <x v="3"/>
    <s v="OFF-ST-10001490"/>
    <x v="1"/>
    <x v="4"/>
    <x v="513"/>
    <n v="285.55200000000002"/>
    <n v="2"/>
    <n v="0.2"/>
    <n v="35.69399999999996"/>
  </r>
  <r>
    <n v="1323"/>
    <s v="CA-2014-121804"/>
    <x v="3"/>
    <x v="448"/>
    <d v="2014-03-09T00:00:00"/>
    <s v="Standard Class"/>
    <s v="LP-17095"/>
    <s v="Liz Preis"/>
    <x v="0"/>
    <s v="United States"/>
    <s v="Murray"/>
    <x v="0"/>
    <n v="42071"/>
    <x v="0"/>
    <s v="OFF-AP-10004859"/>
    <x v="1"/>
    <x v="9"/>
    <x v="921"/>
    <n v="72.8"/>
    <n v="5"/>
    <n v="0"/>
    <n v="19.656000000000002"/>
  </r>
  <r>
    <n v="1324"/>
    <s v="CA-2014-162635"/>
    <x v="3"/>
    <x v="449"/>
    <d v="2014-10-11T00:00:00"/>
    <s v="First Class"/>
    <s v="EB-14170"/>
    <s v="Evan Bailliet"/>
    <x v="0"/>
    <s v="United States"/>
    <s v="Wilmington"/>
    <x v="3"/>
    <n v="28403"/>
    <x v="0"/>
    <s v="OFF-PA-10002659"/>
    <x v="1"/>
    <x v="10"/>
    <x v="922"/>
    <n v="10.816000000000001"/>
    <n v="4"/>
    <n v="0.2"/>
    <n v="3.5151999999999988"/>
  </r>
  <r>
    <n v="1325"/>
    <s v="CA-2011-107153"/>
    <x v="2"/>
    <x v="450"/>
    <d v="2011-10-03T00:00:00"/>
    <s v="Standard Class"/>
    <s v="GZ-14545"/>
    <s v="George Zrebassa"/>
    <x v="1"/>
    <s v="United States"/>
    <s v="Lawrence"/>
    <x v="31"/>
    <n v="1841"/>
    <x v="3"/>
    <s v="OFF-ST-10001321"/>
    <x v="1"/>
    <x v="4"/>
    <x v="416"/>
    <n v="46.26"/>
    <n v="3"/>
    <n v="0"/>
    <n v="12.490200000000003"/>
  </r>
  <r>
    <n v="1326"/>
    <s v="US-2011-117058"/>
    <x v="2"/>
    <x v="279"/>
    <d v="2011-05-30T00:00:00"/>
    <s v="First Class"/>
    <s v="LE-16810"/>
    <s v="Laurel Elliston"/>
    <x v="0"/>
    <s v="United States"/>
    <s v="Chicago"/>
    <x v="10"/>
    <n v="60653"/>
    <x v="2"/>
    <s v="OFF-BI-10004139"/>
    <x v="1"/>
    <x v="8"/>
    <x v="923"/>
    <n v="17.459999999999997"/>
    <n v="6"/>
    <n v="0.8"/>
    <n v="-30.555000000000007"/>
  </r>
  <r>
    <n v="1327"/>
    <s v="CA-2012-120439"/>
    <x v="1"/>
    <x v="451"/>
    <d v="2012-06-18T00:00:00"/>
    <s v="Standard Class"/>
    <s v="AD-10180"/>
    <s v="Alan Dominguez"/>
    <x v="2"/>
    <s v="United States"/>
    <s v="Philadelphia"/>
    <x v="9"/>
    <n v="19120"/>
    <x v="3"/>
    <s v="FUR-FU-10001867"/>
    <x v="0"/>
    <x v="5"/>
    <x v="867"/>
    <n v="51.072000000000003"/>
    <n v="6"/>
    <n v="0.2"/>
    <n v="5.1072000000000024"/>
  </r>
  <r>
    <n v="1328"/>
    <s v="CA-2013-128258"/>
    <x v="0"/>
    <x v="452"/>
    <d v="2013-04-02T00:00:00"/>
    <s v="First Class"/>
    <s v="CP-12085"/>
    <s v="Cathy Prescott"/>
    <x v="1"/>
    <s v="United States"/>
    <s v="Norwich"/>
    <x v="29"/>
    <n v="6360"/>
    <x v="3"/>
    <s v="OFF-PA-10004156"/>
    <x v="1"/>
    <x v="10"/>
    <x v="743"/>
    <n v="11.34"/>
    <n v="1"/>
    <n v="0"/>
    <n v="5.5565999999999995"/>
  </r>
  <r>
    <n v="1329"/>
    <s v="CA-2014-106033"/>
    <x v="3"/>
    <x v="453"/>
    <d v="2014-10-19T00:00:00"/>
    <s v="Second Class"/>
    <s v="FG-14260"/>
    <s v="Frank Gastineau"/>
    <x v="2"/>
    <s v="United States"/>
    <s v="San Francisco"/>
    <x v="1"/>
    <n v="94110"/>
    <x v="1"/>
    <s v="OFF-AR-10002818"/>
    <x v="1"/>
    <x v="6"/>
    <x v="924"/>
    <n v="87.92"/>
    <n v="4"/>
    <n v="0"/>
    <n v="26.375999999999998"/>
  </r>
  <r>
    <n v="1330"/>
    <s v="CA-2013-142762"/>
    <x v="0"/>
    <x v="454"/>
    <d v="2013-05-28T00:00:00"/>
    <s v="Standard Class"/>
    <s v="LD-17005"/>
    <s v="Lisa DeCherney"/>
    <x v="0"/>
    <s v="United States"/>
    <s v="San Francisco"/>
    <x v="1"/>
    <n v="94109"/>
    <x v="1"/>
    <s v="FUR-FU-10003691"/>
    <x v="0"/>
    <x v="5"/>
    <x v="877"/>
    <n v="37.049999999999997"/>
    <n v="3"/>
    <n v="0"/>
    <n v="16.302"/>
  </r>
  <r>
    <n v="1331"/>
    <s v="CA-2014-127705"/>
    <x v="3"/>
    <x v="455"/>
    <d v="2014-06-07T00:00:00"/>
    <s v="Standard Class"/>
    <s v="AB-10255"/>
    <s v="Alejandro Ballentine"/>
    <x v="2"/>
    <s v="United States"/>
    <s v="Lorain"/>
    <x v="24"/>
    <n v="44052"/>
    <x v="3"/>
    <s v="TEC-PH-10000347"/>
    <x v="2"/>
    <x v="7"/>
    <x v="495"/>
    <n v="2.97"/>
    <n v="1"/>
    <n v="0.4"/>
    <n v="-0.64350000000000018"/>
  </r>
  <r>
    <n v="1332"/>
    <s v="CA-2014-127705"/>
    <x v="3"/>
    <x v="455"/>
    <d v="2014-06-07T00:00:00"/>
    <s v="Standard Class"/>
    <s v="AB-10255"/>
    <s v="Alejandro Ballentine"/>
    <x v="2"/>
    <s v="United States"/>
    <s v="Lorain"/>
    <x v="24"/>
    <n v="44052"/>
    <x v="3"/>
    <s v="OFF-ST-10004507"/>
    <x v="1"/>
    <x v="4"/>
    <x v="452"/>
    <n v="27.439999999999998"/>
    <n v="2"/>
    <n v="0.2"/>
    <n v="2.4009999999999998"/>
  </r>
  <r>
    <n v="1333"/>
    <s v="CA-2011-122567"/>
    <x v="2"/>
    <x v="456"/>
    <d v="2011-02-22T00:00:00"/>
    <s v="Standard Class"/>
    <s v="MN-17935"/>
    <s v="Michael Nguyen"/>
    <x v="0"/>
    <s v="United States"/>
    <s v="Dallas"/>
    <x v="5"/>
    <n v="75220"/>
    <x v="2"/>
    <s v="OFF-BI-10002012"/>
    <x v="1"/>
    <x v="8"/>
    <x v="742"/>
    <n v="1.0799999999999998"/>
    <n v="3"/>
    <n v="0.8"/>
    <n v="-1.7280000000000002"/>
  </r>
  <r>
    <n v="1334"/>
    <s v="CA-2011-122567"/>
    <x v="2"/>
    <x v="456"/>
    <d v="2011-02-22T00:00:00"/>
    <s v="Standard Class"/>
    <s v="MN-17935"/>
    <s v="Michael Nguyen"/>
    <x v="0"/>
    <s v="United States"/>
    <s v="Dallas"/>
    <x v="5"/>
    <n v="75220"/>
    <x v="2"/>
    <s v="OFF-AP-10001303"/>
    <x v="1"/>
    <x v="9"/>
    <x v="925"/>
    <n v="7.9599999999999973"/>
    <n v="2"/>
    <n v="0.8"/>
    <n v="-13.930000000000003"/>
  </r>
  <r>
    <n v="1335"/>
    <s v="CA-2011-121664"/>
    <x v="2"/>
    <x v="457"/>
    <d v="2011-05-10T00:00:00"/>
    <s v="Standard Class"/>
    <s v="HP-14815"/>
    <s v="Harold Pawlan"/>
    <x v="2"/>
    <s v="United States"/>
    <s v="Los Angeles"/>
    <x v="1"/>
    <n v="90049"/>
    <x v="1"/>
    <s v="OFF-BI-10003684"/>
    <x v="1"/>
    <x v="8"/>
    <x v="707"/>
    <n v="140.73599999999999"/>
    <n v="8"/>
    <n v="0.2"/>
    <n v="52.775999999999996"/>
  </r>
  <r>
    <n v="1336"/>
    <s v="CA-2013-122133"/>
    <x v="0"/>
    <x v="458"/>
    <d v="2013-05-24T00:00:00"/>
    <s v="Standard Class"/>
    <s v="JR-15670"/>
    <s v="Jim Radford"/>
    <x v="0"/>
    <s v="United States"/>
    <s v="Middletown"/>
    <x v="29"/>
    <n v="6457"/>
    <x v="3"/>
    <s v="OFF-ST-10002574"/>
    <x v="1"/>
    <x v="4"/>
    <x v="926"/>
    <n v="552.55999999999995"/>
    <n v="4"/>
    <n v="0"/>
    <n v="0"/>
  </r>
  <r>
    <n v="1337"/>
    <s v="US-2014-123281"/>
    <x v="3"/>
    <x v="459"/>
    <d v="2014-04-08T00:00:00"/>
    <s v="Standard Class"/>
    <s v="JF-15190"/>
    <s v="Jamie Frazer"/>
    <x v="0"/>
    <s v="United States"/>
    <s v="Los Angeles"/>
    <x v="1"/>
    <n v="90008"/>
    <x v="1"/>
    <s v="FUR-FU-10003724"/>
    <x v="0"/>
    <x v="5"/>
    <x v="887"/>
    <n v="25.11"/>
    <n v="3"/>
    <n v="0"/>
    <n v="6.5285999999999991"/>
  </r>
  <r>
    <n v="1338"/>
    <s v="CA-2014-100524"/>
    <x v="3"/>
    <x v="185"/>
    <d v="2014-04-03T00:00:00"/>
    <s v="Second Class"/>
    <s v="CM-12115"/>
    <s v="Chad McGuire"/>
    <x v="0"/>
    <s v="United States"/>
    <s v="New York City"/>
    <x v="15"/>
    <n v="10011"/>
    <x v="3"/>
    <s v="FUR-FU-10004018"/>
    <x v="0"/>
    <x v="5"/>
    <x v="927"/>
    <n v="29.78"/>
    <n v="2"/>
    <n v="0"/>
    <n v="8.0406000000000013"/>
  </r>
  <r>
    <n v="1339"/>
    <s v="CA-2014-100524"/>
    <x v="3"/>
    <x v="185"/>
    <d v="2014-04-03T00:00:00"/>
    <s v="Second Class"/>
    <s v="CM-12115"/>
    <s v="Chad McGuire"/>
    <x v="0"/>
    <s v="United States"/>
    <s v="New York City"/>
    <x v="15"/>
    <n v="10011"/>
    <x v="3"/>
    <s v="TEC-PH-10002549"/>
    <x v="2"/>
    <x v="7"/>
    <x v="928"/>
    <n v="677.58"/>
    <n v="3"/>
    <n v="0"/>
    <n v="176.17080000000001"/>
  </r>
  <r>
    <n v="1340"/>
    <s v="CA-2014-100524"/>
    <x v="3"/>
    <x v="185"/>
    <d v="2014-04-03T00:00:00"/>
    <s v="Second Class"/>
    <s v="CM-12115"/>
    <s v="Chad McGuire"/>
    <x v="0"/>
    <s v="United States"/>
    <s v="New York City"/>
    <x v="15"/>
    <n v="10011"/>
    <x v="3"/>
    <s v="OFF-PA-10004911"/>
    <x v="1"/>
    <x v="10"/>
    <x v="929"/>
    <n v="75.040000000000006"/>
    <n v="8"/>
    <n v="0"/>
    <n v="36.019200000000005"/>
  </r>
  <r>
    <n v="1341"/>
    <s v="CA-2014-113481"/>
    <x v="3"/>
    <x v="460"/>
    <d v="2014-01-05T00:00:00"/>
    <s v="First Class"/>
    <s v="AS-10045"/>
    <s v="Aaron Smayling"/>
    <x v="1"/>
    <s v="United States"/>
    <s v="Jacksonville"/>
    <x v="3"/>
    <n v="28540"/>
    <x v="0"/>
    <s v="TEC-MA-10002178"/>
    <x v="2"/>
    <x v="15"/>
    <x v="930"/>
    <n v="695.7"/>
    <n v="2"/>
    <n v="0.5"/>
    <n v="-27.827999999999975"/>
  </r>
  <r>
    <n v="1342"/>
    <s v="CA-2014-113481"/>
    <x v="3"/>
    <x v="460"/>
    <d v="2014-01-05T00:00:00"/>
    <s v="First Class"/>
    <s v="AS-10045"/>
    <s v="Aaron Smayling"/>
    <x v="1"/>
    <s v="United States"/>
    <s v="Jacksonville"/>
    <x v="3"/>
    <n v="28540"/>
    <x v="0"/>
    <s v="OFF-BI-10003694"/>
    <x v="1"/>
    <x v="8"/>
    <x v="850"/>
    <n v="15.66"/>
    <n v="5"/>
    <n v="0.7"/>
    <n v="-12.527999999999995"/>
  </r>
  <r>
    <n v="1343"/>
    <s v="CA-2014-113481"/>
    <x v="3"/>
    <x v="460"/>
    <d v="2014-01-05T00:00:00"/>
    <s v="First Class"/>
    <s v="AS-10045"/>
    <s v="Aaron Smayling"/>
    <x v="1"/>
    <s v="United States"/>
    <s v="Jacksonville"/>
    <x v="3"/>
    <n v="28540"/>
    <x v="0"/>
    <s v="OFF-BI-10000474"/>
    <x v="1"/>
    <x v="8"/>
    <x v="27"/>
    <n v="28.854000000000006"/>
    <n v="6"/>
    <n v="0.7"/>
    <n v="-21.159599999999998"/>
  </r>
  <r>
    <n v="1344"/>
    <s v="CA-2012-131758"/>
    <x v="1"/>
    <x v="71"/>
    <d v="2012-06-01T00:00:00"/>
    <s v="Standard Class"/>
    <s v="KB-16315"/>
    <s v="Karl Braun"/>
    <x v="0"/>
    <s v="United States"/>
    <s v="Freeport"/>
    <x v="15"/>
    <n v="11520"/>
    <x v="3"/>
    <s v="OFF-AR-10000411"/>
    <x v="1"/>
    <x v="6"/>
    <x v="931"/>
    <n v="47.82"/>
    <n v="3"/>
    <n v="0"/>
    <n v="14.345999999999995"/>
  </r>
  <r>
    <n v="1345"/>
    <s v="CA-2012-131758"/>
    <x v="1"/>
    <x v="71"/>
    <d v="2012-06-01T00:00:00"/>
    <s v="Standard Class"/>
    <s v="KB-16315"/>
    <s v="Karl Braun"/>
    <x v="0"/>
    <s v="United States"/>
    <s v="Freeport"/>
    <x v="15"/>
    <n v="11520"/>
    <x v="3"/>
    <s v="OFF-LA-10000262"/>
    <x v="1"/>
    <x v="2"/>
    <x v="932"/>
    <n v="13.049999999999999"/>
    <n v="5"/>
    <n v="0"/>
    <n v="6.0029999999999992"/>
  </r>
  <r>
    <n v="1346"/>
    <s v="CA-2011-118339"/>
    <x v="2"/>
    <x v="461"/>
    <d v="2011-03-24T00:00:00"/>
    <s v="Standard Class"/>
    <s v="BN-11515"/>
    <s v="Bradley Nguyen"/>
    <x v="0"/>
    <s v="United States"/>
    <s v="Lakeville"/>
    <x v="11"/>
    <n v="55044"/>
    <x v="2"/>
    <s v="OFF-AP-10001154"/>
    <x v="1"/>
    <x v="9"/>
    <x v="584"/>
    <n v="93.78"/>
    <n v="2"/>
    <n v="0"/>
    <n v="36.574200000000005"/>
  </r>
  <r>
    <n v="1347"/>
    <s v="CA-2011-118339"/>
    <x v="2"/>
    <x v="461"/>
    <d v="2011-03-24T00:00:00"/>
    <s v="Standard Class"/>
    <s v="BN-11515"/>
    <s v="Bradley Nguyen"/>
    <x v="0"/>
    <s v="United States"/>
    <s v="Lakeville"/>
    <x v="11"/>
    <n v="55044"/>
    <x v="2"/>
    <s v="OFF-PA-10000466"/>
    <x v="1"/>
    <x v="10"/>
    <x v="933"/>
    <n v="47.18"/>
    <n v="7"/>
    <n v="0"/>
    <n v="23.59"/>
  </r>
  <r>
    <n v="1348"/>
    <s v="CA-2011-118339"/>
    <x v="2"/>
    <x v="461"/>
    <d v="2011-03-24T00:00:00"/>
    <s v="Standard Class"/>
    <s v="BN-11515"/>
    <s v="Bradley Nguyen"/>
    <x v="0"/>
    <s v="United States"/>
    <s v="Lakeville"/>
    <x v="11"/>
    <n v="55044"/>
    <x v="2"/>
    <s v="OFF-AR-10003829"/>
    <x v="1"/>
    <x v="6"/>
    <x v="934"/>
    <n v="19.68"/>
    <n v="6"/>
    <n v="0"/>
    <n v="5.7071999999999976"/>
  </r>
  <r>
    <n v="1349"/>
    <s v="CA-2011-118339"/>
    <x v="2"/>
    <x v="461"/>
    <d v="2011-03-24T00:00:00"/>
    <s v="Standard Class"/>
    <s v="BN-11515"/>
    <s v="Bradley Nguyen"/>
    <x v="0"/>
    <s v="United States"/>
    <s v="Lakeville"/>
    <x v="11"/>
    <n v="55044"/>
    <x v="2"/>
    <s v="OFF-BI-10001758"/>
    <x v="1"/>
    <x v="8"/>
    <x v="935"/>
    <n v="53.4"/>
    <n v="10"/>
    <n v="0"/>
    <n v="25.097999999999999"/>
  </r>
  <r>
    <n v="1350"/>
    <s v="CA-2011-118339"/>
    <x v="2"/>
    <x v="461"/>
    <d v="2011-03-24T00:00:00"/>
    <s v="Standard Class"/>
    <s v="BN-11515"/>
    <s v="Bradley Nguyen"/>
    <x v="0"/>
    <s v="United States"/>
    <s v="Lakeville"/>
    <x v="11"/>
    <n v="55044"/>
    <x v="2"/>
    <s v="OFF-BI-10000136"/>
    <x v="1"/>
    <x v="8"/>
    <x v="936"/>
    <n v="35.880000000000003"/>
    <n v="6"/>
    <n v="0"/>
    <n v="17.2224"/>
  </r>
  <r>
    <n v="1351"/>
    <s v="CA-2011-153976"/>
    <x v="2"/>
    <x v="462"/>
    <d v="2011-10-08T00:00:00"/>
    <s v="Second Class"/>
    <s v="BP-11290"/>
    <s v="Beth Paige"/>
    <x v="0"/>
    <s v="United States"/>
    <s v="Evanston"/>
    <x v="10"/>
    <n v="60201"/>
    <x v="2"/>
    <s v="FUR-CH-10002880"/>
    <x v="0"/>
    <x v="1"/>
    <x v="801"/>
    <n v="258.279"/>
    <n v="3"/>
    <n v="0.3"/>
    <n v="-70.104300000000023"/>
  </r>
  <r>
    <n v="1352"/>
    <s v="CA-2013-162901"/>
    <x v="0"/>
    <x v="463"/>
    <d v="2013-04-01T00:00:00"/>
    <s v="First Class"/>
    <s v="AS-10045"/>
    <s v="Aaron Smayling"/>
    <x v="1"/>
    <s v="United States"/>
    <s v="Arlington"/>
    <x v="17"/>
    <n v="22204"/>
    <x v="0"/>
    <s v="OFF-ST-10000649"/>
    <x v="1"/>
    <x v="4"/>
    <x v="937"/>
    <n v="31.4"/>
    <n v="2"/>
    <n v="0"/>
    <n v="7.8500000000000014"/>
  </r>
  <r>
    <n v="1353"/>
    <s v="CA-2014-162978"/>
    <x v="3"/>
    <x v="464"/>
    <d v="2014-05-10T00:00:00"/>
    <s v="Standard Class"/>
    <s v="LW-16990"/>
    <s v="Lindsay Williams"/>
    <x v="1"/>
    <s v="United States"/>
    <s v="San Francisco"/>
    <x v="1"/>
    <n v="94109"/>
    <x v="1"/>
    <s v="TEC-PH-10003092"/>
    <x v="2"/>
    <x v="7"/>
    <x v="516"/>
    <n v="183.96"/>
    <n v="5"/>
    <n v="0.2"/>
    <n v="20.695499999999988"/>
  </r>
  <r>
    <n v="1354"/>
    <s v="CA-2014-162978"/>
    <x v="3"/>
    <x v="464"/>
    <d v="2014-05-10T00:00:00"/>
    <s v="Standard Class"/>
    <s v="LW-16990"/>
    <s v="Lindsay Williams"/>
    <x v="1"/>
    <s v="United States"/>
    <s v="San Francisco"/>
    <x v="1"/>
    <n v="94109"/>
    <x v="1"/>
    <s v="OFF-PA-10002250"/>
    <x v="1"/>
    <x v="10"/>
    <x v="699"/>
    <n v="17.61"/>
    <n v="3"/>
    <n v="0"/>
    <n v="8.4527999999999999"/>
  </r>
  <r>
    <n v="1355"/>
    <s v="CA-2014-162978"/>
    <x v="3"/>
    <x v="464"/>
    <d v="2014-05-10T00:00:00"/>
    <s v="Standard Class"/>
    <s v="LW-16990"/>
    <s v="Lindsay Williams"/>
    <x v="1"/>
    <s v="United States"/>
    <s v="San Francisco"/>
    <x v="1"/>
    <n v="94109"/>
    <x v="1"/>
    <s v="FUR-TA-10003473"/>
    <x v="0"/>
    <x v="3"/>
    <x v="214"/>
    <n v="300.904"/>
    <n v="1"/>
    <n v="0.2"/>
    <n v="11.283900000000017"/>
  </r>
  <r>
    <n v="1356"/>
    <s v="US-2011-160444"/>
    <x v="2"/>
    <x v="260"/>
    <d v="2011-07-05T00:00:00"/>
    <s v="Same Day"/>
    <s v="DC-12850"/>
    <s v="Dan Campbell"/>
    <x v="0"/>
    <s v="United States"/>
    <s v="Houston"/>
    <x v="5"/>
    <n v="77036"/>
    <x v="2"/>
    <s v="OFF-ST-10001522"/>
    <x v="1"/>
    <x v="4"/>
    <x v="195"/>
    <n v="220.77600000000001"/>
    <n v="3"/>
    <n v="0.2"/>
    <n v="-44.155200000000022"/>
  </r>
  <r>
    <n v="1357"/>
    <s v="US-2011-160444"/>
    <x v="2"/>
    <x v="260"/>
    <d v="2011-07-05T00:00:00"/>
    <s v="Same Day"/>
    <s v="DC-12850"/>
    <s v="Dan Campbell"/>
    <x v="0"/>
    <s v="United States"/>
    <s v="Houston"/>
    <x v="5"/>
    <n v="77036"/>
    <x v="2"/>
    <s v="OFF-ST-10000563"/>
    <x v="1"/>
    <x v="4"/>
    <x v="894"/>
    <n v="281.42400000000004"/>
    <n v="11"/>
    <n v="0.2"/>
    <n v="-35.178000000000004"/>
  </r>
  <r>
    <n v="1358"/>
    <s v="CA-2013-145247"/>
    <x v="0"/>
    <x v="465"/>
    <d v="2013-05-08T00:00:00"/>
    <s v="First Class"/>
    <s v="ND-18370"/>
    <s v="Natalie DeCherney"/>
    <x v="0"/>
    <s v="United States"/>
    <s v="Louisville"/>
    <x v="0"/>
    <n v="40214"/>
    <x v="0"/>
    <s v="OFF-PA-10003641"/>
    <x v="1"/>
    <x v="10"/>
    <x v="938"/>
    <n v="79.14"/>
    <n v="3"/>
    <n v="0"/>
    <n v="36.404399999999995"/>
  </r>
  <r>
    <n v="1359"/>
    <s v="CA-2014-160045"/>
    <x v="3"/>
    <x v="466"/>
    <d v="2014-04-28T00:00:00"/>
    <s v="First Class"/>
    <s v="LB-16735"/>
    <s v="Larry Blacks"/>
    <x v="0"/>
    <s v="United States"/>
    <s v="Fort Worth"/>
    <x v="5"/>
    <n v="76106"/>
    <x v="2"/>
    <s v="FUR-FU-10000010"/>
    <x v="0"/>
    <x v="5"/>
    <x v="522"/>
    <n v="1.988"/>
    <n v="1"/>
    <n v="0.6"/>
    <n v="-1.4413"/>
  </r>
  <r>
    <n v="1360"/>
    <s v="US-2011-151925"/>
    <x v="2"/>
    <x v="467"/>
    <d v="2011-10-01T00:00:00"/>
    <s v="Second Class"/>
    <s v="KT-16465"/>
    <s v="Kean Takahito"/>
    <x v="0"/>
    <s v="United States"/>
    <s v="Los Angeles"/>
    <x v="1"/>
    <n v="90049"/>
    <x v="1"/>
    <s v="FUR-CH-10002961"/>
    <x v="0"/>
    <x v="1"/>
    <x v="939"/>
    <n v="145.56800000000001"/>
    <n v="2"/>
    <n v="0.2"/>
    <n v="0"/>
  </r>
  <r>
    <n v="1361"/>
    <s v="CA-2014-125199"/>
    <x v="3"/>
    <x v="15"/>
    <d v="2014-10-26T00:00:00"/>
    <s v="Standard Class"/>
    <s v="HM-14860"/>
    <s v="Harry Marie"/>
    <x v="1"/>
    <s v="United States"/>
    <s v="Philadelphia"/>
    <x v="9"/>
    <n v="19120"/>
    <x v="3"/>
    <s v="OFF-AR-10002956"/>
    <x v="1"/>
    <x v="6"/>
    <x v="660"/>
    <n v="123.256"/>
    <n v="7"/>
    <n v="0.2"/>
    <n v="9.2441999999999993"/>
  </r>
  <r>
    <n v="1362"/>
    <s v="CA-2014-125199"/>
    <x v="3"/>
    <x v="15"/>
    <d v="2014-10-26T00:00:00"/>
    <s v="Standard Class"/>
    <s v="HM-14860"/>
    <s v="Harry Marie"/>
    <x v="1"/>
    <s v="United States"/>
    <s v="Philadelphia"/>
    <x v="9"/>
    <n v="19120"/>
    <x v="3"/>
    <s v="OFF-PA-10004041"/>
    <x v="1"/>
    <x v="10"/>
    <x v="940"/>
    <n v="23.680000000000003"/>
    <n v="4"/>
    <n v="0.2"/>
    <n v="7.3999999999999995"/>
  </r>
  <r>
    <n v="1363"/>
    <s v="CA-2014-125199"/>
    <x v="3"/>
    <x v="15"/>
    <d v="2014-10-26T00:00:00"/>
    <s v="Standard Class"/>
    <s v="HM-14860"/>
    <s v="Harry Marie"/>
    <x v="1"/>
    <s v="United States"/>
    <s v="Philadelphia"/>
    <x v="9"/>
    <n v="19120"/>
    <x v="3"/>
    <s v="TEC-PH-10001336"/>
    <x v="2"/>
    <x v="7"/>
    <x v="941"/>
    <n v="309.57600000000002"/>
    <n v="4"/>
    <n v="0.4"/>
    <n v="-56.755600000000015"/>
  </r>
  <r>
    <n v="1364"/>
    <s v="US-2014-155425"/>
    <x v="3"/>
    <x v="468"/>
    <d v="2014-11-12T00:00:00"/>
    <s v="First Class"/>
    <s v="AB-10600"/>
    <s v="Ann Blume"/>
    <x v="1"/>
    <s v="United States"/>
    <s v="Tucson"/>
    <x v="16"/>
    <n v="85705"/>
    <x v="1"/>
    <s v="OFF-BI-10001036"/>
    <x v="1"/>
    <x v="8"/>
    <x v="618"/>
    <n v="38.388000000000005"/>
    <n v="14"/>
    <n v="0.7"/>
    <n v="-25.591999999999999"/>
  </r>
  <r>
    <n v="1365"/>
    <s v="US-2014-155425"/>
    <x v="3"/>
    <x v="468"/>
    <d v="2014-11-12T00:00:00"/>
    <s v="First Class"/>
    <s v="AB-10600"/>
    <s v="Ann Blume"/>
    <x v="1"/>
    <s v="United States"/>
    <s v="Tucson"/>
    <x v="16"/>
    <n v="85705"/>
    <x v="1"/>
    <s v="TEC-MA-10003183"/>
    <x v="2"/>
    <x v="15"/>
    <x v="942"/>
    <n v="95.994000000000014"/>
    <n v="2"/>
    <n v="0.7"/>
    <n v="-63.995999999999981"/>
  </r>
  <r>
    <n v="1366"/>
    <s v="US-2014-155425"/>
    <x v="3"/>
    <x v="468"/>
    <d v="2014-11-12T00:00:00"/>
    <s v="First Class"/>
    <s v="AB-10600"/>
    <s v="Ann Blume"/>
    <x v="1"/>
    <s v="United States"/>
    <s v="Tucson"/>
    <x v="16"/>
    <n v="85705"/>
    <x v="1"/>
    <s v="TEC-AC-10001314"/>
    <x v="2"/>
    <x v="11"/>
    <x v="943"/>
    <n v="239.95200000000003"/>
    <n v="6"/>
    <n v="0.2"/>
    <n v="-35.992800000000038"/>
  </r>
  <r>
    <n v="1367"/>
    <s v="US-2014-155425"/>
    <x v="3"/>
    <x v="468"/>
    <d v="2014-11-12T00:00:00"/>
    <s v="First Class"/>
    <s v="AB-10600"/>
    <s v="Ann Blume"/>
    <x v="1"/>
    <s v="United States"/>
    <s v="Tucson"/>
    <x v="16"/>
    <n v="85705"/>
    <x v="1"/>
    <s v="TEC-PH-10002563"/>
    <x v="2"/>
    <x v="7"/>
    <x v="201"/>
    <n v="201.584"/>
    <n v="2"/>
    <n v="0.2"/>
    <n v="15.118800000000007"/>
  </r>
  <r>
    <n v="1368"/>
    <s v="US-2014-155425"/>
    <x v="3"/>
    <x v="468"/>
    <d v="2014-11-12T00:00:00"/>
    <s v="First Class"/>
    <s v="AB-10600"/>
    <s v="Ann Blume"/>
    <x v="1"/>
    <s v="United States"/>
    <s v="Tucson"/>
    <x v="16"/>
    <n v="85705"/>
    <x v="1"/>
    <s v="FUR-CH-10003312"/>
    <x v="0"/>
    <x v="1"/>
    <x v="296"/>
    <n v="899.13600000000008"/>
    <n v="4"/>
    <n v="0.2"/>
    <n v="-146.10960000000014"/>
  </r>
  <r>
    <n v="1369"/>
    <s v="CA-2014-133249"/>
    <x v="3"/>
    <x v="141"/>
    <d v="2014-07-12T00:00:00"/>
    <s v="First Class"/>
    <s v="SZ-20035"/>
    <s v="Sam Zeldin"/>
    <x v="2"/>
    <s v="United States"/>
    <s v="Pico Rivera"/>
    <x v="1"/>
    <n v="90660"/>
    <x v="1"/>
    <s v="FUR-FU-10001588"/>
    <x v="0"/>
    <x v="5"/>
    <x v="284"/>
    <n v="145.9"/>
    <n v="5"/>
    <n v="0"/>
    <n v="62.736999999999995"/>
  </r>
  <r>
    <n v="1370"/>
    <s v="US-2012-103471"/>
    <x v="1"/>
    <x v="100"/>
    <d v="2012-12-28T00:00:00"/>
    <s v="Standard Class"/>
    <s v="JR-15670"/>
    <s v="Jim Radford"/>
    <x v="0"/>
    <s v="United States"/>
    <s v="Colorado Springs"/>
    <x v="22"/>
    <n v="80906"/>
    <x v="1"/>
    <s v="FUR-BO-10002613"/>
    <x v="0"/>
    <x v="0"/>
    <x v="177"/>
    <n v="590.05800000000011"/>
    <n v="7"/>
    <n v="0.7"/>
    <n v="-786.74400000000026"/>
  </r>
  <r>
    <n v="1371"/>
    <s v="US-2012-103471"/>
    <x v="1"/>
    <x v="100"/>
    <d v="2012-12-28T00:00:00"/>
    <s v="Standard Class"/>
    <s v="JR-15670"/>
    <s v="Jim Radford"/>
    <x v="0"/>
    <s v="United States"/>
    <s v="Colorado Springs"/>
    <x v="22"/>
    <n v="80906"/>
    <x v="1"/>
    <s v="OFF-AR-10003405"/>
    <x v="1"/>
    <x v="6"/>
    <x v="622"/>
    <n v="14.04"/>
    <n v="3"/>
    <n v="0.2"/>
    <n v="1.5794999999999986"/>
  </r>
  <r>
    <n v="1372"/>
    <s v="CA-2014-136672"/>
    <x v="3"/>
    <x v="469"/>
    <d v="2014-03-13T00:00:00"/>
    <s v="Standard Class"/>
    <s v="MG-17890"/>
    <s v="Michael Granlund"/>
    <x v="2"/>
    <s v="United States"/>
    <s v="Clinton"/>
    <x v="39"/>
    <n v="20735"/>
    <x v="3"/>
    <s v="TEC-AC-10004510"/>
    <x v="2"/>
    <x v="11"/>
    <x v="944"/>
    <n v="49.08"/>
    <n v="3"/>
    <n v="0"/>
    <n v="4.9079999999999977"/>
  </r>
  <r>
    <n v="1373"/>
    <s v="US-2011-157021"/>
    <x v="2"/>
    <x v="470"/>
    <d v="2011-04-06T00:00:00"/>
    <s v="Second Class"/>
    <s v="KM-16720"/>
    <s v="Kunst Miller"/>
    <x v="0"/>
    <s v="United States"/>
    <s v="Vallejo"/>
    <x v="1"/>
    <n v="94591"/>
    <x v="1"/>
    <s v="OFF-LA-10002312"/>
    <x v="1"/>
    <x v="2"/>
    <x v="574"/>
    <n v="29.6"/>
    <n v="2"/>
    <n v="0"/>
    <n v="14.8"/>
  </r>
  <r>
    <n v="1374"/>
    <s v="US-2011-157021"/>
    <x v="2"/>
    <x v="470"/>
    <d v="2011-04-06T00:00:00"/>
    <s v="Second Class"/>
    <s v="KM-16720"/>
    <s v="Kunst Miller"/>
    <x v="0"/>
    <s v="United States"/>
    <s v="Vallejo"/>
    <x v="1"/>
    <n v="94591"/>
    <x v="1"/>
    <s v="OFF-BI-10000042"/>
    <x v="1"/>
    <x v="8"/>
    <x v="945"/>
    <n v="17.088000000000001"/>
    <n v="4"/>
    <n v="0.2"/>
    <n v="5.5535999999999994"/>
  </r>
  <r>
    <n v="1375"/>
    <s v="CA-2012-120362"/>
    <x v="1"/>
    <x v="471"/>
    <d v="2012-09-19T00:00:00"/>
    <s v="Standard Class"/>
    <s v="CA-12265"/>
    <s v="Christina Anderson"/>
    <x v="0"/>
    <s v="United States"/>
    <s v="Provo"/>
    <x v="7"/>
    <n v="84604"/>
    <x v="1"/>
    <s v="FUR-TA-10003008"/>
    <x v="0"/>
    <x v="3"/>
    <x v="946"/>
    <n v="912.75"/>
    <n v="5"/>
    <n v="0"/>
    <n v="118.65750000000006"/>
  </r>
  <r>
    <n v="1376"/>
    <s v="CA-2011-126361"/>
    <x v="2"/>
    <x v="472"/>
    <d v="2011-08-09T00:00:00"/>
    <s v="Second Class"/>
    <s v="VD-21670"/>
    <s v="Valerie Dominguez"/>
    <x v="0"/>
    <s v="United States"/>
    <s v="Pleasant Grove"/>
    <x v="7"/>
    <n v="84062"/>
    <x v="1"/>
    <s v="OFF-AP-10003590"/>
    <x v="1"/>
    <x v="9"/>
    <x v="947"/>
    <n v="1089.75"/>
    <n v="3"/>
    <n v="0"/>
    <n v="305.13000000000011"/>
  </r>
  <r>
    <n v="1377"/>
    <s v="CA-2011-126361"/>
    <x v="2"/>
    <x v="472"/>
    <d v="2011-08-09T00:00:00"/>
    <s v="Second Class"/>
    <s v="VD-21670"/>
    <s v="Valerie Dominguez"/>
    <x v="0"/>
    <s v="United States"/>
    <s v="Pleasant Grove"/>
    <x v="7"/>
    <n v="84062"/>
    <x v="1"/>
    <s v="OFF-PA-10000806"/>
    <x v="1"/>
    <x v="10"/>
    <x v="948"/>
    <n v="447.84"/>
    <n v="8"/>
    <n v="0"/>
    <n v="219.44159999999999"/>
  </r>
  <r>
    <n v="1378"/>
    <s v="CA-2011-126361"/>
    <x v="2"/>
    <x v="472"/>
    <d v="2011-08-09T00:00:00"/>
    <s v="Second Class"/>
    <s v="VD-21670"/>
    <s v="Valerie Dominguez"/>
    <x v="0"/>
    <s v="United States"/>
    <s v="Pleasant Grove"/>
    <x v="7"/>
    <n v="84062"/>
    <x v="1"/>
    <s v="OFF-AR-10000896"/>
    <x v="1"/>
    <x v="6"/>
    <x v="949"/>
    <n v="16.399999999999999"/>
    <n v="5"/>
    <n v="0"/>
    <n v="4.2639999999999993"/>
  </r>
  <r>
    <n v="1379"/>
    <s v="CA-2011-126361"/>
    <x v="2"/>
    <x v="472"/>
    <d v="2011-08-09T00:00:00"/>
    <s v="Second Class"/>
    <s v="VD-21670"/>
    <s v="Valerie Dominguez"/>
    <x v="0"/>
    <s v="United States"/>
    <s v="Pleasant Grove"/>
    <x v="7"/>
    <n v="84062"/>
    <x v="1"/>
    <s v="TEC-PH-10002310"/>
    <x v="2"/>
    <x v="7"/>
    <x v="950"/>
    <n v="399.96000000000004"/>
    <n v="5"/>
    <n v="0.2"/>
    <n v="34.996499999999969"/>
  </r>
  <r>
    <n v="1380"/>
    <s v="CA-2011-126361"/>
    <x v="2"/>
    <x v="472"/>
    <d v="2011-08-09T00:00:00"/>
    <s v="Second Class"/>
    <s v="VD-21670"/>
    <s v="Valerie Dominguez"/>
    <x v="0"/>
    <s v="United States"/>
    <s v="Pleasant Grove"/>
    <x v="7"/>
    <n v="84062"/>
    <x v="1"/>
    <s v="OFF-ST-10002289"/>
    <x v="1"/>
    <x v="4"/>
    <x v="951"/>
    <n v="158.9"/>
    <n v="5"/>
    <n v="0"/>
    <n v="7.9449999999999932"/>
  </r>
  <r>
    <n v="1381"/>
    <s v="CA-2011-126361"/>
    <x v="2"/>
    <x v="472"/>
    <d v="2011-08-09T00:00:00"/>
    <s v="Second Class"/>
    <s v="VD-21670"/>
    <s v="Valerie Dominguez"/>
    <x v="0"/>
    <s v="United States"/>
    <s v="Pleasant Grove"/>
    <x v="7"/>
    <n v="84062"/>
    <x v="1"/>
    <s v="OFF-BI-10002852"/>
    <x v="1"/>
    <x v="8"/>
    <x v="91"/>
    <n v="13.184000000000001"/>
    <n v="1"/>
    <n v="0.2"/>
    <n v="4.7792000000000003"/>
  </r>
  <r>
    <n v="1382"/>
    <s v="US-2013-100566"/>
    <x v="0"/>
    <x v="323"/>
    <d v="2013-09-10T00:00:00"/>
    <s v="Standard Class"/>
    <s v="JK-16120"/>
    <s v="Julie Kriz"/>
    <x v="2"/>
    <s v="United States"/>
    <s v="Aurora"/>
    <x v="10"/>
    <n v="60505"/>
    <x v="2"/>
    <s v="FUR-FU-10003394"/>
    <x v="0"/>
    <x v="5"/>
    <x v="578"/>
    <n v="83.951999999999998"/>
    <n v="3"/>
    <n v="0.6"/>
    <n v="-90.24839999999999"/>
  </r>
  <r>
    <n v="1383"/>
    <s v="US-2013-108504"/>
    <x v="0"/>
    <x v="473"/>
    <d v="2013-02-05T00:00:00"/>
    <s v="Same Day"/>
    <s v="PP-18955"/>
    <s v="Paul Prost"/>
    <x v="2"/>
    <s v="United States"/>
    <s v="Smyrna"/>
    <x v="32"/>
    <n v="30080"/>
    <x v="0"/>
    <s v="OFF-ST-10002344"/>
    <x v="1"/>
    <x v="4"/>
    <x v="856"/>
    <n v="80.98"/>
    <n v="1"/>
    <n v="0"/>
    <n v="1.6196000000000055"/>
  </r>
  <r>
    <n v="1384"/>
    <s v="US-2013-108504"/>
    <x v="0"/>
    <x v="473"/>
    <d v="2013-02-05T00:00:00"/>
    <s v="Same Day"/>
    <s v="PP-18955"/>
    <s v="Paul Prost"/>
    <x v="2"/>
    <s v="United States"/>
    <s v="Smyrna"/>
    <x v="32"/>
    <n v="30080"/>
    <x v="0"/>
    <s v="OFF-PA-10001289"/>
    <x v="1"/>
    <x v="10"/>
    <x v="952"/>
    <n v="348.84"/>
    <n v="9"/>
    <n v="0"/>
    <n v="170.9316"/>
  </r>
  <r>
    <n v="1385"/>
    <s v="US-2013-108504"/>
    <x v="0"/>
    <x v="473"/>
    <d v="2013-02-05T00:00:00"/>
    <s v="Same Day"/>
    <s v="PP-18955"/>
    <s v="Paul Prost"/>
    <x v="2"/>
    <s v="United States"/>
    <s v="Smyrna"/>
    <x v="32"/>
    <n v="30080"/>
    <x v="0"/>
    <s v="OFF-FA-10000053"/>
    <x v="1"/>
    <x v="13"/>
    <x v="953"/>
    <n v="9.4499999999999993"/>
    <n v="5"/>
    <n v="0"/>
    <n v="0.18900000000000028"/>
  </r>
  <r>
    <n v="1386"/>
    <s v="US-2013-108504"/>
    <x v="0"/>
    <x v="473"/>
    <d v="2013-02-05T00:00:00"/>
    <s v="Same Day"/>
    <s v="PP-18955"/>
    <s v="Paul Prost"/>
    <x v="2"/>
    <s v="United States"/>
    <s v="Smyrna"/>
    <x v="32"/>
    <n v="30080"/>
    <x v="0"/>
    <s v="FUR-FU-10004091"/>
    <x v="0"/>
    <x v="5"/>
    <x v="954"/>
    <n v="18.84"/>
    <n v="3"/>
    <n v="0"/>
    <n v="7.1592000000000002"/>
  </r>
  <r>
    <n v="1387"/>
    <s v="US-2013-108504"/>
    <x v="0"/>
    <x v="473"/>
    <d v="2013-02-05T00:00:00"/>
    <s v="Same Day"/>
    <s v="PP-18955"/>
    <s v="Paul Prost"/>
    <x v="2"/>
    <s v="United States"/>
    <s v="Smyrna"/>
    <x v="32"/>
    <n v="30080"/>
    <x v="0"/>
    <s v="FUR-BO-10004015"/>
    <x v="0"/>
    <x v="0"/>
    <x v="569"/>
    <n v="239.98"/>
    <n v="2"/>
    <n v="0"/>
    <n v="52.795599999999979"/>
  </r>
  <r>
    <n v="1388"/>
    <s v="US-2013-108504"/>
    <x v="0"/>
    <x v="473"/>
    <d v="2013-02-05T00:00:00"/>
    <s v="Same Day"/>
    <s v="PP-18955"/>
    <s v="Paul Prost"/>
    <x v="2"/>
    <s v="United States"/>
    <s v="Smyrna"/>
    <x v="32"/>
    <n v="30080"/>
    <x v="0"/>
    <s v="OFF-EN-10003001"/>
    <x v="1"/>
    <x v="12"/>
    <x v="955"/>
    <n v="167.96"/>
    <n v="2"/>
    <n v="0"/>
    <n v="78.941199999999995"/>
  </r>
  <r>
    <n v="1389"/>
    <s v="US-2013-108504"/>
    <x v="0"/>
    <x v="473"/>
    <d v="2013-02-05T00:00:00"/>
    <s v="Same Day"/>
    <s v="PP-18955"/>
    <s v="Paul Prost"/>
    <x v="2"/>
    <s v="United States"/>
    <s v="Smyrna"/>
    <x v="32"/>
    <n v="30080"/>
    <x v="0"/>
    <s v="TEC-PH-10000215"/>
    <x v="2"/>
    <x v="7"/>
    <x v="139"/>
    <n v="104.85000000000001"/>
    <n v="3"/>
    <n v="0"/>
    <n v="28.309500000000007"/>
  </r>
  <r>
    <n v="1390"/>
    <s v="US-2013-108504"/>
    <x v="0"/>
    <x v="473"/>
    <d v="2013-02-05T00:00:00"/>
    <s v="Same Day"/>
    <s v="PP-18955"/>
    <s v="Paul Prost"/>
    <x v="2"/>
    <s v="United States"/>
    <s v="Smyrna"/>
    <x v="32"/>
    <n v="30080"/>
    <x v="0"/>
    <s v="TEC-PH-10003645"/>
    <x v="2"/>
    <x v="7"/>
    <x v="294"/>
    <n v="484.83000000000004"/>
    <n v="3"/>
    <n v="0"/>
    <n v="126.05580000000002"/>
  </r>
  <r>
    <n v="1391"/>
    <s v="US-2013-108504"/>
    <x v="0"/>
    <x v="473"/>
    <d v="2013-02-05T00:00:00"/>
    <s v="Same Day"/>
    <s v="PP-18955"/>
    <s v="Paul Prost"/>
    <x v="2"/>
    <s v="United States"/>
    <s v="Smyrna"/>
    <x v="32"/>
    <n v="30080"/>
    <x v="0"/>
    <s v="OFF-PA-10000357"/>
    <x v="1"/>
    <x v="10"/>
    <x v="442"/>
    <n v="122.97"/>
    <n v="3"/>
    <n v="0"/>
    <n v="60.255300000000005"/>
  </r>
  <r>
    <n v="1392"/>
    <s v="US-2013-108504"/>
    <x v="0"/>
    <x v="473"/>
    <d v="2013-02-05T00:00:00"/>
    <s v="Same Day"/>
    <s v="PP-18955"/>
    <s v="Paul Prost"/>
    <x v="2"/>
    <s v="United States"/>
    <s v="Smyrna"/>
    <x v="32"/>
    <n v="30080"/>
    <x v="0"/>
    <s v="OFF-ST-10004804"/>
    <x v="1"/>
    <x v="4"/>
    <x v="230"/>
    <n v="154.44"/>
    <n v="3"/>
    <n v="0"/>
    <n v="1.5444000000000031"/>
  </r>
  <r>
    <n v="1393"/>
    <s v="US-2013-108504"/>
    <x v="0"/>
    <x v="473"/>
    <d v="2013-02-05T00:00:00"/>
    <s v="Same Day"/>
    <s v="PP-18955"/>
    <s v="Paul Prost"/>
    <x v="2"/>
    <s v="United States"/>
    <s v="Smyrna"/>
    <x v="32"/>
    <n v="30080"/>
    <x v="0"/>
    <s v="OFF-PA-10003892"/>
    <x v="1"/>
    <x v="10"/>
    <x v="62"/>
    <n v="342.37"/>
    <n v="7"/>
    <n v="0"/>
    <n v="160.91389999999998"/>
  </r>
  <r>
    <n v="1394"/>
    <s v="CA-2014-124828"/>
    <x v="3"/>
    <x v="445"/>
    <d v="2014-07-05T00:00:00"/>
    <s v="First Class"/>
    <s v="YS-21880"/>
    <s v="Yana Sorensen"/>
    <x v="1"/>
    <s v="United States"/>
    <s v="Burlington"/>
    <x v="3"/>
    <n v="27217"/>
    <x v="0"/>
    <s v="OFF-AR-10003514"/>
    <x v="1"/>
    <x v="6"/>
    <x v="180"/>
    <n v="9.5519999999999996"/>
    <n v="3"/>
    <n v="0.2"/>
    <n v="1.5521999999999991"/>
  </r>
  <r>
    <n v="1395"/>
    <s v="US-2014-117247"/>
    <x v="3"/>
    <x v="449"/>
    <d v="2014-10-15T00:00:00"/>
    <s v="Standard Class"/>
    <s v="CK-12760"/>
    <s v="Cyma Kinney"/>
    <x v="1"/>
    <s v="United States"/>
    <s v="Aurora"/>
    <x v="10"/>
    <n v="60505"/>
    <x v="2"/>
    <s v="FUR-TA-10002958"/>
    <x v="0"/>
    <x v="3"/>
    <x v="956"/>
    <n v="652.45000000000005"/>
    <n v="5"/>
    <n v="0.5"/>
    <n v="-430.61700000000019"/>
  </r>
  <r>
    <n v="1396"/>
    <s v="US-2014-117247"/>
    <x v="3"/>
    <x v="449"/>
    <d v="2014-10-15T00:00:00"/>
    <s v="Standard Class"/>
    <s v="CK-12760"/>
    <s v="Cyma Kinney"/>
    <x v="1"/>
    <s v="United States"/>
    <s v="Aurora"/>
    <x v="10"/>
    <n v="60505"/>
    <x v="2"/>
    <s v="FUR-TA-10001676"/>
    <x v="0"/>
    <x v="3"/>
    <x v="957"/>
    <n v="66.644999999999996"/>
    <n v="3"/>
    <n v="0.5"/>
    <n v="-42.652799999999999"/>
  </r>
  <r>
    <n v="1397"/>
    <s v="CA-2013-124485"/>
    <x v="0"/>
    <x v="390"/>
    <d v="2013-11-27T00:00:00"/>
    <s v="First Class"/>
    <s v="NC-18340"/>
    <s v="Nat Carroll"/>
    <x v="0"/>
    <s v="United States"/>
    <s v="New York City"/>
    <x v="15"/>
    <n v="10035"/>
    <x v="3"/>
    <s v="OFF-BI-10000822"/>
    <x v="1"/>
    <x v="8"/>
    <x v="958"/>
    <n v="17.216000000000001"/>
    <n v="4"/>
    <n v="0.2"/>
    <n v="6.025599999999999"/>
  </r>
  <r>
    <n v="1398"/>
    <s v="CA-2013-124485"/>
    <x v="0"/>
    <x v="390"/>
    <d v="2013-11-27T00:00:00"/>
    <s v="First Class"/>
    <s v="NC-18340"/>
    <s v="Nat Carroll"/>
    <x v="0"/>
    <s v="United States"/>
    <s v="New York City"/>
    <x v="15"/>
    <n v="10035"/>
    <x v="3"/>
    <s v="OFF-PA-10004971"/>
    <x v="1"/>
    <x v="10"/>
    <x v="604"/>
    <n v="11.56"/>
    <n v="2"/>
    <n v="0"/>
    <n v="5.6644000000000005"/>
  </r>
  <r>
    <n v="1399"/>
    <s v="CA-2013-124485"/>
    <x v="0"/>
    <x v="390"/>
    <d v="2013-11-27T00:00:00"/>
    <s v="First Class"/>
    <s v="NC-18340"/>
    <s v="Nat Carroll"/>
    <x v="0"/>
    <s v="United States"/>
    <s v="New York City"/>
    <x v="15"/>
    <n v="10035"/>
    <x v="3"/>
    <s v="TEC-AC-10002323"/>
    <x v="2"/>
    <x v="11"/>
    <x v="175"/>
    <n v="88.4"/>
    <n v="4"/>
    <n v="0"/>
    <n v="11.492000000000004"/>
  </r>
  <r>
    <n v="1400"/>
    <s v="CA-2013-124485"/>
    <x v="0"/>
    <x v="390"/>
    <d v="2013-11-27T00:00:00"/>
    <s v="First Class"/>
    <s v="NC-18340"/>
    <s v="Nat Carroll"/>
    <x v="0"/>
    <s v="United States"/>
    <s v="New York City"/>
    <x v="15"/>
    <n v="10035"/>
    <x v="3"/>
    <s v="OFF-PA-10004888"/>
    <x v="1"/>
    <x v="10"/>
    <x v="959"/>
    <n v="6.48"/>
    <n v="1"/>
    <n v="0"/>
    <n v="3.1104000000000003"/>
  </r>
  <r>
    <n v="1401"/>
    <s v="CA-2013-159212"/>
    <x v="0"/>
    <x v="474"/>
    <d v="2013-11-06T00:00:00"/>
    <s v="Standard Class"/>
    <s v="KM-16375"/>
    <s v="Katherine Murray"/>
    <x v="2"/>
    <s v="United States"/>
    <s v="Salem"/>
    <x v="17"/>
    <n v="24153"/>
    <x v="0"/>
    <s v="TEC-PH-10003988"/>
    <x v="2"/>
    <x v="7"/>
    <x v="47"/>
    <n v="21.8"/>
    <n v="2"/>
    <n v="0"/>
    <n v="6.104000000000001"/>
  </r>
  <r>
    <n v="1402"/>
    <s v="CA-2013-159212"/>
    <x v="0"/>
    <x v="474"/>
    <d v="2013-11-06T00:00:00"/>
    <s v="Standard Class"/>
    <s v="KM-16375"/>
    <s v="Katherine Murray"/>
    <x v="2"/>
    <s v="United States"/>
    <s v="Salem"/>
    <x v="17"/>
    <n v="24153"/>
    <x v="0"/>
    <s v="OFF-EN-10002230"/>
    <x v="1"/>
    <x v="12"/>
    <x v="550"/>
    <n v="251.79000000000002"/>
    <n v="3"/>
    <n v="0"/>
    <n v="118.34129999999999"/>
  </r>
  <r>
    <n v="1403"/>
    <s v="US-2013-161396"/>
    <x v="0"/>
    <x v="475"/>
    <d v="2013-04-26T00:00:00"/>
    <s v="Standard Class"/>
    <s v="GM-14455"/>
    <s v="Gary Mitchum"/>
    <x v="2"/>
    <s v="United States"/>
    <s v="Columbus"/>
    <x v="24"/>
    <n v="43229"/>
    <x v="3"/>
    <s v="FUR-TA-10002622"/>
    <x v="0"/>
    <x v="3"/>
    <x v="960"/>
    <n v="205.17599999999999"/>
    <n v="2"/>
    <n v="0.4"/>
    <n v="-58.133199999999988"/>
  </r>
  <r>
    <n v="1404"/>
    <s v="US-2013-161396"/>
    <x v="0"/>
    <x v="475"/>
    <d v="2013-04-26T00:00:00"/>
    <s v="Standard Class"/>
    <s v="GM-14455"/>
    <s v="Gary Mitchum"/>
    <x v="2"/>
    <s v="United States"/>
    <s v="Columbus"/>
    <x v="24"/>
    <n v="43229"/>
    <x v="3"/>
    <s v="OFF-PA-10000418"/>
    <x v="1"/>
    <x v="10"/>
    <x v="961"/>
    <n v="419.4"/>
    <n v="5"/>
    <n v="0.2"/>
    <n v="146.79"/>
  </r>
  <r>
    <n v="1405"/>
    <s v="US-2011-118486"/>
    <x v="2"/>
    <x v="322"/>
    <d v="2011-04-08T00:00:00"/>
    <s v="First Class"/>
    <s v="SD-20485"/>
    <s v="Shirley Daniels"/>
    <x v="2"/>
    <s v="United States"/>
    <s v="Philadelphia"/>
    <x v="9"/>
    <n v="19143"/>
    <x v="3"/>
    <s v="OFF-SU-10004498"/>
    <x v="1"/>
    <x v="14"/>
    <x v="500"/>
    <n v="10.304000000000002"/>
    <n v="1"/>
    <n v="0.2"/>
    <n v="-2.1896000000000004"/>
  </r>
  <r>
    <n v="1406"/>
    <s v="US-2011-118486"/>
    <x v="2"/>
    <x v="322"/>
    <d v="2011-04-08T00:00:00"/>
    <s v="First Class"/>
    <s v="SD-20485"/>
    <s v="Shirley Daniels"/>
    <x v="2"/>
    <s v="United States"/>
    <s v="Philadelphia"/>
    <x v="9"/>
    <n v="19143"/>
    <x v="3"/>
    <s v="FUR-TA-10001039"/>
    <x v="0"/>
    <x v="3"/>
    <x v="824"/>
    <n v="154.76400000000001"/>
    <n v="3"/>
    <n v="0.4"/>
    <n v="-36.11160000000001"/>
  </r>
  <r>
    <n v="1407"/>
    <s v="US-2011-118486"/>
    <x v="2"/>
    <x v="322"/>
    <d v="2011-04-08T00:00:00"/>
    <s v="First Class"/>
    <s v="SD-20485"/>
    <s v="Shirley Daniels"/>
    <x v="2"/>
    <s v="United States"/>
    <s v="Philadelphia"/>
    <x v="9"/>
    <n v="19143"/>
    <x v="3"/>
    <s v="TEC-AC-10004659"/>
    <x v="2"/>
    <x v="11"/>
    <x v="170"/>
    <n v="116.78399999999999"/>
    <n v="2"/>
    <n v="0.2"/>
    <n v="21.896999999999991"/>
  </r>
  <r>
    <n v="1408"/>
    <s v="CA-2013-130407"/>
    <x v="0"/>
    <x v="476"/>
    <d v="2013-09-07T00:00:00"/>
    <s v="Standard Class"/>
    <s v="KD-16270"/>
    <s v="Karen Daniels"/>
    <x v="0"/>
    <s v="United States"/>
    <s v="New York City"/>
    <x v="15"/>
    <n v="10024"/>
    <x v="3"/>
    <s v="OFF-AR-10002240"/>
    <x v="1"/>
    <x v="6"/>
    <x v="962"/>
    <n v="75.48"/>
    <n v="2"/>
    <n v="0"/>
    <n v="19.6248"/>
  </r>
  <r>
    <n v="1409"/>
    <s v="CA-2013-130407"/>
    <x v="0"/>
    <x v="476"/>
    <d v="2013-09-07T00:00:00"/>
    <s v="Standard Class"/>
    <s v="KD-16270"/>
    <s v="Karen Daniels"/>
    <x v="0"/>
    <s v="United States"/>
    <s v="New York City"/>
    <x v="15"/>
    <n v="10024"/>
    <x v="3"/>
    <s v="FUR-FU-10001967"/>
    <x v="0"/>
    <x v="5"/>
    <x v="293"/>
    <n v="39.979999999999997"/>
    <n v="2"/>
    <n v="0"/>
    <n v="9.9949999999999974"/>
  </r>
  <r>
    <n v="1410"/>
    <s v="US-2013-122245"/>
    <x v="0"/>
    <x v="477"/>
    <d v="2013-10-01T00:00:00"/>
    <s v="Standard Class"/>
    <s v="AB-10105"/>
    <s v="Adrian Barton"/>
    <x v="0"/>
    <s v="United States"/>
    <s v="Phoenix"/>
    <x v="16"/>
    <n v="85023"/>
    <x v="1"/>
    <s v="FUR-TA-10002356"/>
    <x v="0"/>
    <x v="3"/>
    <x v="728"/>
    <n v="393.16500000000002"/>
    <n v="3"/>
    <n v="0.5"/>
    <n v="-204.44580000000005"/>
  </r>
  <r>
    <n v="1411"/>
    <s v="CA-2014-105144"/>
    <x v="3"/>
    <x v="259"/>
    <d v="2014-11-12T00:00:00"/>
    <s v="Standard Class"/>
    <s v="SZ-20035"/>
    <s v="Sam Zeldin"/>
    <x v="2"/>
    <s v="United States"/>
    <s v="Grand Prairie"/>
    <x v="5"/>
    <n v="75051"/>
    <x v="2"/>
    <s v="OFF-LA-10003923"/>
    <x v="1"/>
    <x v="2"/>
    <x v="424"/>
    <n v="23.680000000000003"/>
    <n v="2"/>
    <n v="0.2"/>
    <n v="8.879999999999999"/>
  </r>
  <r>
    <n v="1412"/>
    <s v="CA-2013-136329"/>
    <x v="0"/>
    <x v="478"/>
    <d v="2013-07-14T00:00:00"/>
    <s v="Standard Class"/>
    <s v="JD-15895"/>
    <s v="Jonathan Doherty"/>
    <x v="1"/>
    <s v="United States"/>
    <s v="New York City"/>
    <x v="15"/>
    <n v="10035"/>
    <x v="3"/>
    <s v="FUR-CH-10002335"/>
    <x v="0"/>
    <x v="1"/>
    <x v="623"/>
    <n v="408.00599999999997"/>
    <n v="2"/>
    <n v="0.1"/>
    <n v="72.534400000000005"/>
  </r>
  <r>
    <n v="1413"/>
    <s v="CA-2013-136329"/>
    <x v="0"/>
    <x v="478"/>
    <d v="2013-07-14T00:00:00"/>
    <s v="Standard Class"/>
    <s v="JD-15895"/>
    <s v="Jonathan Doherty"/>
    <x v="1"/>
    <s v="United States"/>
    <s v="New York City"/>
    <x v="15"/>
    <n v="10035"/>
    <x v="3"/>
    <s v="FUR-FU-10000723"/>
    <x v="0"/>
    <x v="5"/>
    <x v="475"/>
    <n v="165.28"/>
    <n v="4"/>
    <n v="0"/>
    <n v="14.875200000000007"/>
  </r>
  <r>
    <n v="1414"/>
    <s v="CA-2011-146640"/>
    <x v="2"/>
    <x v="479"/>
    <d v="2011-07-05T00:00:00"/>
    <s v="Standard Class"/>
    <s v="HA-14905"/>
    <s v="Helen Abelman"/>
    <x v="0"/>
    <s v="United States"/>
    <s v="New York City"/>
    <x v="15"/>
    <n v="10024"/>
    <x v="3"/>
    <s v="OFF-BI-10002867"/>
    <x v="1"/>
    <x v="8"/>
    <x v="963"/>
    <n v="334.76800000000003"/>
    <n v="7"/>
    <n v="0.2"/>
    <n v="108.79959999999997"/>
  </r>
  <r>
    <n v="1415"/>
    <s v="CA-2014-115994"/>
    <x v="3"/>
    <x v="480"/>
    <d v="2014-02-01T00:00:00"/>
    <s v="Second Class"/>
    <s v="BT-11305"/>
    <s v="Beth Thompson"/>
    <x v="2"/>
    <s v="United States"/>
    <s v="Costa Mesa"/>
    <x v="1"/>
    <n v="92627"/>
    <x v="1"/>
    <s v="TEC-AC-10000580"/>
    <x v="2"/>
    <x v="11"/>
    <x v="897"/>
    <n v="239.96999999999997"/>
    <n v="3"/>
    <n v="0"/>
    <n v="26.39670000000001"/>
  </r>
  <r>
    <n v="1416"/>
    <s v="CA-2014-115994"/>
    <x v="3"/>
    <x v="480"/>
    <d v="2014-02-01T00:00:00"/>
    <s v="Second Class"/>
    <s v="BT-11305"/>
    <s v="Beth Thompson"/>
    <x v="2"/>
    <s v="United States"/>
    <s v="Costa Mesa"/>
    <x v="1"/>
    <n v="92627"/>
    <x v="1"/>
    <s v="FUR-FU-10003976"/>
    <x v="0"/>
    <x v="5"/>
    <x v="964"/>
    <n v="37.74"/>
    <n v="3"/>
    <n v="0"/>
    <n v="12.831599999999996"/>
  </r>
  <r>
    <n v="1417"/>
    <s v="CA-2012-126697"/>
    <x v="1"/>
    <x v="481"/>
    <d v="2012-09-24T00:00:00"/>
    <s v="First Class"/>
    <s v="SV-20815"/>
    <s v="Stuart Van"/>
    <x v="1"/>
    <s v="United States"/>
    <s v="Houston"/>
    <x v="5"/>
    <n v="77041"/>
    <x v="2"/>
    <s v="TEC-PH-10002922"/>
    <x v="2"/>
    <x v="7"/>
    <x v="965"/>
    <n v="946.34400000000005"/>
    <n v="7"/>
    <n v="0.2"/>
    <n v="118.29299999999989"/>
  </r>
  <r>
    <n v="1418"/>
    <s v="CA-2012-126697"/>
    <x v="1"/>
    <x v="481"/>
    <d v="2012-09-24T00:00:00"/>
    <s v="First Class"/>
    <s v="SV-20815"/>
    <s v="Stuart Van"/>
    <x v="1"/>
    <s v="United States"/>
    <s v="Houston"/>
    <x v="5"/>
    <n v="77041"/>
    <x v="2"/>
    <s v="TEC-AC-10004353"/>
    <x v="2"/>
    <x v="11"/>
    <x v="717"/>
    <n v="151.20000000000002"/>
    <n v="3"/>
    <n v="0.2"/>
    <n v="32.130000000000003"/>
  </r>
  <r>
    <n v="1419"/>
    <s v="CA-2012-126697"/>
    <x v="1"/>
    <x v="481"/>
    <d v="2012-09-24T00:00:00"/>
    <s v="First Class"/>
    <s v="SV-20815"/>
    <s v="Stuart Van"/>
    <x v="1"/>
    <s v="United States"/>
    <s v="Houston"/>
    <x v="5"/>
    <n v="77041"/>
    <x v="2"/>
    <s v="FUR-FU-10001706"/>
    <x v="0"/>
    <x v="5"/>
    <x v="50"/>
    <n v="4.9280000000000008"/>
    <n v="4"/>
    <n v="0.6"/>
    <n v="-1.4783999999999997"/>
  </r>
  <r>
    <n v="1420"/>
    <s v="CA-2012-124800"/>
    <x v="1"/>
    <x v="120"/>
    <d v="2012-09-30T00:00:00"/>
    <s v="Standard Class"/>
    <s v="RW-19540"/>
    <s v="Rick Wilson"/>
    <x v="1"/>
    <s v="United States"/>
    <s v="Mesa"/>
    <x v="16"/>
    <n v="85204"/>
    <x v="1"/>
    <s v="OFF-PA-10000501"/>
    <x v="1"/>
    <x v="10"/>
    <x v="966"/>
    <n v="86.272000000000006"/>
    <n v="4"/>
    <n v="0.2"/>
    <n v="31.273599999999998"/>
  </r>
  <r>
    <n v="1421"/>
    <s v="CA-2012-124800"/>
    <x v="1"/>
    <x v="120"/>
    <d v="2012-09-30T00:00:00"/>
    <s v="Standard Class"/>
    <s v="RW-19540"/>
    <s v="Rick Wilson"/>
    <x v="1"/>
    <s v="United States"/>
    <s v="Mesa"/>
    <x v="16"/>
    <n v="85204"/>
    <x v="1"/>
    <s v="OFF-BI-10000778"/>
    <x v="1"/>
    <x v="8"/>
    <x v="258"/>
    <n v="72.588000000000008"/>
    <n v="2"/>
    <n v="0.7"/>
    <n v="-48.391999999999982"/>
  </r>
  <r>
    <n v="1422"/>
    <s v="CA-2012-124800"/>
    <x v="1"/>
    <x v="120"/>
    <d v="2012-09-30T00:00:00"/>
    <s v="Standard Class"/>
    <s v="RW-19540"/>
    <s v="Rick Wilson"/>
    <x v="1"/>
    <s v="United States"/>
    <s v="Mesa"/>
    <x v="16"/>
    <n v="85204"/>
    <x v="1"/>
    <s v="OFF-AP-10004980"/>
    <x v="1"/>
    <x v="9"/>
    <x v="967"/>
    <n v="60.672000000000004"/>
    <n v="2"/>
    <n v="0.2"/>
    <n v="14.409600000000003"/>
  </r>
  <r>
    <n v="1423"/>
    <s v="CA-2012-124800"/>
    <x v="1"/>
    <x v="120"/>
    <d v="2012-09-30T00:00:00"/>
    <s v="Standard Class"/>
    <s v="RW-19540"/>
    <s v="Rick Wilson"/>
    <x v="1"/>
    <s v="United States"/>
    <s v="Mesa"/>
    <x v="16"/>
    <n v="85204"/>
    <x v="1"/>
    <s v="OFF-BI-10003984"/>
    <x v="1"/>
    <x v="8"/>
    <x v="690"/>
    <n v="77.031000000000006"/>
    <n v="9"/>
    <n v="0.7"/>
    <n v="-59.057100000000005"/>
  </r>
  <r>
    <n v="1424"/>
    <s v="CA-2012-124800"/>
    <x v="1"/>
    <x v="120"/>
    <d v="2012-09-30T00:00:00"/>
    <s v="Standard Class"/>
    <s v="RW-19540"/>
    <s v="Rick Wilson"/>
    <x v="1"/>
    <s v="United States"/>
    <s v="Mesa"/>
    <x v="16"/>
    <n v="85204"/>
    <x v="1"/>
    <s v="OFF-ST-10000798"/>
    <x v="1"/>
    <x v="4"/>
    <x v="348"/>
    <n v="119.90400000000001"/>
    <n v="6"/>
    <n v="0.2"/>
    <n v="-1.4988000000000135"/>
  </r>
  <r>
    <n v="1425"/>
    <s v="CA-2012-124800"/>
    <x v="1"/>
    <x v="120"/>
    <d v="2012-09-30T00:00:00"/>
    <s v="Standard Class"/>
    <s v="RW-19540"/>
    <s v="Rick Wilson"/>
    <x v="1"/>
    <s v="United States"/>
    <s v="Mesa"/>
    <x v="16"/>
    <n v="85204"/>
    <x v="1"/>
    <s v="TEC-PH-10001750"/>
    <x v="2"/>
    <x v="7"/>
    <x v="968"/>
    <n v="263.96000000000004"/>
    <n v="5"/>
    <n v="0.2"/>
    <n v="23.096500000000006"/>
  </r>
  <r>
    <n v="1426"/>
    <s v="CA-2012-124800"/>
    <x v="1"/>
    <x v="120"/>
    <d v="2012-09-30T00:00:00"/>
    <s v="Standard Class"/>
    <s v="RW-19540"/>
    <s v="Rick Wilson"/>
    <x v="1"/>
    <s v="United States"/>
    <s v="Mesa"/>
    <x v="16"/>
    <n v="85204"/>
    <x v="1"/>
    <s v="OFF-ST-10002743"/>
    <x v="1"/>
    <x v="4"/>
    <x v="413"/>
    <n v="363.64800000000002"/>
    <n v="4"/>
    <n v="0.2"/>
    <n v="-86.366400000000027"/>
  </r>
  <r>
    <n v="1427"/>
    <s v="US-2012-164448"/>
    <x v="1"/>
    <x v="89"/>
    <d v="2012-11-04T00:00:00"/>
    <s v="Second Class"/>
    <s v="DK-12835"/>
    <s v="Damala Kotsonis"/>
    <x v="1"/>
    <s v="United States"/>
    <s v="Salinas"/>
    <x v="1"/>
    <n v="93905"/>
    <x v="1"/>
    <s v="OFF-BI-10002949"/>
    <x v="1"/>
    <x v="8"/>
    <x v="520"/>
    <n v="9.7280000000000015"/>
    <n v="2"/>
    <n v="0.2"/>
    <n v="3.283199999999999"/>
  </r>
  <r>
    <n v="1428"/>
    <s v="US-2012-164448"/>
    <x v="1"/>
    <x v="89"/>
    <d v="2012-11-04T00:00:00"/>
    <s v="Second Class"/>
    <s v="DK-12835"/>
    <s v="Damala Kotsonis"/>
    <x v="1"/>
    <s v="United States"/>
    <s v="Salinas"/>
    <x v="1"/>
    <n v="93905"/>
    <x v="1"/>
    <s v="OFF-EN-10002600"/>
    <x v="1"/>
    <x v="12"/>
    <x v="111"/>
    <n v="14.75"/>
    <n v="5"/>
    <n v="0"/>
    <n v="7.08"/>
  </r>
  <r>
    <n v="1429"/>
    <s v="US-2012-164448"/>
    <x v="1"/>
    <x v="89"/>
    <d v="2012-11-04T00:00:00"/>
    <s v="Second Class"/>
    <s v="DK-12835"/>
    <s v="Damala Kotsonis"/>
    <x v="1"/>
    <s v="United States"/>
    <s v="Salinas"/>
    <x v="1"/>
    <n v="93905"/>
    <x v="1"/>
    <s v="OFF-BI-10003708"/>
    <x v="1"/>
    <x v="8"/>
    <x v="969"/>
    <n v="29.800000000000004"/>
    <n v="5"/>
    <n v="0.2"/>
    <n v="9.3124999999999982"/>
  </r>
  <r>
    <n v="1430"/>
    <s v="US-2012-164448"/>
    <x v="1"/>
    <x v="89"/>
    <d v="2012-11-04T00:00:00"/>
    <s v="Second Class"/>
    <s v="DK-12835"/>
    <s v="Damala Kotsonis"/>
    <x v="1"/>
    <s v="United States"/>
    <s v="Salinas"/>
    <x v="1"/>
    <n v="93905"/>
    <x v="1"/>
    <s v="OFF-LA-10003510"/>
    <x v="1"/>
    <x v="2"/>
    <x v="575"/>
    <n v="427.42"/>
    <n v="14"/>
    <n v="0"/>
    <n v="196.61320000000001"/>
  </r>
  <r>
    <n v="1431"/>
    <s v="CA-2014-122700"/>
    <x v="3"/>
    <x v="200"/>
    <d v="2014-12-01T00:00:00"/>
    <s v="Standard Class"/>
    <s v="LT-17110"/>
    <s v="Liz Thompson"/>
    <x v="0"/>
    <s v="United States"/>
    <s v="Columbus"/>
    <x v="24"/>
    <n v="43229"/>
    <x v="3"/>
    <s v="TEC-PH-10003092"/>
    <x v="2"/>
    <x v="7"/>
    <x v="516"/>
    <n v="220.75200000000001"/>
    <n v="8"/>
    <n v="0.4"/>
    <n v="-40.47120000000001"/>
  </r>
  <r>
    <n v="1432"/>
    <s v="CA-2011-120768"/>
    <x v="2"/>
    <x v="174"/>
    <d v="2011-12-21T00:00:00"/>
    <s v="Second Class"/>
    <s v="IM-15070"/>
    <s v="Irene Maddox"/>
    <x v="0"/>
    <s v="United States"/>
    <s v="Florence"/>
    <x v="19"/>
    <n v="35630"/>
    <x v="0"/>
    <s v="OFF-BI-10001191"/>
    <x v="1"/>
    <x v="8"/>
    <x v="970"/>
    <n v="152.76"/>
    <n v="6"/>
    <n v="0"/>
    <n v="74.852400000000003"/>
  </r>
  <r>
    <n v="1433"/>
    <s v="CA-2011-120768"/>
    <x v="2"/>
    <x v="174"/>
    <d v="2011-12-21T00:00:00"/>
    <s v="Second Class"/>
    <s v="IM-15070"/>
    <s v="Irene Maddox"/>
    <x v="0"/>
    <s v="United States"/>
    <s v="Florence"/>
    <x v="19"/>
    <n v="35630"/>
    <x v="0"/>
    <s v="OFF-SU-10004115"/>
    <x v="1"/>
    <x v="14"/>
    <x v="510"/>
    <n v="7.27"/>
    <n v="1"/>
    <n v="0"/>
    <n v="1.9629000000000003"/>
  </r>
  <r>
    <n v="1434"/>
    <s v="CA-2011-120768"/>
    <x v="2"/>
    <x v="174"/>
    <d v="2011-12-21T00:00:00"/>
    <s v="Second Class"/>
    <s v="IM-15070"/>
    <s v="Irene Maddox"/>
    <x v="0"/>
    <s v="United States"/>
    <s v="Florence"/>
    <x v="19"/>
    <n v="35630"/>
    <x v="0"/>
    <s v="FUR-CH-10000513"/>
    <x v="0"/>
    <x v="1"/>
    <x v="70"/>
    <n v="1819.8600000000001"/>
    <n v="14"/>
    <n v="0"/>
    <n v="163.78740000000002"/>
  </r>
  <r>
    <n v="1435"/>
    <s v="US-2013-153129"/>
    <x v="0"/>
    <x v="482"/>
    <d v="2013-12-31T00:00:00"/>
    <s v="Standard Class"/>
    <s v="FP-14320"/>
    <s v="Frank Preis"/>
    <x v="0"/>
    <s v="United States"/>
    <s v="Seattle"/>
    <x v="4"/>
    <n v="98105"/>
    <x v="1"/>
    <s v="OFF-PA-10003673"/>
    <x v="1"/>
    <x v="10"/>
    <x v="971"/>
    <n v="33.9"/>
    <n v="5"/>
    <n v="0"/>
    <n v="15.593999999999999"/>
  </r>
  <r>
    <n v="1436"/>
    <s v="CA-2014-106852"/>
    <x v="3"/>
    <x v="308"/>
    <d v="2014-06-28T00:00:00"/>
    <s v="Standard Class"/>
    <s v="ST-20530"/>
    <s v="Shui Tom"/>
    <x v="0"/>
    <s v="United States"/>
    <s v="Parma"/>
    <x v="24"/>
    <n v="44134"/>
    <x v="3"/>
    <s v="OFF-PA-10001639"/>
    <x v="1"/>
    <x v="10"/>
    <x v="972"/>
    <n v="31.104000000000006"/>
    <n v="6"/>
    <n v="0.2"/>
    <n v="10.8864"/>
  </r>
  <r>
    <n v="1437"/>
    <s v="CA-2014-106852"/>
    <x v="3"/>
    <x v="308"/>
    <d v="2014-06-28T00:00:00"/>
    <s v="Standard Class"/>
    <s v="ST-20530"/>
    <s v="Shui Tom"/>
    <x v="0"/>
    <s v="United States"/>
    <s v="Parma"/>
    <x v="24"/>
    <n v="44134"/>
    <x v="3"/>
    <s v="OFF-AR-10003829"/>
    <x v="1"/>
    <x v="6"/>
    <x v="934"/>
    <n v="5.2480000000000002"/>
    <n v="2"/>
    <n v="0.2"/>
    <n v="0.59039999999999915"/>
  </r>
  <r>
    <n v="1438"/>
    <s v="CA-2012-139731"/>
    <x v="1"/>
    <x v="52"/>
    <d v="2012-10-15T00:00:00"/>
    <s v="Same Day"/>
    <s v="JE-15745"/>
    <s v="Joel Eaton"/>
    <x v="0"/>
    <s v="United States"/>
    <s v="Amarillo"/>
    <x v="5"/>
    <n v="79109"/>
    <x v="2"/>
    <s v="TEC-AC-10004975"/>
    <x v="2"/>
    <x v="11"/>
    <x v="973"/>
    <n v="263.88"/>
    <n v="3"/>
    <n v="0.2"/>
    <n v="42.880500000000012"/>
  </r>
  <r>
    <n v="1439"/>
    <s v="CA-2012-139731"/>
    <x v="1"/>
    <x v="52"/>
    <d v="2012-10-15T00:00:00"/>
    <s v="Same Day"/>
    <s v="JE-15745"/>
    <s v="Joel Eaton"/>
    <x v="0"/>
    <s v="United States"/>
    <s v="Amarillo"/>
    <x v="5"/>
    <n v="79109"/>
    <x v="2"/>
    <s v="FUR-CH-10002024"/>
    <x v="0"/>
    <x v="1"/>
    <x v="478"/>
    <n v="2453.4299999999998"/>
    <n v="5"/>
    <n v="0.3"/>
    <n v="-350.4899999999999"/>
  </r>
  <r>
    <n v="1440"/>
    <s v="CA-2014-122735"/>
    <x v="3"/>
    <x v="483"/>
    <d v="2014-04-16T00:00:00"/>
    <s v="Second Class"/>
    <s v="BD-11320"/>
    <s v="Bill Donatelli"/>
    <x v="0"/>
    <s v="United States"/>
    <s v="Providence"/>
    <x v="34"/>
    <n v="2908"/>
    <x v="3"/>
    <s v="OFF-BI-10004364"/>
    <x v="1"/>
    <x v="8"/>
    <x v="302"/>
    <n v="29.700000000000003"/>
    <n v="5"/>
    <n v="0"/>
    <n v="13.365"/>
  </r>
  <r>
    <n v="1441"/>
    <s v="CA-2014-122735"/>
    <x v="3"/>
    <x v="483"/>
    <d v="2014-04-16T00:00:00"/>
    <s v="Second Class"/>
    <s v="BD-11320"/>
    <s v="Bill Donatelli"/>
    <x v="0"/>
    <s v="United States"/>
    <s v="Providence"/>
    <x v="34"/>
    <n v="2908"/>
    <x v="3"/>
    <s v="OFF-PA-10001712"/>
    <x v="1"/>
    <x v="10"/>
    <x v="974"/>
    <n v="39.96"/>
    <n v="4"/>
    <n v="0"/>
    <n v="17.981999999999999"/>
  </r>
  <r>
    <n v="1442"/>
    <s v="CA-2014-128160"/>
    <x v="3"/>
    <x v="484"/>
    <d v="2014-12-25T00:00:00"/>
    <s v="Second Class"/>
    <s v="MM-17920"/>
    <s v="Michael Moore"/>
    <x v="0"/>
    <s v="United States"/>
    <s v="San Francisco"/>
    <x v="1"/>
    <n v="94110"/>
    <x v="1"/>
    <s v="OFF-BI-10001510"/>
    <x v="1"/>
    <x v="8"/>
    <x v="702"/>
    <n v="36.672000000000004"/>
    <n v="2"/>
    <n v="0.2"/>
    <n v="11.459999999999999"/>
  </r>
  <r>
    <n v="1443"/>
    <s v="CA-2014-117695"/>
    <x v="3"/>
    <x v="485"/>
    <d v="2014-08-09T00:00:00"/>
    <s v="First Class"/>
    <s v="PW-19030"/>
    <s v="Pauline Webber"/>
    <x v="1"/>
    <s v="United States"/>
    <s v="Richmond"/>
    <x v="0"/>
    <n v="40475"/>
    <x v="0"/>
    <s v="OFF-PA-10002713"/>
    <x v="1"/>
    <x v="10"/>
    <x v="317"/>
    <n v="13.76"/>
    <n v="2"/>
    <n v="0"/>
    <n v="6.3295999999999992"/>
  </r>
  <r>
    <n v="1444"/>
    <s v="CA-2012-166135"/>
    <x v="1"/>
    <x v="486"/>
    <d v="2012-10-06T00:00:00"/>
    <s v="Standard Class"/>
    <s v="SC-20440"/>
    <s v="Shaun Chance"/>
    <x v="1"/>
    <s v="United States"/>
    <s v="Aurora"/>
    <x v="22"/>
    <n v="80013"/>
    <x v="1"/>
    <s v="OFF-ST-10002974"/>
    <x v="1"/>
    <x v="4"/>
    <x v="123"/>
    <n v="139.42400000000001"/>
    <n v="4"/>
    <n v="0.2"/>
    <n v="17.42799999999999"/>
  </r>
  <r>
    <n v="1445"/>
    <s v="CA-2013-133725"/>
    <x v="0"/>
    <x v="454"/>
    <d v="2013-05-29T00:00:00"/>
    <s v="Standard Class"/>
    <s v="KL-16645"/>
    <s v="Ken Lonsdale"/>
    <x v="0"/>
    <s v="United States"/>
    <s v="Chicago"/>
    <x v="10"/>
    <n v="60623"/>
    <x v="2"/>
    <s v="TEC-PH-10004165"/>
    <x v="2"/>
    <x v="7"/>
    <x v="886"/>
    <n v="1979.9280000000001"/>
    <n v="9"/>
    <n v="0.2"/>
    <n v="148.49459999999993"/>
  </r>
  <r>
    <n v="1446"/>
    <s v="CA-2014-102337"/>
    <x v="3"/>
    <x v="487"/>
    <d v="2014-06-17T00:00:00"/>
    <s v="First Class"/>
    <s v="SD-20485"/>
    <s v="Shirley Daniels"/>
    <x v="2"/>
    <s v="United States"/>
    <s v="Chicago"/>
    <x v="10"/>
    <n v="60653"/>
    <x v="2"/>
    <s v="OFF-ST-10004804"/>
    <x v="1"/>
    <x v="4"/>
    <x v="230"/>
    <n v="164.73599999999999"/>
    <n v="4"/>
    <n v="0.2"/>
    <n v="-39.124799999999993"/>
  </r>
  <r>
    <n v="1447"/>
    <s v="CA-2014-102337"/>
    <x v="3"/>
    <x v="487"/>
    <d v="2014-06-17T00:00:00"/>
    <s v="First Class"/>
    <s v="SD-20485"/>
    <s v="Shirley Daniels"/>
    <x v="2"/>
    <s v="United States"/>
    <s v="Chicago"/>
    <x v="10"/>
    <n v="60653"/>
    <x v="2"/>
    <s v="FUR-CH-10004289"/>
    <x v="0"/>
    <x v="1"/>
    <x v="975"/>
    <n v="470.30199999999996"/>
    <n v="7"/>
    <n v="0.3"/>
    <n v="-87.341800000000035"/>
  </r>
  <r>
    <n v="1448"/>
    <s v="CA-2014-102337"/>
    <x v="3"/>
    <x v="487"/>
    <d v="2014-06-17T00:00:00"/>
    <s v="First Class"/>
    <s v="SD-20485"/>
    <s v="Shirley Daniels"/>
    <x v="2"/>
    <s v="United States"/>
    <s v="Chicago"/>
    <x v="10"/>
    <n v="60653"/>
    <x v="2"/>
    <s v="TEC-PH-10002564"/>
    <x v="2"/>
    <x v="7"/>
    <x v="976"/>
    <n v="47.984000000000002"/>
    <n v="2"/>
    <n v="0.2"/>
    <n v="5.9979999999999922"/>
  </r>
  <r>
    <n v="1449"/>
    <s v="US-2011-112564"/>
    <x v="2"/>
    <x v="488"/>
    <d v="2011-04-24T00:00:00"/>
    <s v="First Class"/>
    <s v="TS-21160"/>
    <s v="Theresa Swint"/>
    <x v="1"/>
    <s v="United States"/>
    <s v="Philadelphia"/>
    <x v="9"/>
    <n v="19134"/>
    <x v="3"/>
    <s v="OFF-BI-10004876"/>
    <x v="1"/>
    <x v="8"/>
    <x v="977"/>
    <n v="2.5020000000000002"/>
    <n v="3"/>
    <n v="0.7"/>
    <n v="-1.7513999999999994"/>
  </r>
  <r>
    <n v="1450"/>
    <s v="CA-2012-145821"/>
    <x v="1"/>
    <x v="489"/>
    <d v="2012-05-07T00:00:00"/>
    <s v="Standard Class"/>
    <s v="JB-15400"/>
    <s v="Jennifer Braxton"/>
    <x v="1"/>
    <s v="United States"/>
    <s v="Los Angeles"/>
    <x v="1"/>
    <n v="90008"/>
    <x v="1"/>
    <s v="TEC-PH-10004348"/>
    <x v="2"/>
    <x v="7"/>
    <x v="978"/>
    <n v="88.751999999999995"/>
    <n v="3"/>
    <n v="0.2"/>
    <n v="11.093999999999998"/>
  </r>
  <r>
    <n v="1451"/>
    <s v="US-2012-160150"/>
    <x v="1"/>
    <x v="490"/>
    <d v="2012-07-20T00:00:00"/>
    <s v="First Class"/>
    <s v="TS-21085"/>
    <s v="Thais Sissman"/>
    <x v="0"/>
    <s v="United States"/>
    <s v="Phoenix"/>
    <x v="16"/>
    <n v="85023"/>
    <x v="1"/>
    <s v="OFF-BI-10004352"/>
    <x v="1"/>
    <x v="8"/>
    <x v="979"/>
    <n v="2.0250000000000004"/>
    <n v="1"/>
    <n v="0.7"/>
    <n v="-1.3499999999999996"/>
  </r>
  <r>
    <n v="1452"/>
    <s v="CA-2013-133711"/>
    <x v="0"/>
    <x v="491"/>
    <d v="2013-11-30T00:00:00"/>
    <s v="First Class"/>
    <s v="MC-17425"/>
    <s v="Mark Cousins"/>
    <x v="1"/>
    <s v="United States"/>
    <s v="Mobile"/>
    <x v="19"/>
    <n v="36608"/>
    <x v="0"/>
    <s v="OFF-PA-10001685"/>
    <x v="1"/>
    <x v="10"/>
    <x v="33"/>
    <n v="70.98"/>
    <n v="7"/>
    <n v="0"/>
    <n v="34.780200000000001"/>
  </r>
  <r>
    <n v="1453"/>
    <s v="CA-2013-133711"/>
    <x v="0"/>
    <x v="491"/>
    <d v="2013-11-30T00:00:00"/>
    <s v="First Class"/>
    <s v="MC-17425"/>
    <s v="Mark Cousins"/>
    <x v="1"/>
    <s v="United States"/>
    <s v="Mobile"/>
    <x v="19"/>
    <n v="36608"/>
    <x v="0"/>
    <s v="OFF-BI-10000666"/>
    <x v="1"/>
    <x v="8"/>
    <x v="980"/>
    <n v="91.679999999999993"/>
    <n v="3"/>
    <n v="0"/>
    <n v="45.839999999999996"/>
  </r>
  <r>
    <n v="1454"/>
    <s v="CA-2013-133711"/>
    <x v="0"/>
    <x v="491"/>
    <d v="2013-11-30T00:00:00"/>
    <s v="First Class"/>
    <s v="MC-17425"/>
    <s v="Mark Cousins"/>
    <x v="1"/>
    <s v="United States"/>
    <s v="Mobile"/>
    <x v="19"/>
    <n v="36608"/>
    <x v="0"/>
    <s v="OFF-BI-10004352"/>
    <x v="1"/>
    <x v="8"/>
    <x v="979"/>
    <n v="33.75"/>
    <n v="5"/>
    <n v="0"/>
    <n v="16.875"/>
  </r>
  <r>
    <n v="1455"/>
    <s v="CA-2013-133711"/>
    <x v="0"/>
    <x v="491"/>
    <d v="2013-11-30T00:00:00"/>
    <s v="First Class"/>
    <s v="MC-17425"/>
    <s v="Mark Cousins"/>
    <x v="1"/>
    <s v="United States"/>
    <s v="Mobile"/>
    <x v="19"/>
    <n v="36608"/>
    <x v="0"/>
    <s v="TEC-MA-10000010"/>
    <x v="2"/>
    <x v="15"/>
    <x v="981"/>
    <n v="3040"/>
    <n v="8"/>
    <n v="0"/>
    <n v="1459.2"/>
  </r>
  <r>
    <n v="1456"/>
    <s v="CA-2014-148474"/>
    <x v="3"/>
    <x v="492"/>
    <d v="2014-06-20T00:00:00"/>
    <s v="Standard Class"/>
    <s v="ME-17320"/>
    <s v="Maria Etezadi"/>
    <x v="2"/>
    <s v="United States"/>
    <s v="Columbus"/>
    <x v="32"/>
    <n v="31907"/>
    <x v="0"/>
    <s v="OFF-BI-10000977"/>
    <x v="1"/>
    <x v="8"/>
    <x v="982"/>
    <n v="91.199999999999989"/>
    <n v="3"/>
    <n v="0"/>
    <n v="41.951999999999998"/>
  </r>
  <r>
    <n v="1457"/>
    <s v="CA-2014-148474"/>
    <x v="3"/>
    <x v="492"/>
    <d v="2014-06-20T00:00:00"/>
    <s v="Standard Class"/>
    <s v="ME-17320"/>
    <s v="Maria Etezadi"/>
    <x v="2"/>
    <s v="United States"/>
    <s v="Columbus"/>
    <x v="32"/>
    <n v="31907"/>
    <x v="0"/>
    <s v="FUR-TA-10002530"/>
    <x v="0"/>
    <x v="3"/>
    <x v="983"/>
    <n v="452.93999999999994"/>
    <n v="3"/>
    <n v="0"/>
    <n v="67.940999999999974"/>
  </r>
  <r>
    <n v="1458"/>
    <s v="CA-2012-111297"/>
    <x v="1"/>
    <x v="493"/>
    <d v="2012-08-21T00:00:00"/>
    <s v="Standard Class"/>
    <s v="SC-20440"/>
    <s v="Shaun Chance"/>
    <x v="1"/>
    <s v="United States"/>
    <s v="New Bedford"/>
    <x v="31"/>
    <n v="2740"/>
    <x v="3"/>
    <s v="OFF-BI-10002412"/>
    <x v="1"/>
    <x v="8"/>
    <x v="323"/>
    <n v="52.199999999999996"/>
    <n v="9"/>
    <n v="0"/>
    <n v="23.49"/>
  </r>
  <r>
    <n v="1459"/>
    <s v="CA-2013-123722"/>
    <x v="0"/>
    <x v="477"/>
    <d v="2013-10-02T00:00:00"/>
    <s v="Standard Class"/>
    <s v="NH-18610"/>
    <s v="Nicole Hansen"/>
    <x v="1"/>
    <s v="United States"/>
    <s v="Irving"/>
    <x v="5"/>
    <n v="75061"/>
    <x v="2"/>
    <s v="OFF-LA-10001569"/>
    <x v="1"/>
    <x v="2"/>
    <x v="633"/>
    <n v="15.936000000000002"/>
    <n v="4"/>
    <n v="0.2"/>
    <n v="5.1791999999999998"/>
  </r>
  <r>
    <n v="1460"/>
    <s v="CA-2011-155271"/>
    <x v="2"/>
    <x v="417"/>
    <d v="2011-05-04T00:00:00"/>
    <s v="Same Day"/>
    <s v="AA-10480"/>
    <s v="Andrew Allen"/>
    <x v="0"/>
    <s v="United States"/>
    <s v="Middletown"/>
    <x v="29"/>
    <n v="6457"/>
    <x v="3"/>
    <s v="FUR-FU-10001473"/>
    <x v="0"/>
    <x v="5"/>
    <x v="984"/>
    <n v="27.46"/>
    <n v="2"/>
    <n v="0"/>
    <n v="9.8856000000000002"/>
  </r>
  <r>
    <n v="1461"/>
    <s v="CA-2012-119907"/>
    <x v="1"/>
    <x v="494"/>
    <d v="2012-12-08T00:00:00"/>
    <s v="Standard Class"/>
    <s v="LC-17140"/>
    <s v="Logan Currie"/>
    <x v="0"/>
    <s v="United States"/>
    <s v="Seattle"/>
    <x v="4"/>
    <n v="98103"/>
    <x v="1"/>
    <s v="OFF-BI-10001765"/>
    <x v="1"/>
    <x v="8"/>
    <x v="985"/>
    <n v="55.424000000000007"/>
    <n v="2"/>
    <n v="0.2"/>
    <n v="19.398399999999995"/>
  </r>
  <r>
    <n v="1462"/>
    <s v="US-2013-128902"/>
    <x v="0"/>
    <x v="21"/>
    <d v="2013-03-16T00:00:00"/>
    <s v="Standard Class"/>
    <s v="MB-18085"/>
    <s v="Mick Brown"/>
    <x v="0"/>
    <s v="United States"/>
    <s v="Vineland"/>
    <x v="30"/>
    <n v="8360"/>
    <x v="3"/>
    <s v="FUR-TA-10001095"/>
    <x v="0"/>
    <x v="3"/>
    <x v="611"/>
    <n v="244.00599999999997"/>
    <n v="2"/>
    <n v="0.3"/>
    <n v="-31.372200000000007"/>
  </r>
  <r>
    <n v="1463"/>
    <s v="CA-2013-152289"/>
    <x v="0"/>
    <x v="370"/>
    <d v="2013-08-29T00:00:00"/>
    <s v="First Class"/>
    <s v="LC-16930"/>
    <s v="Linda Cazamias"/>
    <x v="1"/>
    <s v="United States"/>
    <s v="Pasadena"/>
    <x v="5"/>
    <n v="77506"/>
    <x v="2"/>
    <s v="TEC-AC-10004571"/>
    <x v="2"/>
    <x v="11"/>
    <x v="404"/>
    <n v="159.98400000000001"/>
    <n v="2"/>
    <n v="0.2"/>
    <n v="43.995600000000003"/>
  </r>
  <r>
    <n v="1464"/>
    <s v="CA-2013-152289"/>
    <x v="0"/>
    <x v="370"/>
    <d v="2013-08-29T00:00:00"/>
    <s v="First Class"/>
    <s v="LC-16930"/>
    <s v="Linda Cazamias"/>
    <x v="1"/>
    <s v="United States"/>
    <s v="Pasadena"/>
    <x v="5"/>
    <n v="77506"/>
    <x v="2"/>
    <s v="FUR-CH-10002126"/>
    <x v="0"/>
    <x v="1"/>
    <x v="841"/>
    <n v="1024.7159999999999"/>
    <n v="6"/>
    <n v="0.3"/>
    <n v="-29.277599999999893"/>
  </r>
  <r>
    <n v="1465"/>
    <s v="US-2013-104794"/>
    <x v="0"/>
    <x v="186"/>
    <d v="2013-12-20T00:00:00"/>
    <s v="First Class"/>
    <s v="KD-16495"/>
    <s v="Keith Dawkins"/>
    <x v="1"/>
    <s v="United States"/>
    <s v="New York City"/>
    <x v="15"/>
    <n v="10009"/>
    <x v="3"/>
    <s v="OFF-FA-10001754"/>
    <x v="1"/>
    <x v="13"/>
    <x v="791"/>
    <n v="3.68"/>
    <n v="2"/>
    <n v="0"/>
    <n v="1.8032000000000001"/>
  </r>
  <r>
    <n v="1466"/>
    <s v="CA-2011-151708"/>
    <x v="2"/>
    <x v="233"/>
    <d v="2011-08-14T00:00:00"/>
    <s v="Standard Class"/>
    <s v="MB-17305"/>
    <s v="Maria Bertelson"/>
    <x v="0"/>
    <s v="United States"/>
    <s v="Glendale"/>
    <x v="16"/>
    <n v="85301"/>
    <x v="1"/>
    <s v="FUR-FU-10001602"/>
    <x v="0"/>
    <x v="5"/>
    <x v="759"/>
    <n v="121.376"/>
    <n v="4"/>
    <n v="0.2"/>
    <n v="-3.0344000000000122"/>
  </r>
  <r>
    <n v="1467"/>
    <s v="CA-2011-151708"/>
    <x v="2"/>
    <x v="233"/>
    <d v="2011-08-14T00:00:00"/>
    <s v="Standard Class"/>
    <s v="MB-17305"/>
    <s v="Maria Bertelson"/>
    <x v="0"/>
    <s v="United States"/>
    <s v="Glendale"/>
    <x v="16"/>
    <n v="85301"/>
    <x v="1"/>
    <s v="TEC-AC-10001767"/>
    <x v="2"/>
    <x v="11"/>
    <x v="97"/>
    <n v="95.976000000000013"/>
    <n v="3"/>
    <n v="0.2"/>
    <n v="-10.797300000000011"/>
  </r>
  <r>
    <n v="1468"/>
    <s v="CA-2012-100769"/>
    <x v="1"/>
    <x v="495"/>
    <d v="2012-05-16T00:00:00"/>
    <s v="Same Day"/>
    <s v="TH-21550"/>
    <s v="Tracy Hopkins"/>
    <x v="2"/>
    <s v="United States"/>
    <s v="Jacksonville"/>
    <x v="2"/>
    <n v="32216"/>
    <x v="0"/>
    <s v="TEC-AC-10002402"/>
    <x v="2"/>
    <x v="11"/>
    <x v="651"/>
    <n v="255.96799999999999"/>
    <n v="4"/>
    <n v="0.2"/>
    <n v="31.995999999999974"/>
  </r>
  <r>
    <n v="1469"/>
    <s v="CA-2014-139199"/>
    <x v="3"/>
    <x v="34"/>
    <d v="2014-12-14T00:00:00"/>
    <s v="Standard Class"/>
    <s v="DK-12835"/>
    <s v="Damala Kotsonis"/>
    <x v="1"/>
    <s v="United States"/>
    <s v="Detroit"/>
    <x v="12"/>
    <n v="48234"/>
    <x v="2"/>
    <s v="FUR-CH-10000847"/>
    <x v="0"/>
    <x v="1"/>
    <x v="986"/>
    <n v="872.94"/>
    <n v="3"/>
    <n v="0"/>
    <n v="226.96439999999998"/>
  </r>
  <r>
    <n v="1470"/>
    <s v="CA-2014-139199"/>
    <x v="3"/>
    <x v="34"/>
    <d v="2014-12-14T00:00:00"/>
    <s v="Standard Class"/>
    <s v="DK-12835"/>
    <s v="Damala Kotsonis"/>
    <x v="1"/>
    <s v="United States"/>
    <s v="Detroit"/>
    <x v="12"/>
    <n v="48234"/>
    <x v="2"/>
    <s v="OFF-BI-10003982"/>
    <x v="1"/>
    <x v="8"/>
    <x v="346"/>
    <n v="41.54"/>
    <n v="2"/>
    <n v="0"/>
    <n v="19.523799999999998"/>
  </r>
  <r>
    <n v="1471"/>
    <s v="CA-2014-139199"/>
    <x v="3"/>
    <x v="34"/>
    <d v="2014-12-14T00:00:00"/>
    <s v="Standard Class"/>
    <s v="DK-12835"/>
    <s v="Damala Kotsonis"/>
    <x v="1"/>
    <s v="United States"/>
    <s v="Detroit"/>
    <x v="12"/>
    <n v="48234"/>
    <x v="2"/>
    <s v="OFF-PA-10001293"/>
    <x v="1"/>
    <x v="10"/>
    <x v="987"/>
    <n v="12.96"/>
    <n v="2"/>
    <n v="0"/>
    <n v="6.2208000000000006"/>
  </r>
  <r>
    <n v="1472"/>
    <s v="US-2012-161466"/>
    <x v="1"/>
    <x v="496"/>
    <d v="2012-09-27T00:00:00"/>
    <s v="Second Class"/>
    <s v="ON-18715"/>
    <s v="Odella Nelson"/>
    <x v="1"/>
    <s v="United States"/>
    <s v="Philadelphia"/>
    <x v="9"/>
    <n v="19120"/>
    <x v="3"/>
    <s v="OFF-AR-10000634"/>
    <x v="1"/>
    <x v="6"/>
    <x v="988"/>
    <n v="6.8480000000000008"/>
    <n v="2"/>
    <n v="0.2"/>
    <n v="0.59920000000000018"/>
  </r>
  <r>
    <n v="1473"/>
    <s v="CA-2014-164959"/>
    <x v="3"/>
    <x v="497"/>
    <d v="2014-07-16T00:00:00"/>
    <s v="Standard Class"/>
    <s v="KN-16390"/>
    <s v="Katherine Nockton"/>
    <x v="1"/>
    <s v="United States"/>
    <s v="Los Angeles"/>
    <x v="1"/>
    <n v="90004"/>
    <x v="1"/>
    <s v="OFF-LA-10004272"/>
    <x v="1"/>
    <x v="2"/>
    <x v="681"/>
    <n v="8.67"/>
    <n v="3"/>
    <n v="0"/>
    <n v="4.0749000000000004"/>
  </r>
  <r>
    <n v="1474"/>
    <s v="US-2012-105676"/>
    <x v="1"/>
    <x v="494"/>
    <d v="2012-12-02T00:00:00"/>
    <s v="Same Day"/>
    <s v="NM-18520"/>
    <s v="Neoma Murray"/>
    <x v="0"/>
    <s v="United States"/>
    <s v="Houston"/>
    <x v="5"/>
    <n v="77036"/>
    <x v="2"/>
    <s v="FUR-FU-10004270"/>
    <x v="0"/>
    <x v="5"/>
    <x v="989"/>
    <n v="6.6879999999999997"/>
    <n v="4"/>
    <n v="0.6"/>
    <n v="-4.0127999999999986"/>
  </r>
  <r>
    <n v="1475"/>
    <s v="CA-2013-113138"/>
    <x v="0"/>
    <x v="258"/>
    <d v="2013-11-26T00:00:00"/>
    <s v="Standard Class"/>
    <s v="NP-18685"/>
    <s v="Nora Pelletier"/>
    <x v="2"/>
    <s v="United States"/>
    <s v="Niagara Falls"/>
    <x v="15"/>
    <n v="14304"/>
    <x v="3"/>
    <s v="OFF-AR-10003770"/>
    <x v="1"/>
    <x v="6"/>
    <x v="990"/>
    <n v="17.28"/>
    <n v="6"/>
    <n v="0"/>
    <n v="5.0111999999999997"/>
  </r>
  <r>
    <n v="1476"/>
    <s v="CA-2013-113138"/>
    <x v="0"/>
    <x v="258"/>
    <d v="2013-11-26T00:00:00"/>
    <s v="Standard Class"/>
    <s v="NP-18685"/>
    <s v="Nora Pelletier"/>
    <x v="2"/>
    <s v="United States"/>
    <s v="Niagara Falls"/>
    <x v="15"/>
    <n v="14304"/>
    <x v="3"/>
    <s v="OFF-BI-10000320"/>
    <x v="1"/>
    <x v="8"/>
    <x v="768"/>
    <n v="17.712"/>
    <n v="3"/>
    <n v="0.2"/>
    <n v="6.4206000000000012"/>
  </r>
  <r>
    <n v="1477"/>
    <s v="US-2014-104955"/>
    <x v="3"/>
    <x v="498"/>
    <d v="2014-03-25T00:00:00"/>
    <s v="Standard Class"/>
    <s v="CG-12040"/>
    <s v="Catherine Glotzbach"/>
    <x v="2"/>
    <s v="United States"/>
    <s v="New York City"/>
    <x v="15"/>
    <n v="10024"/>
    <x v="3"/>
    <s v="OFF-LA-10003121"/>
    <x v="1"/>
    <x v="2"/>
    <x v="991"/>
    <n v="28.91"/>
    <n v="7"/>
    <n v="0"/>
    <n v="13.2986"/>
  </r>
  <r>
    <n v="1478"/>
    <s v="CA-2013-121958"/>
    <x v="0"/>
    <x v="373"/>
    <d v="2013-11-18T00:00:00"/>
    <s v="Standard Class"/>
    <s v="CS-12505"/>
    <s v="Cindy Stewart"/>
    <x v="0"/>
    <s v="United States"/>
    <s v="Thomasville"/>
    <x v="3"/>
    <n v="27360"/>
    <x v="0"/>
    <s v="OFF-SU-10000381"/>
    <x v="1"/>
    <x v="14"/>
    <x v="654"/>
    <n v="52.136000000000003"/>
    <n v="7"/>
    <n v="0.2"/>
    <n v="5.865299999999996"/>
  </r>
  <r>
    <n v="1479"/>
    <s v="CA-2014-121468"/>
    <x v="3"/>
    <x v="123"/>
    <d v="2014-11-21T00:00:00"/>
    <s v="First Class"/>
    <s v="KD-16345"/>
    <s v="Katherine Ducich"/>
    <x v="0"/>
    <s v="United States"/>
    <s v="Westminster"/>
    <x v="1"/>
    <n v="92683"/>
    <x v="1"/>
    <s v="TEC-PH-10000376"/>
    <x v="2"/>
    <x v="7"/>
    <x v="428"/>
    <n v="31.968000000000004"/>
    <n v="4"/>
    <n v="0.2"/>
    <n v="2.3976000000000006"/>
  </r>
  <r>
    <n v="1480"/>
    <s v="US-2013-108455"/>
    <x v="0"/>
    <x v="499"/>
    <d v="2013-12-09T00:00:00"/>
    <s v="Standard Class"/>
    <s v="MK-18160"/>
    <s v="Mike Kennedy"/>
    <x v="0"/>
    <s v="United States"/>
    <s v="San Francisco"/>
    <x v="1"/>
    <n v="94122"/>
    <x v="1"/>
    <s v="OFF-PA-10002262"/>
    <x v="1"/>
    <x v="10"/>
    <x v="992"/>
    <n v="25.92"/>
    <n v="4"/>
    <n v="0"/>
    <n v="12.441600000000001"/>
  </r>
  <r>
    <n v="1481"/>
    <s v="US-2013-108455"/>
    <x v="0"/>
    <x v="499"/>
    <d v="2013-12-09T00:00:00"/>
    <s v="Standard Class"/>
    <s v="MK-18160"/>
    <s v="Mike Kennedy"/>
    <x v="0"/>
    <s v="United States"/>
    <s v="San Francisco"/>
    <x v="1"/>
    <n v="94122"/>
    <x v="1"/>
    <s v="OFF-PA-10002464"/>
    <x v="1"/>
    <x v="10"/>
    <x v="993"/>
    <n v="40.46"/>
    <n v="7"/>
    <n v="0"/>
    <n v="19.825400000000002"/>
  </r>
  <r>
    <n v="1482"/>
    <s v="US-2013-108455"/>
    <x v="0"/>
    <x v="499"/>
    <d v="2013-12-09T00:00:00"/>
    <s v="Standard Class"/>
    <s v="MK-18160"/>
    <s v="Mike Kennedy"/>
    <x v="0"/>
    <s v="United States"/>
    <s v="San Francisco"/>
    <x v="1"/>
    <n v="94122"/>
    <x v="1"/>
    <s v="OFF-ST-10002214"/>
    <x v="1"/>
    <x v="4"/>
    <x v="994"/>
    <n v="33.869999999999997"/>
    <n v="3"/>
    <n v="0"/>
    <n v="8.8061999999999987"/>
  </r>
  <r>
    <n v="1483"/>
    <s v="CA-2014-101210"/>
    <x v="3"/>
    <x v="326"/>
    <d v="2014-08-29T00:00:00"/>
    <s v="Second Class"/>
    <s v="DW-13540"/>
    <s v="Don Weiss"/>
    <x v="0"/>
    <s v="United States"/>
    <s v="Jackson"/>
    <x v="18"/>
    <n v="38301"/>
    <x v="0"/>
    <s v="OFF-AR-10003560"/>
    <x v="1"/>
    <x v="6"/>
    <x v="482"/>
    <n v="9.7280000000000015"/>
    <n v="2"/>
    <n v="0.2"/>
    <n v="1.702399999999999"/>
  </r>
  <r>
    <n v="1484"/>
    <s v="CA-2014-101210"/>
    <x v="3"/>
    <x v="326"/>
    <d v="2014-08-29T00:00:00"/>
    <s v="Second Class"/>
    <s v="DW-13540"/>
    <s v="Don Weiss"/>
    <x v="0"/>
    <s v="United States"/>
    <s v="Jackson"/>
    <x v="18"/>
    <n v="38301"/>
    <x v="0"/>
    <s v="OFF-PA-10000130"/>
    <x v="1"/>
    <x v="10"/>
    <x v="995"/>
    <n v="3.4240000000000004"/>
    <n v="1"/>
    <n v="0.2"/>
    <n v="1.0699999999999996"/>
  </r>
  <r>
    <n v="1485"/>
    <s v="US-2013-108098"/>
    <x v="0"/>
    <x v="500"/>
    <d v="2013-10-19T00:00:00"/>
    <s v="Standard Class"/>
    <s v="CP-12340"/>
    <s v="Christine Phan"/>
    <x v="1"/>
    <s v="United States"/>
    <s v="Seattle"/>
    <x v="4"/>
    <n v="98115"/>
    <x v="1"/>
    <s v="TEC-AC-10000865"/>
    <x v="2"/>
    <x v="11"/>
    <x v="996"/>
    <n v="177"/>
    <n v="3"/>
    <n v="0"/>
    <n v="30.089999999999982"/>
  </r>
  <r>
    <n v="1486"/>
    <s v="CA-2011-119032"/>
    <x v="2"/>
    <x v="501"/>
    <d v="2011-12-03T00:00:00"/>
    <s v="Standard Class"/>
    <s v="MS-17770"/>
    <s v="Maxwell Schwartz"/>
    <x v="0"/>
    <s v="United States"/>
    <s v="New York City"/>
    <x v="15"/>
    <n v="10035"/>
    <x v="3"/>
    <s v="OFF-FA-10003021"/>
    <x v="1"/>
    <x v="13"/>
    <x v="33"/>
    <n v="3.76"/>
    <n v="2"/>
    <n v="0"/>
    <n v="1.3159999999999998"/>
  </r>
  <r>
    <n v="1487"/>
    <s v="CA-2012-140410"/>
    <x v="1"/>
    <x v="502"/>
    <d v="2012-11-07T00:00:00"/>
    <s v="Standard Class"/>
    <s v="CM-12655"/>
    <s v="Corinna Mitchell"/>
    <x v="2"/>
    <s v="United States"/>
    <s v="Los Angeles"/>
    <x v="1"/>
    <n v="90008"/>
    <x v="1"/>
    <s v="TEC-PH-10003580"/>
    <x v="2"/>
    <x v="7"/>
    <x v="997"/>
    <n v="1212.848"/>
    <n v="7"/>
    <n v="0.2"/>
    <n v="106.12420000000014"/>
  </r>
  <r>
    <n v="1488"/>
    <s v="CA-2012-140410"/>
    <x v="1"/>
    <x v="502"/>
    <d v="2012-11-07T00:00:00"/>
    <s v="Standard Class"/>
    <s v="CM-12655"/>
    <s v="Corinna Mitchell"/>
    <x v="2"/>
    <s v="United States"/>
    <s v="Los Angeles"/>
    <x v="1"/>
    <n v="90008"/>
    <x v="1"/>
    <s v="TEC-AC-10001109"/>
    <x v="2"/>
    <x v="11"/>
    <x v="998"/>
    <n v="89.97"/>
    <n v="3"/>
    <n v="0"/>
    <n v="37.787400000000005"/>
  </r>
  <r>
    <n v="1489"/>
    <s v="CA-2012-140410"/>
    <x v="1"/>
    <x v="502"/>
    <d v="2012-11-07T00:00:00"/>
    <s v="Standard Class"/>
    <s v="CM-12655"/>
    <s v="Corinna Mitchell"/>
    <x v="2"/>
    <s v="United States"/>
    <s v="Los Angeles"/>
    <x v="1"/>
    <n v="90008"/>
    <x v="1"/>
    <s v="FUR-FU-10003347"/>
    <x v="0"/>
    <x v="5"/>
    <x v="374"/>
    <n v="42.599999999999994"/>
    <n v="3"/>
    <n v="0"/>
    <n v="16.614000000000001"/>
  </r>
  <r>
    <n v="1490"/>
    <s v="CA-2011-136280"/>
    <x v="2"/>
    <x v="503"/>
    <d v="2011-12-06T00:00:00"/>
    <s v="Standard Class"/>
    <s v="Co-12640"/>
    <s v="Corey-Lock"/>
    <x v="0"/>
    <s v="United States"/>
    <s v="Philadelphia"/>
    <x v="9"/>
    <n v="19143"/>
    <x v="3"/>
    <s v="OFF-LA-10000452"/>
    <x v="1"/>
    <x v="2"/>
    <x v="804"/>
    <n v="5.04"/>
    <n v="2"/>
    <n v="0.2"/>
    <n v="1.764"/>
  </r>
  <r>
    <n v="1491"/>
    <s v="CA-2014-151911"/>
    <x v="3"/>
    <x v="504"/>
    <d v="2014-05-06T00:00:00"/>
    <s v="Second Class"/>
    <s v="DL-13495"/>
    <s v="Dionis Lloyd"/>
    <x v="1"/>
    <s v="United States"/>
    <s v="New York City"/>
    <x v="15"/>
    <n v="10024"/>
    <x v="3"/>
    <s v="OFF-EN-10002986"/>
    <x v="1"/>
    <x v="12"/>
    <x v="36"/>
    <n v="62.96"/>
    <n v="4"/>
    <n v="0"/>
    <n v="28.332000000000001"/>
  </r>
  <r>
    <n v="1492"/>
    <s v="CA-2014-166436"/>
    <x v="3"/>
    <x v="221"/>
    <d v="2014-11-29T00:00:00"/>
    <s v="Standard Class"/>
    <s v="TS-21370"/>
    <s v="Todd Sumrall"/>
    <x v="1"/>
    <s v="United States"/>
    <s v="New York City"/>
    <x v="15"/>
    <n v="10035"/>
    <x v="3"/>
    <s v="OFF-PA-10001838"/>
    <x v="1"/>
    <x v="10"/>
    <x v="999"/>
    <n v="5.88"/>
    <n v="1"/>
    <n v="0"/>
    <n v="2.8811999999999998"/>
  </r>
  <r>
    <n v="1493"/>
    <s v="CA-2014-166436"/>
    <x v="3"/>
    <x v="221"/>
    <d v="2014-11-29T00:00:00"/>
    <s v="Standard Class"/>
    <s v="TS-21370"/>
    <s v="Todd Sumrall"/>
    <x v="1"/>
    <s v="United States"/>
    <s v="New York City"/>
    <x v="15"/>
    <n v="10035"/>
    <x v="3"/>
    <s v="FUR-CH-10000785"/>
    <x v="0"/>
    <x v="1"/>
    <x v="320"/>
    <n v="977.29200000000003"/>
    <n v="6"/>
    <n v="0.1"/>
    <n v="173.74080000000001"/>
  </r>
  <r>
    <n v="1494"/>
    <s v="CA-2014-139661"/>
    <x v="3"/>
    <x v="505"/>
    <d v="2014-11-04T00:00:00"/>
    <s v="Standard Class"/>
    <s v="JW-15220"/>
    <s v="Jane Waco"/>
    <x v="1"/>
    <s v="United States"/>
    <s v="Vancouver"/>
    <x v="4"/>
    <n v="98661"/>
    <x v="1"/>
    <s v="FUR-FU-10002885"/>
    <x v="0"/>
    <x v="5"/>
    <x v="755"/>
    <n v="9.64"/>
    <n v="2"/>
    <n v="0"/>
    <n v="3.6632000000000007"/>
  </r>
  <r>
    <n v="1495"/>
    <s v="CA-2011-123925"/>
    <x v="2"/>
    <x v="506"/>
    <d v="2011-12-19T00:00:00"/>
    <s v="Second Class"/>
    <s v="RF-19840"/>
    <s v="Roy Französisch"/>
    <x v="0"/>
    <s v="United States"/>
    <s v="Columbus"/>
    <x v="32"/>
    <n v="31907"/>
    <x v="0"/>
    <s v="OFF-AR-10002952"/>
    <x v="1"/>
    <x v="6"/>
    <x v="806"/>
    <n v="40.049999999999997"/>
    <n v="3"/>
    <n v="0"/>
    <n v="11.213999999999999"/>
  </r>
  <r>
    <n v="1496"/>
    <s v="CA-2014-152485"/>
    <x v="3"/>
    <x v="507"/>
    <d v="2014-09-09T00:00:00"/>
    <s v="Standard Class"/>
    <s v="JD-15790"/>
    <s v="John Dryer"/>
    <x v="0"/>
    <s v="United States"/>
    <s v="Coppell"/>
    <x v="5"/>
    <n v="75019"/>
    <x v="2"/>
    <s v="OFF-AR-10003759"/>
    <x v="1"/>
    <x v="6"/>
    <x v="838"/>
    <n v="10.192000000000002"/>
    <n v="7"/>
    <n v="0.2"/>
    <n v="3.1849999999999992"/>
  </r>
  <r>
    <n v="1497"/>
    <s v="CA-2014-152485"/>
    <x v="3"/>
    <x v="507"/>
    <d v="2014-09-09T00:00:00"/>
    <s v="Standard Class"/>
    <s v="JD-15790"/>
    <s v="John Dryer"/>
    <x v="0"/>
    <s v="United States"/>
    <s v="Coppell"/>
    <x v="5"/>
    <n v="75019"/>
    <x v="2"/>
    <s v="OFF-ST-10004950"/>
    <x v="1"/>
    <x v="4"/>
    <x v="1000"/>
    <n v="16.784000000000002"/>
    <n v="1"/>
    <n v="0.2"/>
    <n v="-0.20980000000000043"/>
  </r>
  <r>
    <n v="1498"/>
    <s v="CA-2014-152485"/>
    <x v="3"/>
    <x v="507"/>
    <d v="2014-09-09T00:00:00"/>
    <s v="Standard Class"/>
    <s v="JD-15790"/>
    <s v="John Dryer"/>
    <x v="0"/>
    <s v="United States"/>
    <s v="Coppell"/>
    <x v="5"/>
    <n v="75019"/>
    <x v="2"/>
    <s v="OFF-AR-10001940"/>
    <x v="1"/>
    <x v="6"/>
    <x v="168"/>
    <n v="13.120000000000001"/>
    <n v="5"/>
    <n v="0.2"/>
    <n v="3.7720000000000002"/>
  </r>
  <r>
    <n v="1499"/>
    <s v="CA-2013-141586"/>
    <x v="0"/>
    <x v="508"/>
    <d v="2013-10-21T00:00:00"/>
    <s v="First Class"/>
    <s v="NK-18490"/>
    <s v="Neil Knudson"/>
    <x v="2"/>
    <s v="United States"/>
    <s v="San Francisco"/>
    <x v="1"/>
    <n v="94122"/>
    <x v="1"/>
    <s v="OFF-BI-10003981"/>
    <x v="1"/>
    <x v="8"/>
    <x v="109"/>
    <n v="18.16"/>
    <n v="5"/>
    <n v="0.2"/>
    <n v="6.5830000000000011"/>
  </r>
  <r>
    <n v="1500"/>
    <s v="CA-2014-130386"/>
    <x v="3"/>
    <x v="105"/>
    <d v="2014-11-19T00:00:00"/>
    <s v="Standard Class"/>
    <s v="NG-18430"/>
    <s v="Nathan Gelder"/>
    <x v="0"/>
    <s v="United States"/>
    <s v="Austin"/>
    <x v="5"/>
    <n v="78745"/>
    <x v="2"/>
    <s v="OFF-PA-10002749"/>
    <x v="1"/>
    <x v="10"/>
    <x v="185"/>
    <n v="16.056000000000001"/>
    <n v="3"/>
    <n v="0.2"/>
    <n v="5.8203000000000005"/>
  </r>
  <r>
    <n v="1501"/>
    <s v="CA-2014-130386"/>
    <x v="3"/>
    <x v="105"/>
    <d v="2014-11-19T00:00:00"/>
    <s v="Standard Class"/>
    <s v="NG-18430"/>
    <s v="Nathan Gelder"/>
    <x v="0"/>
    <s v="United States"/>
    <s v="Austin"/>
    <x v="5"/>
    <n v="78745"/>
    <x v="2"/>
    <s v="OFF-PA-10003823"/>
    <x v="1"/>
    <x v="10"/>
    <x v="1001"/>
    <n v="223.05600000000001"/>
    <n v="9"/>
    <n v="0.2"/>
    <n v="69.704999999999984"/>
  </r>
  <r>
    <n v="1502"/>
    <s v="CA-2014-130386"/>
    <x v="3"/>
    <x v="105"/>
    <d v="2014-11-19T00:00:00"/>
    <s v="Standard Class"/>
    <s v="NG-18430"/>
    <s v="Nathan Gelder"/>
    <x v="0"/>
    <s v="United States"/>
    <s v="Austin"/>
    <x v="5"/>
    <n v="78745"/>
    <x v="2"/>
    <s v="OFF-ST-10003716"/>
    <x v="1"/>
    <x v="4"/>
    <x v="889"/>
    <n v="540.048"/>
    <n v="3"/>
    <n v="0.2"/>
    <n v="-47.254199999999997"/>
  </r>
  <r>
    <n v="1503"/>
    <s v="CA-2013-100468"/>
    <x v="0"/>
    <x v="390"/>
    <d v="2013-12-02T00:00:00"/>
    <s v="Standard Class"/>
    <s v="AT-10435"/>
    <s v="Alyssa Tate"/>
    <x v="2"/>
    <s v="United States"/>
    <s v="Los Angeles"/>
    <x v="1"/>
    <n v="90045"/>
    <x v="1"/>
    <s v="TEC-PH-10001300"/>
    <x v="2"/>
    <x v="7"/>
    <x v="1002"/>
    <n v="33.520000000000003"/>
    <n v="2"/>
    <n v="0.2"/>
    <n v="3.3519999999999985"/>
  </r>
  <r>
    <n v="1504"/>
    <s v="CA-2013-100468"/>
    <x v="0"/>
    <x v="390"/>
    <d v="2013-12-02T00:00:00"/>
    <s v="Standard Class"/>
    <s v="AT-10435"/>
    <s v="Alyssa Tate"/>
    <x v="2"/>
    <s v="United States"/>
    <s v="Los Angeles"/>
    <x v="1"/>
    <n v="90045"/>
    <x v="1"/>
    <s v="FUR-FU-10000010"/>
    <x v="0"/>
    <x v="5"/>
    <x v="522"/>
    <n v="9.94"/>
    <n v="2"/>
    <n v="0"/>
    <n v="3.0813999999999995"/>
  </r>
  <r>
    <n v="1505"/>
    <s v="CA-2012-153388"/>
    <x v="1"/>
    <x v="509"/>
    <d v="2012-08-07T00:00:00"/>
    <s v="Standard Class"/>
    <s v="PC-19000"/>
    <s v="Pauline Chand"/>
    <x v="2"/>
    <s v="United States"/>
    <s v="Los Angeles"/>
    <x v="1"/>
    <n v="90004"/>
    <x v="1"/>
    <s v="OFF-AR-10001868"/>
    <x v="1"/>
    <x v="6"/>
    <x v="59"/>
    <n v="6.72"/>
    <n v="4"/>
    <n v="0"/>
    <n v="3.36"/>
  </r>
  <r>
    <n v="1506"/>
    <s v="CA-2012-153388"/>
    <x v="1"/>
    <x v="509"/>
    <d v="2012-08-07T00:00:00"/>
    <s v="Standard Class"/>
    <s v="PC-19000"/>
    <s v="Pauline Chand"/>
    <x v="2"/>
    <s v="United States"/>
    <s v="Los Angeles"/>
    <x v="1"/>
    <n v="90004"/>
    <x v="1"/>
    <s v="FUR-TA-10003715"/>
    <x v="0"/>
    <x v="3"/>
    <x v="1003"/>
    <n v="1004.9760000000001"/>
    <n v="6"/>
    <n v="0.2"/>
    <n v="-175.87080000000009"/>
  </r>
  <r>
    <n v="1507"/>
    <s v="CA-2014-154935"/>
    <x v="3"/>
    <x v="165"/>
    <d v="2014-12-30T00:00:00"/>
    <s v="Standard Class"/>
    <s v="AR-10540"/>
    <s v="Andy Reiter"/>
    <x v="0"/>
    <s v="United States"/>
    <s v="New York City"/>
    <x v="15"/>
    <n v="10024"/>
    <x v="3"/>
    <s v="OFF-BI-10003708"/>
    <x v="1"/>
    <x v="8"/>
    <x v="969"/>
    <n v="17.880000000000003"/>
    <n v="3"/>
    <n v="0.2"/>
    <n v="5.5875000000000004"/>
  </r>
  <r>
    <n v="1508"/>
    <s v="CA-2013-134208"/>
    <x v="0"/>
    <x v="42"/>
    <d v="2013-09-24T00:00:00"/>
    <s v="Standard Class"/>
    <s v="CS-12505"/>
    <s v="Cindy Stewart"/>
    <x v="0"/>
    <s v="United States"/>
    <s v="Columbus"/>
    <x v="32"/>
    <n v="31907"/>
    <x v="0"/>
    <s v="TEC-MA-10004458"/>
    <x v="2"/>
    <x v="15"/>
    <x v="1004"/>
    <n v="396"/>
    <n v="4"/>
    <n v="0"/>
    <n v="190.07999999999998"/>
  </r>
  <r>
    <n v="1509"/>
    <s v="CA-2014-108294"/>
    <x v="3"/>
    <x v="389"/>
    <d v="2014-12-11T00:00:00"/>
    <s v="Same Day"/>
    <s v="LS-16975"/>
    <s v="Lindsay Shagiari"/>
    <x v="2"/>
    <s v="United States"/>
    <s v="Omaha"/>
    <x v="8"/>
    <n v="68104"/>
    <x v="2"/>
    <s v="OFF-BI-10004965"/>
    <x v="1"/>
    <x v="8"/>
    <x v="1005"/>
    <n v="34.5"/>
    <n v="3"/>
    <n v="0"/>
    <n v="15.524999999999999"/>
  </r>
  <r>
    <n v="1510"/>
    <s v="CA-2014-103611"/>
    <x v="3"/>
    <x v="510"/>
    <d v="2014-09-16T00:00:00"/>
    <s v="First Class"/>
    <s v="JM-15535"/>
    <s v="Jessica Myrick"/>
    <x v="0"/>
    <s v="United States"/>
    <s v="Los Angeles"/>
    <x v="1"/>
    <n v="90036"/>
    <x v="1"/>
    <s v="FUR-FU-10004270"/>
    <x v="0"/>
    <x v="5"/>
    <x v="989"/>
    <n v="8.36"/>
    <n v="2"/>
    <n v="0"/>
    <n v="3.0095999999999998"/>
  </r>
  <r>
    <n v="1511"/>
    <s v="CA-2014-100384"/>
    <x v="3"/>
    <x v="92"/>
    <d v="2014-07-02T00:00:00"/>
    <s v="Standard Class"/>
    <s v="NH-18610"/>
    <s v="Nicole Hansen"/>
    <x v="1"/>
    <s v="United States"/>
    <s v="Pomona"/>
    <x v="1"/>
    <n v="91767"/>
    <x v="1"/>
    <s v="OFF-AR-10002135"/>
    <x v="1"/>
    <x v="6"/>
    <x v="278"/>
    <n v="385.6"/>
    <n v="8"/>
    <n v="0"/>
    <n v="111.82399999999996"/>
  </r>
  <r>
    <n v="1512"/>
    <s v="CA-2014-100384"/>
    <x v="3"/>
    <x v="92"/>
    <d v="2014-07-02T00:00:00"/>
    <s v="Standard Class"/>
    <s v="NH-18610"/>
    <s v="Nicole Hansen"/>
    <x v="1"/>
    <s v="United States"/>
    <s v="Pomona"/>
    <x v="1"/>
    <n v="91767"/>
    <x v="1"/>
    <s v="OFF-AR-10003514"/>
    <x v="1"/>
    <x v="6"/>
    <x v="180"/>
    <n v="35.82"/>
    <n v="9"/>
    <n v="0"/>
    <n v="11.820599999999997"/>
  </r>
  <r>
    <n v="1513"/>
    <s v="CA-2014-112809"/>
    <x v="3"/>
    <x v="238"/>
    <d v="2014-08-23T00:00:00"/>
    <s v="Standard Class"/>
    <s v="RA-19915"/>
    <s v="Russell Applegate"/>
    <x v="0"/>
    <s v="United States"/>
    <s v="Dallas"/>
    <x v="5"/>
    <n v="75220"/>
    <x v="2"/>
    <s v="OFF-ST-10002276"/>
    <x v="1"/>
    <x v="4"/>
    <x v="223"/>
    <n v="200.06400000000002"/>
    <n v="3"/>
    <n v="0.2"/>
    <n v="12.504000000000005"/>
  </r>
  <r>
    <n v="1514"/>
    <s v="CA-2014-112809"/>
    <x v="3"/>
    <x v="238"/>
    <d v="2014-08-23T00:00:00"/>
    <s v="Standard Class"/>
    <s v="RA-19915"/>
    <s v="Russell Applegate"/>
    <x v="0"/>
    <s v="United States"/>
    <s v="Dallas"/>
    <x v="5"/>
    <n v="75220"/>
    <x v="2"/>
    <s v="OFF-BI-10001098"/>
    <x v="1"/>
    <x v="8"/>
    <x v="405"/>
    <n v="21.379999999999995"/>
    <n v="5"/>
    <n v="0.8"/>
    <n v="-33.139000000000003"/>
  </r>
  <r>
    <n v="1515"/>
    <s v="CA-2014-112809"/>
    <x v="3"/>
    <x v="238"/>
    <d v="2014-08-23T00:00:00"/>
    <s v="Standard Class"/>
    <s v="RA-19915"/>
    <s v="Russell Applegate"/>
    <x v="0"/>
    <s v="United States"/>
    <s v="Dallas"/>
    <x v="5"/>
    <n v="75220"/>
    <x v="2"/>
    <s v="OFF-BI-10001636"/>
    <x v="1"/>
    <x v="8"/>
    <x v="668"/>
    <n v="6.743999999999998"/>
    <n v="4"/>
    <n v="0.8"/>
    <n v="-11.4648"/>
  </r>
  <r>
    <n v="1516"/>
    <s v="US-2014-160759"/>
    <x v="3"/>
    <x v="157"/>
    <d v="2014-12-18T00:00:00"/>
    <s v="Standard Class"/>
    <s v="AI-10855"/>
    <s v="Arianne Irving"/>
    <x v="0"/>
    <s v="United States"/>
    <s v="Philadelphia"/>
    <x v="9"/>
    <n v="19120"/>
    <x v="3"/>
    <s v="FUR-CH-10002961"/>
    <x v="0"/>
    <x v="1"/>
    <x v="939"/>
    <n v="63.686"/>
    <n v="1"/>
    <n v="0.3"/>
    <n v="-9.0980000000000025"/>
  </r>
  <r>
    <n v="1517"/>
    <s v="CA-2014-148446"/>
    <x v="3"/>
    <x v="389"/>
    <d v="2014-12-15T00:00:00"/>
    <s v="Second Class"/>
    <s v="MC-17845"/>
    <s v="Michael Chen"/>
    <x v="0"/>
    <s v="United States"/>
    <s v="North Las Vegas"/>
    <x v="33"/>
    <n v="89031"/>
    <x v="1"/>
    <s v="FUR-TA-10004256"/>
    <x v="0"/>
    <x v="3"/>
    <x v="484"/>
    <n v="1669.6"/>
    <n v="4"/>
    <n v="0"/>
    <n v="116.87199999999984"/>
  </r>
  <r>
    <n v="1518"/>
    <s v="CA-2011-111059"/>
    <x v="2"/>
    <x v="511"/>
    <d v="2011-02-07T00:00:00"/>
    <s v="Second Class"/>
    <s v="TB-21400"/>
    <s v="Tom Boeckenhauer"/>
    <x v="0"/>
    <s v="United States"/>
    <s v="Seattle"/>
    <x v="4"/>
    <n v="98105"/>
    <x v="1"/>
    <s v="OFF-BI-10004593"/>
    <x v="1"/>
    <x v="8"/>
    <x v="267"/>
    <n v="83.84"/>
    <n v="2"/>
    <n v="0.2"/>
    <n v="27.247999999999998"/>
  </r>
  <r>
    <n v="1519"/>
    <s v="CA-2011-111059"/>
    <x v="2"/>
    <x v="511"/>
    <d v="2011-02-07T00:00:00"/>
    <s v="Second Class"/>
    <s v="TB-21400"/>
    <s v="Tom Boeckenhauer"/>
    <x v="0"/>
    <s v="United States"/>
    <s v="Seattle"/>
    <x v="4"/>
    <n v="98105"/>
    <x v="1"/>
    <s v="OFF-BI-10002827"/>
    <x v="1"/>
    <x v="8"/>
    <x v="549"/>
    <n v="13.272000000000002"/>
    <n v="3"/>
    <n v="0.2"/>
    <n v="4.3133999999999997"/>
  </r>
  <r>
    <n v="1520"/>
    <s v="CA-2014-116204"/>
    <x v="3"/>
    <x v="512"/>
    <d v="2014-02-15T00:00:00"/>
    <s v="Second Class"/>
    <s v="VW-21775"/>
    <s v="Victoria Wilson"/>
    <x v="1"/>
    <s v="United States"/>
    <s v="San Francisco"/>
    <x v="1"/>
    <n v="94110"/>
    <x v="1"/>
    <s v="OFF-BI-10001759"/>
    <x v="1"/>
    <x v="8"/>
    <x v="725"/>
    <n v="21.335999999999999"/>
    <n v="7"/>
    <n v="0.2"/>
    <n v="7.7343000000000011"/>
  </r>
  <r>
    <n v="1521"/>
    <s v="CA-2014-109946"/>
    <x v="3"/>
    <x v="513"/>
    <d v="2014-04-22T00:00:00"/>
    <s v="Standard Class"/>
    <s v="PL-18925"/>
    <s v="Paul Lucas"/>
    <x v="2"/>
    <s v="United States"/>
    <s v="Chicago"/>
    <x v="10"/>
    <n v="60610"/>
    <x v="2"/>
    <s v="OFF-AR-10001419"/>
    <x v="1"/>
    <x v="6"/>
    <x v="1006"/>
    <n v="16.520000000000003"/>
    <n v="5"/>
    <n v="0.2"/>
    <n v="2.0649999999999986"/>
  </r>
  <r>
    <n v="1522"/>
    <s v="CA-2012-144806"/>
    <x v="1"/>
    <x v="401"/>
    <d v="2012-12-11T00:00:00"/>
    <s v="Standard Class"/>
    <s v="GH-14425"/>
    <s v="Gary Hwang"/>
    <x v="0"/>
    <s v="United States"/>
    <s v="Tucson"/>
    <x v="16"/>
    <n v="85705"/>
    <x v="1"/>
    <s v="FUR-FU-10002253"/>
    <x v="0"/>
    <x v="5"/>
    <x v="587"/>
    <n v="206.11199999999997"/>
    <n v="6"/>
    <n v="0.2"/>
    <n v="48.951600000000013"/>
  </r>
  <r>
    <n v="1523"/>
    <s v="CA-2012-144806"/>
    <x v="1"/>
    <x v="401"/>
    <d v="2012-12-11T00:00:00"/>
    <s v="Standard Class"/>
    <s v="GH-14425"/>
    <s v="Gary Hwang"/>
    <x v="0"/>
    <s v="United States"/>
    <s v="Tucson"/>
    <x v="16"/>
    <n v="85705"/>
    <x v="1"/>
    <s v="OFF-PA-10002586"/>
    <x v="1"/>
    <x v="10"/>
    <x v="1007"/>
    <n v="19.920000000000002"/>
    <n v="5"/>
    <n v="0.2"/>
    <n v="6.7230000000000008"/>
  </r>
  <r>
    <n v="1524"/>
    <s v="CA-2012-144806"/>
    <x v="1"/>
    <x v="401"/>
    <d v="2012-12-11T00:00:00"/>
    <s v="Standard Class"/>
    <s v="GH-14425"/>
    <s v="Gary Hwang"/>
    <x v="0"/>
    <s v="United States"/>
    <s v="Tucson"/>
    <x v="16"/>
    <n v="85705"/>
    <x v="1"/>
    <s v="OFF-PA-10003039"/>
    <x v="1"/>
    <x v="10"/>
    <x v="330"/>
    <n v="198.27200000000002"/>
    <n v="8"/>
    <n v="0.2"/>
    <n v="61.959999999999987"/>
  </r>
  <r>
    <n v="1525"/>
    <s v="CA-2012-144806"/>
    <x v="1"/>
    <x v="401"/>
    <d v="2012-12-11T00:00:00"/>
    <s v="Standard Class"/>
    <s v="GH-14425"/>
    <s v="Gary Hwang"/>
    <x v="0"/>
    <s v="United States"/>
    <s v="Tucson"/>
    <x v="16"/>
    <n v="85705"/>
    <x v="1"/>
    <s v="OFF-ST-10004804"/>
    <x v="1"/>
    <x v="4"/>
    <x v="230"/>
    <n v="247.10399999999998"/>
    <n v="6"/>
    <n v="0.2"/>
    <n v="-58.68719999999999"/>
  </r>
  <r>
    <n v="1526"/>
    <s v="CA-2012-144806"/>
    <x v="1"/>
    <x v="401"/>
    <d v="2012-12-11T00:00:00"/>
    <s v="Standard Class"/>
    <s v="GH-14425"/>
    <s v="Gary Hwang"/>
    <x v="0"/>
    <s v="United States"/>
    <s v="Tucson"/>
    <x v="16"/>
    <n v="85705"/>
    <x v="1"/>
    <s v="OFF-AR-10004042"/>
    <x v="1"/>
    <x v="6"/>
    <x v="30"/>
    <n v="86.304000000000002"/>
    <n v="6"/>
    <n v="0.2"/>
    <n v="9.7091999999999885"/>
  </r>
  <r>
    <n v="1527"/>
    <s v="CA-2013-122392"/>
    <x v="0"/>
    <x v="405"/>
    <d v="2013-07-28T00:00:00"/>
    <s v="Standard Class"/>
    <s v="CJ-12010"/>
    <s v="Caroline Jumper"/>
    <x v="0"/>
    <s v="United States"/>
    <s v="Allentown"/>
    <x v="9"/>
    <n v="18103"/>
    <x v="3"/>
    <s v="OFF-AR-10002221"/>
    <x v="1"/>
    <x v="6"/>
    <x v="1008"/>
    <n v="4.16"/>
    <n v="2"/>
    <n v="0.2"/>
    <n v="0.36400000000000032"/>
  </r>
  <r>
    <n v="1528"/>
    <s v="CA-2013-122392"/>
    <x v="0"/>
    <x v="405"/>
    <d v="2013-07-28T00:00:00"/>
    <s v="Standard Class"/>
    <s v="CJ-12010"/>
    <s v="Caroline Jumper"/>
    <x v="0"/>
    <s v="United States"/>
    <s v="Allentown"/>
    <x v="9"/>
    <n v="18103"/>
    <x v="3"/>
    <s v="FUR-FU-10002456"/>
    <x v="0"/>
    <x v="5"/>
    <x v="1009"/>
    <n v="11.648000000000001"/>
    <n v="2"/>
    <n v="0.2"/>
    <n v="3.3488000000000011"/>
  </r>
  <r>
    <n v="1529"/>
    <s v="CA-2012-148432"/>
    <x v="1"/>
    <x v="209"/>
    <d v="2012-11-10T00:00:00"/>
    <s v="Second Class"/>
    <s v="MC-18130"/>
    <s v="Mike Caudle"/>
    <x v="1"/>
    <s v="United States"/>
    <s v="Newark"/>
    <x v="13"/>
    <n v="19711"/>
    <x v="3"/>
    <s v="OFF-FA-10004968"/>
    <x v="1"/>
    <x v="13"/>
    <x v="1010"/>
    <n v="26.18"/>
    <n v="7"/>
    <n v="0"/>
    <n v="0.5236000000000014"/>
  </r>
  <r>
    <n v="1530"/>
    <s v="CA-2012-148432"/>
    <x v="1"/>
    <x v="209"/>
    <d v="2012-11-10T00:00:00"/>
    <s v="Second Class"/>
    <s v="MC-18130"/>
    <s v="Mike Caudle"/>
    <x v="1"/>
    <s v="United States"/>
    <s v="Newark"/>
    <x v="13"/>
    <n v="19711"/>
    <x v="3"/>
    <s v="OFF-PA-10001274"/>
    <x v="1"/>
    <x v="10"/>
    <x v="1011"/>
    <n v="7.3"/>
    <n v="2"/>
    <n v="0"/>
    <n v="3.4309999999999996"/>
  </r>
  <r>
    <n v="1531"/>
    <s v="CA-2012-103793"/>
    <x v="1"/>
    <x v="514"/>
    <d v="2012-03-31T00:00:00"/>
    <s v="Standard Class"/>
    <s v="BV-11245"/>
    <s v="Benjamin Venier"/>
    <x v="1"/>
    <s v="United States"/>
    <s v="Miami"/>
    <x v="2"/>
    <n v="33142"/>
    <x v="0"/>
    <s v="OFF-PA-10001125"/>
    <x v="1"/>
    <x v="10"/>
    <x v="1012"/>
    <n v="74.352000000000004"/>
    <n v="3"/>
    <n v="0.2"/>
    <n v="23.234999999999992"/>
  </r>
  <r>
    <n v="1532"/>
    <s v="CA-2014-159884"/>
    <x v="3"/>
    <x v="515"/>
    <d v="2014-09-06T00:00:00"/>
    <s v="Standard Class"/>
    <s v="JF-15490"/>
    <s v="Jeremy Farry"/>
    <x v="0"/>
    <s v="United States"/>
    <s v="Tempe"/>
    <x v="16"/>
    <n v="85281"/>
    <x v="1"/>
    <s v="OFF-ST-10000344"/>
    <x v="1"/>
    <x v="4"/>
    <x v="1013"/>
    <n v="10.744"/>
    <n v="1"/>
    <n v="0.2"/>
    <n v="0.80579999999999963"/>
  </r>
  <r>
    <n v="1533"/>
    <s v="CA-2014-159884"/>
    <x v="3"/>
    <x v="515"/>
    <d v="2014-09-06T00:00:00"/>
    <s v="Standard Class"/>
    <s v="JF-15490"/>
    <s v="Jeremy Farry"/>
    <x v="0"/>
    <s v="United States"/>
    <s v="Tempe"/>
    <x v="16"/>
    <n v="85281"/>
    <x v="1"/>
    <s v="OFF-FA-10000585"/>
    <x v="1"/>
    <x v="13"/>
    <x v="202"/>
    <n v="8.3760000000000012"/>
    <n v="3"/>
    <n v="0.2"/>
    <n v="2.7222"/>
  </r>
  <r>
    <n v="1534"/>
    <s v="CA-2013-139885"/>
    <x v="0"/>
    <x v="429"/>
    <d v="2013-12-09T00:00:00"/>
    <s v="Standard Class"/>
    <s v="EB-13840"/>
    <s v="Ellis Ballard"/>
    <x v="1"/>
    <s v="United States"/>
    <s v="New York City"/>
    <x v="15"/>
    <n v="10035"/>
    <x v="3"/>
    <s v="OFF-ST-10003324"/>
    <x v="1"/>
    <x v="4"/>
    <x v="1014"/>
    <n v="212.88"/>
    <n v="6"/>
    <n v="0"/>
    <n v="0"/>
  </r>
  <r>
    <n v="1535"/>
    <s v="CA-2014-124086"/>
    <x v="3"/>
    <x v="516"/>
    <d v="2014-02-15T00:00:00"/>
    <s v="Standard Class"/>
    <s v="MP-18175"/>
    <s v="Mike Pelletier"/>
    <x v="2"/>
    <s v="United States"/>
    <s v="Laguna Niguel"/>
    <x v="1"/>
    <n v="92677"/>
    <x v="1"/>
    <s v="FUR-BO-10004015"/>
    <x v="0"/>
    <x v="0"/>
    <x v="569"/>
    <n v="203.98299999999998"/>
    <n v="2"/>
    <n v="0.15"/>
    <n v="16.798599999999979"/>
  </r>
  <r>
    <n v="1536"/>
    <s v="CA-2013-112389"/>
    <x v="0"/>
    <x v="517"/>
    <d v="2013-11-03T00:00:00"/>
    <s v="Standard Class"/>
    <s v="JM-15655"/>
    <s v="Jim Mitchum"/>
    <x v="1"/>
    <s v="United States"/>
    <s v="Bridgeton"/>
    <x v="30"/>
    <n v="8302"/>
    <x v="3"/>
    <s v="OFF-ST-10000419"/>
    <x v="1"/>
    <x v="4"/>
    <x v="1015"/>
    <n v="40.74"/>
    <n v="3"/>
    <n v="0"/>
    <n v="0.4073999999999991"/>
  </r>
  <r>
    <n v="1537"/>
    <s v="CA-2013-112389"/>
    <x v="0"/>
    <x v="517"/>
    <d v="2013-11-03T00:00:00"/>
    <s v="Standard Class"/>
    <s v="JM-15655"/>
    <s v="Jim Mitchum"/>
    <x v="1"/>
    <s v="United States"/>
    <s v="Bridgeton"/>
    <x v="30"/>
    <n v="8302"/>
    <x v="3"/>
    <s v="OFF-AP-10001626"/>
    <x v="1"/>
    <x v="9"/>
    <x v="1016"/>
    <n v="11.67"/>
    <n v="3"/>
    <n v="0"/>
    <n v="3.0342000000000002"/>
  </r>
  <r>
    <n v="1538"/>
    <s v="CA-2014-121888"/>
    <x v="3"/>
    <x v="175"/>
    <d v="2014-09-18T00:00:00"/>
    <s v="Second Class"/>
    <s v="CL-11890"/>
    <s v="Carl Ludwig"/>
    <x v="0"/>
    <s v="United States"/>
    <s v="Everett"/>
    <x v="31"/>
    <n v="2149"/>
    <x v="3"/>
    <s v="TEC-PH-10000439"/>
    <x v="2"/>
    <x v="7"/>
    <x v="869"/>
    <n v="39.99"/>
    <n v="1"/>
    <n v="0"/>
    <n v="11.597099999999998"/>
  </r>
  <r>
    <n v="1539"/>
    <s v="CA-2014-121888"/>
    <x v="3"/>
    <x v="175"/>
    <d v="2014-09-18T00:00:00"/>
    <s v="Second Class"/>
    <s v="CL-11890"/>
    <s v="Carl Ludwig"/>
    <x v="0"/>
    <s v="United States"/>
    <s v="Everett"/>
    <x v="31"/>
    <n v="2149"/>
    <x v="3"/>
    <s v="OFF-AR-10003478"/>
    <x v="1"/>
    <x v="6"/>
    <x v="355"/>
    <n v="16.28"/>
    <n v="2"/>
    <n v="0"/>
    <n v="6.5120000000000005"/>
  </r>
  <r>
    <n v="1540"/>
    <s v="CA-2014-121888"/>
    <x v="3"/>
    <x v="175"/>
    <d v="2014-09-18T00:00:00"/>
    <s v="Second Class"/>
    <s v="CL-11890"/>
    <s v="Carl Ludwig"/>
    <x v="0"/>
    <s v="United States"/>
    <s v="Everett"/>
    <x v="31"/>
    <n v="2149"/>
    <x v="3"/>
    <s v="FUR-BO-10002545"/>
    <x v="0"/>
    <x v="0"/>
    <x v="37"/>
    <n v="782.94"/>
    <n v="3"/>
    <n v="0"/>
    <n v="203.56440000000003"/>
  </r>
  <r>
    <n v="1541"/>
    <s v="CA-2014-121888"/>
    <x v="3"/>
    <x v="175"/>
    <d v="2014-09-18T00:00:00"/>
    <s v="Second Class"/>
    <s v="CL-11890"/>
    <s v="Carl Ludwig"/>
    <x v="0"/>
    <s v="United States"/>
    <s v="Everett"/>
    <x v="31"/>
    <n v="2149"/>
    <x v="3"/>
    <s v="OFF-BI-10001765"/>
    <x v="1"/>
    <x v="8"/>
    <x v="985"/>
    <n v="242.48000000000002"/>
    <n v="7"/>
    <n v="0"/>
    <n v="116.39039999999999"/>
  </r>
  <r>
    <n v="1542"/>
    <s v="CA-2011-166884"/>
    <x v="2"/>
    <x v="518"/>
    <d v="2011-03-16T00:00:00"/>
    <s v="Second Class"/>
    <s v="CK-12205"/>
    <s v="Chloris Kastensmidt"/>
    <x v="0"/>
    <s v="United States"/>
    <s v="Columbus"/>
    <x v="24"/>
    <n v="43229"/>
    <x v="3"/>
    <s v="FUR-FU-10003981"/>
    <x v="0"/>
    <x v="5"/>
    <x v="322"/>
    <n v="8.32"/>
    <n v="5"/>
    <n v="0.2"/>
    <n v="2.2880000000000003"/>
  </r>
  <r>
    <n v="1543"/>
    <s v="CA-2011-166884"/>
    <x v="2"/>
    <x v="518"/>
    <d v="2011-03-16T00:00:00"/>
    <s v="Second Class"/>
    <s v="CK-12205"/>
    <s v="Chloris Kastensmidt"/>
    <x v="0"/>
    <s v="United States"/>
    <s v="Columbus"/>
    <x v="24"/>
    <n v="43229"/>
    <x v="3"/>
    <s v="OFF-FA-10001561"/>
    <x v="1"/>
    <x v="13"/>
    <x v="831"/>
    <n v="10.464000000000002"/>
    <n v="6"/>
    <n v="0.2"/>
    <n v="1.7003999999999992"/>
  </r>
  <r>
    <n v="1544"/>
    <s v="CA-2011-107181"/>
    <x v="2"/>
    <x v="519"/>
    <d v="2011-02-09T00:00:00"/>
    <s v="Standard Class"/>
    <s v="DB-13270"/>
    <s v="Deborah Brumfield"/>
    <x v="2"/>
    <s v="United States"/>
    <s v="San Diego"/>
    <x v="1"/>
    <n v="92024"/>
    <x v="1"/>
    <s v="OFF-BI-10004230"/>
    <x v="1"/>
    <x v="8"/>
    <x v="649"/>
    <n v="82.896000000000001"/>
    <n v="3"/>
    <n v="0.2"/>
    <n v="29.0136"/>
  </r>
  <r>
    <n v="1545"/>
    <s v="CA-2011-107181"/>
    <x v="2"/>
    <x v="519"/>
    <d v="2011-02-09T00:00:00"/>
    <s v="Standard Class"/>
    <s v="DB-13270"/>
    <s v="Deborah Brumfield"/>
    <x v="2"/>
    <s v="United States"/>
    <s v="San Diego"/>
    <x v="1"/>
    <n v="92024"/>
    <x v="1"/>
    <s v="OFF-PA-10000350"/>
    <x v="1"/>
    <x v="10"/>
    <x v="724"/>
    <n v="34.24"/>
    <n v="4"/>
    <n v="0"/>
    <n v="16.0928"/>
  </r>
  <r>
    <n v="1546"/>
    <s v="CA-2011-150245"/>
    <x v="2"/>
    <x v="520"/>
    <d v="2012-01-04T00:00:00"/>
    <s v="Second Class"/>
    <s v="PC-18745"/>
    <s v="Pamela Coakley"/>
    <x v="1"/>
    <s v="United States"/>
    <s v="Watertown"/>
    <x v="15"/>
    <n v="13601"/>
    <x v="3"/>
    <s v="FUR-BO-10002613"/>
    <x v="0"/>
    <x v="0"/>
    <x v="177"/>
    <n v="1573.4880000000001"/>
    <n v="7"/>
    <n v="0.2"/>
    <n v="196.68599999999986"/>
  </r>
  <r>
    <n v="1547"/>
    <s v="CA-2012-111395"/>
    <x v="1"/>
    <x v="521"/>
    <d v="2012-11-27T00:00:00"/>
    <s v="Standard Class"/>
    <s v="VB-21745"/>
    <s v="Victoria Brennan"/>
    <x v="1"/>
    <s v="United States"/>
    <s v="San Antonio"/>
    <x v="5"/>
    <n v="78207"/>
    <x v="2"/>
    <s v="OFF-PA-10000994"/>
    <x v="1"/>
    <x v="10"/>
    <x v="904"/>
    <n v="335.52"/>
    <n v="4"/>
    <n v="0.2"/>
    <n v="117.43199999999999"/>
  </r>
  <r>
    <n v="1548"/>
    <s v="CA-2012-111395"/>
    <x v="1"/>
    <x v="521"/>
    <d v="2012-11-27T00:00:00"/>
    <s v="Standard Class"/>
    <s v="VB-21745"/>
    <s v="Victoria Brennan"/>
    <x v="1"/>
    <s v="United States"/>
    <s v="San Antonio"/>
    <x v="5"/>
    <n v="78207"/>
    <x v="2"/>
    <s v="OFF-BI-10002867"/>
    <x v="1"/>
    <x v="8"/>
    <x v="963"/>
    <n v="23.911999999999995"/>
    <n v="2"/>
    <n v="0.8"/>
    <n v="-40.650400000000019"/>
  </r>
  <r>
    <n v="1549"/>
    <s v="CA-2012-111395"/>
    <x v="1"/>
    <x v="521"/>
    <d v="2012-11-27T00:00:00"/>
    <s v="Standard Class"/>
    <s v="VB-21745"/>
    <s v="Victoria Brennan"/>
    <x v="1"/>
    <s v="United States"/>
    <s v="San Antonio"/>
    <x v="5"/>
    <n v="78207"/>
    <x v="2"/>
    <s v="OFF-ST-10001291"/>
    <x v="1"/>
    <x v="4"/>
    <x v="1017"/>
    <n v="27.056000000000001"/>
    <n v="2"/>
    <n v="0.2"/>
    <n v="2.3673999999999991"/>
  </r>
  <r>
    <n v="1550"/>
    <s v="CA-2011-134278"/>
    <x v="2"/>
    <x v="522"/>
    <d v="2011-07-08T00:00:00"/>
    <s v="First Class"/>
    <s v="EP-13915"/>
    <s v="Emily Phan"/>
    <x v="0"/>
    <s v="United States"/>
    <s v="New York City"/>
    <x v="15"/>
    <n v="10011"/>
    <x v="3"/>
    <s v="TEC-CO-10001046"/>
    <x v="2"/>
    <x v="16"/>
    <x v="874"/>
    <n v="559.99200000000008"/>
    <n v="1"/>
    <n v="0.2"/>
    <n v="174.99749999999997"/>
  </r>
  <r>
    <n v="1551"/>
    <s v="US-2014-124926"/>
    <x v="3"/>
    <x v="38"/>
    <d v="2014-11-19T00:00:00"/>
    <s v="Second Class"/>
    <s v="ME-17320"/>
    <s v="Maria Etezadi"/>
    <x v="2"/>
    <s v="United States"/>
    <s v="Houston"/>
    <x v="5"/>
    <n v="77095"/>
    <x v="2"/>
    <s v="OFF-AP-10004868"/>
    <x v="1"/>
    <x v="9"/>
    <x v="1018"/>
    <n v="9.3239999999999981"/>
    <n v="6"/>
    <n v="0.8"/>
    <n v="-24.708599999999997"/>
  </r>
  <r>
    <n v="1552"/>
    <s v="CA-2013-159345"/>
    <x v="0"/>
    <x v="26"/>
    <d v="2013-06-23T00:00:00"/>
    <s v="Standard Class"/>
    <s v="IG-15085"/>
    <s v="Ivan Gibson"/>
    <x v="0"/>
    <s v="United States"/>
    <s v="San Diego"/>
    <x v="1"/>
    <n v="92024"/>
    <x v="1"/>
    <s v="OFF-PA-10000806"/>
    <x v="1"/>
    <x v="10"/>
    <x v="948"/>
    <n v="111.96"/>
    <n v="2"/>
    <n v="0"/>
    <n v="54.860399999999998"/>
  </r>
  <r>
    <n v="1553"/>
    <s v="CA-2011-130274"/>
    <x v="2"/>
    <x v="523"/>
    <d v="2011-05-05T00:00:00"/>
    <s v="First Class"/>
    <s v="JS-15940"/>
    <s v="Joni Sundaresam"/>
    <x v="2"/>
    <s v="United States"/>
    <s v="Appleton"/>
    <x v="6"/>
    <n v="54915"/>
    <x v="2"/>
    <s v="OFF-LA-10002195"/>
    <x v="1"/>
    <x v="2"/>
    <x v="1019"/>
    <n v="21.560000000000002"/>
    <n v="7"/>
    <n v="0"/>
    <n v="10.348799999999999"/>
  </r>
  <r>
    <n v="1554"/>
    <s v="CA-2014-158386"/>
    <x v="3"/>
    <x v="524"/>
    <d v="2014-10-22T00:00:00"/>
    <s v="Standard Class"/>
    <s v="BO-11425"/>
    <s v="Bobby Odegard"/>
    <x v="0"/>
    <s v="United States"/>
    <s v="Richmond"/>
    <x v="0"/>
    <n v="40475"/>
    <x v="0"/>
    <s v="OFF-BI-10003719"/>
    <x v="1"/>
    <x v="8"/>
    <x v="684"/>
    <n v="124.75"/>
    <n v="5"/>
    <n v="0"/>
    <n v="57.384999999999991"/>
  </r>
  <r>
    <n v="1555"/>
    <s v="CA-2012-111507"/>
    <x v="1"/>
    <x v="525"/>
    <d v="2012-02-13T00:00:00"/>
    <s v="Standard Class"/>
    <s v="VW-21775"/>
    <s v="Victoria Wilson"/>
    <x v="1"/>
    <s v="United States"/>
    <s v="Bellevue"/>
    <x v="4"/>
    <n v="98006"/>
    <x v="1"/>
    <s v="OFF-AR-10001315"/>
    <x v="1"/>
    <x v="6"/>
    <x v="1020"/>
    <n v="5.28"/>
    <n v="3"/>
    <n v="0"/>
    <n v="1.5311999999999999"/>
  </r>
  <r>
    <n v="1556"/>
    <s v="CA-2014-120761"/>
    <x v="3"/>
    <x v="507"/>
    <d v="2014-09-09T00:00:00"/>
    <s v="Standard Class"/>
    <s v="AB-10150"/>
    <s v="Aimee Bixby"/>
    <x v="0"/>
    <s v="United States"/>
    <s v="Long Beach"/>
    <x v="15"/>
    <n v="11561"/>
    <x v="3"/>
    <s v="TEC-AC-10000171"/>
    <x v="2"/>
    <x v="11"/>
    <x v="43"/>
    <n v="91.96"/>
    <n v="4"/>
    <n v="0"/>
    <n v="39.5428"/>
  </r>
  <r>
    <n v="1557"/>
    <s v="CA-2013-109176"/>
    <x v="0"/>
    <x v="195"/>
    <d v="2013-05-16T00:00:00"/>
    <s v="Standard Class"/>
    <s v="JW-16075"/>
    <s v="Julia West"/>
    <x v="0"/>
    <s v="United States"/>
    <s v="Philadelphia"/>
    <x v="9"/>
    <n v="19140"/>
    <x v="3"/>
    <s v="OFF-EN-10003134"/>
    <x v="1"/>
    <x v="12"/>
    <x v="33"/>
    <n v="9.3439999999999994"/>
    <n v="1"/>
    <n v="0.2"/>
    <n v="3.504"/>
  </r>
  <r>
    <n v="1558"/>
    <s v="CA-2013-109176"/>
    <x v="0"/>
    <x v="195"/>
    <d v="2013-05-16T00:00:00"/>
    <s v="Standard Class"/>
    <s v="JW-16075"/>
    <s v="Julia West"/>
    <x v="0"/>
    <s v="United States"/>
    <s v="Philadelphia"/>
    <x v="9"/>
    <n v="19140"/>
    <x v="3"/>
    <s v="OFF-AR-10001955"/>
    <x v="1"/>
    <x v="6"/>
    <x v="1021"/>
    <n v="79.36"/>
    <n v="5"/>
    <n v="0.2"/>
    <n v="9.919999999999991"/>
  </r>
  <r>
    <n v="1559"/>
    <s v="CA-2012-112116"/>
    <x v="1"/>
    <x v="199"/>
    <d v="2012-03-18T00:00:00"/>
    <s v="Second Class"/>
    <s v="JE-15475"/>
    <s v="Jeremy Ellison"/>
    <x v="0"/>
    <s v="United States"/>
    <s v="Seattle"/>
    <x v="4"/>
    <n v="98103"/>
    <x v="1"/>
    <s v="FUR-TA-10001039"/>
    <x v="0"/>
    <x v="3"/>
    <x v="824"/>
    <n v="171.96"/>
    <n v="2"/>
    <n v="0"/>
    <n v="44.709600000000009"/>
  </r>
  <r>
    <n v="1560"/>
    <s v="CA-2013-126809"/>
    <x v="0"/>
    <x v="526"/>
    <d v="2013-04-14T00:00:00"/>
    <s v="Standard Class"/>
    <s v="EB-13750"/>
    <s v="Edward Becker"/>
    <x v="1"/>
    <s v="United States"/>
    <s v="Seattle"/>
    <x v="4"/>
    <n v="98103"/>
    <x v="1"/>
    <s v="OFF-BI-10003712"/>
    <x v="1"/>
    <x v="8"/>
    <x v="689"/>
    <n v="35.352000000000004"/>
    <n v="9"/>
    <n v="0.2"/>
    <n v="12.815099999999997"/>
  </r>
  <r>
    <n v="1561"/>
    <s v="CA-2011-105172"/>
    <x v="2"/>
    <x v="527"/>
    <d v="2011-04-09T00:00:00"/>
    <s v="Standard Class"/>
    <s v="PK-18910"/>
    <s v="Paul Knutson"/>
    <x v="2"/>
    <s v="United States"/>
    <s v="San Francisco"/>
    <x v="1"/>
    <n v="94109"/>
    <x v="1"/>
    <s v="OFF-LA-10001641"/>
    <x v="1"/>
    <x v="2"/>
    <x v="1022"/>
    <n v="18.899999999999999"/>
    <n v="6"/>
    <n v="0"/>
    <n v="9.0719999999999992"/>
  </r>
  <r>
    <n v="1562"/>
    <s v="CA-2014-107293"/>
    <x v="3"/>
    <x v="528"/>
    <d v="2014-09-07T00:00:00"/>
    <s v="First Class"/>
    <s v="CS-12400"/>
    <s v="Christopher Schild"/>
    <x v="2"/>
    <s v="United States"/>
    <s v="Seattle"/>
    <x v="4"/>
    <n v="98115"/>
    <x v="1"/>
    <s v="OFF-AR-10003732"/>
    <x v="1"/>
    <x v="6"/>
    <x v="321"/>
    <n v="2.78"/>
    <n v="1"/>
    <n v="0"/>
    <n v="0.72279999999999989"/>
  </r>
  <r>
    <n v="1563"/>
    <s v="US-2014-102890"/>
    <x v="3"/>
    <x v="160"/>
    <d v="2014-07-01T00:00:00"/>
    <s v="Same Day"/>
    <s v="SG-20470"/>
    <s v="Sheri Gordon"/>
    <x v="0"/>
    <s v="United States"/>
    <s v="New York City"/>
    <x v="15"/>
    <n v="10011"/>
    <x v="3"/>
    <s v="FUR-TA-10000577"/>
    <x v="0"/>
    <x v="3"/>
    <x v="3"/>
    <n v="1044.6299999999999"/>
    <n v="5"/>
    <n v="0.4"/>
    <n v="-295.97849999999994"/>
  </r>
  <r>
    <n v="1564"/>
    <s v="CA-2012-158554"/>
    <x v="1"/>
    <x v="529"/>
    <d v="2012-11-09T00:00:00"/>
    <s v="Same Day"/>
    <s v="CM-12190"/>
    <s v="Charlotte Melton"/>
    <x v="0"/>
    <s v="United States"/>
    <s v="Philadelphia"/>
    <x v="9"/>
    <n v="19134"/>
    <x v="3"/>
    <s v="OFF-PA-10004000"/>
    <x v="1"/>
    <x v="10"/>
    <x v="203"/>
    <n v="11.352000000000002"/>
    <n v="3"/>
    <n v="0.2"/>
    <n v="4.1151"/>
  </r>
  <r>
    <n v="1565"/>
    <s v="CA-2011-116239"/>
    <x v="2"/>
    <x v="530"/>
    <d v="2011-03-04T00:00:00"/>
    <s v="Same Day"/>
    <s v="CL-12565"/>
    <s v="Clay Ludtke"/>
    <x v="0"/>
    <s v="United States"/>
    <s v="Columbia"/>
    <x v="20"/>
    <n v="29203"/>
    <x v="0"/>
    <s v="OFF-ST-10001370"/>
    <x v="1"/>
    <x v="4"/>
    <x v="1023"/>
    <n v="354.90000000000003"/>
    <n v="5"/>
    <n v="0"/>
    <n v="17.744999999999962"/>
  </r>
  <r>
    <n v="1566"/>
    <s v="CA-2012-132101"/>
    <x v="1"/>
    <x v="531"/>
    <d v="2012-03-25T00:00:00"/>
    <s v="Standard Class"/>
    <s v="JO-15550"/>
    <s v="Jesus Ocampo"/>
    <x v="2"/>
    <s v="United States"/>
    <s v="Seattle"/>
    <x v="4"/>
    <n v="98105"/>
    <x v="1"/>
    <s v="TEC-PH-10004539"/>
    <x v="2"/>
    <x v="7"/>
    <x v="852"/>
    <n v="453.57600000000002"/>
    <n v="3"/>
    <n v="0.2"/>
    <n v="39.687899999999985"/>
  </r>
  <r>
    <n v="1567"/>
    <s v="CA-2012-129112"/>
    <x v="1"/>
    <x v="239"/>
    <d v="2012-11-30T00:00:00"/>
    <s v="First Class"/>
    <s v="AW-10840"/>
    <s v="Anthony Witt"/>
    <x v="0"/>
    <s v="United States"/>
    <s v="Allen"/>
    <x v="5"/>
    <n v="75002"/>
    <x v="2"/>
    <s v="TEC-AC-10003038"/>
    <x v="2"/>
    <x v="11"/>
    <x v="1024"/>
    <n v="21.48"/>
    <n v="3"/>
    <n v="0.2"/>
    <n v="-0.26850000000000307"/>
  </r>
  <r>
    <n v="1568"/>
    <s v="CA-2012-129112"/>
    <x v="1"/>
    <x v="239"/>
    <d v="2012-11-30T00:00:00"/>
    <s v="First Class"/>
    <s v="AW-10840"/>
    <s v="Anthony Witt"/>
    <x v="0"/>
    <s v="United States"/>
    <s v="Allen"/>
    <x v="5"/>
    <n v="75002"/>
    <x v="2"/>
    <s v="OFF-BI-10000088"/>
    <x v="1"/>
    <x v="8"/>
    <x v="1025"/>
    <n v="8.7839999999999989"/>
    <n v="4"/>
    <n v="0.8"/>
    <n v="-13.615200000000002"/>
  </r>
  <r>
    <n v="1569"/>
    <s v="US-2014-152002"/>
    <x v="3"/>
    <x v="532"/>
    <d v="2014-06-12T00:00:00"/>
    <s v="Same Day"/>
    <s v="DV-13465"/>
    <s v="Dianna Vittorini"/>
    <x v="0"/>
    <s v="United States"/>
    <s v="Los Angeles"/>
    <x v="1"/>
    <n v="90004"/>
    <x v="1"/>
    <s v="OFF-PA-10000357"/>
    <x v="1"/>
    <x v="10"/>
    <x v="442"/>
    <n v="122.97"/>
    <n v="3"/>
    <n v="0"/>
    <n v="60.255300000000005"/>
  </r>
  <r>
    <n v="1570"/>
    <s v="CA-2014-165029"/>
    <x v="3"/>
    <x v="200"/>
    <d v="2014-12-01T00:00:00"/>
    <s v="Standard Class"/>
    <s v="AH-10075"/>
    <s v="Adam Hart"/>
    <x v="1"/>
    <s v="United States"/>
    <s v="Atlanta"/>
    <x v="32"/>
    <n v="30318"/>
    <x v="0"/>
    <s v="OFF-AR-10003504"/>
    <x v="1"/>
    <x v="6"/>
    <x v="1026"/>
    <n v="12.84"/>
    <n v="3"/>
    <n v="0"/>
    <n v="3.7235999999999989"/>
  </r>
  <r>
    <n v="1571"/>
    <s v="US-2011-157385"/>
    <x v="2"/>
    <x v="533"/>
    <d v="2011-11-25T00:00:00"/>
    <s v="First Class"/>
    <s v="SC-20095"/>
    <s v="Sanjit Chand"/>
    <x v="0"/>
    <s v="United States"/>
    <s v="Los Angeles"/>
    <x v="1"/>
    <n v="90004"/>
    <x v="1"/>
    <s v="FUR-CH-10000863"/>
    <x v="0"/>
    <x v="1"/>
    <x v="83"/>
    <n v="603.91999999999996"/>
    <n v="5"/>
    <n v="0.2"/>
    <n v="-67.941000000000003"/>
  </r>
  <r>
    <n v="1572"/>
    <s v="US-2011-157385"/>
    <x v="2"/>
    <x v="533"/>
    <d v="2011-11-25T00:00:00"/>
    <s v="First Class"/>
    <s v="SC-20095"/>
    <s v="Sanjit Chand"/>
    <x v="0"/>
    <s v="United States"/>
    <s v="Los Angeles"/>
    <x v="1"/>
    <n v="90004"/>
    <x v="1"/>
    <s v="OFF-EN-10003160"/>
    <x v="1"/>
    <x v="12"/>
    <x v="1027"/>
    <n v="21.84"/>
    <n v="3"/>
    <n v="0"/>
    <n v="10.4832"/>
  </r>
  <r>
    <n v="1573"/>
    <s v="US-2011-157385"/>
    <x v="2"/>
    <x v="533"/>
    <d v="2011-11-25T00:00:00"/>
    <s v="First Class"/>
    <s v="SC-20095"/>
    <s v="Sanjit Chand"/>
    <x v="0"/>
    <s v="United States"/>
    <s v="Los Angeles"/>
    <x v="1"/>
    <n v="90004"/>
    <x v="1"/>
    <s v="TEC-AC-10003280"/>
    <x v="2"/>
    <x v="11"/>
    <x v="1028"/>
    <n v="29.99"/>
    <n v="1"/>
    <n v="0"/>
    <n v="6.2978999999999985"/>
  </r>
  <r>
    <n v="1574"/>
    <s v="US-2011-157385"/>
    <x v="2"/>
    <x v="533"/>
    <d v="2011-11-25T00:00:00"/>
    <s v="First Class"/>
    <s v="SC-20095"/>
    <s v="Sanjit Chand"/>
    <x v="0"/>
    <s v="United States"/>
    <s v="Los Angeles"/>
    <x v="1"/>
    <n v="90004"/>
    <x v="1"/>
    <s v="FUR-CH-10000595"/>
    <x v="0"/>
    <x v="1"/>
    <x v="463"/>
    <n v="381.44000000000005"/>
    <n v="2"/>
    <n v="0.2"/>
    <n v="23.839999999999975"/>
  </r>
  <r>
    <n v="1575"/>
    <s v="CA-2011-101602"/>
    <x v="2"/>
    <x v="534"/>
    <d v="2011-12-18T00:00:00"/>
    <s v="First Class"/>
    <s v="MC-18100"/>
    <s v="Mick Crebagga"/>
    <x v="0"/>
    <s v="United States"/>
    <s v="El Paso"/>
    <x v="5"/>
    <n v="79907"/>
    <x v="2"/>
    <s v="TEC-PH-10000169"/>
    <x v="2"/>
    <x v="7"/>
    <x v="1029"/>
    <n v="40.68"/>
    <n v="3"/>
    <n v="0.2"/>
    <n v="-9.153000000000004"/>
  </r>
  <r>
    <n v="1576"/>
    <s v="CA-2011-101602"/>
    <x v="2"/>
    <x v="534"/>
    <d v="2011-12-18T00:00:00"/>
    <s v="First Class"/>
    <s v="MC-18100"/>
    <s v="Mick Crebagga"/>
    <x v="0"/>
    <s v="United States"/>
    <s v="El Paso"/>
    <x v="5"/>
    <n v="79907"/>
    <x v="2"/>
    <s v="FUR-CH-10004675"/>
    <x v="0"/>
    <x v="1"/>
    <x v="629"/>
    <n v="763.28"/>
    <n v="5"/>
    <n v="0.3"/>
    <n v="-21.807999999999993"/>
  </r>
  <r>
    <n v="1577"/>
    <s v="CA-2013-109057"/>
    <x v="0"/>
    <x v="183"/>
    <d v="2013-04-28T00:00:00"/>
    <s v="Standard Class"/>
    <s v="TT-21460"/>
    <s v="Tonja Turnell"/>
    <x v="2"/>
    <s v="United States"/>
    <s v="Aurora"/>
    <x v="10"/>
    <n v="60505"/>
    <x v="2"/>
    <s v="OFF-ST-10002406"/>
    <x v="1"/>
    <x v="4"/>
    <x v="324"/>
    <n v="23.952000000000002"/>
    <n v="2"/>
    <n v="0.2"/>
    <n v="2.3952000000000018"/>
  </r>
  <r>
    <n v="1578"/>
    <s v="CA-2013-154403"/>
    <x v="0"/>
    <x v="454"/>
    <d v="2013-05-28T00:00:00"/>
    <s v="Standard Class"/>
    <s v="AP-10720"/>
    <s v="Anne Pryor"/>
    <x v="2"/>
    <s v="United States"/>
    <s v="Florence"/>
    <x v="19"/>
    <n v="35630"/>
    <x v="0"/>
    <s v="OFF-PA-10001526"/>
    <x v="1"/>
    <x v="10"/>
    <x v="1030"/>
    <n v="4.9800000000000004"/>
    <n v="1"/>
    <n v="0"/>
    <n v="2.4402000000000004"/>
  </r>
  <r>
    <n v="1579"/>
    <s v="CA-2013-102456"/>
    <x v="0"/>
    <x v="535"/>
    <d v="2013-03-02T00:00:00"/>
    <s v="First Class"/>
    <s v="DL-12865"/>
    <s v="Dan Lawera"/>
    <x v="0"/>
    <s v="United States"/>
    <s v="New York City"/>
    <x v="15"/>
    <n v="10011"/>
    <x v="3"/>
    <s v="OFF-AP-10004336"/>
    <x v="1"/>
    <x v="9"/>
    <x v="1031"/>
    <n v="170.88"/>
    <n v="3"/>
    <n v="0"/>
    <n v="49.555199999999978"/>
  </r>
  <r>
    <n v="1580"/>
    <s v="CA-2012-131338"/>
    <x v="1"/>
    <x v="101"/>
    <d v="2012-08-12T00:00:00"/>
    <s v="First Class"/>
    <s v="NP-18325"/>
    <s v="Naresj Patel"/>
    <x v="0"/>
    <s v="United States"/>
    <s v="New York City"/>
    <x v="15"/>
    <n v="10024"/>
    <x v="3"/>
    <s v="TEC-PH-10003012"/>
    <x v="2"/>
    <x v="7"/>
    <x v="344"/>
    <n v="307.98"/>
    <n v="2"/>
    <n v="0"/>
    <n v="89.314199999999971"/>
  </r>
  <r>
    <n v="1581"/>
    <s v="CA-2012-131338"/>
    <x v="1"/>
    <x v="101"/>
    <d v="2012-08-12T00:00:00"/>
    <s v="First Class"/>
    <s v="NP-18325"/>
    <s v="Naresj Patel"/>
    <x v="0"/>
    <s v="United States"/>
    <s v="New York City"/>
    <x v="15"/>
    <n v="10024"/>
    <x v="3"/>
    <s v="FUR-TA-10002607"/>
    <x v="0"/>
    <x v="3"/>
    <x v="221"/>
    <n v="382.80599999999998"/>
    <n v="9"/>
    <n v="0.4"/>
    <n v="-153.12239999999997"/>
  </r>
  <r>
    <n v="1582"/>
    <s v="CA-2012-131338"/>
    <x v="1"/>
    <x v="101"/>
    <d v="2012-08-12T00:00:00"/>
    <s v="First Class"/>
    <s v="NP-18325"/>
    <s v="Naresj Patel"/>
    <x v="0"/>
    <s v="United States"/>
    <s v="New York City"/>
    <x v="15"/>
    <n v="10024"/>
    <x v="3"/>
    <s v="OFF-ST-10000642"/>
    <x v="1"/>
    <x v="4"/>
    <x v="192"/>
    <n v="41.96"/>
    <n v="2"/>
    <n v="0"/>
    <n v="2.9371999999999971"/>
  </r>
  <r>
    <n v="1583"/>
    <s v="CA-2012-131338"/>
    <x v="1"/>
    <x v="101"/>
    <d v="2012-08-12T00:00:00"/>
    <s v="First Class"/>
    <s v="NP-18325"/>
    <s v="Naresj Patel"/>
    <x v="0"/>
    <s v="United States"/>
    <s v="New York City"/>
    <x v="15"/>
    <n v="10024"/>
    <x v="3"/>
    <s v="OFF-BI-10000545"/>
    <x v="1"/>
    <x v="8"/>
    <x v="685"/>
    <n v="1217.568"/>
    <n v="2"/>
    <n v="0.2"/>
    <n v="456.58800000000002"/>
  </r>
  <r>
    <n v="1584"/>
    <s v="CA-2012-131338"/>
    <x v="1"/>
    <x v="101"/>
    <d v="2012-08-12T00:00:00"/>
    <s v="First Class"/>
    <s v="NP-18325"/>
    <s v="Naresj Patel"/>
    <x v="0"/>
    <s v="United States"/>
    <s v="New York City"/>
    <x v="15"/>
    <n v="10024"/>
    <x v="3"/>
    <s v="FUR-FU-10002157"/>
    <x v="0"/>
    <x v="5"/>
    <x v="116"/>
    <n v="47.04"/>
    <n v="3"/>
    <n v="0"/>
    <n v="18.345599999999997"/>
  </r>
  <r>
    <n v="1585"/>
    <s v="CA-2012-131338"/>
    <x v="1"/>
    <x v="101"/>
    <d v="2012-08-12T00:00:00"/>
    <s v="First Class"/>
    <s v="NP-18325"/>
    <s v="Naresj Patel"/>
    <x v="0"/>
    <s v="United States"/>
    <s v="New York City"/>
    <x v="15"/>
    <n v="10024"/>
    <x v="3"/>
    <s v="FUR-FU-10001706"/>
    <x v="0"/>
    <x v="5"/>
    <x v="50"/>
    <n v="6.16"/>
    <n v="2"/>
    <n v="0"/>
    <n v="2.9567999999999999"/>
  </r>
  <r>
    <n v="1586"/>
    <s v="CA-2012-131338"/>
    <x v="1"/>
    <x v="101"/>
    <d v="2012-08-12T00:00:00"/>
    <s v="First Class"/>
    <s v="NP-18325"/>
    <s v="Naresj Patel"/>
    <x v="0"/>
    <s v="United States"/>
    <s v="New York City"/>
    <x v="15"/>
    <n v="10024"/>
    <x v="3"/>
    <s v="TEC-PH-10000984"/>
    <x v="2"/>
    <x v="7"/>
    <x v="465"/>
    <n v="979.95"/>
    <n v="5"/>
    <n v="0"/>
    <n v="274.38600000000008"/>
  </r>
  <r>
    <n v="1587"/>
    <s v="CA-2012-131338"/>
    <x v="1"/>
    <x v="101"/>
    <d v="2012-08-12T00:00:00"/>
    <s v="First Class"/>
    <s v="NP-18325"/>
    <s v="Naresj Patel"/>
    <x v="0"/>
    <s v="United States"/>
    <s v="New York City"/>
    <x v="15"/>
    <n v="10024"/>
    <x v="3"/>
    <s v="OFF-PA-10001357"/>
    <x v="1"/>
    <x v="10"/>
    <x v="1032"/>
    <n v="143.69999999999999"/>
    <n v="3"/>
    <n v="0"/>
    <n v="68.975999999999999"/>
  </r>
  <r>
    <n v="1588"/>
    <s v="CA-2012-131338"/>
    <x v="1"/>
    <x v="101"/>
    <d v="2012-08-12T00:00:00"/>
    <s v="First Class"/>
    <s v="NP-18325"/>
    <s v="Naresj Patel"/>
    <x v="0"/>
    <s v="United States"/>
    <s v="New York City"/>
    <x v="15"/>
    <n v="10024"/>
    <x v="3"/>
    <s v="OFF-FA-10000992"/>
    <x v="1"/>
    <x v="13"/>
    <x v="1033"/>
    <n v="10.649999999999999"/>
    <n v="3"/>
    <n v="0"/>
    <n v="5.0054999999999996"/>
  </r>
  <r>
    <n v="1589"/>
    <s v="CA-2012-131338"/>
    <x v="1"/>
    <x v="101"/>
    <d v="2012-08-12T00:00:00"/>
    <s v="First Class"/>
    <s v="NP-18325"/>
    <s v="Naresj Patel"/>
    <x v="0"/>
    <s v="United States"/>
    <s v="New York City"/>
    <x v="15"/>
    <n v="10024"/>
    <x v="3"/>
    <s v="TEC-AC-10002600"/>
    <x v="2"/>
    <x v="11"/>
    <x v="382"/>
    <n v="247.8"/>
    <n v="4"/>
    <n v="0"/>
    <n v="34.692000000000007"/>
  </r>
  <r>
    <n v="1590"/>
    <s v="CA-2013-109911"/>
    <x v="0"/>
    <x v="536"/>
    <d v="2013-05-17T00:00:00"/>
    <s v="Standard Class"/>
    <s v="VG-21805"/>
    <s v="Vivek Grady"/>
    <x v="1"/>
    <s v="United States"/>
    <s v="Virginia Beach"/>
    <x v="17"/>
    <n v="23464"/>
    <x v="0"/>
    <s v="OFF-AR-10001662"/>
    <x v="1"/>
    <x v="6"/>
    <x v="443"/>
    <n v="10.96"/>
    <n v="4"/>
    <n v="0"/>
    <n v="2.9592000000000009"/>
  </r>
  <r>
    <n v="1591"/>
    <s v="US-2013-132423"/>
    <x v="0"/>
    <x v="173"/>
    <d v="2013-04-20T00:00:00"/>
    <s v="Standard Class"/>
    <s v="MY-18295"/>
    <s v="Muhammed Yedwab"/>
    <x v="1"/>
    <s v="United States"/>
    <s v="Grapevine"/>
    <x v="5"/>
    <n v="76051"/>
    <x v="2"/>
    <s v="OFF-AR-10001221"/>
    <x v="1"/>
    <x v="6"/>
    <x v="1034"/>
    <n v="33.488000000000007"/>
    <n v="7"/>
    <n v="0.2"/>
    <n v="5.8603999999999967"/>
  </r>
  <r>
    <n v="1592"/>
    <s v="US-2013-132423"/>
    <x v="0"/>
    <x v="173"/>
    <d v="2013-04-20T00:00:00"/>
    <s v="Standard Class"/>
    <s v="MY-18295"/>
    <s v="Muhammed Yedwab"/>
    <x v="1"/>
    <s v="United States"/>
    <s v="Grapevine"/>
    <x v="5"/>
    <n v="76051"/>
    <x v="2"/>
    <s v="OFF-FA-10002988"/>
    <x v="1"/>
    <x v="13"/>
    <x v="131"/>
    <n v="8.0399999999999991"/>
    <n v="5"/>
    <n v="0.2"/>
    <n v="2.9144999999999994"/>
  </r>
  <r>
    <n v="1593"/>
    <s v="CA-2012-122826"/>
    <x v="1"/>
    <x v="537"/>
    <d v="2012-06-25T00:00:00"/>
    <s v="Second Class"/>
    <s v="RD-19480"/>
    <s v="Rick Duston"/>
    <x v="0"/>
    <s v="United States"/>
    <s v="Olympia"/>
    <x v="4"/>
    <n v="98502"/>
    <x v="1"/>
    <s v="TEC-PH-10004830"/>
    <x v="2"/>
    <x v="7"/>
    <x v="1035"/>
    <n v="201.56800000000001"/>
    <n v="4"/>
    <n v="0.2"/>
    <n v="22.676399999999994"/>
  </r>
  <r>
    <n v="1594"/>
    <s v="CA-2011-117317"/>
    <x v="2"/>
    <x v="538"/>
    <d v="2011-10-19T00:00:00"/>
    <s v="Same Day"/>
    <s v="JF-15490"/>
    <s v="Jeremy Farry"/>
    <x v="0"/>
    <s v="United States"/>
    <s v="Los Angeles"/>
    <x v="1"/>
    <n v="90032"/>
    <x v="1"/>
    <s v="OFF-PA-10004519"/>
    <x v="1"/>
    <x v="10"/>
    <x v="1036"/>
    <n v="13.440000000000001"/>
    <n v="3"/>
    <n v="0"/>
    <n v="6.5856000000000012"/>
  </r>
  <r>
    <n v="1595"/>
    <s v="CA-2012-118423"/>
    <x v="1"/>
    <x v="539"/>
    <d v="2012-03-27T00:00:00"/>
    <s v="First Class"/>
    <s v="DP-13390"/>
    <s v="Dennis Pardue"/>
    <x v="2"/>
    <s v="United States"/>
    <s v="Peoria"/>
    <x v="10"/>
    <n v="61604"/>
    <x v="2"/>
    <s v="FUR-BO-10000362"/>
    <x v="0"/>
    <x v="0"/>
    <x v="1037"/>
    <n v="359.05799999999994"/>
    <n v="3"/>
    <n v="0.3"/>
    <n v="-35.905799999999999"/>
  </r>
  <r>
    <n v="1596"/>
    <s v="CA-2014-149181"/>
    <x v="3"/>
    <x v="540"/>
    <d v="2014-05-13T00:00:00"/>
    <s v="Standard Class"/>
    <s v="MD-17350"/>
    <s v="Maribeth Dona"/>
    <x v="0"/>
    <s v="United States"/>
    <s v="Columbus"/>
    <x v="24"/>
    <n v="43229"/>
    <x v="3"/>
    <s v="FUR-CH-10004540"/>
    <x v="0"/>
    <x v="1"/>
    <x v="862"/>
    <n v="47.991999999999997"/>
    <n v="2"/>
    <n v="0.3"/>
    <n v="-2.0567999999999991"/>
  </r>
  <r>
    <n v="1597"/>
    <s v="CA-2014-132234"/>
    <x v="3"/>
    <x v="524"/>
    <d v="2014-10-19T00:00:00"/>
    <s v="First Class"/>
    <s v="MY-17380"/>
    <s v="Maribeth Yedwab"/>
    <x v="1"/>
    <s v="United States"/>
    <s v="New York City"/>
    <x v="15"/>
    <n v="10011"/>
    <x v="3"/>
    <s v="FUR-FU-10001290"/>
    <x v="0"/>
    <x v="5"/>
    <x v="447"/>
    <n v="547.30000000000007"/>
    <n v="13"/>
    <n v="0"/>
    <n v="175.13599999999997"/>
  </r>
  <r>
    <n v="1598"/>
    <s v="CA-2014-158876"/>
    <x v="3"/>
    <x v="123"/>
    <d v="2014-11-22T00:00:00"/>
    <s v="Second Class"/>
    <s v="AB-10150"/>
    <s v="Aimee Bixby"/>
    <x v="0"/>
    <s v="United States"/>
    <s v="Carrollton"/>
    <x v="5"/>
    <n v="75007"/>
    <x v="2"/>
    <s v="OFF-PA-10000308"/>
    <x v="1"/>
    <x v="10"/>
    <x v="1038"/>
    <n v="16.896000000000001"/>
    <n v="4"/>
    <n v="0.2"/>
    <n v="5.2799999999999994"/>
  </r>
  <r>
    <n v="1599"/>
    <s v="CA-2014-158876"/>
    <x v="3"/>
    <x v="123"/>
    <d v="2014-11-22T00:00:00"/>
    <s v="Second Class"/>
    <s v="AB-10150"/>
    <s v="Aimee Bixby"/>
    <x v="0"/>
    <s v="United States"/>
    <s v="Carrollton"/>
    <x v="5"/>
    <n v="75007"/>
    <x v="2"/>
    <s v="OFF-SU-10001165"/>
    <x v="1"/>
    <x v="14"/>
    <x v="1039"/>
    <n v="6.6720000000000006"/>
    <n v="1"/>
    <n v="0.2"/>
    <n v="0.50039999999999996"/>
  </r>
  <r>
    <n v="1600"/>
    <s v="CA-2014-158876"/>
    <x v="3"/>
    <x v="123"/>
    <d v="2014-11-22T00:00:00"/>
    <s v="Second Class"/>
    <s v="AB-10150"/>
    <s v="Aimee Bixby"/>
    <x v="0"/>
    <s v="United States"/>
    <s v="Carrollton"/>
    <x v="5"/>
    <n v="75007"/>
    <x v="2"/>
    <s v="OFF-AR-10003373"/>
    <x v="1"/>
    <x v="6"/>
    <x v="287"/>
    <n v="99.13600000000001"/>
    <n v="4"/>
    <n v="0.2"/>
    <n v="8.674399999999995"/>
  </r>
  <r>
    <n v="1601"/>
    <s v="CA-2014-158876"/>
    <x v="3"/>
    <x v="123"/>
    <d v="2014-11-22T00:00:00"/>
    <s v="Second Class"/>
    <s v="AB-10150"/>
    <s v="Aimee Bixby"/>
    <x v="0"/>
    <s v="United States"/>
    <s v="Carrollton"/>
    <x v="5"/>
    <n v="75007"/>
    <x v="2"/>
    <s v="FUR-FU-10001967"/>
    <x v="0"/>
    <x v="5"/>
    <x v="293"/>
    <n v="15.991999999999999"/>
    <n v="2"/>
    <n v="0.6"/>
    <n v="-13.992999999999999"/>
  </r>
  <r>
    <n v="1602"/>
    <s v="CA-2013-164672"/>
    <x v="0"/>
    <x v="541"/>
    <d v="2013-05-14T00:00:00"/>
    <s v="Second Class"/>
    <s v="GB-14530"/>
    <s v="George Bell"/>
    <x v="1"/>
    <s v="United States"/>
    <s v="Dover"/>
    <x v="13"/>
    <n v="19901"/>
    <x v="3"/>
    <s v="FUR-FU-10001488"/>
    <x v="0"/>
    <x v="5"/>
    <x v="1040"/>
    <n v="211.96"/>
    <n v="2"/>
    <n v="0"/>
    <n v="42.391999999999996"/>
  </r>
  <r>
    <n v="1603"/>
    <s v="US-2013-132857"/>
    <x v="0"/>
    <x v="25"/>
    <d v="2013-12-18T00:00:00"/>
    <s v="Standard Class"/>
    <s v="CA-12775"/>
    <s v="Cynthia Arntzen"/>
    <x v="0"/>
    <s v="United States"/>
    <s v="Smyrna"/>
    <x v="18"/>
    <n v="37167"/>
    <x v="0"/>
    <s v="OFF-AR-10003251"/>
    <x v="1"/>
    <x v="6"/>
    <x v="1041"/>
    <n v="6.6719999999999988"/>
    <n v="3"/>
    <n v="0.2"/>
    <n v="1.6679999999999997"/>
  </r>
  <r>
    <n v="1604"/>
    <s v="CA-2014-116645"/>
    <x v="3"/>
    <x v="329"/>
    <d v="2014-12-05T00:00:00"/>
    <s v="Standard Class"/>
    <s v="ME-17725"/>
    <s v="Max Engle"/>
    <x v="0"/>
    <s v="United States"/>
    <s v="Newark"/>
    <x v="13"/>
    <n v="19711"/>
    <x v="3"/>
    <s v="OFF-AR-10001044"/>
    <x v="1"/>
    <x v="6"/>
    <x v="1042"/>
    <n v="155.94"/>
    <n v="6"/>
    <n v="0"/>
    <n v="45.222599999999993"/>
  </r>
  <r>
    <n v="1605"/>
    <s v="US-2013-115819"/>
    <x v="0"/>
    <x v="475"/>
    <d v="2013-04-25T00:00:00"/>
    <s v="Second Class"/>
    <s v="JO-15280"/>
    <s v="Jas O'Carroll"/>
    <x v="0"/>
    <s v="United States"/>
    <s v="Los Angeles"/>
    <x v="1"/>
    <n v="90049"/>
    <x v="1"/>
    <s v="TEC-PH-10004700"/>
    <x v="2"/>
    <x v="7"/>
    <x v="843"/>
    <n v="39.960000000000008"/>
    <n v="5"/>
    <n v="0.2"/>
    <n v="12.986999999999995"/>
  </r>
  <r>
    <n v="1606"/>
    <s v="US-2013-115819"/>
    <x v="0"/>
    <x v="475"/>
    <d v="2013-04-25T00:00:00"/>
    <s v="Second Class"/>
    <s v="JO-15280"/>
    <s v="Jas O'Carroll"/>
    <x v="0"/>
    <s v="United States"/>
    <s v="Los Angeles"/>
    <x v="1"/>
    <n v="90049"/>
    <x v="1"/>
    <s v="OFF-AR-10000823"/>
    <x v="1"/>
    <x v="6"/>
    <x v="1043"/>
    <n v="5.46"/>
    <n v="3"/>
    <n v="0"/>
    <n v="1.5288000000000002"/>
  </r>
  <r>
    <n v="1607"/>
    <s v="US-2013-115819"/>
    <x v="0"/>
    <x v="475"/>
    <d v="2013-04-25T00:00:00"/>
    <s v="Second Class"/>
    <s v="JO-15280"/>
    <s v="Jas O'Carroll"/>
    <x v="0"/>
    <s v="United States"/>
    <s v="Los Angeles"/>
    <x v="1"/>
    <n v="90049"/>
    <x v="1"/>
    <s v="OFF-AR-10004456"/>
    <x v="1"/>
    <x v="6"/>
    <x v="1044"/>
    <n v="73.2"/>
    <n v="5"/>
    <n v="0"/>
    <n v="21.227999999999998"/>
  </r>
  <r>
    <n v="1608"/>
    <s v="US-2013-115819"/>
    <x v="0"/>
    <x v="475"/>
    <d v="2013-04-25T00:00:00"/>
    <s v="Second Class"/>
    <s v="JO-15280"/>
    <s v="Jas O'Carroll"/>
    <x v="0"/>
    <s v="United States"/>
    <s v="Los Angeles"/>
    <x v="1"/>
    <n v="90049"/>
    <x v="1"/>
    <s v="OFF-BI-10000050"/>
    <x v="1"/>
    <x v="8"/>
    <x v="343"/>
    <n v="5.84"/>
    <n v="1"/>
    <n v="0.2"/>
    <n v="1.9709999999999996"/>
  </r>
  <r>
    <n v="1609"/>
    <s v="US-2013-115819"/>
    <x v="0"/>
    <x v="475"/>
    <d v="2013-04-25T00:00:00"/>
    <s v="Second Class"/>
    <s v="JO-15280"/>
    <s v="Jas O'Carroll"/>
    <x v="0"/>
    <s v="United States"/>
    <s v="Los Angeles"/>
    <x v="1"/>
    <n v="90049"/>
    <x v="1"/>
    <s v="OFF-PA-10002377"/>
    <x v="1"/>
    <x v="10"/>
    <x v="557"/>
    <n v="22.72"/>
    <n v="4"/>
    <n v="0"/>
    <n v="10.223999999999998"/>
  </r>
  <r>
    <n v="1610"/>
    <s v="US-2013-115819"/>
    <x v="0"/>
    <x v="475"/>
    <d v="2013-04-25T00:00:00"/>
    <s v="Second Class"/>
    <s v="JO-15280"/>
    <s v="Jas O'Carroll"/>
    <x v="0"/>
    <s v="United States"/>
    <s v="Los Angeles"/>
    <x v="1"/>
    <n v="90049"/>
    <x v="1"/>
    <s v="OFF-BI-10000591"/>
    <x v="1"/>
    <x v="8"/>
    <x v="1045"/>
    <n v="9.3360000000000003"/>
    <n v="3"/>
    <n v="0.2"/>
    <n v="3.2675999999999994"/>
  </r>
  <r>
    <n v="1611"/>
    <s v="CA-2011-156349"/>
    <x v="2"/>
    <x v="542"/>
    <d v="2011-05-30T00:00:00"/>
    <s v="Standard Class"/>
    <s v="ML-17395"/>
    <s v="Marina Lichtenstein"/>
    <x v="1"/>
    <s v="United States"/>
    <s v="Los Angeles"/>
    <x v="1"/>
    <n v="90008"/>
    <x v="1"/>
    <s v="FUR-BO-10000362"/>
    <x v="0"/>
    <x v="0"/>
    <x v="1037"/>
    <n v="290.666"/>
    <n v="2"/>
    <n v="0.15"/>
    <n v="27.356800000000007"/>
  </r>
  <r>
    <n v="1612"/>
    <s v="CA-2011-156349"/>
    <x v="2"/>
    <x v="542"/>
    <d v="2011-05-30T00:00:00"/>
    <s v="Standard Class"/>
    <s v="ML-17395"/>
    <s v="Marina Lichtenstein"/>
    <x v="1"/>
    <s v="United States"/>
    <s v="Los Angeles"/>
    <x v="1"/>
    <n v="90008"/>
    <x v="1"/>
    <s v="TEC-PH-10000441"/>
    <x v="2"/>
    <x v="7"/>
    <x v="1046"/>
    <n v="201.584"/>
    <n v="2"/>
    <n v="0.2"/>
    <n v="20.158400000000015"/>
  </r>
  <r>
    <n v="1613"/>
    <s v="CA-2011-156349"/>
    <x v="2"/>
    <x v="542"/>
    <d v="2011-05-30T00:00:00"/>
    <s v="Standard Class"/>
    <s v="ML-17395"/>
    <s v="Marina Lichtenstein"/>
    <x v="1"/>
    <s v="United States"/>
    <s v="Los Angeles"/>
    <x v="1"/>
    <n v="90008"/>
    <x v="1"/>
    <s v="TEC-PH-10002726"/>
    <x v="2"/>
    <x v="7"/>
    <x v="66"/>
    <n v="83.984000000000009"/>
    <n v="2"/>
    <n v="0.2"/>
    <n v="31.494"/>
  </r>
  <r>
    <n v="1614"/>
    <s v="CA-2014-138380"/>
    <x v="3"/>
    <x v="202"/>
    <d v="2014-12-26T00:00:00"/>
    <s v="Standard Class"/>
    <s v="YS-21880"/>
    <s v="Yana Sorensen"/>
    <x v="1"/>
    <s v="United States"/>
    <s v="Oakland"/>
    <x v="1"/>
    <n v="94601"/>
    <x v="1"/>
    <s v="OFF-ST-10003306"/>
    <x v="1"/>
    <x v="4"/>
    <x v="380"/>
    <n v="1000.0200000000001"/>
    <n v="7"/>
    <n v="0"/>
    <n v="290.00579999999991"/>
  </r>
  <r>
    <n v="1615"/>
    <s v="US-2013-113509"/>
    <x v="0"/>
    <x v="543"/>
    <d v="2013-03-20T00:00:00"/>
    <s v="Standard Class"/>
    <s v="PL-18925"/>
    <s v="Paul Lucas"/>
    <x v="2"/>
    <s v="United States"/>
    <s v="Philadelphia"/>
    <x v="9"/>
    <n v="19143"/>
    <x v="3"/>
    <s v="TEC-AC-10004855"/>
    <x v="2"/>
    <x v="11"/>
    <x v="1047"/>
    <n v="83.976000000000013"/>
    <n v="3"/>
    <n v="0.2"/>
    <n v="-13.646100000000001"/>
  </r>
  <r>
    <n v="1616"/>
    <s v="CA-2012-130022"/>
    <x v="1"/>
    <x v="544"/>
    <d v="2012-08-16T00:00:00"/>
    <s v="Standard Class"/>
    <s v="JK-16120"/>
    <s v="Julie Kriz"/>
    <x v="2"/>
    <s v="United States"/>
    <s v="Eagan"/>
    <x v="11"/>
    <n v="55122"/>
    <x v="2"/>
    <s v="OFF-LA-10002787"/>
    <x v="1"/>
    <x v="2"/>
    <x v="542"/>
    <n v="3.75"/>
    <n v="1"/>
    <n v="0"/>
    <n v="1.7999999999999998"/>
  </r>
  <r>
    <n v="1617"/>
    <s v="CA-2012-130022"/>
    <x v="1"/>
    <x v="544"/>
    <d v="2012-08-16T00:00:00"/>
    <s v="Standard Class"/>
    <s v="JK-16120"/>
    <s v="Julie Kriz"/>
    <x v="2"/>
    <s v="United States"/>
    <s v="Eagan"/>
    <x v="11"/>
    <n v="55122"/>
    <x v="2"/>
    <s v="OFF-LA-10002043"/>
    <x v="1"/>
    <x v="2"/>
    <x v="252"/>
    <n v="41.4"/>
    <n v="4"/>
    <n v="0"/>
    <n v="19.872"/>
  </r>
  <r>
    <n v="1618"/>
    <s v="CA-2012-130022"/>
    <x v="1"/>
    <x v="544"/>
    <d v="2012-08-16T00:00:00"/>
    <s v="Standard Class"/>
    <s v="JK-16120"/>
    <s v="Julie Kriz"/>
    <x v="2"/>
    <s v="United States"/>
    <s v="Eagan"/>
    <x v="11"/>
    <n v="55122"/>
    <x v="2"/>
    <s v="OFF-AR-10001915"/>
    <x v="1"/>
    <x v="6"/>
    <x v="1048"/>
    <n v="29.79"/>
    <n v="3"/>
    <n v="0"/>
    <n v="12.511800000000001"/>
  </r>
  <r>
    <n v="1619"/>
    <s v="US-2013-118780"/>
    <x v="0"/>
    <x v="545"/>
    <d v="2013-09-15T00:00:00"/>
    <s v="Second Class"/>
    <s v="PN-18775"/>
    <s v="Parhena Norris"/>
    <x v="2"/>
    <s v="United States"/>
    <s v="New York City"/>
    <x v="15"/>
    <n v="10011"/>
    <x v="3"/>
    <s v="OFF-ST-10000352"/>
    <x v="1"/>
    <x v="4"/>
    <x v="1049"/>
    <n v="59.48"/>
    <n v="2"/>
    <n v="0"/>
    <n v="8.9220000000000041"/>
  </r>
  <r>
    <n v="1620"/>
    <s v="US-2013-118780"/>
    <x v="0"/>
    <x v="545"/>
    <d v="2013-09-15T00:00:00"/>
    <s v="Second Class"/>
    <s v="PN-18775"/>
    <s v="Parhena Norris"/>
    <x v="2"/>
    <s v="United States"/>
    <s v="New York City"/>
    <x v="15"/>
    <n v="10011"/>
    <x v="3"/>
    <s v="OFF-PA-10000575"/>
    <x v="1"/>
    <x v="10"/>
    <x v="1050"/>
    <n v="6.69"/>
    <n v="1"/>
    <n v="0"/>
    <n v="3.0773999999999999"/>
  </r>
  <r>
    <n v="1621"/>
    <s v="CA-2014-108560"/>
    <x v="3"/>
    <x v="141"/>
    <d v="2014-07-16T00:00:00"/>
    <s v="Standard Class"/>
    <s v="JC-15385"/>
    <s v="Jenna Caffey"/>
    <x v="0"/>
    <s v="United States"/>
    <s v="Kent"/>
    <x v="4"/>
    <n v="98031"/>
    <x v="1"/>
    <s v="FUR-FU-10002937"/>
    <x v="0"/>
    <x v="5"/>
    <x v="1051"/>
    <n v="198.46"/>
    <n v="2"/>
    <n v="0"/>
    <n v="99.23"/>
  </r>
  <r>
    <n v="1622"/>
    <s v="CA-2014-108560"/>
    <x v="3"/>
    <x v="141"/>
    <d v="2014-07-16T00:00:00"/>
    <s v="Standard Class"/>
    <s v="JC-15385"/>
    <s v="Jenna Caffey"/>
    <x v="0"/>
    <s v="United States"/>
    <s v="Kent"/>
    <x v="4"/>
    <n v="98031"/>
    <x v="1"/>
    <s v="OFF-LA-10003930"/>
    <x v="1"/>
    <x v="2"/>
    <x v="503"/>
    <n v="786.48"/>
    <n v="8"/>
    <n v="0"/>
    <n v="385.37520000000001"/>
  </r>
  <r>
    <n v="1623"/>
    <s v="CA-2014-108560"/>
    <x v="3"/>
    <x v="141"/>
    <d v="2014-07-16T00:00:00"/>
    <s v="Standard Class"/>
    <s v="JC-15385"/>
    <s v="Jenna Caffey"/>
    <x v="0"/>
    <s v="United States"/>
    <s v="Kent"/>
    <x v="4"/>
    <n v="98031"/>
    <x v="1"/>
    <s v="OFF-BI-10001107"/>
    <x v="1"/>
    <x v="8"/>
    <x v="492"/>
    <n v="23.168000000000003"/>
    <n v="2"/>
    <n v="0.2"/>
    <n v="7.8191999999999995"/>
  </r>
  <r>
    <n v="1624"/>
    <s v="CA-2014-108560"/>
    <x v="3"/>
    <x v="141"/>
    <d v="2014-07-16T00:00:00"/>
    <s v="Standard Class"/>
    <s v="JC-15385"/>
    <s v="Jenna Caffey"/>
    <x v="0"/>
    <s v="United States"/>
    <s v="Kent"/>
    <x v="4"/>
    <n v="98031"/>
    <x v="1"/>
    <s v="TEC-AC-10003063"/>
    <x v="2"/>
    <x v="11"/>
    <x v="1052"/>
    <n v="50"/>
    <n v="2"/>
    <n v="0"/>
    <n v="10.5"/>
  </r>
  <r>
    <n v="1625"/>
    <s v="CA-2012-157084"/>
    <x v="1"/>
    <x v="546"/>
    <d v="2012-12-24T00:00:00"/>
    <s v="Standard Class"/>
    <s v="JG-15160"/>
    <s v="James Galang"/>
    <x v="0"/>
    <s v="United States"/>
    <s v="Los Angeles"/>
    <x v="1"/>
    <n v="90049"/>
    <x v="1"/>
    <s v="TEC-PH-10002922"/>
    <x v="2"/>
    <x v="7"/>
    <x v="965"/>
    <n v="675.96"/>
    <n v="5"/>
    <n v="0.2"/>
    <n v="84.494999999999948"/>
  </r>
  <r>
    <n v="1626"/>
    <s v="CA-2012-157084"/>
    <x v="1"/>
    <x v="546"/>
    <d v="2012-12-24T00:00:00"/>
    <s v="Standard Class"/>
    <s v="JG-15160"/>
    <s v="James Galang"/>
    <x v="0"/>
    <s v="United States"/>
    <s v="Los Angeles"/>
    <x v="1"/>
    <n v="90049"/>
    <x v="1"/>
    <s v="TEC-AC-10002049"/>
    <x v="2"/>
    <x v="11"/>
    <x v="1053"/>
    <n v="1265.8499999999999"/>
    <n v="3"/>
    <n v="0"/>
    <n v="556.97400000000005"/>
  </r>
  <r>
    <n v="1627"/>
    <s v="CA-2012-164539"/>
    <x v="1"/>
    <x v="547"/>
    <d v="2012-11-22T00:00:00"/>
    <s v="Standard Class"/>
    <s v="PO-19180"/>
    <s v="Philisse Overcash"/>
    <x v="2"/>
    <s v="United States"/>
    <s v="New York City"/>
    <x v="15"/>
    <n v="10011"/>
    <x v="3"/>
    <s v="OFF-AP-10002457"/>
    <x v="1"/>
    <x v="9"/>
    <x v="544"/>
    <n v="523.25"/>
    <n v="5"/>
    <n v="0"/>
    <n v="141.27749999999997"/>
  </r>
  <r>
    <n v="1628"/>
    <s v="CA-2012-143119"/>
    <x v="1"/>
    <x v="496"/>
    <d v="2012-09-30T00:00:00"/>
    <s v="Standard Class"/>
    <s v="MC-17275"/>
    <s v="Marc Crier"/>
    <x v="0"/>
    <s v="United States"/>
    <s v="Lafayette"/>
    <x v="28"/>
    <n v="70506"/>
    <x v="0"/>
    <s v="FUR-CH-10001270"/>
    <x v="0"/>
    <x v="1"/>
    <x v="851"/>
    <n v="517.5"/>
    <n v="6"/>
    <n v="0"/>
    <n v="155.24999999999994"/>
  </r>
  <r>
    <n v="1629"/>
    <s v="CA-2014-101049"/>
    <x v="3"/>
    <x v="548"/>
    <d v="2014-06-26T00:00:00"/>
    <s v="Second Class"/>
    <s v="AS-10240"/>
    <s v="Alan Shonely"/>
    <x v="0"/>
    <s v="United States"/>
    <s v="Cleveland"/>
    <x v="24"/>
    <n v="44105"/>
    <x v="3"/>
    <s v="FUR-FU-10004415"/>
    <x v="0"/>
    <x v="5"/>
    <x v="1054"/>
    <n v="17.920000000000002"/>
    <n v="5"/>
    <n v="0.2"/>
    <n v="2.4639999999999986"/>
  </r>
  <r>
    <n v="1630"/>
    <s v="CA-2014-101049"/>
    <x v="3"/>
    <x v="548"/>
    <d v="2014-06-26T00:00:00"/>
    <s v="Second Class"/>
    <s v="AS-10240"/>
    <s v="Alan Shonely"/>
    <x v="0"/>
    <s v="United States"/>
    <s v="Cleveland"/>
    <x v="24"/>
    <n v="44105"/>
    <x v="3"/>
    <s v="OFF-BI-10001510"/>
    <x v="1"/>
    <x v="8"/>
    <x v="702"/>
    <n v="41.256000000000007"/>
    <n v="6"/>
    <n v="0.7"/>
    <n v="-34.38000000000001"/>
  </r>
  <r>
    <n v="1631"/>
    <s v="CA-2013-106530"/>
    <x v="0"/>
    <x v="541"/>
    <d v="2013-05-09T00:00:00"/>
    <s v="Same Day"/>
    <s v="CL-12565"/>
    <s v="Clay Ludtke"/>
    <x v="0"/>
    <s v="United States"/>
    <s v="Cleveland"/>
    <x v="24"/>
    <n v="44105"/>
    <x v="3"/>
    <s v="OFF-ST-10002011"/>
    <x v="1"/>
    <x v="4"/>
    <x v="1055"/>
    <n v="1006.056"/>
    <n v="3"/>
    <n v="0.2"/>
    <n v="88.029900000000055"/>
  </r>
  <r>
    <n v="1632"/>
    <s v="CA-2013-106530"/>
    <x v="0"/>
    <x v="541"/>
    <d v="2013-05-09T00:00:00"/>
    <s v="Same Day"/>
    <s v="CL-12565"/>
    <s v="Clay Ludtke"/>
    <x v="0"/>
    <s v="United States"/>
    <s v="Cleveland"/>
    <x v="24"/>
    <n v="44105"/>
    <x v="3"/>
    <s v="OFF-PA-10002986"/>
    <x v="1"/>
    <x v="10"/>
    <x v="477"/>
    <n v="10.688000000000001"/>
    <n v="2"/>
    <n v="0.2"/>
    <n v="3.7407999999999997"/>
  </r>
  <r>
    <n v="1633"/>
    <s v="CA-2013-106530"/>
    <x v="0"/>
    <x v="541"/>
    <d v="2013-05-09T00:00:00"/>
    <s v="Same Day"/>
    <s v="CL-12565"/>
    <s v="Clay Ludtke"/>
    <x v="0"/>
    <s v="United States"/>
    <s v="Cleveland"/>
    <x v="24"/>
    <n v="44105"/>
    <x v="3"/>
    <s v="OFF-PA-10004451"/>
    <x v="1"/>
    <x v="10"/>
    <x v="493"/>
    <n v="10.368000000000002"/>
    <n v="2"/>
    <n v="0.2"/>
    <n v="3.6288"/>
  </r>
  <r>
    <n v="1634"/>
    <s v="CA-2013-106530"/>
    <x v="0"/>
    <x v="541"/>
    <d v="2013-05-09T00:00:00"/>
    <s v="Same Day"/>
    <s v="CL-12565"/>
    <s v="Clay Ludtke"/>
    <x v="0"/>
    <s v="United States"/>
    <s v="Cleveland"/>
    <x v="24"/>
    <n v="44105"/>
    <x v="3"/>
    <s v="OFF-ST-10000649"/>
    <x v="1"/>
    <x v="4"/>
    <x v="937"/>
    <n v="25.12"/>
    <n v="2"/>
    <n v="0.2"/>
    <n v="1.5700000000000012"/>
  </r>
  <r>
    <n v="1635"/>
    <s v="CA-2013-106530"/>
    <x v="0"/>
    <x v="541"/>
    <d v="2013-05-09T00:00:00"/>
    <s v="Same Day"/>
    <s v="CL-12565"/>
    <s v="Clay Ludtke"/>
    <x v="0"/>
    <s v="United States"/>
    <s v="Cleveland"/>
    <x v="24"/>
    <n v="44105"/>
    <x v="3"/>
    <s v="TEC-AC-10001465"/>
    <x v="2"/>
    <x v="11"/>
    <x v="473"/>
    <n v="58.112000000000002"/>
    <n v="2"/>
    <n v="0.2"/>
    <n v="7.263999999999994"/>
  </r>
  <r>
    <n v="1636"/>
    <s v="CA-2011-168984"/>
    <x v="2"/>
    <x v="35"/>
    <d v="2011-12-02T00:00:00"/>
    <s v="Standard Class"/>
    <s v="NW-18400"/>
    <s v="Natalie Webber"/>
    <x v="0"/>
    <s v="United States"/>
    <s v="Tigard"/>
    <x v="21"/>
    <n v="97224"/>
    <x v="1"/>
    <s v="OFF-PA-10001166"/>
    <x v="1"/>
    <x v="10"/>
    <x v="769"/>
    <n v="15.552000000000003"/>
    <n v="3"/>
    <n v="0.2"/>
    <n v="5.4432"/>
  </r>
  <r>
    <n v="1637"/>
    <s v="CA-2011-168984"/>
    <x v="2"/>
    <x v="35"/>
    <d v="2011-12-02T00:00:00"/>
    <s v="Standard Class"/>
    <s v="NW-18400"/>
    <s v="Natalie Webber"/>
    <x v="0"/>
    <s v="United States"/>
    <s v="Tigard"/>
    <x v="21"/>
    <n v="97224"/>
    <x v="1"/>
    <s v="OFF-ST-10001097"/>
    <x v="1"/>
    <x v="4"/>
    <x v="740"/>
    <n v="669.08"/>
    <n v="5"/>
    <n v="0.2"/>
    <n v="-167.27"/>
  </r>
  <r>
    <n v="1638"/>
    <s v="CA-2011-168984"/>
    <x v="2"/>
    <x v="35"/>
    <d v="2011-12-02T00:00:00"/>
    <s v="Standard Class"/>
    <s v="NW-18400"/>
    <s v="Natalie Webber"/>
    <x v="0"/>
    <s v="United States"/>
    <s v="Tigard"/>
    <x v="21"/>
    <n v="97224"/>
    <x v="1"/>
    <s v="TEC-PH-10000038"/>
    <x v="2"/>
    <x v="7"/>
    <x v="1056"/>
    <n v="438.33600000000001"/>
    <n v="4"/>
    <n v="0.2"/>
    <n v="-87.667200000000037"/>
  </r>
  <r>
    <n v="1639"/>
    <s v="CA-2013-157266"/>
    <x v="0"/>
    <x v="439"/>
    <d v="2013-06-02T00:00:00"/>
    <s v="Standard Class"/>
    <s v="TB-21280"/>
    <s v="Toby Braunhardt"/>
    <x v="0"/>
    <s v="United States"/>
    <s v="Washington"/>
    <x v="40"/>
    <n v="20016"/>
    <x v="3"/>
    <s v="OFF-PA-10002689"/>
    <x v="1"/>
    <x v="10"/>
    <x v="1057"/>
    <n v="19.440000000000001"/>
    <n v="3"/>
    <n v="0"/>
    <n v="9.3312000000000008"/>
  </r>
  <r>
    <n v="1640"/>
    <s v="CA-2013-157266"/>
    <x v="0"/>
    <x v="439"/>
    <d v="2013-06-02T00:00:00"/>
    <s v="Standard Class"/>
    <s v="TB-21280"/>
    <s v="Toby Braunhardt"/>
    <x v="0"/>
    <s v="United States"/>
    <s v="Washington"/>
    <x v="40"/>
    <n v="20016"/>
    <x v="3"/>
    <s v="OFF-BI-10004728"/>
    <x v="1"/>
    <x v="8"/>
    <x v="539"/>
    <n v="9.64"/>
    <n v="2"/>
    <n v="0"/>
    <n v="4.4344000000000001"/>
  </r>
  <r>
    <n v="1641"/>
    <s v="CA-2013-157266"/>
    <x v="0"/>
    <x v="439"/>
    <d v="2013-06-02T00:00:00"/>
    <s v="Standard Class"/>
    <s v="TB-21280"/>
    <s v="Toby Braunhardt"/>
    <x v="0"/>
    <s v="United States"/>
    <s v="Washington"/>
    <x v="40"/>
    <n v="20016"/>
    <x v="3"/>
    <s v="OFF-PA-10004675"/>
    <x v="1"/>
    <x v="10"/>
    <x v="69"/>
    <n v="12.7"/>
    <n v="2"/>
    <n v="0"/>
    <n v="5.8419999999999996"/>
  </r>
  <r>
    <n v="1642"/>
    <s v="CA-2013-157266"/>
    <x v="0"/>
    <x v="439"/>
    <d v="2013-06-02T00:00:00"/>
    <s v="Standard Class"/>
    <s v="TB-21280"/>
    <s v="Toby Braunhardt"/>
    <x v="0"/>
    <s v="United States"/>
    <s v="Washington"/>
    <x v="40"/>
    <n v="20016"/>
    <x v="3"/>
    <s v="FUR-FU-10000629"/>
    <x v="0"/>
    <x v="5"/>
    <x v="93"/>
    <n v="41.37"/>
    <n v="3"/>
    <n v="0"/>
    <n v="17.375399999999999"/>
  </r>
  <r>
    <n v="1643"/>
    <s v="US-2011-134712"/>
    <x v="2"/>
    <x v="503"/>
    <d v="2011-12-04T00:00:00"/>
    <s v="Standard Class"/>
    <s v="BS-11380"/>
    <s v="Bill Stewart"/>
    <x v="1"/>
    <s v="United States"/>
    <s v="Skokie"/>
    <x v="10"/>
    <n v="60076"/>
    <x v="2"/>
    <s v="OFF-FA-10003112"/>
    <x v="1"/>
    <x v="13"/>
    <x v="33"/>
    <n v="12.624000000000001"/>
    <n v="2"/>
    <n v="0.2"/>
    <n v="3.944999999999999"/>
  </r>
  <r>
    <n v="1644"/>
    <s v="CA-2012-111829"/>
    <x v="1"/>
    <x v="531"/>
    <d v="2012-03-20T00:00:00"/>
    <s v="First Class"/>
    <s v="FH-14365"/>
    <s v="Fred Hopkins"/>
    <x v="1"/>
    <s v="United States"/>
    <s v="Seattle"/>
    <x v="4"/>
    <n v="98115"/>
    <x v="1"/>
    <s v="OFF-ST-10000142"/>
    <x v="1"/>
    <x v="4"/>
    <x v="399"/>
    <n v="1247.6399999999999"/>
    <n v="3"/>
    <n v="0"/>
    <n v="349.33919999999995"/>
  </r>
  <r>
    <n v="1645"/>
    <s v="CA-2012-111829"/>
    <x v="1"/>
    <x v="531"/>
    <d v="2012-03-20T00:00:00"/>
    <s v="First Class"/>
    <s v="FH-14365"/>
    <s v="Fred Hopkins"/>
    <x v="1"/>
    <s v="United States"/>
    <s v="Seattle"/>
    <x v="4"/>
    <n v="98115"/>
    <x v="1"/>
    <s v="TEC-CO-10001766"/>
    <x v="2"/>
    <x v="16"/>
    <x v="1058"/>
    <n v="3149.9300000000003"/>
    <n v="7"/>
    <n v="0"/>
    <n v="1480.4670999999998"/>
  </r>
  <r>
    <n v="1646"/>
    <s v="CA-2012-111829"/>
    <x v="1"/>
    <x v="531"/>
    <d v="2012-03-20T00:00:00"/>
    <s v="First Class"/>
    <s v="FH-14365"/>
    <s v="Fred Hopkins"/>
    <x v="1"/>
    <s v="United States"/>
    <s v="Seattle"/>
    <x v="4"/>
    <n v="98115"/>
    <x v="1"/>
    <s v="OFF-PA-10004359"/>
    <x v="1"/>
    <x v="10"/>
    <x v="1059"/>
    <n v="209.7"/>
    <n v="2"/>
    <n v="0"/>
    <n v="100.65599999999999"/>
  </r>
  <r>
    <n v="1647"/>
    <s v="CA-2012-105221"/>
    <x v="1"/>
    <x v="549"/>
    <d v="2012-11-03T00:00:00"/>
    <s v="First Class"/>
    <s v="VM-21685"/>
    <s v="Valerie Mitchum"/>
    <x v="2"/>
    <s v="United States"/>
    <s v="Philadelphia"/>
    <x v="9"/>
    <n v="19140"/>
    <x v="3"/>
    <s v="TEC-AC-10002323"/>
    <x v="2"/>
    <x v="11"/>
    <x v="175"/>
    <n v="35.360000000000007"/>
    <n v="2"/>
    <n v="0.2"/>
    <n v="-3.0939999999999994"/>
  </r>
  <r>
    <n v="1648"/>
    <s v="CA-2012-105221"/>
    <x v="1"/>
    <x v="549"/>
    <d v="2012-11-03T00:00:00"/>
    <s v="First Class"/>
    <s v="VM-21685"/>
    <s v="Valerie Mitchum"/>
    <x v="2"/>
    <s v="United States"/>
    <s v="Philadelphia"/>
    <x v="9"/>
    <n v="19140"/>
    <x v="3"/>
    <s v="OFF-FA-10001135"/>
    <x v="1"/>
    <x v="13"/>
    <x v="1060"/>
    <n v="3.1680000000000001"/>
    <n v="2"/>
    <n v="0.2"/>
    <n v="-0.71279999999999988"/>
  </r>
  <r>
    <n v="1649"/>
    <s v="CA-2012-120341"/>
    <x v="1"/>
    <x v="120"/>
    <d v="2012-09-29T00:00:00"/>
    <s v="Second Class"/>
    <s v="SF-20200"/>
    <s v="Sarah Foster"/>
    <x v="0"/>
    <s v="United States"/>
    <s v="Philadelphia"/>
    <x v="9"/>
    <n v="19143"/>
    <x v="3"/>
    <s v="OFF-BI-10004224"/>
    <x v="1"/>
    <x v="8"/>
    <x v="1061"/>
    <n v="121.10400000000003"/>
    <n v="6"/>
    <n v="0.7"/>
    <n v="-100.91999999999999"/>
  </r>
  <r>
    <n v="1650"/>
    <s v="CA-2012-120341"/>
    <x v="1"/>
    <x v="120"/>
    <d v="2012-09-29T00:00:00"/>
    <s v="Second Class"/>
    <s v="SF-20200"/>
    <s v="Sarah Foster"/>
    <x v="0"/>
    <s v="United States"/>
    <s v="Philadelphia"/>
    <x v="9"/>
    <n v="19143"/>
    <x v="3"/>
    <s v="TEC-PH-10003357"/>
    <x v="2"/>
    <x v="7"/>
    <x v="1062"/>
    <n v="45.893999999999998"/>
    <n v="1"/>
    <n v="0.4"/>
    <n v="-9.178799999999999"/>
  </r>
  <r>
    <n v="1651"/>
    <s v="CA-2011-135699"/>
    <x v="2"/>
    <x v="550"/>
    <d v="2011-08-29T00:00:00"/>
    <s v="Same Day"/>
    <s v="HH-15010"/>
    <s v="Hilary Holden"/>
    <x v="1"/>
    <s v="United States"/>
    <s v="San Francisco"/>
    <x v="1"/>
    <n v="94110"/>
    <x v="1"/>
    <s v="OFF-PA-10004475"/>
    <x v="1"/>
    <x v="10"/>
    <x v="1063"/>
    <n v="109.92"/>
    <n v="2"/>
    <n v="0"/>
    <n v="53.860799999999998"/>
  </r>
  <r>
    <n v="1652"/>
    <s v="CA-2011-135699"/>
    <x v="2"/>
    <x v="550"/>
    <d v="2011-08-29T00:00:00"/>
    <s v="Same Day"/>
    <s v="HH-15010"/>
    <s v="Hilary Holden"/>
    <x v="1"/>
    <s v="United States"/>
    <s v="San Francisco"/>
    <x v="1"/>
    <n v="94110"/>
    <x v="1"/>
    <s v="OFF-PA-10003001"/>
    <x v="1"/>
    <x v="10"/>
    <x v="1064"/>
    <n v="13.36"/>
    <n v="2"/>
    <n v="0"/>
    <n v="6.4127999999999998"/>
  </r>
  <r>
    <n v="1653"/>
    <s v="US-2014-132444"/>
    <x v="3"/>
    <x v="551"/>
    <d v="2014-11-22T00:00:00"/>
    <s v="First Class"/>
    <s v="CD-12280"/>
    <s v="Christina DeMoss"/>
    <x v="0"/>
    <s v="United States"/>
    <s v="Seattle"/>
    <x v="4"/>
    <n v="98105"/>
    <x v="1"/>
    <s v="OFF-ST-10003442"/>
    <x v="1"/>
    <x v="4"/>
    <x v="86"/>
    <n v="169.68"/>
    <n v="6"/>
    <n v="0"/>
    <n v="45.813600000000001"/>
  </r>
  <r>
    <n v="1654"/>
    <s v="US-2014-132444"/>
    <x v="3"/>
    <x v="551"/>
    <d v="2014-11-22T00:00:00"/>
    <s v="First Class"/>
    <s v="CD-12280"/>
    <s v="Christina DeMoss"/>
    <x v="0"/>
    <s v="United States"/>
    <s v="Seattle"/>
    <x v="4"/>
    <n v="98105"/>
    <x v="1"/>
    <s v="TEC-AC-10003832"/>
    <x v="2"/>
    <x v="11"/>
    <x v="458"/>
    <n v="132.52000000000001"/>
    <n v="4"/>
    <n v="0"/>
    <n v="54.333200000000005"/>
  </r>
  <r>
    <n v="1655"/>
    <s v="US-2014-132444"/>
    <x v="3"/>
    <x v="551"/>
    <d v="2014-11-22T00:00:00"/>
    <s v="First Class"/>
    <s v="CD-12280"/>
    <s v="Christina DeMoss"/>
    <x v="0"/>
    <s v="United States"/>
    <s v="Seattle"/>
    <x v="4"/>
    <n v="98105"/>
    <x v="1"/>
    <s v="OFF-FA-10000611"/>
    <x v="1"/>
    <x v="13"/>
    <x v="1065"/>
    <n v="2.96"/>
    <n v="2"/>
    <n v="0"/>
    <n v="1.4207999999999998"/>
  </r>
  <r>
    <n v="1656"/>
    <s v="US-2014-132444"/>
    <x v="3"/>
    <x v="551"/>
    <d v="2014-11-22T00:00:00"/>
    <s v="First Class"/>
    <s v="CD-12280"/>
    <s v="Christina DeMoss"/>
    <x v="0"/>
    <s v="United States"/>
    <s v="Seattle"/>
    <x v="4"/>
    <n v="98105"/>
    <x v="1"/>
    <s v="OFF-BI-10001116"/>
    <x v="1"/>
    <x v="8"/>
    <x v="1066"/>
    <n v="8.4480000000000004"/>
    <n v="2"/>
    <n v="0.2"/>
    <n v="2.9568000000000003"/>
  </r>
  <r>
    <n v="1657"/>
    <s v="US-2014-132444"/>
    <x v="3"/>
    <x v="551"/>
    <d v="2014-11-22T00:00:00"/>
    <s v="First Class"/>
    <s v="CD-12280"/>
    <s v="Christina DeMoss"/>
    <x v="0"/>
    <s v="United States"/>
    <s v="Seattle"/>
    <x v="4"/>
    <n v="98105"/>
    <x v="1"/>
    <s v="OFF-ST-10000563"/>
    <x v="1"/>
    <x v="4"/>
    <x v="894"/>
    <n v="95.94"/>
    <n v="3"/>
    <n v="0"/>
    <n v="9.5940000000000012"/>
  </r>
  <r>
    <n v="1658"/>
    <s v="CA-2011-127159"/>
    <x v="2"/>
    <x v="552"/>
    <d v="2011-05-15T00:00:00"/>
    <s v="First Class"/>
    <s v="HL-15040"/>
    <s v="Hunter Lopez"/>
    <x v="0"/>
    <s v="United States"/>
    <s v="Milwaukee"/>
    <x v="6"/>
    <n v="53209"/>
    <x v="2"/>
    <s v="FUR-FU-10000010"/>
    <x v="0"/>
    <x v="5"/>
    <x v="522"/>
    <n v="34.79"/>
    <n v="7"/>
    <n v="0"/>
    <n v="10.784899999999999"/>
  </r>
  <r>
    <n v="1659"/>
    <s v="CA-2014-161809"/>
    <x v="3"/>
    <x v="176"/>
    <d v="2014-01-27T00:00:00"/>
    <s v="Standard Class"/>
    <s v="TH-21100"/>
    <s v="Thea Hendricks"/>
    <x v="0"/>
    <s v="United States"/>
    <s v="Los Angeles"/>
    <x v="1"/>
    <n v="90045"/>
    <x v="1"/>
    <s v="TEC-PH-10004922"/>
    <x v="2"/>
    <x v="7"/>
    <x v="1067"/>
    <n v="160.77600000000001"/>
    <n v="3"/>
    <n v="0.2"/>
    <n v="10.048500000000004"/>
  </r>
  <r>
    <n v="1660"/>
    <s v="CA-2014-127285"/>
    <x v="3"/>
    <x v="505"/>
    <d v="2014-11-07T00:00:00"/>
    <s v="Standard Class"/>
    <s v="MM-18055"/>
    <s v="Michelle Moray"/>
    <x v="0"/>
    <s v="United States"/>
    <s v="Seattle"/>
    <x v="4"/>
    <n v="98115"/>
    <x v="1"/>
    <s v="OFF-BI-10004330"/>
    <x v="1"/>
    <x v="8"/>
    <x v="795"/>
    <n v="88.751999999999995"/>
    <n v="3"/>
    <n v="0.2"/>
    <n v="27.734999999999996"/>
  </r>
  <r>
    <n v="1661"/>
    <s v="CA-2014-127285"/>
    <x v="3"/>
    <x v="505"/>
    <d v="2014-11-07T00:00:00"/>
    <s v="Standard Class"/>
    <s v="MM-18055"/>
    <s v="Michelle Moray"/>
    <x v="0"/>
    <s v="United States"/>
    <s v="Seattle"/>
    <x v="4"/>
    <n v="98115"/>
    <x v="1"/>
    <s v="OFF-BI-10002072"/>
    <x v="1"/>
    <x v="8"/>
    <x v="830"/>
    <n v="13.904"/>
    <n v="2"/>
    <n v="0.2"/>
    <n v="5.2139999999999995"/>
  </r>
  <r>
    <n v="1662"/>
    <s v="CA-2014-144526"/>
    <x v="3"/>
    <x v="504"/>
    <d v="2014-05-07T00:00:00"/>
    <s v="Standard Class"/>
    <s v="QJ-19255"/>
    <s v="Quincy Jones"/>
    <x v="1"/>
    <s v="United States"/>
    <s v="Philadelphia"/>
    <x v="9"/>
    <n v="19143"/>
    <x v="3"/>
    <s v="TEC-PH-10002549"/>
    <x v="2"/>
    <x v="7"/>
    <x v="928"/>
    <n v="677.57999999999993"/>
    <n v="5"/>
    <n v="0.4"/>
    <n v="-158.10199999999998"/>
  </r>
  <r>
    <n v="1663"/>
    <s v="CA-2014-144526"/>
    <x v="3"/>
    <x v="504"/>
    <d v="2014-05-07T00:00:00"/>
    <s v="Standard Class"/>
    <s v="QJ-19255"/>
    <s v="Quincy Jones"/>
    <x v="1"/>
    <s v="United States"/>
    <s v="Philadelphia"/>
    <x v="9"/>
    <n v="19143"/>
    <x v="3"/>
    <s v="OFF-BI-10002353"/>
    <x v="1"/>
    <x v="8"/>
    <x v="1068"/>
    <n v="13.896000000000001"/>
    <n v="3"/>
    <n v="0.7"/>
    <n v="-9.2639999999999993"/>
  </r>
  <r>
    <n v="1664"/>
    <s v="CA-2013-128531"/>
    <x v="0"/>
    <x v="390"/>
    <d v="2013-11-27T00:00:00"/>
    <s v="Second Class"/>
    <s v="NS-18505"/>
    <s v="Neola Schneider"/>
    <x v="0"/>
    <s v="United States"/>
    <s v="Dallas"/>
    <x v="5"/>
    <n v="75217"/>
    <x v="2"/>
    <s v="OFF-ST-10001325"/>
    <x v="1"/>
    <x v="4"/>
    <x v="466"/>
    <n v="41.92"/>
    <n v="5"/>
    <n v="0.2"/>
    <n v="3.6679999999999993"/>
  </r>
  <r>
    <n v="1665"/>
    <s v="CA-2013-128531"/>
    <x v="0"/>
    <x v="390"/>
    <d v="2013-11-27T00:00:00"/>
    <s v="Second Class"/>
    <s v="NS-18505"/>
    <s v="Neola Schneider"/>
    <x v="0"/>
    <s v="United States"/>
    <s v="Dallas"/>
    <x v="5"/>
    <n v="75217"/>
    <x v="2"/>
    <s v="TEC-AC-10002049"/>
    <x v="2"/>
    <x v="11"/>
    <x v="688"/>
    <n v="297.57600000000002"/>
    <n v="3"/>
    <n v="0.2"/>
    <n v="-7.4394000000000347"/>
  </r>
  <r>
    <n v="1666"/>
    <s v="CA-2013-128531"/>
    <x v="0"/>
    <x v="390"/>
    <d v="2013-11-27T00:00:00"/>
    <s v="Second Class"/>
    <s v="NS-18505"/>
    <s v="Neola Schneider"/>
    <x v="0"/>
    <s v="United States"/>
    <s v="Dallas"/>
    <x v="5"/>
    <n v="75217"/>
    <x v="2"/>
    <s v="OFF-FA-10002676"/>
    <x v="1"/>
    <x v="13"/>
    <x v="1069"/>
    <n v="4.3440000000000003"/>
    <n v="3"/>
    <n v="0.2"/>
    <n v="0.86879999999999979"/>
  </r>
  <r>
    <n v="1667"/>
    <s v="CA-2013-128531"/>
    <x v="0"/>
    <x v="390"/>
    <d v="2013-11-27T00:00:00"/>
    <s v="Second Class"/>
    <s v="NS-18505"/>
    <s v="Neola Schneider"/>
    <x v="0"/>
    <s v="United States"/>
    <s v="Dallas"/>
    <x v="5"/>
    <n v="75217"/>
    <x v="2"/>
    <s v="TEC-AC-10003023"/>
    <x v="2"/>
    <x v="11"/>
    <x v="1070"/>
    <n v="94.992000000000004"/>
    <n v="2"/>
    <n v="0.2"/>
    <n v="-2.374800000000004"/>
  </r>
  <r>
    <n v="1668"/>
    <s v="CA-2013-128531"/>
    <x v="0"/>
    <x v="390"/>
    <d v="2013-11-27T00:00:00"/>
    <s v="Second Class"/>
    <s v="NS-18505"/>
    <s v="Neola Schneider"/>
    <x v="0"/>
    <s v="United States"/>
    <s v="Dallas"/>
    <x v="5"/>
    <n v="75217"/>
    <x v="2"/>
    <s v="OFF-PA-10000167"/>
    <x v="1"/>
    <x v="10"/>
    <x v="1071"/>
    <n v="74.352000000000004"/>
    <n v="3"/>
    <n v="0.2"/>
    <n v="23.234999999999992"/>
  </r>
  <r>
    <n v="1669"/>
    <s v="CA-2013-128531"/>
    <x v="0"/>
    <x v="390"/>
    <d v="2013-11-27T00:00:00"/>
    <s v="Second Class"/>
    <s v="NS-18505"/>
    <s v="Neola Schneider"/>
    <x v="0"/>
    <s v="United States"/>
    <s v="Dallas"/>
    <x v="5"/>
    <n v="75217"/>
    <x v="2"/>
    <s v="OFF-AR-10003405"/>
    <x v="1"/>
    <x v="6"/>
    <x v="622"/>
    <n v="14.04"/>
    <n v="3"/>
    <n v="0.2"/>
    <n v="1.5794999999999986"/>
  </r>
  <r>
    <n v="1670"/>
    <s v="US-2012-157154"/>
    <x v="1"/>
    <x v="553"/>
    <d v="2012-01-15T00:00:00"/>
    <s v="Standard Class"/>
    <s v="MM-17920"/>
    <s v="Michael Moore"/>
    <x v="0"/>
    <s v="United States"/>
    <s v="New York City"/>
    <x v="15"/>
    <n v="10011"/>
    <x v="3"/>
    <s v="FUR-TA-10001889"/>
    <x v="0"/>
    <x v="3"/>
    <x v="406"/>
    <n v="1018.1039999999999"/>
    <n v="4"/>
    <n v="0.4"/>
    <n v="-373.3048"/>
  </r>
  <r>
    <n v="1671"/>
    <s v="CA-2014-159457"/>
    <x v="3"/>
    <x v="15"/>
    <d v="2014-10-27T00:00:00"/>
    <s v="Standard Class"/>
    <s v="RD-19480"/>
    <s v="Rick Duston"/>
    <x v="0"/>
    <s v="United States"/>
    <s v="Houston"/>
    <x v="5"/>
    <n v="77095"/>
    <x v="2"/>
    <s v="TEC-PH-10002185"/>
    <x v="2"/>
    <x v="7"/>
    <x v="1072"/>
    <n v="16.68"/>
    <n v="3"/>
    <n v="0.2"/>
    <n v="5.2125000000000004"/>
  </r>
  <r>
    <n v="1672"/>
    <s v="CA-2013-107615"/>
    <x v="0"/>
    <x v="554"/>
    <d v="2013-03-26T00:00:00"/>
    <s v="First Class"/>
    <s v="RB-19645"/>
    <s v="Robert Barroso"/>
    <x v="1"/>
    <s v="United States"/>
    <s v="North Las Vegas"/>
    <x v="33"/>
    <n v="89031"/>
    <x v="1"/>
    <s v="TEC-AC-10001013"/>
    <x v="2"/>
    <x v="11"/>
    <x v="813"/>
    <n v="58.58"/>
    <n v="2"/>
    <n v="0"/>
    <n v="19.331399999999995"/>
  </r>
  <r>
    <n v="1673"/>
    <s v="CA-2014-111647"/>
    <x v="3"/>
    <x v="445"/>
    <d v="2014-07-08T00:00:00"/>
    <s v="Standard Class"/>
    <s v="RD-19585"/>
    <s v="Rob Dowd"/>
    <x v="0"/>
    <s v="United States"/>
    <s v="Plano"/>
    <x v="5"/>
    <n v="75023"/>
    <x v="2"/>
    <s v="TEC-PH-10002726"/>
    <x v="2"/>
    <x v="7"/>
    <x v="66"/>
    <n v="167.96800000000002"/>
    <n v="4"/>
    <n v="0.2"/>
    <n v="62.988"/>
  </r>
  <r>
    <n v="1674"/>
    <s v="CA-2012-150560"/>
    <x v="1"/>
    <x v="555"/>
    <d v="2012-12-12T00:00:00"/>
    <s v="First Class"/>
    <s v="SW-20455"/>
    <s v="Shaun Weien"/>
    <x v="0"/>
    <s v="United States"/>
    <s v="Suffolk"/>
    <x v="17"/>
    <n v="23434"/>
    <x v="0"/>
    <s v="OFF-LA-10003930"/>
    <x v="1"/>
    <x v="2"/>
    <x v="503"/>
    <n v="196.62"/>
    <n v="2"/>
    <n v="0"/>
    <n v="96.343800000000002"/>
  </r>
  <r>
    <n v="1675"/>
    <s v="CA-2012-143077"/>
    <x v="1"/>
    <x v="14"/>
    <d v="2012-09-21T00:00:00"/>
    <s v="Standard Class"/>
    <s v="SF-20965"/>
    <s v="Sylvia Foulston"/>
    <x v="1"/>
    <s v="United States"/>
    <s v="Houston"/>
    <x v="5"/>
    <n v="77041"/>
    <x v="2"/>
    <s v="FUR-FU-10003535"/>
    <x v="0"/>
    <x v="5"/>
    <x v="888"/>
    <n v="21.936000000000003"/>
    <n v="2"/>
    <n v="0.6"/>
    <n v="-10.419600000000003"/>
  </r>
  <r>
    <n v="1676"/>
    <s v="CA-2012-143077"/>
    <x v="1"/>
    <x v="14"/>
    <d v="2012-09-21T00:00:00"/>
    <s v="Standard Class"/>
    <s v="SF-20965"/>
    <s v="Sylvia Foulston"/>
    <x v="1"/>
    <s v="United States"/>
    <s v="Houston"/>
    <x v="5"/>
    <n v="77041"/>
    <x v="2"/>
    <s v="OFF-BI-10000088"/>
    <x v="1"/>
    <x v="8"/>
    <x v="1025"/>
    <n v="6.5879999999999992"/>
    <n v="3"/>
    <n v="0.8"/>
    <n v="-10.211400000000005"/>
  </r>
  <r>
    <n v="1677"/>
    <s v="CA-2013-122728"/>
    <x v="0"/>
    <x v="556"/>
    <d v="2013-05-25T00:00:00"/>
    <s v="Standard Class"/>
    <s v="EB-13930"/>
    <s v="Eric Barreto"/>
    <x v="0"/>
    <s v="United States"/>
    <s v="San Francisco"/>
    <x v="1"/>
    <n v="94110"/>
    <x v="1"/>
    <s v="OFF-ST-10000604"/>
    <x v="1"/>
    <x v="4"/>
    <x v="54"/>
    <n v="104.28"/>
    <n v="3"/>
    <n v="0"/>
    <n v="26.069999999999993"/>
  </r>
  <r>
    <n v="1678"/>
    <s v="CA-2013-122728"/>
    <x v="0"/>
    <x v="556"/>
    <d v="2013-05-25T00:00:00"/>
    <s v="Standard Class"/>
    <s v="EB-13930"/>
    <s v="Eric Barreto"/>
    <x v="0"/>
    <s v="United States"/>
    <s v="San Francisco"/>
    <x v="1"/>
    <n v="94110"/>
    <x v="1"/>
    <s v="OFF-PA-10004040"/>
    <x v="1"/>
    <x v="10"/>
    <x v="99"/>
    <n v="17.940000000000001"/>
    <n v="3"/>
    <n v="0"/>
    <n v="8.7906000000000013"/>
  </r>
  <r>
    <n v="1679"/>
    <s v="CA-2011-122882"/>
    <x v="2"/>
    <x v="557"/>
    <d v="2011-09-13T00:00:00"/>
    <s v="Standard Class"/>
    <s v="SB-20290"/>
    <s v="Sean Braxton"/>
    <x v="1"/>
    <s v="United States"/>
    <s v="Philadelphia"/>
    <x v="9"/>
    <n v="19134"/>
    <x v="3"/>
    <s v="OFF-ST-10002344"/>
    <x v="1"/>
    <x v="4"/>
    <x v="856"/>
    <n v="64.784000000000006"/>
    <n v="1"/>
    <n v="0.2"/>
    <n v="-14.576399999999996"/>
  </r>
  <r>
    <n v="1680"/>
    <s v="CA-2011-122882"/>
    <x v="2"/>
    <x v="557"/>
    <d v="2011-09-13T00:00:00"/>
    <s v="Standard Class"/>
    <s v="SB-20290"/>
    <s v="Sean Braxton"/>
    <x v="1"/>
    <s v="United States"/>
    <s v="Philadelphia"/>
    <x v="9"/>
    <n v="19134"/>
    <x v="3"/>
    <s v="TEC-PH-10003589"/>
    <x v="2"/>
    <x v="7"/>
    <x v="818"/>
    <n v="32.381999999999998"/>
    <n v="3"/>
    <n v="0.4"/>
    <n v="4.3175999999999988"/>
  </r>
  <r>
    <n v="1681"/>
    <s v="CA-2011-122882"/>
    <x v="2"/>
    <x v="557"/>
    <d v="2011-09-13T00:00:00"/>
    <s v="Standard Class"/>
    <s v="SB-20290"/>
    <s v="Sean Braxton"/>
    <x v="1"/>
    <s v="United States"/>
    <s v="Philadelphia"/>
    <x v="9"/>
    <n v="19134"/>
    <x v="3"/>
    <s v="FUR-FU-10000758"/>
    <x v="0"/>
    <x v="5"/>
    <x v="1073"/>
    <n v="42.368000000000002"/>
    <n v="2"/>
    <n v="0.2"/>
    <n v="8.4735999999999958"/>
  </r>
  <r>
    <n v="1682"/>
    <s v="CA-2011-122882"/>
    <x v="2"/>
    <x v="557"/>
    <d v="2011-09-13T00:00:00"/>
    <s v="Standard Class"/>
    <s v="SB-20290"/>
    <s v="Sean Braxton"/>
    <x v="1"/>
    <s v="United States"/>
    <s v="Philadelphia"/>
    <x v="9"/>
    <n v="19134"/>
    <x v="3"/>
    <s v="TEC-MA-10004679"/>
    <x v="2"/>
    <x v="15"/>
    <x v="1074"/>
    <n v="399.54"/>
    <n v="4"/>
    <n v="0.7"/>
    <n v="-559.35599999999988"/>
  </r>
  <r>
    <n v="1683"/>
    <s v="US-2013-101497"/>
    <x v="0"/>
    <x v="321"/>
    <d v="2013-10-02T00:00:00"/>
    <s v="Second Class"/>
    <s v="PS-18760"/>
    <s v="Pamela Stobb"/>
    <x v="0"/>
    <s v="United States"/>
    <s v="Los Angeles"/>
    <x v="1"/>
    <n v="90008"/>
    <x v="1"/>
    <s v="OFF-PA-10000176"/>
    <x v="1"/>
    <x v="10"/>
    <x v="634"/>
    <n v="18.97"/>
    <n v="1"/>
    <n v="0"/>
    <n v="9.105599999999999"/>
  </r>
  <r>
    <n v="1684"/>
    <s v="CA-2013-147585"/>
    <x v="0"/>
    <x v="77"/>
    <d v="2013-11-13T00:00:00"/>
    <s v="Standard Class"/>
    <s v="CB-12535"/>
    <s v="Claudia Bergmann"/>
    <x v="1"/>
    <s v="United States"/>
    <s v="San Francisco"/>
    <x v="1"/>
    <n v="94110"/>
    <x v="1"/>
    <s v="FUR-FU-10002597"/>
    <x v="0"/>
    <x v="5"/>
    <x v="621"/>
    <n v="14.82"/>
    <n v="3"/>
    <n v="0"/>
    <n v="6.224400000000001"/>
  </r>
  <r>
    <n v="1685"/>
    <s v="CA-2014-149489"/>
    <x v="3"/>
    <x v="558"/>
    <d v="2014-04-28T00:00:00"/>
    <s v="First Class"/>
    <s v="DK-12835"/>
    <s v="Damala Kotsonis"/>
    <x v="1"/>
    <s v="United States"/>
    <s v="Philadelphia"/>
    <x v="9"/>
    <n v="19143"/>
    <x v="3"/>
    <s v="OFF-AP-10002495"/>
    <x v="1"/>
    <x v="9"/>
    <x v="1075"/>
    <n v="99.28"/>
    <n v="2"/>
    <n v="0.2"/>
    <n v="12.409999999999989"/>
  </r>
  <r>
    <n v="1686"/>
    <s v="CA-2014-149489"/>
    <x v="3"/>
    <x v="558"/>
    <d v="2014-04-28T00:00:00"/>
    <s v="First Class"/>
    <s v="DK-12835"/>
    <s v="Damala Kotsonis"/>
    <x v="1"/>
    <s v="United States"/>
    <s v="Philadelphia"/>
    <x v="9"/>
    <n v="19143"/>
    <x v="3"/>
    <s v="OFF-BI-10002813"/>
    <x v="1"/>
    <x v="8"/>
    <x v="905"/>
    <n v="1.1880000000000002"/>
    <n v="2"/>
    <n v="0.7"/>
    <n v="-0.98999999999999977"/>
  </r>
  <r>
    <n v="1687"/>
    <s v="CA-2014-149489"/>
    <x v="3"/>
    <x v="558"/>
    <d v="2014-04-28T00:00:00"/>
    <s v="First Class"/>
    <s v="DK-12835"/>
    <s v="Damala Kotsonis"/>
    <x v="1"/>
    <s v="United States"/>
    <s v="Philadelphia"/>
    <x v="9"/>
    <n v="19143"/>
    <x v="3"/>
    <s v="OFF-BI-10002414"/>
    <x v="1"/>
    <x v="8"/>
    <x v="1076"/>
    <n v="7.5180000000000007"/>
    <n v="2"/>
    <n v="0.7"/>
    <n v="-5.7637999999999998"/>
  </r>
  <r>
    <n v="1688"/>
    <s v="CA-2014-143798"/>
    <x v="3"/>
    <x v="389"/>
    <d v="2014-12-13T00:00:00"/>
    <s v="First Class"/>
    <s v="AW-10840"/>
    <s v="Anthony Witt"/>
    <x v="0"/>
    <s v="United States"/>
    <s v="Philadelphia"/>
    <x v="9"/>
    <n v="19140"/>
    <x v="3"/>
    <s v="OFF-PA-10000788"/>
    <x v="1"/>
    <x v="10"/>
    <x v="731"/>
    <n v="10.368000000000002"/>
    <n v="2"/>
    <n v="0.2"/>
    <n v="3.6288"/>
  </r>
  <r>
    <n v="1689"/>
    <s v="CA-2014-143798"/>
    <x v="3"/>
    <x v="389"/>
    <d v="2014-12-13T00:00:00"/>
    <s v="First Class"/>
    <s v="AW-10840"/>
    <s v="Anthony Witt"/>
    <x v="0"/>
    <s v="United States"/>
    <s v="Philadelphia"/>
    <x v="9"/>
    <n v="19140"/>
    <x v="3"/>
    <s v="FUR-FU-10004306"/>
    <x v="0"/>
    <x v="5"/>
    <x v="616"/>
    <n v="310.88000000000005"/>
    <n v="2"/>
    <n v="0.2"/>
    <n v="23.315999999999988"/>
  </r>
  <r>
    <n v="1690"/>
    <s v="CA-2011-142839"/>
    <x v="2"/>
    <x v="559"/>
    <d v="2011-08-20T00:00:00"/>
    <s v="Standard Class"/>
    <s v="TS-21610"/>
    <s v="Troy Staebel"/>
    <x v="0"/>
    <s v="United States"/>
    <s v="Philadelphia"/>
    <x v="9"/>
    <n v="19143"/>
    <x v="3"/>
    <s v="FUR-TA-10001539"/>
    <x v="0"/>
    <x v="3"/>
    <x v="10"/>
    <n v="853.09199999999987"/>
    <n v="6"/>
    <n v="0.4"/>
    <n v="-227.49120000000016"/>
  </r>
  <r>
    <n v="1691"/>
    <s v="CA-2014-129833"/>
    <x v="3"/>
    <x v="34"/>
    <d v="2014-12-16T00:00:00"/>
    <s v="Standard Class"/>
    <s v="HF-14995"/>
    <s v="Herbert Flentye"/>
    <x v="0"/>
    <s v="United States"/>
    <s v="Indianapolis"/>
    <x v="14"/>
    <n v="46203"/>
    <x v="2"/>
    <s v="OFF-PA-10000575"/>
    <x v="1"/>
    <x v="10"/>
    <x v="1050"/>
    <n v="33.450000000000003"/>
    <n v="5"/>
    <n v="0"/>
    <n v="15.387"/>
  </r>
  <r>
    <n v="1692"/>
    <s v="CA-2014-129833"/>
    <x v="3"/>
    <x v="34"/>
    <d v="2014-12-16T00:00:00"/>
    <s v="Standard Class"/>
    <s v="HF-14995"/>
    <s v="Herbert Flentye"/>
    <x v="0"/>
    <s v="United States"/>
    <s v="Indianapolis"/>
    <x v="14"/>
    <n v="46203"/>
    <x v="2"/>
    <s v="OFF-BI-10004182"/>
    <x v="1"/>
    <x v="8"/>
    <x v="73"/>
    <n v="10.4"/>
    <n v="5"/>
    <n v="0"/>
    <n v="5.0960000000000001"/>
  </r>
  <r>
    <n v="1693"/>
    <s v="US-2013-154361"/>
    <x v="0"/>
    <x v="560"/>
    <d v="2013-03-20T00:00:00"/>
    <s v="Standard Class"/>
    <s v="HZ-14950"/>
    <s v="Henia Zydlo"/>
    <x v="0"/>
    <s v="United States"/>
    <s v="Columbus"/>
    <x v="24"/>
    <n v="43229"/>
    <x v="3"/>
    <s v="FUR-FU-10004020"/>
    <x v="0"/>
    <x v="5"/>
    <x v="488"/>
    <n v="21.880000000000003"/>
    <n v="5"/>
    <n v="0.2"/>
    <n v="6.2904999999999998"/>
  </r>
  <r>
    <n v="1694"/>
    <s v="US-2013-158708"/>
    <x v="0"/>
    <x v="190"/>
    <d v="2013-06-30T00:00:00"/>
    <s v="Second Class"/>
    <s v="AB-10255"/>
    <s v="Alejandro Ballentine"/>
    <x v="2"/>
    <s v="United States"/>
    <s v="Plano"/>
    <x v="5"/>
    <n v="75023"/>
    <x v="2"/>
    <s v="TEC-AC-10003133"/>
    <x v="2"/>
    <x v="11"/>
    <x v="1077"/>
    <n v="13.616"/>
    <n v="2"/>
    <n v="0.2"/>
    <n v="3.5742000000000012"/>
  </r>
  <r>
    <n v="1695"/>
    <s v="CA-2012-156335"/>
    <x v="1"/>
    <x v="12"/>
    <d v="2012-09-28T00:00:00"/>
    <s v="Second Class"/>
    <s v="PO-19195"/>
    <s v="Phillina Ober"/>
    <x v="2"/>
    <s v="United States"/>
    <s v="Bayonne"/>
    <x v="30"/>
    <n v="7002"/>
    <x v="3"/>
    <s v="TEC-AC-10002006"/>
    <x v="2"/>
    <x v="11"/>
    <x v="1078"/>
    <n v="63.96"/>
    <n v="4"/>
    <n v="0"/>
    <n v="19.827599999999997"/>
  </r>
  <r>
    <n v="1696"/>
    <s v="CA-2012-156335"/>
    <x v="1"/>
    <x v="12"/>
    <d v="2012-09-28T00:00:00"/>
    <s v="Second Class"/>
    <s v="PO-19195"/>
    <s v="Phillina Ober"/>
    <x v="2"/>
    <s v="United States"/>
    <s v="Bayonne"/>
    <x v="30"/>
    <n v="7002"/>
    <x v="3"/>
    <s v="OFF-BI-10003314"/>
    <x v="1"/>
    <x v="8"/>
    <x v="305"/>
    <n v="14.46"/>
    <n v="3"/>
    <n v="0"/>
    <n v="7.0853999999999999"/>
  </r>
  <r>
    <n v="1697"/>
    <s v="CA-2012-156335"/>
    <x v="1"/>
    <x v="12"/>
    <d v="2012-09-28T00:00:00"/>
    <s v="Second Class"/>
    <s v="PO-19195"/>
    <s v="Phillina Ober"/>
    <x v="2"/>
    <s v="United States"/>
    <s v="Bayonne"/>
    <x v="30"/>
    <n v="7002"/>
    <x v="3"/>
    <s v="TEC-PH-10002726"/>
    <x v="2"/>
    <x v="7"/>
    <x v="66"/>
    <n v="104.98"/>
    <n v="2"/>
    <n v="0"/>
    <n v="52.49"/>
  </r>
  <r>
    <n v="1698"/>
    <s v="CA-2012-148376"/>
    <x v="1"/>
    <x v="17"/>
    <d v="2012-12-31T00:00:00"/>
    <s v="Standard Class"/>
    <s v="AG-10900"/>
    <s v="Arthur Gainer"/>
    <x v="0"/>
    <s v="United States"/>
    <s v="Los Angeles"/>
    <x v="1"/>
    <n v="90008"/>
    <x v="1"/>
    <s v="OFF-AP-10000240"/>
    <x v="1"/>
    <x v="9"/>
    <x v="644"/>
    <n v="106.96"/>
    <n v="2"/>
    <n v="0"/>
    <n v="31.018399999999986"/>
  </r>
  <r>
    <n v="1699"/>
    <s v="CA-2012-148376"/>
    <x v="1"/>
    <x v="17"/>
    <d v="2012-12-31T00:00:00"/>
    <s v="Standard Class"/>
    <s v="AG-10900"/>
    <s v="Arthur Gainer"/>
    <x v="0"/>
    <s v="United States"/>
    <s v="Los Angeles"/>
    <x v="1"/>
    <n v="90008"/>
    <x v="1"/>
    <s v="OFF-LA-10002381"/>
    <x v="1"/>
    <x v="2"/>
    <x v="1079"/>
    <n v="21.560000000000002"/>
    <n v="7"/>
    <n v="0"/>
    <n v="10.348799999999999"/>
  </r>
  <r>
    <n v="1700"/>
    <s v="CA-2011-135657"/>
    <x v="2"/>
    <x v="561"/>
    <d v="2011-06-07T00:00:00"/>
    <s v="Second Class"/>
    <s v="SC-20725"/>
    <s v="Steven Cartwright"/>
    <x v="0"/>
    <s v="United States"/>
    <s v="Seattle"/>
    <x v="4"/>
    <n v="98115"/>
    <x v="1"/>
    <s v="FUR-TA-10004086"/>
    <x v="0"/>
    <x v="3"/>
    <x v="824"/>
    <n v="515.88"/>
    <n v="6"/>
    <n v="0"/>
    <n v="113.49359999999999"/>
  </r>
  <r>
    <n v="1701"/>
    <s v="CA-2012-114069"/>
    <x v="1"/>
    <x v="562"/>
    <d v="2012-07-15T00:00:00"/>
    <s v="Second Class"/>
    <s v="ND-18370"/>
    <s v="Natalie DeCherney"/>
    <x v="0"/>
    <s v="United States"/>
    <s v="New York City"/>
    <x v="15"/>
    <n v="10035"/>
    <x v="3"/>
    <s v="OFF-BI-10000320"/>
    <x v="1"/>
    <x v="8"/>
    <x v="768"/>
    <n v="11.808"/>
    <n v="2"/>
    <n v="0.2"/>
    <n v="4.2804000000000002"/>
  </r>
  <r>
    <n v="1702"/>
    <s v="CA-2012-114069"/>
    <x v="1"/>
    <x v="562"/>
    <d v="2012-07-15T00:00:00"/>
    <s v="Second Class"/>
    <s v="ND-18370"/>
    <s v="Natalie DeCherney"/>
    <x v="0"/>
    <s v="United States"/>
    <s v="New York City"/>
    <x v="15"/>
    <n v="10035"/>
    <x v="3"/>
    <s v="FUR-CH-10000595"/>
    <x v="0"/>
    <x v="1"/>
    <x v="463"/>
    <n v="1931.04"/>
    <n v="9"/>
    <n v="0.1"/>
    <n v="321.83999999999992"/>
  </r>
  <r>
    <n v="1703"/>
    <s v="CA-2012-114069"/>
    <x v="1"/>
    <x v="562"/>
    <d v="2012-07-15T00:00:00"/>
    <s v="Second Class"/>
    <s v="ND-18370"/>
    <s v="Natalie DeCherney"/>
    <x v="0"/>
    <s v="United States"/>
    <s v="New York City"/>
    <x v="15"/>
    <n v="10035"/>
    <x v="3"/>
    <s v="OFF-PA-10000349"/>
    <x v="1"/>
    <x v="10"/>
    <x v="33"/>
    <n v="9.9600000000000009"/>
    <n v="2"/>
    <n v="0"/>
    <n v="4.6812000000000005"/>
  </r>
  <r>
    <n v="1704"/>
    <s v="CA-2011-139857"/>
    <x v="2"/>
    <x v="563"/>
    <d v="2011-02-07T00:00:00"/>
    <s v="Standard Class"/>
    <s v="CD-12790"/>
    <s v="Cynthia Delaney"/>
    <x v="2"/>
    <s v="United States"/>
    <s v="San Diego"/>
    <x v="1"/>
    <n v="92037"/>
    <x v="1"/>
    <s v="OFF-FA-10001843"/>
    <x v="1"/>
    <x v="13"/>
    <x v="33"/>
    <n v="12.350000000000001"/>
    <n v="5"/>
    <n v="0"/>
    <n v="5.8045"/>
  </r>
  <r>
    <n v="1705"/>
    <s v="CA-2013-106306"/>
    <x v="0"/>
    <x v="387"/>
    <d v="2013-03-09T00:00:00"/>
    <s v="Same Day"/>
    <s v="PG-18820"/>
    <s v="Patrick Gardner"/>
    <x v="0"/>
    <s v="United States"/>
    <s v="Glendale"/>
    <x v="16"/>
    <n v="85301"/>
    <x v="1"/>
    <s v="OFF-BI-10003676"/>
    <x v="1"/>
    <x v="8"/>
    <x v="816"/>
    <n v="9.7020000000000017"/>
    <n v="3"/>
    <n v="0.7"/>
    <n v="-7.1147999999999989"/>
  </r>
  <r>
    <n v="1706"/>
    <s v="CA-2012-100545"/>
    <x v="1"/>
    <x v="6"/>
    <d v="2012-11-26T00:00:00"/>
    <s v="Standard Class"/>
    <s v="IM-15070"/>
    <s v="Irene Maddox"/>
    <x v="0"/>
    <s v="United States"/>
    <s v="Philadelphia"/>
    <x v="9"/>
    <n v="19120"/>
    <x v="3"/>
    <s v="OFF-BI-10003638"/>
    <x v="1"/>
    <x v="8"/>
    <x v="607"/>
    <n v="11.610000000000003"/>
    <n v="2"/>
    <n v="0.7"/>
    <n v="-9.2880000000000003"/>
  </r>
  <r>
    <n v="1707"/>
    <s v="CA-2014-123491"/>
    <x v="3"/>
    <x v="505"/>
    <d v="2014-11-06T00:00:00"/>
    <s v="Standard Class"/>
    <s v="JK-15205"/>
    <s v="Jamie Kunitz"/>
    <x v="0"/>
    <s v="United States"/>
    <s v="San Francisco"/>
    <x v="1"/>
    <n v="94122"/>
    <x v="1"/>
    <s v="OFF-LA-10003077"/>
    <x v="1"/>
    <x v="2"/>
    <x v="1080"/>
    <n v="43.86"/>
    <n v="6"/>
    <n v="0"/>
    <n v="20.614199999999997"/>
  </r>
  <r>
    <n v="1708"/>
    <s v="CA-2014-123491"/>
    <x v="3"/>
    <x v="505"/>
    <d v="2014-11-06T00:00:00"/>
    <s v="Standard Class"/>
    <s v="JK-15205"/>
    <s v="Jamie Kunitz"/>
    <x v="0"/>
    <s v="United States"/>
    <s v="San Francisco"/>
    <x v="1"/>
    <n v="94122"/>
    <x v="1"/>
    <s v="TEC-PH-10003505"/>
    <x v="2"/>
    <x v="7"/>
    <x v="901"/>
    <n v="148.47999999999999"/>
    <n v="2"/>
    <n v="0.2"/>
    <n v="16.703999999999986"/>
  </r>
  <r>
    <n v="1709"/>
    <s v="CA-2014-123491"/>
    <x v="3"/>
    <x v="505"/>
    <d v="2014-11-06T00:00:00"/>
    <s v="Standard Class"/>
    <s v="JK-15205"/>
    <s v="Jamie Kunitz"/>
    <x v="0"/>
    <s v="United States"/>
    <s v="San Francisco"/>
    <x v="1"/>
    <n v="94122"/>
    <x v="1"/>
    <s v="OFF-PA-10003424"/>
    <x v="1"/>
    <x v="10"/>
    <x v="1081"/>
    <n v="7.42"/>
    <n v="2"/>
    <n v="0"/>
    <n v="3.71"/>
  </r>
  <r>
    <n v="1710"/>
    <s v="CA-2014-123491"/>
    <x v="3"/>
    <x v="505"/>
    <d v="2014-11-06T00:00:00"/>
    <s v="Standard Class"/>
    <s v="JK-15205"/>
    <s v="Jamie Kunitz"/>
    <x v="0"/>
    <s v="United States"/>
    <s v="San Francisco"/>
    <x v="1"/>
    <n v="94122"/>
    <x v="1"/>
    <s v="FUR-CH-10003061"/>
    <x v="0"/>
    <x v="1"/>
    <x v="51"/>
    <n v="71.992000000000004"/>
    <n v="1"/>
    <n v="0.2"/>
    <n v="-0.89990000000001302"/>
  </r>
  <r>
    <n v="1711"/>
    <s v="CA-2014-123491"/>
    <x v="3"/>
    <x v="505"/>
    <d v="2014-11-06T00:00:00"/>
    <s v="Standard Class"/>
    <s v="JK-15205"/>
    <s v="Jamie Kunitz"/>
    <x v="0"/>
    <s v="United States"/>
    <s v="San Francisco"/>
    <x v="1"/>
    <n v="94122"/>
    <x v="1"/>
    <s v="OFF-AR-10003514"/>
    <x v="1"/>
    <x v="6"/>
    <x v="180"/>
    <n v="19.899999999999999"/>
    <n v="5"/>
    <n v="0"/>
    <n v="6.5669999999999984"/>
  </r>
  <r>
    <n v="1712"/>
    <s v="CA-2014-123491"/>
    <x v="3"/>
    <x v="505"/>
    <d v="2014-11-06T00:00:00"/>
    <s v="Standard Class"/>
    <s v="JK-15205"/>
    <s v="Jamie Kunitz"/>
    <x v="0"/>
    <s v="United States"/>
    <s v="San Francisco"/>
    <x v="1"/>
    <n v="94122"/>
    <x v="1"/>
    <s v="OFF-AP-10002684"/>
    <x v="1"/>
    <x v="9"/>
    <x v="165"/>
    <n v="1702.12"/>
    <n v="14"/>
    <n v="0"/>
    <n v="510.63599999999985"/>
  </r>
  <r>
    <n v="1713"/>
    <s v="CA-2012-145401"/>
    <x v="1"/>
    <x v="564"/>
    <d v="2012-02-04T00:00:00"/>
    <s v="Standard Class"/>
    <s v="JP-15520"/>
    <s v="Jeremy Pistek"/>
    <x v="0"/>
    <s v="United States"/>
    <s v="Houston"/>
    <x v="5"/>
    <n v="77070"/>
    <x v="2"/>
    <s v="OFF-PA-10004405"/>
    <x v="1"/>
    <x v="10"/>
    <x v="1082"/>
    <n v="14.303999999999998"/>
    <n v="6"/>
    <n v="0.2"/>
    <n v="5.0064000000000002"/>
  </r>
  <r>
    <n v="1714"/>
    <s v="US-2014-124968"/>
    <x v="3"/>
    <x v="565"/>
    <d v="2014-09-14T00:00:00"/>
    <s v="Second Class"/>
    <s v="MM-18055"/>
    <s v="Michelle Moray"/>
    <x v="0"/>
    <s v="United States"/>
    <s v="Chicago"/>
    <x v="10"/>
    <n v="60610"/>
    <x v="2"/>
    <s v="FUR-TA-10004289"/>
    <x v="0"/>
    <x v="3"/>
    <x v="187"/>
    <n v="765.625"/>
    <n v="7"/>
    <n v="0.5"/>
    <n v="-566.5625"/>
  </r>
  <r>
    <n v="1715"/>
    <s v="CA-2014-104003"/>
    <x v="3"/>
    <x v="566"/>
    <d v="2014-10-14T00:00:00"/>
    <s v="Standard Class"/>
    <s v="DC-13285"/>
    <s v="Debra Catini"/>
    <x v="0"/>
    <s v="United States"/>
    <s v="San Francisco"/>
    <x v="1"/>
    <n v="94110"/>
    <x v="1"/>
    <s v="FUR-BO-10003965"/>
    <x v="0"/>
    <x v="0"/>
    <x v="1083"/>
    <n v="307.666"/>
    <n v="2"/>
    <n v="0.15"/>
    <n v="-14.478399999999979"/>
  </r>
  <r>
    <n v="1716"/>
    <s v="CA-2013-154788"/>
    <x v="0"/>
    <x v="567"/>
    <d v="2013-05-05T00:00:00"/>
    <s v="Standard Class"/>
    <s v="JL-15835"/>
    <s v="John Lee"/>
    <x v="0"/>
    <s v="United States"/>
    <s v="New York City"/>
    <x v="15"/>
    <n v="10011"/>
    <x v="3"/>
    <s v="OFF-BI-10003314"/>
    <x v="1"/>
    <x v="8"/>
    <x v="305"/>
    <n v="7.7120000000000006"/>
    <n v="2"/>
    <n v="0.2"/>
    <n v="2.7956000000000003"/>
  </r>
  <r>
    <n v="1717"/>
    <s v="CA-2013-169943"/>
    <x v="0"/>
    <x v="288"/>
    <d v="2013-05-25T00:00:00"/>
    <s v="Standard Class"/>
    <s v="BN-11515"/>
    <s v="Bradley Nguyen"/>
    <x v="0"/>
    <s v="United States"/>
    <s v="New York City"/>
    <x v="15"/>
    <n v="10011"/>
    <x v="3"/>
    <s v="OFF-AP-10001563"/>
    <x v="1"/>
    <x v="9"/>
    <x v="530"/>
    <n v="242.89999999999998"/>
    <n v="5"/>
    <n v="0"/>
    <n v="70.440999999999974"/>
  </r>
  <r>
    <n v="1718"/>
    <s v="CA-2013-169943"/>
    <x v="0"/>
    <x v="288"/>
    <d v="2013-05-25T00:00:00"/>
    <s v="Standard Class"/>
    <s v="BN-11515"/>
    <s v="Bradley Nguyen"/>
    <x v="0"/>
    <s v="United States"/>
    <s v="New York City"/>
    <x v="15"/>
    <n v="10011"/>
    <x v="3"/>
    <s v="OFF-ST-10004123"/>
    <x v="1"/>
    <x v="4"/>
    <x v="72"/>
    <n v="454.90000000000003"/>
    <n v="5"/>
    <n v="0"/>
    <n v="0"/>
  </r>
  <r>
    <n v="1719"/>
    <s v="CA-2013-169943"/>
    <x v="0"/>
    <x v="288"/>
    <d v="2013-05-25T00:00:00"/>
    <s v="Standard Class"/>
    <s v="BN-11515"/>
    <s v="Bradley Nguyen"/>
    <x v="0"/>
    <s v="United States"/>
    <s v="New York City"/>
    <x v="15"/>
    <n v="10011"/>
    <x v="3"/>
    <s v="FUR-FU-10002088"/>
    <x v="0"/>
    <x v="5"/>
    <x v="1084"/>
    <n v="35.92"/>
    <n v="4"/>
    <n v="0"/>
    <n v="15.086400000000001"/>
  </r>
  <r>
    <n v="1720"/>
    <s v="CA-2013-169943"/>
    <x v="0"/>
    <x v="288"/>
    <d v="2013-05-25T00:00:00"/>
    <s v="Standard Class"/>
    <s v="BN-11515"/>
    <s v="Bradley Nguyen"/>
    <x v="0"/>
    <s v="United States"/>
    <s v="New York City"/>
    <x v="15"/>
    <n v="10011"/>
    <x v="3"/>
    <s v="FUR-FU-10000010"/>
    <x v="0"/>
    <x v="5"/>
    <x v="522"/>
    <n v="39.76"/>
    <n v="8"/>
    <n v="0"/>
    <n v="12.325599999999998"/>
  </r>
  <r>
    <n v="1721"/>
    <s v="CA-2013-169943"/>
    <x v="0"/>
    <x v="288"/>
    <d v="2013-05-25T00:00:00"/>
    <s v="Standard Class"/>
    <s v="BN-11515"/>
    <s v="Bradley Nguyen"/>
    <x v="0"/>
    <s v="United States"/>
    <s v="New York City"/>
    <x v="15"/>
    <n v="10011"/>
    <x v="3"/>
    <s v="OFF-BI-10002824"/>
    <x v="1"/>
    <x v="8"/>
    <x v="523"/>
    <n v="47.744"/>
    <n v="4"/>
    <n v="0.2"/>
    <n v="14.919999999999995"/>
  </r>
  <r>
    <n v="1722"/>
    <s v="US-2012-123218"/>
    <x v="1"/>
    <x v="139"/>
    <d v="2012-12-25T00:00:00"/>
    <s v="Standard Class"/>
    <s v="KD-16345"/>
    <s v="Katherine Ducich"/>
    <x v="0"/>
    <s v="United States"/>
    <s v="Chicago"/>
    <x v="10"/>
    <n v="60623"/>
    <x v="2"/>
    <s v="TEC-PH-10001061"/>
    <x v="2"/>
    <x v="7"/>
    <x v="822"/>
    <n v="159.98400000000001"/>
    <n v="2"/>
    <n v="0.2"/>
    <n v="11.998799999999996"/>
  </r>
  <r>
    <n v="1723"/>
    <s v="US-2012-123218"/>
    <x v="1"/>
    <x v="139"/>
    <d v="2012-12-25T00:00:00"/>
    <s v="Standard Class"/>
    <s v="KD-16345"/>
    <s v="Katherine Ducich"/>
    <x v="0"/>
    <s v="United States"/>
    <s v="Chicago"/>
    <x v="10"/>
    <n v="60623"/>
    <x v="2"/>
    <s v="TEC-AC-10000736"/>
    <x v="2"/>
    <x v="11"/>
    <x v="1085"/>
    <n v="255.96799999999999"/>
    <n v="4"/>
    <n v="0.2"/>
    <n v="51.193599999999996"/>
  </r>
  <r>
    <n v="1724"/>
    <s v="US-2012-123218"/>
    <x v="1"/>
    <x v="139"/>
    <d v="2012-12-25T00:00:00"/>
    <s v="Standard Class"/>
    <s v="KD-16345"/>
    <s v="Katherine Ducich"/>
    <x v="0"/>
    <s v="United States"/>
    <s v="Chicago"/>
    <x v="10"/>
    <n v="60623"/>
    <x v="2"/>
    <s v="FUR-BO-10003966"/>
    <x v="0"/>
    <x v="0"/>
    <x v="1086"/>
    <n v="359.05799999999994"/>
    <n v="3"/>
    <n v="0.3"/>
    <n v="-71.811600000000027"/>
  </r>
  <r>
    <n v="1725"/>
    <s v="CA-2012-127453"/>
    <x v="1"/>
    <x v="546"/>
    <d v="2012-12-20T00:00:00"/>
    <s v="First Class"/>
    <s v="JK-15370"/>
    <s v="Jay Kimmel"/>
    <x v="0"/>
    <s v="United States"/>
    <s v="Philadelphia"/>
    <x v="9"/>
    <n v="19143"/>
    <x v="3"/>
    <s v="OFF-AP-10000828"/>
    <x v="1"/>
    <x v="9"/>
    <x v="1087"/>
    <n v="434.35199999999998"/>
    <n v="3"/>
    <n v="0.2"/>
    <n v="43.43519999999998"/>
  </r>
  <r>
    <n v="1726"/>
    <s v="CA-2012-127453"/>
    <x v="1"/>
    <x v="546"/>
    <d v="2012-12-20T00:00:00"/>
    <s v="First Class"/>
    <s v="JK-15370"/>
    <s v="Jay Kimmel"/>
    <x v="0"/>
    <s v="United States"/>
    <s v="Philadelphia"/>
    <x v="9"/>
    <n v="19143"/>
    <x v="3"/>
    <s v="OFF-AP-10002906"/>
    <x v="1"/>
    <x v="9"/>
    <x v="1088"/>
    <n v="3.5520000000000005"/>
    <n v="2"/>
    <n v="0.2"/>
    <n v="0.44399999999999973"/>
  </r>
  <r>
    <n v="1727"/>
    <s v="CA-2012-127453"/>
    <x v="1"/>
    <x v="546"/>
    <d v="2012-12-20T00:00:00"/>
    <s v="First Class"/>
    <s v="JK-15370"/>
    <s v="Jay Kimmel"/>
    <x v="0"/>
    <s v="United States"/>
    <s v="Philadelphia"/>
    <x v="9"/>
    <n v="19143"/>
    <x v="3"/>
    <s v="OFF-AP-10003860"/>
    <x v="1"/>
    <x v="9"/>
    <x v="1089"/>
    <n v="88.832000000000008"/>
    <n v="4"/>
    <n v="0.2"/>
    <n v="7.7728000000000002"/>
  </r>
  <r>
    <n v="1728"/>
    <s v="US-2014-164056"/>
    <x v="3"/>
    <x v="568"/>
    <d v="2014-05-05T00:00:00"/>
    <s v="Second Class"/>
    <s v="FM-14215"/>
    <s v="Filia McAdams"/>
    <x v="1"/>
    <s v="United States"/>
    <s v="Dublin"/>
    <x v="24"/>
    <n v="43017"/>
    <x v="3"/>
    <s v="FUR-TA-10001307"/>
    <x v="0"/>
    <x v="3"/>
    <x v="1090"/>
    <n v="1048.3499999999999"/>
    <n v="5"/>
    <n v="0.4"/>
    <n v="-69.889999999999986"/>
  </r>
  <r>
    <n v="1729"/>
    <s v="CA-2013-106894"/>
    <x v="0"/>
    <x v="569"/>
    <d v="2013-02-07T00:00:00"/>
    <s v="Same Day"/>
    <s v="CA-12265"/>
    <s v="Christina Anderson"/>
    <x v="0"/>
    <s v="United States"/>
    <s v="Springfield"/>
    <x v="17"/>
    <n v="22153"/>
    <x v="0"/>
    <s v="TEC-AC-10003063"/>
    <x v="2"/>
    <x v="11"/>
    <x v="1052"/>
    <n v="100"/>
    <n v="4"/>
    <n v="0"/>
    <n v="21"/>
  </r>
  <r>
    <n v="1730"/>
    <s v="CA-2013-106894"/>
    <x v="0"/>
    <x v="569"/>
    <d v="2013-02-07T00:00:00"/>
    <s v="Same Day"/>
    <s v="CA-12265"/>
    <s v="Christina Anderson"/>
    <x v="0"/>
    <s v="United States"/>
    <s v="Springfield"/>
    <x v="17"/>
    <n v="22153"/>
    <x v="0"/>
    <s v="OFF-LA-10001045"/>
    <x v="1"/>
    <x v="2"/>
    <x v="701"/>
    <n v="7.83"/>
    <n v="3"/>
    <n v="0"/>
    <n v="3.6017999999999999"/>
  </r>
  <r>
    <n v="1731"/>
    <s v="CA-2011-125136"/>
    <x v="2"/>
    <x v="450"/>
    <d v="2011-10-03T00:00:00"/>
    <s v="Standard Class"/>
    <s v="KD-16495"/>
    <s v="Keith Dawkins"/>
    <x v="1"/>
    <s v="United States"/>
    <s v="Fayetteville"/>
    <x v="3"/>
    <n v="28314"/>
    <x v="0"/>
    <s v="OFF-PA-10001457"/>
    <x v="1"/>
    <x v="10"/>
    <x v="1091"/>
    <n v="96.256"/>
    <n v="8"/>
    <n v="0.2"/>
    <n v="31.283199999999987"/>
  </r>
  <r>
    <n v="1732"/>
    <s v="CA-2011-125136"/>
    <x v="2"/>
    <x v="450"/>
    <d v="2011-10-03T00:00:00"/>
    <s v="Standard Class"/>
    <s v="KD-16495"/>
    <s v="Keith Dawkins"/>
    <x v="1"/>
    <s v="United States"/>
    <s v="Fayetteville"/>
    <x v="3"/>
    <n v="28314"/>
    <x v="0"/>
    <s v="OFF-PA-10001804"/>
    <x v="1"/>
    <x v="10"/>
    <x v="128"/>
    <n v="10.688000000000001"/>
    <n v="2"/>
    <n v="0.2"/>
    <n v="3.7407999999999997"/>
  </r>
  <r>
    <n v="1733"/>
    <s v="US-2013-131149"/>
    <x v="0"/>
    <x v="212"/>
    <d v="2013-07-15T00:00:00"/>
    <s v="Standard Class"/>
    <s v="LH-17155"/>
    <s v="Logan Haushalter"/>
    <x v="0"/>
    <s v="United States"/>
    <s v="Dallas"/>
    <x v="5"/>
    <n v="75081"/>
    <x v="2"/>
    <s v="OFF-ST-10000689"/>
    <x v="1"/>
    <x v="4"/>
    <x v="421"/>
    <n v="338.04"/>
    <n v="3"/>
    <n v="0.2"/>
    <n v="-33.804000000000002"/>
  </r>
  <r>
    <n v="1734"/>
    <s v="US-2013-131149"/>
    <x v="0"/>
    <x v="212"/>
    <d v="2013-07-15T00:00:00"/>
    <s v="Standard Class"/>
    <s v="LH-17155"/>
    <s v="Logan Haushalter"/>
    <x v="0"/>
    <s v="United States"/>
    <s v="Dallas"/>
    <x v="5"/>
    <n v="75081"/>
    <x v="2"/>
    <s v="OFF-AR-10002135"/>
    <x v="1"/>
    <x v="6"/>
    <x v="278"/>
    <n v="154.24"/>
    <n v="4"/>
    <n v="0.2"/>
    <n v="17.351999999999975"/>
  </r>
  <r>
    <n v="1735"/>
    <s v="CA-2014-101483"/>
    <x v="3"/>
    <x v="570"/>
    <d v="2014-08-02T00:00:00"/>
    <s v="Second Class"/>
    <s v="AG-10675"/>
    <s v="Anna Gayman"/>
    <x v="0"/>
    <s v="United States"/>
    <s v="Jacksonville"/>
    <x v="3"/>
    <n v="28540"/>
    <x v="0"/>
    <s v="OFF-AP-10002082"/>
    <x v="1"/>
    <x v="9"/>
    <x v="1092"/>
    <n v="34.848000000000006"/>
    <n v="2"/>
    <n v="0.2"/>
    <n v="6.5339999999999971"/>
  </r>
  <r>
    <n v="1736"/>
    <s v="CA-2014-101483"/>
    <x v="3"/>
    <x v="570"/>
    <d v="2014-08-02T00:00:00"/>
    <s v="Second Class"/>
    <s v="AG-10675"/>
    <s v="Anna Gayman"/>
    <x v="0"/>
    <s v="United States"/>
    <s v="Jacksonville"/>
    <x v="3"/>
    <n v="28540"/>
    <x v="0"/>
    <s v="TEC-PH-10003442"/>
    <x v="2"/>
    <x v="7"/>
    <x v="879"/>
    <n v="22"/>
    <n v="5"/>
    <n v="0.2"/>
    <n v="1.375"/>
  </r>
  <r>
    <n v="1737"/>
    <s v="CA-2014-101483"/>
    <x v="3"/>
    <x v="570"/>
    <d v="2014-08-02T00:00:00"/>
    <s v="Second Class"/>
    <s v="AG-10675"/>
    <s v="Anna Gayman"/>
    <x v="0"/>
    <s v="United States"/>
    <s v="Jacksonville"/>
    <x v="3"/>
    <n v="28540"/>
    <x v="0"/>
    <s v="OFF-AR-10002833"/>
    <x v="1"/>
    <x v="6"/>
    <x v="6"/>
    <n v="4.3680000000000003"/>
    <n v="3"/>
    <n v="0.2"/>
    <n v="0.3822000000000001"/>
  </r>
  <r>
    <n v="1738"/>
    <s v="CA-2012-130204"/>
    <x v="1"/>
    <x v="37"/>
    <d v="2012-09-09T00:00:00"/>
    <s v="Standard Class"/>
    <s v="DB-13120"/>
    <s v="David Bremer"/>
    <x v="1"/>
    <s v="United States"/>
    <s v="San Francisco"/>
    <x v="1"/>
    <n v="94122"/>
    <x v="1"/>
    <s v="OFF-ST-10001325"/>
    <x v="1"/>
    <x v="4"/>
    <x v="466"/>
    <n v="31.44"/>
    <n v="3"/>
    <n v="0"/>
    <n v="8.4888000000000012"/>
  </r>
  <r>
    <n v="1739"/>
    <s v="CA-2012-130204"/>
    <x v="1"/>
    <x v="37"/>
    <d v="2012-09-09T00:00:00"/>
    <s v="Standard Class"/>
    <s v="DB-13120"/>
    <s v="David Bremer"/>
    <x v="1"/>
    <s v="United States"/>
    <s v="San Francisco"/>
    <x v="1"/>
    <n v="94122"/>
    <x v="1"/>
    <s v="TEC-AC-10003038"/>
    <x v="2"/>
    <x v="11"/>
    <x v="1024"/>
    <n v="17.899999999999999"/>
    <n v="2"/>
    <n v="0"/>
    <n v="3.400999999999998"/>
  </r>
  <r>
    <n v="1740"/>
    <s v="CA-2012-130204"/>
    <x v="1"/>
    <x v="37"/>
    <d v="2012-09-09T00:00:00"/>
    <s v="Standard Class"/>
    <s v="DB-13120"/>
    <s v="David Bremer"/>
    <x v="1"/>
    <s v="United States"/>
    <s v="San Francisco"/>
    <x v="1"/>
    <n v="94122"/>
    <x v="1"/>
    <s v="TEC-AC-10003590"/>
    <x v="2"/>
    <x v="11"/>
    <x v="1093"/>
    <n v="129.44999999999999"/>
    <n v="5"/>
    <n v="0"/>
    <n v="46.601999999999997"/>
  </r>
  <r>
    <n v="1741"/>
    <s v="CA-2011-110527"/>
    <x v="2"/>
    <x v="128"/>
    <d v="2011-08-16T00:00:00"/>
    <s v="Standard Class"/>
    <s v="ED-13885"/>
    <s v="Emily Ducich"/>
    <x v="2"/>
    <s v="United States"/>
    <s v="San Diego"/>
    <x v="1"/>
    <n v="92037"/>
    <x v="1"/>
    <s v="OFF-LA-10000262"/>
    <x v="1"/>
    <x v="2"/>
    <x v="932"/>
    <n v="20.88"/>
    <n v="8"/>
    <n v="0"/>
    <n v="9.6047999999999991"/>
  </r>
  <r>
    <n v="1742"/>
    <s v="CA-2014-152807"/>
    <x v="3"/>
    <x v="505"/>
    <d v="2014-11-04T00:00:00"/>
    <s v="Standard Class"/>
    <s v="MC-18100"/>
    <s v="Mick Crebagga"/>
    <x v="0"/>
    <s v="United States"/>
    <s v="Philadelphia"/>
    <x v="9"/>
    <n v="19140"/>
    <x v="3"/>
    <s v="OFF-PA-10004355"/>
    <x v="1"/>
    <x v="10"/>
    <x v="1094"/>
    <n v="20.736000000000004"/>
    <n v="4"/>
    <n v="0.2"/>
    <n v="7.2576000000000001"/>
  </r>
  <r>
    <n v="1743"/>
    <s v="CA-2014-152807"/>
    <x v="3"/>
    <x v="505"/>
    <d v="2014-11-04T00:00:00"/>
    <s v="Standard Class"/>
    <s v="MC-18100"/>
    <s v="Mick Crebagga"/>
    <x v="0"/>
    <s v="United States"/>
    <s v="Philadelphia"/>
    <x v="9"/>
    <n v="19140"/>
    <x v="3"/>
    <s v="FUR-FU-10004415"/>
    <x v="0"/>
    <x v="5"/>
    <x v="1054"/>
    <n v="7.168000000000001"/>
    <n v="2"/>
    <n v="0.2"/>
    <n v="0.98559999999999937"/>
  </r>
  <r>
    <n v="1744"/>
    <s v="CA-2014-152807"/>
    <x v="3"/>
    <x v="505"/>
    <d v="2014-11-04T00:00:00"/>
    <s v="Standard Class"/>
    <s v="MC-18100"/>
    <s v="Mick Crebagga"/>
    <x v="0"/>
    <s v="United States"/>
    <s v="Philadelphia"/>
    <x v="9"/>
    <n v="19140"/>
    <x v="3"/>
    <s v="OFF-ST-10002486"/>
    <x v="1"/>
    <x v="4"/>
    <x v="693"/>
    <n v="11.168000000000001"/>
    <n v="2"/>
    <n v="0.2"/>
    <n v="-2.5128000000000008"/>
  </r>
  <r>
    <n v="1745"/>
    <s v="CA-2014-152807"/>
    <x v="3"/>
    <x v="505"/>
    <d v="2014-11-04T00:00:00"/>
    <s v="Standard Class"/>
    <s v="MC-18100"/>
    <s v="Mick Crebagga"/>
    <x v="0"/>
    <s v="United States"/>
    <s v="Philadelphia"/>
    <x v="9"/>
    <n v="19140"/>
    <x v="3"/>
    <s v="TEC-AC-10001142"/>
    <x v="2"/>
    <x v="11"/>
    <x v="546"/>
    <n v="442.40000000000003"/>
    <n v="7"/>
    <n v="0.2"/>
    <n v="-55.300000000000068"/>
  </r>
  <r>
    <n v="1746"/>
    <s v="CA-2011-133270"/>
    <x v="2"/>
    <x v="571"/>
    <d v="2011-06-09T00:00:00"/>
    <s v="First Class"/>
    <s v="BM-11785"/>
    <s v="Bryan Mills"/>
    <x v="0"/>
    <s v="United States"/>
    <s v="Rochester"/>
    <x v="15"/>
    <n v="14609"/>
    <x v="3"/>
    <s v="OFF-AR-10002656"/>
    <x v="1"/>
    <x v="6"/>
    <x v="157"/>
    <n v="13.36"/>
    <n v="2"/>
    <n v="0"/>
    <n v="4.9431999999999992"/>
  </r>
  <r>
    <n v="1747"/>
    <s v="CA-2013-155670"/>
    <x v="0"/>
    <x v="572"/>
    <d v="2013-08-18T00:00:00"/>
    <s v="Second Class"/>
    <s v="EM-14065"/>
    <s v="Erin Mull"/>
    <x v="0"/>
    <s v="United States"/>
    <s v="Jacksonville"/>
    <x v="3"/>
    <n v="28540"/>
    <x v="0"/>
    <s v="OFF-BI-10000138"/>
    <x v="1"/>
    <x v="8"/>
    <x v="600"/>
    <n v="11.232000000000001"/>
    <n v="8"/>
    <n v="0.7"/>
    <n v="-8.2367999999999988"/>
  </r>
  <r>
    <n v="1748"/>
    <s v="CA-2013-155670"/>
    <x v="0"/>
    <x v="572"/>
    <d v="2013-08-18T00:00:00"/>
    <s v="Second Class"/>
    <s v="EM-14065"/>
    <s v="Erin Mull"/>
    <x v="0"/>
    <s v="United States"/>
    <s v="Jacksonville"/>
    <x v="3"/>
    <n v="28540"/>
    <x v="0"/>
    <s v="OFF-PA-10004947"/>
    <x v="1"/>
    <x v="10"/>
    <x v="33"/>
    <n v="10.272000000000002"/>
    <n v="3"/>
    <n v="0.2"/>
    <n v="3.2099999999999982"/>
  </r>
  <r>
    <n v="1749"/>
    <s v="US-2011-157406"/>
    <x v="2"/>
    <x v="573"/>
    <d v="2011-04-29T00:00:00"/>
    <s v="Standard Class"/>
    <s v="DA-13450"/>
    <s v="Dianna Arnett"/>
    <x v="2"/>
    <s v="United States"/>
    <s v="Houston"/>
    <x v="5"/>
    <n v="77095"/>
    <x v="2"/>
    <s v="OFF-PA-10003543"/>
    <x v="1"/>
    <x v="10"/>
    <x v="716"/>
    <n v="10.368000000000002"/>
    <n v="2"/>
    <n v="0.2"/>
    <n v="3.6288"/>
  </r>
  <r>
    <n v="1750"/>
    <s v="US-2011-157406"/>
    <x v="2"/>
    <x v="573"/>
    <d v="2011-04-29T00:00:00"/>
    <s v="Standard Class"/>
    <s v="DA-13450"/>
    <s v="Dianna Arnett"/>
    <x v="2"/>
    <s v="United States"/>
    <s v="Houston"/>
    <x v="5"/>
    <n v="77095"/>
    <x v="2"/>
    <s v="OFF-AR-10002221"/>
    <x v="1"/>
    <x v="6"/>
    <x v="1008"/>
    <n v="6.24"/>
    <n v="3"/>
    <n v="0.2"/>
    <n v="0.54600000000000071"/>
  </r>
  <r>
    <n v="1751"/>
    <s v="CA-2012-139094"/>
    <x v="1"/>
    <x v="6"/>
    <d v="2012-11-27T00:00:00"/>
    <s v="Standard Class"/>
    <s v="MO-17800"/>
    <s v="Meg O'Connel"/>
    <x v="2"/>
    <s v="United States"/>
    <s v="San Antonio"/>
    <x v="5"/>
    <n v="78207"/>
    <x v="2"/>
    <s v="FUR-TA-10004607"/>
    <x v="0"/>
    <x v="3"/>
    <x v="1095"/>
    <n v="206.96200000000002"/>
    <n v="2"/>
    <n v="0.3"/>
    <n v="-32.522600000000011"/>
  </r>
  <r>
    <n v="1752"/>
    <s v="CA-2014-168837"/>
    <x v="3"/>
    <x v="336"/>
    <d v="2014-10-18T00:00:00"/>
    <s v="First Class"/>
    <s v="JW-15955"/>
    <s v="Joni Wasserman"/>
    <x v="0"/>
    <s v="United States"/>
    <s v="Oakland"/>
    <x v="1"/>
    <n v="94601"/>
    <x v="1"/>
    <s v="FUR-FU-10001918"/>
    <x v="0"/>
    <x v="5"/>
    <x v="280"/>
    <n v="9.4600000000000009"/>
    <n v="2"/>
    <n v="0"/>
    <n v="3.6894000000000009"/>
  </r>
  <r>
    <n v="1753"/>
    <s v="CA-2014-116715"/>
    <x v="3"/>
    <x v="574"/>
    <d v="2014-12-06T00:00:00"/>
    <s v="First Class"/>
    <s v="VW-21775"/>
    <s v="Victoria Wilson"/>
    <x v="1"/>
    <s v="United States"/>
    <s v="San Francisco"/>
    <x v="1"/>
    <n v="94122"/>
    <x v="1"/>
    <s v="OFF-ST-10004340"/>
    <x v="1"/>
    <x v="4"/>
    <x v="809"/>
    <n v="559.62"/>
    <n v="9"/>
    <n v="0"/>
    <n v="151.09740000000002"/>
  </r>
  <r>
    <n v="1754"/>
    <s v="CA-2014-116715"/>
    <x v="3"/>
    <x v="574"/>
    <d v="2014-12-06T00:00:00"/>
    <s v="First Class"/>
    <s v="VW-21775"/>
    <s v="Victoria Wilson"/>
    <x v="1"/>
    <s v="United States"/>
    <s v="San Francisco"/>
    <x v="1"/>
    <n v="94122"/>
    <x v="1"/>
    <s v="OFF-PA-10004475"/>
    <x v="1"/>
    <x v="10"/>
    <x v="1063"/>
    <n v="109.92"/>
    <n v="2"/>
    <n v="0"/>
    <n v="53.860799999999998"/>
  </r>
  <r>
    <n v="1755"/>
    <s v="CA-2014-116715"/>
    <x v="3"/>
    <x v="574"/>
    <d v="2014-12-06T00:00:00"/>
    <s v="First Class"/>
    <s v="VW-21775"/>
    <s v="Victoria Wilson"/>
    <x v="1"/>
    <s v="United States"/>
    <s v="San Francisco"/>
    <x v="1"/>
    <n v="94122"/>
    <x v="1"/>
    <s v="OFF-PA-10003893"/>
    <x v="1"/>
    <x v="10"/>
    <x v="1096"/>
    <n v="8.56"/>
    <n v="2"/>
    <n v="0"/>
    <n v="3.8519999999999994"/>
  </r>
  <r>
    <n v="1756"/>
    <s v="CA-2012-135622"/>
    <x v="1"/>
    <x v="575"/>
    <d v="2012-12-11T00:00:00"/>
    <s v="Second Class"/>
    <s v="TT-21460"/>
    <s v="Tonja Turnell"/>
    <x v="2"/>
    <s v="United States"/>
    <s v="Fort Worth"/>
    <x v="5"/>
    <n v="76106"/>
    <x v="2"/>
    <s v="OFF-PA-10000100"/>
    <x v="1"/>
    <x v="10"/>
    <x v="825"/>
    <n v="360.71199999999999"/>
    <n v="11"/>
    <n v="0.2"/>
    <n v="130.75810000000001"/>
  </r>
  <r>
    <n v="1757"/>
    <s v="CA-2012-135622"/>
    <x v="1"/>
    <x v="575"/>
    <d v="2012-12-11T00:00:00"/>
    <s v="Second Class"/>
    <s v="TT-21460"/>
    <s v="Tonja Turnell"/>
    <x v="2"/>
    <s v="United States"/>
    <s v="Fort Worth"/>
    <x v="5"/>
    <n v="76106"/>
    <x v="2"/>
    <s v="TEC-PH-10001817"/>
    <x v="2"/>
    <x v="7"/>
    <x v="1097"/>
    <n v="1718.4"/>
    <n v="6"/>
    <n v="0.2"/>
    <n v="150.36000000000013"/>
  </r>
  <r>
    <n v="1758"/>
    <s v="US-2012-107349"/>
    <x v="1"/>
    <x v="562"/>
    <d v="2012-07-15T00:00:00"/>
    <s v="First Class"/>
    <s v="SL-20155"/>
    <s v="Sara Luxemburg"/>
    <x v="2"/>
    <s v="United States"/>
    <s v="Houston"/>
    <x v="5"/>
    <n v="77095"/>
    <x v="2"/>
    <s v="OFF-BI-10001765"/>
    <x v="1"/>
    <x v="8"/>
    <x v="985"/>
    <n v="41.567999999999991"/>
    <n v="6"/>
    <n v="0.8"/>
    <n v="-66.508800000000036"/>
  </r>
  <r>
    <n v="1759"/>
    <s v="CA-2011-139017"/>
    <x v="2"/>
    <x v="218"/>
    <d v="2011-05-17T00:00:00"/>
    <s v="Standard Class"/>
    <s v="RM-19375"/>
    <s v="Raymond Messe"/>
    <x v="0"/>
    <s v="United States"/>
    <s v="Houston"/>
    <x v="5"/>
    <n v="77095"/>
    <x v="2"/>
    <s v="TEC-AC-10001013"/>
    <x v="2"/>
    <x v="11"/>
    <x v="813"/>
    <n v="46.864000000000004"/>
    <n v="2"/>
    <n v="0.2"/>
    <n v="7.615399999999994"/>
  </r>
  <r>
    <n v="1760"/>
    <s v="CA-2011-141817"/>
    <x v="2"/>
    <x v="576"/>
    <d v="2011-01-13T00:00:00"/>
    <s v="Standard Class"/>
    <s v="MB-18085"/>
    <s v="Mick Brown"/>
    <x v="0"/>
    <s v="United States"/>
    <s v="Philadelphia"/>
    <x v="9"/>
    <n v="19143"/>
    <x v="3"/>
    <s v="OFF-AR-10003478"/>
    <x v="1"/>
    <x v="6"/>
    <x v="355"/>
    <n v="19.536000000000001"/>
    <n v="3"/>
    <n v="0.2"/>
    <n v="4.8840000000000003"/>
  </r>
  <r>
    <n v="1761"/>
    <s v="CA-2012-130785"/>
    <x v="1"/>
    <x v="577"/>
    <d v="2012-09-09T00:00:00"/>
    <s v="Standard Class"/>
    <s v="AG-10900"/>
    <s v="Arthur Gainer"/>
    <x v="0"/>
    <s v="United States"/>
    <s v="San Diego"/>
    <x v="1"/>
    <n v="92105"/>
    <x v="1"/>
    <s v="FUR-BO-10000330"/>
    <x v="0"/>
    <x v="0"/>
    <x v="1098"/>
    <n v="411.33199999999999"/>
    <n v="4"/>
    <n v="0.15"/>
    <n v="-4.8391999999999769"/>
  </r>
  <r>
    <n v="1762"/>
    <s v="CA-2012-130785"/>
    <x v="1"/>
    <x v="577"/>
    <d v="2012-09-09T00:00:00"/>
    <s v="Standard Class"/>
    <s v="AG-10900"/>
    <s v="Arthur Gainer"/>
    <x v="0"/>
    <s v="United States"/>
    <s v="San Diego"/>
    <x v="1"/>
    <n v="92105"/>
    <x v="1"/>
    <s v="OFF-BI-10001900"/>
    <x v="1"/>
    <x v="8"/>
    <x v="1099"/>
    <n v="28.752000000000002"/>
    <n v="6"/>
    <n v="0.2"/>
    <n v="9.7037999999999993"/>
  </r>
  <r>
    <n v="1763"/>
    <s v="CA-2012-130785"/>
    <x v="1"/>
    <x v="577"/>
    <d v="2012-09-09T00:00:00"/>
    <s v="Standard Class"/>
    <s v="AG-10900"/>
    <s v="Arthur Gainer"/>
    <x v="0"/>
    <s v="United States"/>
    <s v="San Diego"/>
    <x v="1"/>
    <n v="92105"/>
    <x v="1"/>
    <s v="FUR-BO-10003159"/>
    <x v="0"/>
    <x v="0"/>
    <x v="1100"/>
    <n v="293.19900000000001"/>
    <n v="3"/>
    <n v="0.15"/>
    <n v="-20.696400000000025"/>
  </r>
  <r>
    <n v="1764"/>
    <s v="CA-2013-110254"/>
    <x v="0"/>
    <x v="578"/>
    <d v="2013-08-09T00:00:00"/>
    <s v="Standard Class"/>
    <s v="ML-17755"/>
    <s v="Max Ludwig"/>
    <x v="2"/>
    <s v="United States"/>
    <s v="Suffolk"/>
    <x v="17"/>
    <n v="23434"/>
    <x v="0"/>
    <s v="OFF-SU-10002573"/>
    <x v="1"/>
    <x v="14"/>
    <x v="350"/>
    <n v="35.06"/>
    <n v="2"/>
    <n v="0"/>
    <n v="10.517999999999997"/>
  </r>
  <r>
    <n v="1765"/>
    <s v="CA-2013-110254"/>
    <x v="0"/>
    <x v="578"/>
    <d v="2013-08-09T00:00:00"/>
    <s v="Standard Class"/>
    <s v="ML-17755"/>
    <s v="Max Ludwig"/>
    <x v="2"/>
    <s v="United States"/>
    <s v="Suffolk"/>
    <x v="17"/>
    <n v="23434"/>
    <x v="0"/>
    <s v="OFF-LA-10004484"/>
    <x v="1"/>
    <x v="2"/>
    <x v="612"/>
    <n v="4.13"/>
    <n v="1"/>
    <n v="0"/>
    <n v="1.8997999999999999"/>
  </r>
  <r>
    <n v="1766"/>
    <s v="CA-2013-110254"/>
    <x v="0"/>
    <x v="578"/>
    <d v="2013-08-09T00:00:00"/>
    <s v="Standard Class"/>
    <s v="ML-17755"/>
    <s v="Max Ludwig"/>
    <x v="2"/>
    <s v="United States"/>
    <s v="Suffolk"/>
    <x v="17"/>
    <n v="23434"/>
    <x v="0"/>
    <s v="FUR-FU-10001591"/>
    <x v="0"/>
    <x v="5"/>
    <x v="1101"/>
    <n v="109.8"/>
    <n v="9"/>
    <n v="0"/>
    <n v="46.116000000000007"/>
  </r>
  <r>
    <n v="1767"/>
    <s v="CA-2013-110254"/>
    <x v="0"/>
    <x v="578"/>
    <d v="2013-08-09T00:00:00"/>
    <s v="Standard Class"/>
    <s v="ML-17755"/>
    <s v="Max Ludwig"/>
    <x v="2"/>
    <s v="United States"/>
    <s v="Suffolk"/>
    <x v="17"/>
    <n v="23434"/>
    <x v="0"/>
    <s v="OFF-LA-10002034"/>
    <x v="1"/>
    <x v="2"/>
    <x v="1102"/>
    <n v="9.82"/>
    <n v="2"/>
    <n v="0"/>
    <n v="4.8117999999999999"/>
  </r>
  <r>
    <n v="1768"/>
    <s v="US-2011-158057"/>
    <x v="2"/>
    <x v="579"/>
    <d v="2011-03-26T00:00:00"/>
    <s v="Standard Class"/>
    <s v="CC-12685"/>
    <s v="Craig Carroll"/>
    <x v="0"/>
    <s v="United States"/>
    <s v="Greensboro"/>
    <x v="3"/>
    <n v="27405"/>
    <x v="0"/>
    <s v="OFF-BI-10004410"/>
    <x v="1"/>
    <x v="8"/>
    <x v="48"/>
    <n v="7.644000000000001"/>
    <n v="4"/>
    <n v="0.7"/>
    <n v="-5.8603999999999985"/>
  </r>
  <r>
    <n v="1769"/>
    <s v="US-2011-158057"/>
    <x v="2"/>
    <x v="579"/>
    <d v="2011-03-26T00:00:00"/>
    <s v="Standard Class"/>
    <s v="CC-12685"/>
    <s v="Craig Carroll"/>
    <x v="0"/>
    <s v="United States"/>
    <s v="Greensboro"/>
    <x v="3"/>
    <n v="27405"/>
    <x v="0"/>
    <s v="OFF-BI-10002735"/>
    <x v="1"/>
    <x v="8"/>
    <x v="141"/>
    <n v="51.465000000000018"/>
    <n v="5"/>
    <n v="0.7"/>
    <n v="-39.456499999999991"/>
  </r>
  <r>
    <n v="1770"/>
    <s v="CA-2014-146024"/>
    <x v="3"/>
    <x v="580"/>
    <d v="2014-03-09T00:00:00"/>
    <s v="Standard Class"/>
    <s v="SC-20770"/>
    <s v="Stewart Carmichael"/>
    <x v="1"/>
    <s v="United States"/>
    <s v="Dallas"/>
    <x v="5"/>
    <n v="75081"/>
    <x v="2"/>
    <s v="OFF-SU-10001935"/>
    <x v="1"/>
    <x v="14"/>
    <x v="33"/>
    <n v="6.9760000000000009"/>
    <n v="4"/>
    <n v="0.2"/>
    <n v="-1.3952000000000013"/>
  </r>
  <r>
    <n v="1771"/>
    <s v="CA-2014-146024"/>
    <x v="3"/>
    <x v="580"/>
    <d v="2014-03-09T00:00:00"/>
    <s v="Standard Class"/>
    <s v="SC-20770"/>
    <s v="Stewart Carmichael"/>
    <x v="1"/>
    <s v="United States"/>
    <s v="Dallas"/>
    <x v="5"/>
    <n v="75081"/>
    <x v="2"/>
    <s v="OFF-BI-10003291"/>
    <x v="1"/>
    <x v="8"/>
    <x v="44"/>
    <n v="12.221999999999998"/>
    <n v="7"/>
    <n v="0.8"/>
    <n v="-20.166300000000007"/>
  </r>
  <r>
    <n v="1772"/>
    <s v="CA-2013-129686"/>
    <x v="0"/>
    <x v="581"/>
    <d v="2013-11-30T00:00:00"/>
    <s v="Second Class"/>
    <s v="GG-14650"/>
    <s v="Greg Guthrie"/>
    <x v="1"/>
    <s v="United States"/>
    <s v="Chicago"/>
    <x v="10"/>
    <n v="60623"/>
    <x v="2"/>
    <s v="OFF-ST-10004337"/>
    <x v="1"/>
    <x v="4"/>
    <x v="839"/>
    <n v="97.984000000000009"/>
    <n v="2"/>
    <n v="0.2"/>
    <n v="-24.496000000000002"/>
  </r>
  <r>
    <n v="1773"/>
    <s v="CA-2013-129686"/>
    <x v="0"/>
    <x v="581"/>
    <d v="2013-11-30T00:00:00"/>
    <s v="Second Class"/>
    <s v="GG-14650"/>
    <s v="Greg Guthrie"/>
    <x v="1"/>
    <s v="United States"/>
    <s v="Chicago"/>
    <x v="10"/>
    <n v="60623"/>
    <x v="2"/>
    <s v="TEC-AC-10001266"/>
    <x v="2"/>
    <x v="11"/>
    <x v="196"/>
    <n v="62.400000000000006"/>
    <n v="6"/>
    <n v="0.2"/>
    <n v="19.499999999999993"/>
  </r>
  <r>
    <n v="1774"/>
    <s v="CA-2011-118976"/>
    <x v="2"/>
    <x v="582"/>
    <d v="2011-05-03T00:00:00"/>
    <s v="Standard Class"/>
    <s v="MY-18295"/>
    <s v="Muhammed Yedwab"/>
    <x v="1"/>
    <s v="United States"/>
    <s v="Baltimore"/>
    <x v="39"/>
    <n v="21215"/>
    <x v="3"/>
    <s v="OFF-BI-10001628"/>
    <x v="1"/>
    <x v="8"/>
    <x v="1103"/>
    <n v="20.86"/>
    <n v="2"/>
    <n v="0"/>
    <n v="9.3869999999999987"/>
  </r>
  <r>
    <n v="1775"/>
    <s v="CA-2011-118976"/>
    <x v="2"/>
    <x v="582"/>
    <d v="2011-05-03T00:00:00"/>
    <s v="Standard Class"/>
    <s v="MY-18295"/>
    <s v="Muhammed Yedwab"/>
    <x v="1"/>
    <s v="United States"/>
    <s v="Baltimore"/>
    <x v="39"/>
    <n v="21215"/>
    <x v="3"/>
    <s v="OFF-ST-10000877"/>
    <x v="1"/>
    <x v="4"/>
    <x v="1104"/>
    <n v="497.61"/>
    <n v="9"/>
    <n v="0"/>
    <n v="129.37860000000001"/>
  </r>
  <r>
    <n v="1776"/>
    <s v="CA-2011-118976"/>
    <x v="2"/>
    <x v="582"/>
    <d v="2011-05-03T00:00:00"/>
    <s v="Standard Class"/>
    <s v="MY-18295"/>
    <s v="Muhammed Yedwab"/>
    <x v="1"/>
    <s v="United States"/>
    <s v="Baltimore"/>
    <x v="39"/>
    <n v="21215"/>
    <x v="3"/>
    <s v="OFF-AR-10004752"/>
    <x v="1"/>
    <x v="6"/>
    <x v="1105"/>
    <n v="5.34"/>
    <n v="2"/>
    <n v="0"/>
    <n v="1.4952000000000001"/>
  </r>
  <r>
    <n v="1777"/>
    <s v="CA-2011-118976"/>
    <x v="2"/>
    <x v="582"/>
    <d v="2011-05-03T00:00:00"/>
    <s v="Standard Class"/>
    <s v="MY-18295"/>
    <s v="Muhammed Yedwab"/>
    <x v="1"/>
    <s v="United States"/>
    <s v="Baltimore"/>
    <x v="39"/>
    <n v="21215"/>
    <x v="3"/>
    <s v="OFF-LA-10000452"/>
    <x v="1"/>
    <x v="2"/>
    <x v="804"/>
    <n v="3.15"/>
    <n v="1"/>
    <n v="0"/>
    <n v="1.512"/>
  </r>
  <r>
    <n v="1778"/>
    <s v="CA-2012-105347"/>
    <x v="1"/>
    <x v="27"/>
    <d v="2012-11-28T00:00:00"/>
    <s v="Standard Class"/>
    <s v="DP-13000"/>
    <s v="Darren Powers"/>
    <x v="0"/>
    <s v="United States"/>
    <s v="Los Angeles"/>
    <x v="1"/>
    <n v="90004"/>
    <x v="1"/>
    <s v="OFF-PA-10000675"/>
    <x v="1"/>
    <x v="10"/>
    <x v="1106"/>
    <n v="368.91"/>
    <n v="9"/>
    <n v="0"/>
    <n v="180.76590000000002"/>
  </r>
  <r>
    <n v="1779"/>
    <s v="CA-2012-105347"/>
    <x v="1"/>
    <x v="27"/>
    <d v="2012-11-28T00:00:00"/>
    <s v="Standard Class"/>
    <s v="DP-13000"/>
    <s v="Darren Powers"/>
    <x v="0"/>
    <s v="United States"/>
    <s v="Los Angeles"/>
    <x v="1"/>
    <n v="90004"/>
    <x v="1"/>
    <s v="OFF-AR-10003045"/>
    <x v="1"/>
    <x v="6"/>
    <x v="420"/>
    <n v="14.7"/>
    <n v="5"/>
    <n v="0"/>
    <n v="6.6150000000000002"/>
  </r>
  <r>
    <n v="1780"/>
    <s v="CA-2013-124667"/>
    <x v="0"/>
    <x v="583"/>
    <d v="2013-11-17T00:00:00"/>
    <s v="Standard Class"/>
    <s v="BD-11770"/>
    <s v="Bryan Davis"/>
    <x v="0"/>
    <s v="United States"/>
    <s v="New York City"/>
    <x v="15"/>
    <n v="10011"/>
    <x v="3"/>
    <s v="TEC-AC-10003447"/>
    <x v="2"/>
    <x v="11"/>
    <x v="798"/>
    <n v="59.97"/>
    <n v="3"/>
    <n v="0"/>
    <n v="14.992499999999996"/>
  </r>
  <r>
    <n v="1781"/>
    <s v="CA-2013-124667"/>
    <x v="0"/>
    <x v="583"/>
    <d v="2013-11-17T00:00:00"/>
    <s v="Standard Class"/>
    <s v="BD-11770"/>
    <s v="Bryan Davis"/>
    <x v="0"/>
    <s v="United States"/>
    <s v="New York City"/>
    <x v="15"/>
    <n v="10011"/>
    <x v="3"/>
    <s v="OFF-ST-10002276"/>
    <x v="1"/>
    <x v="4"/>
    <x v="223"/>
    <n v="83.36"/>
    <n v="1"/>
    <n v="0"/>
    <n v="20.840000000000003"/>
  </r>
  <r>
    <n v="1782"/>
    <s v="CA-2012-111094"/>
    <x v="1"/>
    <x v="584"/>
    <d v="2012-07-13T00:00:00"/>
    <s v="Standard Class"/>
    <s v="CB-12535"/>
    <s v="Claudia Bergmann"/>
    <x v="1"/>
    <s v="United States"/>
    <s v="Franklin"/>
    <x v="31"/>
    <n v="2038"/>
    <x v="3"/>
    <s v="OFF-PA-10001609"/>
    <x v="1"/>
    <x v="10"/>
    <x v="1107"/>
    <n v="6.58"/>
    <n v="2"/>
    <n v="0"/>
    <n v="3.0267999999999997"/>
  </r>
  <r>
    <n v="1783"/>
    <s v="CA-2012-111094"/>
    <x v="1"/>
    <x v="584"/>
    <d v="2012-07-13T00:00:00"/>
    <s v="Standard Class"/>
    <s v="CB-12535"/>
    <s v="Claudia Bergmann"/>
    <x v="1"/>
    <s v="United States"/>
    <s v="Franklin"/>
    <x v="31"/>
    <n v="2038"/>
    <x v="3"/>
    <s v="OFF-BI-10001597"/>
    <x v="1"/>
    <x v="8"/>
    <x v="790"/>
    <n v="122.94"/>
    <n v="3"/>
    <n v="0"/>
    <n v="59.011199999999988"/>
  </r>
  <r>
    <n v="1784"/>
    <s v="CA-2014-166317"/>
    <x v="3"/>
    <x v="585"/>
    <d v="2014-09-27T00:00:00"/>
    <s v="Standard Class"/>
    <s v="JE-15610"/>
    <s v="Jim Epp"/>
    <x v="1"/>
    <s v="United States"/>
    <s v="Milwaukee"/>
    <x v="6"/>
    <n v="53209"/>
    <x v="2"/>
    <s v="OFF-PA-10004475"/>
    <x v="1"/>
    <x v="10"/>
    <x v="1063"/>
    <n v="219.84"/>
    <n v="4"/>
    <n v="0"/>
    <n v="107.7216"/>
  </r>
  <r>
    <n v="1785"/>
    <s v="CA-2014-166317"/>
    <x v="3"/>
    <x v="585"/>
    <d v="2014-09-27T00:00:00"/>
    <s v="Standard Class"/>
    <s v="JE-15610"/>
    <s v="Jim Epp"/>
    <x v="1"/>
    <s v="United States"/>
    <s v="Milwaukee"/>
    <x v="6"/>
    <n v="53209"/>
    <x v="2"/>
    <s v="TEC-AC-10004510"/>
    <x v="2"/>
    <x v="11"/>
    <x v="944"/>
    <n v="98.16"/>
    <n v="6"/>
    <n v="0"/>
    <n v="9.8159999999999954"/>
  </r>
  <r>
    <n v="1786"/>
    <s v="CA-2014-166317"/>
    <x v="3"/>
    <x v="585"/>
    <d v="2014-09-27T00:00:00"/>
    <s v="Standard Class"/>
    <s v="JE-15610"/>
    <s v="Jim Epp"/>
    <x v="1"/>
    <s v="United States"/>
    <s v="Milwaukee"/>
    <x v="6"/>
    <n v="53209"/>
    <x v="2"/>
    <s v="OFF-BI-10002976"/>
    <x v="1"/>
    <x v="8"/>
    <x v="849"/>
    <n v="33.04"/>
    <n v="8"/>
    <n v="0"/>
    <n v="15.5288"/>
  </r>
  <r>
    <n v="1787"/>
    <s v="CA-2014-166317"/>
    <x v="3"/>
    <x v="585"/>
    <d v="2014-09-27T00:00:00"/>
    <s v="Standard Class"/>
    <s v="JE-15610"/>
    <s v="Jim Epp"/>
    <x v="1"/>
    <s v="United States"/>
    <s v="Milwaukee"/>
    <x v="6"/>
    <n v="53209"/>
    <x v="2"/>
    <s v="TEC-PH-10001615"/>
    <x v="2"/>
    <x v="7"/>
    <x v="1108"/>
    <n v="86.97"/>
    <n v="3"/>
    <n v="0"/>
    <n v="25.221299999999989"/>
  </r>
  <r>
    <n v="1788"/>
    <s v="CA-2012-154326"/>
    <x v="1"/>
    <x v="586"/>
    <d v="2012-02-19T00:00:00"/>
    <s v="Standard Class"/>
    <s v="RP-19855"/>
    <s v="Roy Phan"/>
    <x v="1"/>
    <s v="United States"/>
    <s v="Kenosha"/>
    <x v="6"/>
    <n v="53142"/>
    <x v="2"/>
    <s v="TEC-PH-10001819"/>
    <x v="2"/>
    <x v="7"/>
    <x v="805"/>
    <n v="134.97"/>
    <n v="3"/>
    <n v="0"/>
    <n v="64.785599999999988"/>
  </r>
  <r>
    <n v="1789"/>
    <s v="CA-2012-154326"/>
    <x v="1"/>
    <x v="586"/>
    <d v="2012-02-19T00:00:00"/>
    <s v="Standard Class"/>
    <s v="RP-19855"/>
    <s v="Roy Phan"/>
    <x v="1"/>
    <s v="United States"/>
    <s v="Kenosha"/>
    <x v="6"/>
    <n v="53142"/>
    <x v="2"/>
    <s v="TEC-PH-10000560"/>
    <x v="2"/>
    <x v="7"/>
    <x v="745"/>
    <n v="699.98"/>
    <n v="2"/>
    <n v="0"/>
    <n v="195.99440000000004"/>
  </r>
  <r>
    <n v="1790"/>
    <s v="CA-2012-154326"/>
    <x v="1"/>
    <x v="586"/>
    <d v="2012-02-19T00:00:00"/>
    <s v="Standard Class"/>
    <s v="RP-19855"/>
    <s v="Roy Phan"/>
    <x v="1"/>
    <s v="United States"/>
    <s v="Kenosha"/>
    <x v="6"/>
    <n v="53142"/>
    <x v="2"/>
    <s v="TEC-AC-10004568"/>
    <x v="2"/>
    <x v="11"/>
    <x v="1109"/>
    <n v="139.94999999999999"/>
    <n v="5"/>
    <n v="0"/>
    <n v="26.590499999999988"/>
  </r>
  <r>
    <n v="1791"/>
    <s v="CA-2011-102008"/>
    <x v="2"/>
    <x v="587"/>
    <d v="2011-10-04T00:00:00"/>
    <s v="Standard Class"/>
    <s v="RA-19915"/>
    <s v="Russell Applegate"/>
    <x v="0"/>
    <s v="United States"/>
    <s v="New York City"/>
    <x v="15"/>
    <n v="10011"/>
    <x v="3"/>
    <s v="OFF-PA-10004092"/>
    <x v="1"/>
    <x v="10"/>
    <x v="588"/>
    <n v="48.94"/>
    <n v="1"/>
    <n v="0"/>
    <n v="24.47"/>
  </r>
  <r>
    <n v="1792"/>
    <s v="CA-2011-120474"/>
    <x v="2"/>
    <x v="588"/>
    <d v="2011-12-03T00:00:00"/>
    <s v="First Class"/>
    <s v="RP-19390"/>
    <s v="Resi Pölking"/>
    <x v="0"/>
    <s v="United States"/>
    <s v="Madison"/>
    <x v="6"/>
    <n v="53711"/>
    <x v="2"/>
    <s v="FUR-CH-10001854"/>
    <x v="0"/>
    <x v="1"/>
    <x v="1110"/>
    <n v="2807.84"/>
    <n v="8"/>
    <n v="0"/>
    <n v="673.88160000000016"/>
  </r>
  <r>
    <n v="1793"/>
    <s v="CA-2011-120474"/>
    <x v="2"/>
    <x v="588"/>
    <d v="2011-12-03T00:00:00"/>
    <s v="First Class"/>
    <s v="RP-19390"/>
    <s v="Resi Pölking"/>
    <x v="0"/>
    <s v="United States"/>
    <s v="Madison"/>
    <x v="6"/>
    <n v="53711"/>
    <x v="2"/>
    <s v="OFF-AR-10000475"/>
    <x v="1"/>
    <x v="6"/>
    <x v="1111"/>
    <n v="46.64"/>
    <n v="4"/>
    <n v="0"/>
    <n v="12.592800000000004"/>
  </r>
  <r>
    <n v="1794"/>
    <s v="CA-2011-104773"/>
    <x v="2"/>
    <x v="589"/>
    <d v="2011-12-13T00:00:00"/>
    <s v="Standard Class"/>
    <s v="TB-21175"/>
    <s v="Thomas Boland"/>
    <x v="1"/>
    <s v="United States"/>
    <s v="Houston"/>
    <x v="5"/>
    <n v="77041"/>
    <x v="2"/>
    <s v="OFF-ST-10000777"/>
    <x v="1"/>
    <x v="4"/>
    <x v="117"/>
    <n v="60.415999999999997"/>
    <n v="2"/>
    <n v="0.2"/>
    <n v="6.0416000000000025"/>
  </r>
  <r>
    <n v="1795"/>
    <s v="CA-2013-140774"/>
    <x v="0"/>
    <x v="64"/>
    <d v="2013-09-11T00:00:00"/>
    <s v="Standard Class"/>
    <s v="BE-11455"/>
    <s v="Brad Eason"/>
    <x v="2"/>
    <s v="United States"/>
    <s v="Olathe"/>
    <x v="41"/>
    <n v="66062"/>
    <x v="2"/>
    <s v="OFF-AR-10004022"/>
    <x v="1"/>
    <x v="6"/>
    <x v="898"/>
    <n v="107.94"/>
    <n v="3"/>
    <n v="0"/>
    <n v="26.984999999999992"/>
  </r>
  <r>
    <n v="1796"/>
    <s v="US-2014-139465"/>
    <x v="3"/>
    <x v="151"/>
    <d v="2014-08-31T00:00:00"/>
    <s v="First Class"/>
    <s v="MR-17545"/>
    <s v="Mathew Reese"/>
    <x v="2"/>
    <s v="United States"/>
    <s v="New York City"/>
    <x v="15"/>
    <n v="10024"/>
    <x v="3"/>
    <s v="OFF-ST-10002352"/>
    <x v="1"/>
    <x v="4"/>
    <x v="847"/>
    <n v="63.84"/>
    <n v="8"/>
    <n v="0"/>
    <n v="16.598399999999998"/>
  </r>
  <r>
    <n v="1797"/>
    <s v="US-2014-139465"/>
    <x v="3"/>
    <x v="151"/>
    <d v="2014-08-31T00:00:00"/>
    <s v="First Class"/>
    <s v="MR-17545"/>
    <s v="Mathew Reese"/>
    <x v="2"/>
    <s v="United States"/>
    <s v="New York City"/>
    <x v="15"/>
    <n v="10024"/>
    <x v="3"/>
    <s v="TEC-PH-10000455"/>
    <x v="2"/>
    <x v="7"/>
    <x v="1112"/>
    <n v="347.96999999999997"/>
    <n v="3"/>
    <n v="0"/>
    <n v="100.91129999999997"/>
  </r>
  <r>
    <n v="1798"/>
    <s v="US-2014-139465"/>
    <x v="3"/>
    <x v="151"/>
    <d v="2014-08-31T00:00:00"/>
    <s v="First Class"/>
    <s v="MR-17545"/>
    <s v="Mathew Reese"/>
    <x v="2"/>
    <s v="United States"/>
    <s v="New York City"/>
    <x v="15"/>
    <n v="10024"/>
    <x v="3"/>
    <s v="OFF-BI-10003910"/>
    <x v="1"/>
    <x v="8"/>
    <x v="8"/>
    <n v="37.008000000000003"/>
    <n v="6"/>
    <n v="0.2"/>
    <n v="11.565"/>
  </r>
  <r>
    <n v="1799"/>
    <s v="CA-2013-100965"/>
    <x v="0"/>
    <x v="274"/>
    <d v="2013-07-12T00:00:00"/>
    <s v="Standard Class"/>
    <s v="RM-19375"/>
    <s v="Raymond Messe"/>
    <x v="0"/>
    <s v="United States"/>
    <s v="San Jose"/>
    <x v="1"/>
    <n v="95123"/>
    <x v="1"/>
    <s v="FUR-FU-10003039"/>
    <x v="0"/>
    <x v="5"/>
    <x v="479"/>
    <n v="215.65"/>
    <n v="5"/>
    <n v="0"/>
    <n v="73.320999999999998"/>
  </r>
  <r>
    <n v="1800"/>
    <s v="CA-2013-121034"/>
    <x v="0"/>
    <x v="590"/>
    <d v="2013-08-11T00:00:00"/>
    <s v="Second Class"/>
    <s v="JF-15565"/>
    <s v="Jill Fjeld"/>
    <x v="0"/>
    <s v="United States"/>
    <s v="Dallas"/>
    <x v="5"/>
    <n v="75081"/>
    <x v="2"/>
    <s v="OFF-FA-10000585"/>
    <x v="1"/>
    <x v="13"/>
    <x v="202"/>
    <n v="11.168000000000001"/>
    <n v="4"/>
    <n v="0.2"/>
    <n v="3.6295999999999995"/>
  </r>
  <r>
    <n v="1801"/>
    <s v="CA-2013-121034"/>
    <x v="0"/>
    <x v="590"/>
    <d v="2013-08-11T00:00:00"/>
    <s v="Second Class"/>
    <s v="JF-15565"/>
    <s v="Jill Fjeld"/>
    <x v="0"/>
    <s v="United States"/>
    <s v="Dallas"/>
    <x v="5"/>
    <n v="75081"/>
    <x v="2"/>
    <s v="OFF-PA-10001994"/>
    <x v="1"/>
    <x v="10"/>
    <x v="1113"/>
    <n v="53.952000000000005"/>
    <n v="3"/>
    <n v="0.2"/>
    <n v="17.534399999999998"/>
  </r>
  <r>
    <n v="1802"/>
    <s v="CA-2013-149461"/>
    <x v="0"/>
    <x v="373"/>
    <d v="2013-11-20T00:00:00"/>
    <s v="Standard Class"/>
    <s v="AS-10135"/>
    <s v="Adrian Shami"/>
    <x v="2"/>
    <s v="United States"/>
    <s v="Auburn"/>
    <x v="4"/>
    <n v="98002"/>
    <x v="1"/>
    <s v="FUR-FU-10004270"/>
    <x v="0"/>
    <x v="5"/>
    <x v="989"/>
    <n v="4.18"/>
    <n v="1"/>
    <n v="0"/>
    <n v="1.5047999999999999"/>
  </r>
  <r>
    <n v="1803"/>
    <s v="CA-2014-158379"/>
    <x v="3"/>
    <x v="585"/>
    <d v="2014-09-27T00:00:00"/>
    <s v="Second Class"/>
    <s v="JA-15970"/>
    <s v="Joseph Airdo"/>
    <x v="0"/>
    <s v="United States"/>
    <s v="Philadelphia"/>
    <x v="9"/>
    <n v="19134"/>
    <x v="3"/>
    <s v="OFF-BI-10002498"/>
    <x v="1"/>
    <x v="8"/>
    <x v="435"/>
    <n v="5.6070000000000011"/>
    <n v="1"/>
    <n v="0.7"/>
    <n v="-4.2987000000000002"/>
  </r>
  <r>
    <n v="1804"/>
    <s v="CA-2014-158379"/>
    <x v="3"/>
    <x v="585"/>
    <d v="2014-09-27T00:00:00"/>
    <s v="Second Class"/>
    <s v="JA-15970"/>
    <s v="Joseph Airdo"/>
    <x v="0"/>
    <s v="United States"/>
    <s v="Philadelphia"/>
    <x v="9"/>
    <n v="19134"/>
    <x v="3"/>
    <s v="OFF-SU-10002881"/>
    <x v="1"/>
    <x v="14"/>
    <x v="461"/>
    <n v="4663.7360000000008"/>
    <n v="7"/>
    <n v="0.2"/>
    <n v="-1049.3406"/>
  </r>
  <r>
    <n v="1805"/>
    <s v="CA-2014-158379"/>
    <x v="3"/>
    <x v="585"/>
    <d v="2014-09-27T00:00:00"/>
    <s v="Second Class"/>
    <s v="JA-15970"/>
    <s v="Joseph Airdo"/>
    <x v="0"/>
    <s v="United States"/>
    <s v="Philadelphia"/>
    <x v="9"/>
    <n v="19134"/>
    <x v="3"/>
    <s v="TEC-AC-10002926"/>
    <x v="2"/>
    <x v="11"/>
    <x v="1114"/>
    <n v="79.984000000000009"/>
    <n v="2"/>
    <n v="0.2"/>
    <n v="22.995400000000004"/>
  </r>
  <r>
    <n v="1806"/>
    <s v="US-2013-116729"/>
    <x v="0"/>
    <x v="591"/>
    <d v="2013-12-29T00:00:00"/>
    <s v="First Class"/>
    <s v="GK-14620"/>
    <s v="Grace Kelly"/>
    <x v="1"/>
    <s v="United States"/>
    <s v="Los Angeles"/>
    <x v="1"/>
    <n v="90049"/>
    <x v="1"/>
    <s v="TEC-PH-10002200"/>
    <x v="2"/>
    <x v="7"/>
    <x v="868"/>
    <n v="2575.944"/>
    <n v="7"/>
    <n v="0.2"/>
    <n v="257.59440000000029"/>
  </r>
  <r>
    <n v="1807"/>
    <s v="US-2013-116729"/>
    <x v="0"/>
    <x v="591"/>
    <d v="2013-12-29T00:00:00"/>
    <s v="First Class"/>
    <s v="GK-14620"/>
    <s v="Grace Kelly"/>
    <x v="1"/>
    <s v="United States"/>
    <s v="Los Angeles"/>
    <x v="1"/>
    <n v="90049"/>
    <x v="1"/>
    <s v="OFF-PA-10002005"/>
    <x v="1"/>
    <x v="10"/>
    <x v="505"/>
    <n v="45.36"/>
    <n v="7"/>
    <n v="0"/>
    <n v="21.772800000000004"/>
  </r>
  <r>
    <n v="1808"/>
    <s v="US-2013-116729"/>
    <x v="0"/>
    <x v="591"/>
    <d v="2013-12-29T00:00:00"/>
    <s v="First Class"/>
    <s v="GK-14620"/>
    <s v="Grace Kelly"/>
    <x v="1"/>
    <s v="United States"/>
    <s v="Los Angeles"/>
    <x v="1"/>
    <n v="90049"/>
    <x v="1"/>
    <s v="TEC-AC-10001465"/>
    <x v="2"/>
    <x v="11"/>
    <x v="473"/>
    <n v="254.24"/>
    <n v="7"/>
    <n v="0"/>
    <n v="76.271999999999977"/>
  </r>
  <r>
    <n v="1809"/>
    <s v="CA-2013-164938"/>
    <x v="0"/>
    <x v="592"/>
    <d v="2013-02-13T00:00:00"/>
    <s v="First Class"/>
    <s v="PB-19210"/>
    <s v="Phillip Breyer"/>
    <x v="1"/>
    <s v="United States"/>
    <s v="Tulsa"/>
    <x v="26"/>
    <n v="74133"/>
    <x v="2"/>
    <s v="TEC-PH-10004897"/>
    <x v="2"/>
    <x v="7"/>
    <x v="1115"/>
    <n v="69.930000000000007"/>
    <n v="7"/>
    <n v="0"/>
    <n v="0.69929999999999914"/>
  </r>
  <r>
    <n v="1810"/>
    <s v="CA-2013-165484"/>
    <x v="0"/>
    <x v="248"/>
    <d v="2013-10-30T00:00:00"/>
    <s v="Standard Class"/>
    <s v="HK-14890"/>
    <s v="Heather Kirkland"/>
    <x v="1"/>
    <s v="United States"/>
    <s v="Chicago"/>
    <x v="10"/>
    <n v="60610"/>
    <x v="2"/>
    <s v="FUR-FU-10001196"/>
    <x v="0"/>
    <x v="5"/>
    <x v="1116"/>
    <n v="16.155999999999999"/>
    <n v="7"/>
    <n v="0.6"/>
    <n v="-12.116999999999999"/>
  </r>
  <r>
    <n v="1811"/>
    <s v="CA-2013-165484"/>
    <x v="0"/>
    <x v="248"/>
    <d v="2013-10-30T00:00:00"/>
    <s v="Standard Class"/>
    <s v="HK-14890"/>
    <s v="Heather Kirkland"/>
    <x v="1"/>
    <s v="United States"/>
    <s v="Chicago"/>
    <x v="10"/>
    <n v="60610"/>
    <x v="2"/>
    <s v="OFF-PA-10000595"/>
    <x v="1"/>
    <x v="10"/>
    <x v="1117"/>
    <n v="54.816000000000003"/>
    <n v="3"/>
    <n v="0.2"/>
    <n v="17.815199999999997"/>
  </r>
  <r>
    <n v="1812"/>
    <s v="CA-2011-132612"/>
    <x v="2"/>
    <x v="3"/>
    <d v="2011-06-11T00:00:00"/>
    <s v="Second Class"/>
    <s v="FO-14305"/>
    <s v="Frank Olsen"/>
    <x v="0"/>
    <s v="United States"/>
    <s v="Harrisonburg"/>
    <x v="17"/>
    <n v="22801"/>
    <x v="0"/>
    <s v="FUR-TA-10004534"/>
    <x v="0"/>
    <x v="3"/>
    <x v="121"/>
    <n v="1441.3"/>
    <n v="7"/>
    <n v="0"/>
    <n v="245.0209999999999"/>
  </r>
  <r>
    <n v="1813"/>
    <s v="US-2014-161193"/>
    <x v="3"/>
    <x v="225"/>
    <d v="2014-11-27T00:00:00"/>
    <s v="Standard Class"/>
    <s v="BT-11680"/>
    <s v="Brian Thompson"/>
    <x v="0"/>
    <s v="United States"/>
    <s v="Newark"/>
    <x v="24"/>
    <n v="43055"/>
    <x v="3"/>
    <s v="FUR-FU-10001861"/>
    <x v="0"/>
    <x v="5"/>
    <x v="272"/>
    <n v="77.599999999999994"/>
    <n v="5"/>
    <n v="0.2"/>
    <n v="28.129999999999995"/>
  </r>
  <r>
    <n v="1814"/>
    <s v="US-2014-161193"/>
    <x v="3"/>
    <x v="225"/>
    <d v="2014-11-27T00:00:00"/>
    <s v="Standard Class"/>
    <s v="BT-11680"/>
    <s v="Brian Thompson"/>
    <x v="0"/>
    <s v="United States"/>
    <s v="Newark"/>
    <x v="24"/>
    <n v="43055"/>
    <x v="3"/>
    <s v="FUR-FU-10000206"/>
    <x v="0"/>
    <x v="5"/>
    <x v="392"/>
    <n v="4.6560000000000006"/>
    <n v="2"/>
    <n v="0.2"/>
    <n v="1.5713999999999997"/>
  </r>
  <r>
    <n v="1815"/>
    <s v="CA-2012-131597"/>
    <x v="1"/>
    <x v="471"/>
    <d v="2012-09-18T00:00:00"/>
    <s v="Standard Class"/>
    <s v="SP-20620"/>
    <s v="Stefania Perrino"/>
    <x v="1"/>
    <s v="United States"/>
    <s v="Los Angeles"/>
    <x v="1"/>
    <n v="90045"/>
    <x v="1"/>
    <s v="FUR-TA-10002607"/>
    <x v="0"/>
    <x v="3"/>
    <x v="221"/>
    <n v="170.13600000000002"/>
    <n v="3"/>
    <n v="0.2"/>
    <n v="-8.5067999999999913"/>
  </r>
  <r>
    <n v="1816"/>
    <s v="CA-2012-164833"/>
    <x v="1"/>
    <x v="593"/>
    <d v="2012-06-04T00:00:00"/>
    <s v="Same Day"/>
    <s v="LL-16840"/>
    <s v="Lauren Leatherbury"/>
    <x v="0"/>
    <s v="United States"/>
    <s v="Seattle"/>
    <x v="4"/>
    <n v="98105"/>
    <x v="1"/>
    <s v="OFF-LA-10000443"/>
    <x v="1"/>
    <x v="2"/>
    <x v="1118"/>
    <n v="7.38"/>
    <n v="2"/>
    <n v="0"/>
    <n v="3.4685999999999999"/>
  </r>
  <r>
    <n v="1817"/>
    <s v="CA-2012-164833"/>
    <x v="1"/>
    <x v="593"/>
    <d v="2012-06-04T00:00:00"/>
    <s v="Same Day"/>
    <s v="LL-16840"/>
    <s v="Lauren Leatherbury"/>
    <x v="0"/>
    <s v="United States"/>
    <s v="Seattle"/>
    <x v="4"/>
    <n v="98105"/>
    <x v="1"/>
    <s v="OFF-AR-10004685"/>
    <x v="1"/>
    <x v="6"/>
    <x v="181"/>
    <n v="9.26"/>
    <n v="2"/>
    <n v="0"/>
    <n v="3.0557999999999996"/>
  </r>
  <r>
    <n v="1818"/>
    <s v="CA-2012-125423"/>
    <x v="1"/>
    <x v="350"/>
    <d v="2012-12-15T00:00:00"/>
    <s v="Second Class"/>
    <s v="MC-17575"/>
    <s v="Matt Collins"/>
    <x v="0"/>
    <s v="United States"/>
    <s v="Los Angeles"/>
    <x v="1"/>
    <n v="90036"/>
    <x v="1"/>
    <s v="OFF-LA-10001771"/>
    <x v="1"/>
    <x v="2"/>
    <x v="1119"/>
    <n v="9.9600000000000009"/>
    <n v="2"/>
    <n v="0"/>
    <n v="4.5815999999999999"/>
  </r>
  <r>
    <n v="1819"/>
    <s v="US-2011-130379"/>
    <x v="2"/>
    <x v="594"/>
    <d v="2011-05-29T00:00:00"/>
    <s v="Standard Class"/>
    <s v="JL-15235"/>
    <s v="Janet Lee"/>
    <x v="0"/>
    <s v="United States"/>
    <s v="Chicago"/>
    <x v="10"/>
    <n v="60623"/>
    <x v="2"/>
    <s v="OFF-AP-10001394"/>
    <x v="1"/>
    <x v="9"/>
    <x v="1120"/>
    <n v="75.59999999999998"/>
    <n v="2"/>
    <n v="0.8"/>
    <n v="-166.32000000000005"/>
  </r>
  <r>
    <n v="1820"/>
    <s v="US-2011-130379"/>
    <x v="2"/>
    <x v="594"/>
    <d v="2011-05-29T00:00:00"/>
    <s v="Standard Class"/>
    <s v="JL-15235"/>
    <s v="Janet Lee"/>
    <x v="0"/>
    <s v="United States"/>
    <s v="Chicago"/>
    <x v="10"/>
    <n v="60623"/>
    <x v="2"/>
    <s v="FUR-FU-10002553"/>
    <x v="0"/>
    <x v="5"/>
    <x v="1121"/>
    <n v="29.32"/>
    <n v="2"/>
    <n v="0.6"/>
    <n v="-24.188999999999993"/>
  </r>
  <r>
    <n v="1821"/>
    <s v="CA-2013-168956"/>
    <x v="0"/>
    <x v="595"/>
    <d v="2013-02-20T00:00:00"/>
    <s v="Standard Class"/>
    <s v="EA-14035"/>
    <s v="Erin Ashbrook"/>
    <x v="1"/>
    <s v="United States"/>
    <s v="Chicago"/>
    <x v="10"/>
    <n v="60623"/>
    <x v="2"/>
    <s v="OFF-AP-10004233"/>
    <x v="1"/>
    <x v="9"/>
    <x v="1122"/>
    <n v="92.063999999999979"/>
    <n v="6"/>
    <n v="0.8"/>
    <n v="-225.55680000000007"/>
  </r>
  <r>
    <n v="1822"/>
    <s v="CA-2013-168956"/>
    <x v="0"/>
    <x v="595"/>
    <d v="2013-02-20T00:00:00"/>
    <s v="Standard Class"/>
    <s v="EA-14035"/>
    <s v="Erin Ashbrook"/>
    <x v="1"/>
    <s v="United States"/>
    <s v="Chicago"/>
    <x v="10"/>
    <n v="60623"/>
    <x v="2"/>
    <s v="OFF-FA-10000304"/>
    <x v="1"/>
    <x v="13"/>
    <x v="52"/>
    <n v="6.9760000000000009"/>
    <n v="4"/>
    <n v="0.2"/>
    <n v="1.8312000000000004"/>
  </r>
  <r>
    <n v="1823"/>
    <s v="CA-2013-168956"/>
    <x v="0"/>
    <x v="595"/>
    <d v="2013-02-20T00:00:00"/>
    <s v="Standard Class"/>
    <s v="EA-14035"/>
    <s v="Erin Ashbrook"/>
    <x v="1"/>
    <s v="United States"/>
    <s v="Chicago"/>
    <x v="10"/>
    <n v="60623"/>
    <x v="2"/>
    <s v="FUR-CH-10004754"/>
    <x v="0"/>
    <x v="1"/>
    <x v="1123"/>
    <n v="62.957999999999998"/>
    <n v="3"/>
    <n v="0.3"/>
    <n v="-2.6981999999999999"/>
  </r>
  <r>
    <n v="1824"/>
    <s v="CA-2013-168956"/>
    <x v="0"/>
    <x v="595"/>
    <d v="2013-02-20T00:00:00"/>
    <s v="Standard Class"/>
    <s v="EA-14035"/>
    <s v="Erin Ashbrook"/>
    <x v="1"/>
    <s v="United States"/>
    <s v="Chicago"/>
    <x v="10"/>
    <n v="60623"/>
    <x v="2"/>
    <s v="OFF-PA-10000809"/>
    <x v="1"/>
    <x v="10"/>
    <x v="1124"/>
    <n v="5.1840000000000011"/>
    <n v="1"/>
    <n v="0.2"/>
    <n v="1.8144"/>
  </r>
  <r>
    <n v="1825"/>
    <s v="CA-2013-167507"/>
    <x v="0"/>
    <x v="596"/>
    <d v="2013-12-29T00:00:00"/>
    <s v="Standard Class"/>
    <s v="SA-20830"/>
    <s v="Sue Ann Reed"/>
    <x v="0"/>
    <s v="United States"/>
    <s v="Redmond"/>
    <x v="21"/>
    <n v="97756"/>
    <x v="1"/>
    <s v="OFF-BI-10003694"/>
    <x v="1"/>
    <x v="8"/>
    <x v="850"/>
    <n v="31.32"/>
    <n v="10"/>
    <n v="0.7"/>
    <n v="-25.05599999999999"/>
  </r>
  <r>
    <n v="1826"/>
    <s v="CA-2013-167507"/>
    <x v="0"/>
    <x v="596"/>
    <d v="2013-12-29T00:00:00"/>
    <s v="Standard Class"/>
    <s v="SA-20830"/>
    <s v="Sue Ann Reed"/>
    <x v="0"/>
    <s v="United States"/>
    <s v="Redmond"/>
    <x v="21"/>
    <n v="97756"/>
    <x v="1"/>
    <s v="FUR-FU-10001935"/>
    <x v="0"/>
    <x v="5"/>
    <x v="341"/>
    <n v="11.840000000000002"/>
    <n v="4"/>
    <n v="0.2"/>
    <n v="3.108000000000001"/>
  </r>
  <r>
    <n v="1827"/>
    <s v="CA-2013-167507"/>
    <x v="0"/>
    <x v="596"/>
    <d v="2013-12-29T00:00:00"/>
    <s v="Standard Class"/>
    <s v="SA-20830"/>
    <s v="Sue Ann Reed"/>
    <x v="0"/>
    <s v="United States"/>
    <s v="Redmond"/>
    <x v="21"/>
    <n v="97756"/>
    <x v="1"/>
    <s v="FUR-FU-10002878"/>
    <x v="0"/>
    <x v="5"/>
    <x v="1125"/>
    <n v="22.784000000000002"/>
    <n v="1"/>
    <n v="0.2"/>
    <n v="4.8416000000000006"/>
  </r>
  <r>
    <n v="1828"/>
    <s v="CA-2013-109344"/>
    <x v="0"/>
    <x v="597"/>
    <d v="2013-02-11T00:00:00"/>
    <s v="Second Class"/>
    <s v="CH-12070"/>
    <s v="Cathy Hwang"/>
    <x v="2"/>
    <s v="United States"/>
    <s v="Raleigh"/>
    <x v="3"/>
    <n v="27604"/>
    <x v="0"/>
    <s v="TEC-PH-10002624"/>
    <x v="2"/>
    <x v="7"/>
    <x v="1126"/>
    <n v="1127.9760000000001"/>
    <n v="3"/>
    <n v="0.2"/>
    <n v="126.8972999999998"/>
  </r>
  <r>
    <n v="1829"/>
    <s v="US-2012-140851"/>
    <x v="1"/>
    <x v="562"/>
    <d v="2012-07-15T00:00:00"/>
    <s v="Second Class"/>
    <s v="ND-18460"/>
    <s v="Neil Ducich"/>
    <x v="1"/>
    <s v="United States"/>
    <s v="Macon"/>
    <x v="32"/>
    <n v="31204"/>
    <x v="0"/>
    <s v="OFF-PA-10000019"/>
    <x v="1"/>
    <x v="10"/>
    <x v="704"/>
    <n v="38.880000000000003"/>
    <n v="6"/>
    <n v="0"/>
    <n v="18.662400000000002"/>
  </r>
  <r>
    <n v="1830"/>
    <s v="CA-2011-103373"/>
    <x v="2"/>
    <x v="598"/>
    <d v="2011-05-24T00:00:00"/>
    <s v="Standard Class"/>
    <s v="BS-11755"/>
    <s v="Bruce Stewart"/>
    <x v="0"/>
    <s v="United States"/>
    <s v="Cleveland"/>
    <x v="24"/>
    <n v="44105"/>
    <x v="3"/>
    <s v="TEC-PH-10002885"/>
    <x v="2"/>
    <x v="7"/>
    <x v="1127"/>
    <n v="779.79600000000005"/>
    <n v="2"/>
    <n v="0.4"/>
    <n v="-168.95579999999995"/>
  </r>
  <r>
    <n v="1831"/>
    <s v="CA-2014-145884"/>
    <x v="3"/>
    <x v="208"/>
    <d v="2014-10-22T00:00:00"/>
    <s v="Same Day"/>
    <s v="SL-20155"/>
    <s v="Sara Luxemburg"/>
    <x v="2"/>
    <s v="United States"/>
    <s v="Muskogee"/>
    <x v="26"/>
    <n v="74403"/>
    <x v="2"/>
    <s v="TEC-PH-10000895"/>
    <x v="2"/>
    <x v="7"/>
    <x v="1128"/>
    <n v="1439.92"/>
    <n v="8"/>
    <n v="0"/>
    <n v="374.37920000000008"/>
  </r>
  <r>
    <n v="1832"/>
    <s v="CA-2014-145884"/>
    <x v="3"/>
    <x v="208"/>
    <d v="2014-10-22T00:00:00"/>
    <s v="Same Day"/>
    <s v="SL-20155"/>
    <s v="Sara Luxemburg"/>
    <x v="2"/>
    <s v="United States"/>
    <s v="Muskogee"/>
    <x v="26"/>
    <n v="74403"/>
    <x v="2"/>
    <s v="FUR-TA-10002356"/>
    <x v="0"/>
    <x v="3"/>
    <x v="728"/>
    <n v="262.11"/>
    <n v="1"/>
    <n v="0"/>
    <n v="62.906399999999991"/>
  </r>
  <r>
    <n v="1833"/>
    <s v="CA-2012-131422"/>
    <x v="1"/>
    <x v="599"/>
    <d v="2012-11-09T00:00:00"/>
    <s v="Standard Class"/>
    <s v="GB-14530"/>
    <s v="George Bell"/>
    <x v="1"/>
    <s v="United States"/>
    <s v="Monroe"/>
    <x v="3"/>
    <n v="28110"/>
    <x v="0"/>
    <s v="FUR-CH-10001270"/>
    <x v="0"/>
    <x v="1"/>
    <x v="851"/>
    <n v="207"/>
    <n v="3"/>
    <n v="0.2"/>
    <n v="25.874999999999972"/>
  </r>
  <r>
    <n v="1834"/>
    <s v="CA-2014-162691"/>
    <x v="3"/>
    <x v="378"/>
    <d v="2014-08-08T00:00:00"/>
    <s v="Standard Class"/>
    <s v="AS-10045"/>
    <s v="Aaron Smayling"/>
    <x v="1"/>
    <s v="United States"/>
    <s v="Austin"/>
    <x v="5"/>
    <n v="78745"/>
    <x v="2"/>
    <s v="TEC-MA-10000488"/>
    <x v="2"/>
    <x v="15"/>
    <x v="1129"/>
    <n v="1439.982"/>
    <n v="3"/>
    <n v="0.4"/>
    <n v="-263.99670000000026"/>
  </r>
  <r>
    <n v="1835"/>
    <s v="CA-2014-162691"/>
    <x v="3"/>
    <x v="378"/>
    <d v="2014-08-08T00:00:00"/>
    <s v="Standard Class"/>
    <s v="AS-10045"/>
    <s v="Aaron Smayling"/>
    <x v="1"/>
    <s v="United States"/>
    <s v="Austin"/>
    <x v="5"/>
    <n v="78745"/>
    <x v="2"/>
    <s v="OFF-PA-10003729"/>
    <x v="1"/>
    <x v="10"/>
    <x v="1130"/>
    <n v="36.288000000000011"/>
    <n v="7"/>
    <n v="0.2"/>
    <n v="12.700800000000001"/>
  </r>
  <r>
    <n v="1836"/>
    <s v="CA-2011-141278"/>
    <x v="2"/>
    <x v="261"/>
    <d v="2011-06-24T00:00:00"/>
    <s v="First Class"/>
    <s v="RM-19375"/>
    <s v="Raymond Messe"/>
    <x v="0"/>
    <s v="United States"/>
    <s v="Meriden"/>
    <x v="29"/>
    <n v="6450"/>
    <x v="3"/>
    <s v="OFF-AR-10003056"/>
    <x v="1"/>
    <x v="6"/>
    <x v="18"/>
    <n v="21.400000000000002"/>
    <n v="5"/>
    <n v="0"/>
    <n v="6.2059999999999977"/>
  </r>
  <r>
    <n v="1837"/>
    <s v="CA-2014-122693"/>
    <x v="3"/>
    <x v="600"/>
    <d v="2014-02-22T00:00:00"/>
    <s v="Second Class"/>
    <s v="NH-18610"/>
    <s v="Nicole Hansen"/>
    <x v="1"/>
    <s v="United States"/>
    <s v="Roswell"/>
    <x v="32"/>
    <n v="30076"/>
    <x v="0"/>
    <s v="OFF-AP-10002518"/>
    <x v="1"/>
    <x v="9"/>
    <x v="158"/>
    <n v="1245.8599999999999"/>
    <n v="7"/>
    <n v="0"/>
    <n v="361.29939999999988"/>
  </r>
  <r>
    <n v="1838"/>
    <s v="CA-2011-117345"/>
    <x v="2"/>
    <x v="601"/>
    <d v="2011-08-05T00:00:00"/>
    <s v="Standard Class"/>
    <s v="BF-10975"/>
    <s v="Barbara Fisher"/>
    <x v="1"/>
    <s v="United States"/>
    <s v="Charlotte"/>
    <x v="3"/>
    <n v="28205"/>
    <x v="0"/>
    <s v="OFF-LA-10000240"/>
    <x v="1"/>
    <x v="2"/>
    <x v="2"/>
    <n v="17.544"/>
    <n v="3"/>
    <n v="0.2"/>
    <n v="5.9210999999999983"/>
  </r>
  <r>
    <n v="1839"/>
    <s v="CA-2011-117345"/>
    <x v="2"/>
    <x v="601"/>
    <d v="2011-08-05T00:00:00"/>
    <s v="Standard Class"/>
    <s v="BF-10975"/>
    <s v="Barbara Fisher"/>
    <x v="1"/>
    <s v="United States"/>
    <s v="Charlotte"/>
    <x v="3"/>
    <n v="28205"/>
    <x v="0"/>
    <s v="FUR-FU-10000629"/>
    <x v="0"/>
    <x v="5"/>
    <x v="93"/>
    <n v="44.128"/>
    <n v="4"/>
    <n v="0.2"/>
    <n v="12.135200000000001"/>
  </r>
  <r>
    <n v="1840"/>
    <s v="CA-2011-117345"/>
    <x v="2"/>
    <x v="601"/>
    <d v="2011-08-05T00:00:00"/>
    <s v="Standard Class"/>
    <s v="BF-10975"/>
    <s v="Barbara Fisher"/>
    <x v="1"/>
    <s v="United States"/>
    <s v="Charlotte"/>
    <x v="3"/>
    <n v="28205"/>
    <x v="0"/>
    <s v="OFF-AP-10001005"/>
    <x v="1"/>
    <x v="9"/>
    <x v="1131"/>
    <n v="62.920000000000009"/>
    <n v="1"/>
    <n v="0.2"/>
    <n v="10.224499999999994"/>
  </r>
  <r>
    <n v="1841"/>
    <s v="CA-2011-117345"/>
    <x v="2"/>
    <x v="601"/>
    <d v="2011-08-05T00:00:00"/>
    <s v="Standard Class"/>
    <s v="BF-10975"/>
    <s v="Barbara Fisher"/>
    <x v="1"/>
    <s v="United States"/>
    <s v="Charlotte"/>
    <x v="3"/>
    <n v="28205"/>
    <x v="0"/>
    <s v="OFF-PA-10002377"/>
    <x v="1"/>
    <x v="10"/>
    <x v="127"/>
    <n v="78.304000000000002"/>
    <n v="2"/>
    <n v="0.2"/>
    <n v="29.363999999999997"/>
  </r>
  <r>
    <n v="1842"/>
    <s v="CA-2013-157763"/>
    <x v="0"/>
    <x v="427"/>
    <d v="2013-07-24T00:00:00"/>
    <s v="Standard Class"/>
    <s v="KH-16330"/>
    <s v="Katharine Harms"/>
    <x v="1"/>
    <s v="United States"/>
    <s v="Bowling Green"/>
    <x v="0"/>
    <n v="42104"/>
    <x v="0"/>
    <s v="FUR-CH-10000988"/>
    <x v="0"/>
    <x v="1"/>
    <x v="1132"/>
    <n v="140.81"/>
    <n v="1"/>
    <n v="0"/>
    <n v="39.4268"/>
  </r>
  <r>
    <n v="1843"/>
    <s v="CA-2012-135391"/>
    <x v="1"/>
    <x v="97"/>
    <d v="2012-02-11T00:00:00"/>
    <s v="Second Class"/>
    <s v="FA-14230"/>
    <s v="Frank Atkinson"/>
    <x v="1"/>
    <s v="United States"/>
    <s v="San Antonio"/>
    <x v="5"/>
    <n v="78207"/>
    <x v="2"/>
    <s v="OFF-LA-10001074"/>
    <x v="1"/>
    <x v="2"/>
    <x v="297"/>
    <n v="40.096000000000004"/>
    <n v="4"/>
    <n v="0.2"/>
    <n v="13.532399999999996"/>
  </r>
  <r>
    <n v="1844"/>
    <s v="CA-2012-135391"/>
    <x v="1"/>
    <x v="97"/>
    <d v="2012-02-11T00:00:00"/>
    <s v="Second Class"/>
    <s v="FA-14230"/>
    <s v="Frank Atkinson"/>
    <x v="1"/>
    <s v="United States"/>
    <s v="San Antonio"/>
    <x v="5"/>
    <n v="78207"/>
    <x v="2"/>
    <s v="FUR-FU-10001986"/>
    <x v="0"/>
    <x v="5"/>
    <x v="1133"/>
    <n v="40.783999999999999"/>
    <n v="2"/>
    <n v="0.6"/>
    <n v="-30.588000000000001"/>
  </r>
  <r>
    <n v="1845"/>
    <s v="US-2014-113852"/>
    <x v="3"/>
    <x v="570"/>
    <d v="2014-08-03T00:00:00"/>
    <s v="Standard Class"/>
    <s v="GW-14605"/>
    <s v="Giulietta Weimer"/>
    <x v="0"/>
    <s v="United States"/>
    <s v="Seattle"/>
    <x v="4"/>
    <n v="98115"/>
    <x v="1"/>
    <s v="TEC-AC-10003027"/>
    <x v="2"/>
    <x v="11"/>
    <x v="25"/>
    <n v="90.570000000000007"/>
    <n v="3"/>
    <n v="0"/>
    <n v="11.774100000000004"/>
  </r>
  <r>
    <n v="1846"/>
    <s v="US-2014-158512"/>
    <x v="3"/>
    <x v="602"/>
    <d v="2014-01-18T00:00:00"/>
    <s v="Second Class"/>
    <s v="DA-13450"/>
    <s v="Dianna Arnett"/>
    <x v="2"/>
    <s v="United States"/>
    <s v="Washington"/>
    <x v="40"/>
    <n v="20016"/>
    <x v="3"/>
    <s v="OFF-PA-10001804"/>
    <x v="1"/>
    <x v="10"/>
    <x v="128"/>
    <n v="40.08"/>
    <n v="6"/>
    <n v="0"/>
    <n v="19.238399999999999"/>
  </r>
  <r>
    <n v="1847"/>
    <s v="US-2014-158512"/>
    <x v="3"/>
    <x v="602"/>
    <d v="2014-01-18T00:00:00"/>
    <s v="Second Class"/>
    <s v="DA-13450"/>
    <s v="Dianna Arnett"/>
    <x v="2"/>
    <s v="United States"/>
    <s v="Washington"/>
    <x v="40"/>
    <n v="20016"/>
    <x v="3"/>
    <s v="FUR-FU-10004973"/>
    <x v="0"/>
    <x v="5"/>
    <x v="1134"/>
    <n v="37.68"/>
    <n v="2"/>
    <n v="0"/>
    <n v="15.825600000000001"/>
  </r>
  <r>
    <n v="1848"/>
    <s v="CA-2014-128370"/>
    <x v="3"/>
    <x v="18"/>
    <d v="2014-09-11T00:00:00"/>
    <s v="Same Day"/>
    <s v="FH-14275"/>
    <s v="Frank Hawley"/>
    <x v="1"/>
    <s v="United States"/>
    <s v="Los Angeles"/>
    <x v="1"/>
    <n v="90004"/>
    <x v="1"/>
    <s v="FUR-CH-10002602"/>
    <x v="0"/>
    <x v="1"/>
    <x v="288"/>
    <n v="362.35199999999998"/>
    <n v="3"/>
    <n v="0.2"/>
    <n v="27.176400000000015"/>
  </r>
  <r>
    <n v="1849"/>
    <s v="CA-2014-128370"/>
    <x v="3"/>
    <x v="18"/>
    <d v="2014-09-11T00:00:00"/>
    <s v="Same Day"/>
    <s v="FH-14275"/>
    <s v="Frank Hawley"/>
    <x v="1"/>
    <s v="United States"/>
    <s v="Los Angeles"/>
    <x v="1"/>
    <n v="90004"/>
    <x v="1"/>
    <s v="OFF-BI-10004140"/>
    <x v="1"/>
    <x v="8"/>
    <x v="304"/>
    <n v="7.1840000000000011"/>
    <n v="2"/>
    <n v="0.2"/>
    <n v="2.2449999999999992"/>
  </r>
  <r>
    <n v="1850"/>
    <s v="CA-2012-160472"/>
    <x v="1"/>
    <x v="603"/>
    <d v="2012-07-25T00:00:00"/>
    <s v="Second Class"/>
    <s v="RK-19300"/>
    <s v="Ralph Kennedy"/>
    <x v="0"/>
    <s v="United States"/>
    <s v="South Bend"/>
    <x v="14"/>
    <n v="46614"/>
    <x v="2"/>
    <s v="OFF-ST-10000464"/>
    <x v="1"/>
    <x v="4"/>
    <x v="1135"/>
    <n v="34.76"/>
    <n v="1"/>
    <n v="0"/>
    <n v="9.732800000000001"/>
  </r>
  <r>
    <n v="1851"/>
    <s v="CA-2012-160472"/>
    <x v="1"/>
    <x v="603"/>
    <d v="2012-07-25T00:00:00"/>
    <s v="Second Class"/>
    <s v="RK-19300"/>
    <s v="Ralph Kennedy"/>
    <x v="0"/>
    <s v="United States"/>
    <s v="South Bend"/>
    <x v="14"/>
    <n v="46614"/>
    <x v="2"/>
    <s v="TEC-AC-10002253"/>
    <x v="2"/>
    <x v="11"/>
    <x v="572"/>
    <n v="831.2"/>
    <n v="5"/>
    <n v="0"/>
    <n v="124.68000000000004"/>
  </r>
  <r>
    <n v="1852"/>
    <s v="CA-2012-160472"/>
    <x v="1"/>
    <x v="603"/>
    <d v="2012-07-25T00:00:00"/>
    <s v="Second Class"/>
    <s v="RK-19300"/>
    <s v="Ralph Kennedy"/>
    <x v="0"/>
    <s v="United States"/>
    <s v="South Bend"/>
    <x v="14"/>
    <n v="46614"/>
    <x v="2"/>
    <s v="OFF-PA-10000528"/>
    <x v="1"/>
    <x v="10"/>
    <x v="1136"/>
    <n v="26.400000000000002"/>
    <n v="5"/>
    <n v="0"/>
    <n v="11.879999999999999"/>
  </r>
  <r>
    <n v="1853"/>
    <s v="CA-2012-160472"/>
    <x v="1"/>
    <x v="603"/>
    <d v="2012-07-25T00:00:00"/>
    <s v="Second Class"/>
    <s v="RK-19300"/>
    <s v="Ralph Kennedy"/>
    <x v="0"/>
    <s v="United States"/>
    <s v="South Bend"/>
    <x v="14"/>
    <n v="46614"/>
    <x v="2"/>
    <s v="OFF-EN-10000483"/>
    <x v="1"/>
    <x v="12"/>
    <x v="369"/>
    <n v="106.75"/>
    <n v="7"/>
    <n v="0"/>
    <n v="49.10499999999999"/>
  </r>
  <r>
    <n v="1854"/>
    <s v="CA-2012-160472"/>
    <x v="1"/>
    <x v="603"/>
    <d v="2012-07-25T00:00:00"/>
    <s v="Second Class"/>
    <s v="RK-19300"/>
    <s v="Ralph Kennedy"/>
    <x v="0"/>
    <s v="United States"/>
    <s v="South Bend"/>
    <x v="14"/>
    <n v="46614"/>
    <x v="2"/>
    <s v="OFF-PA-10003129"/>
    <x v="1"/>
    <x v="10"/>
    <x v="1137"/>
    <n v="97.82"/>
    <n v="2"/>
    <n v="0"/>
    <n v="45.975399999999993"/>
  </r>
  <r>
    <n v="1855"/>
    <s v="CA-2012-160472"/>
    <x v="1"/>
    <x v="603"/>
    <d v="2012-07-25T00:00:00"/>
    <s v="Second Class"/>
    <s v="RK-19300"/>
    <s v="Ralph Kennedy"/>
    <x v="0"/>
    <s v="United States"/>
    <s v="South Bend"/>
    <x v="14"/>
    <n v="46614"/>
    <x v="2"/>
    <s v="OFF-ST-10003442"/>
    <x v="1"/>
    <x v="4"/>
    <x v="86"/>
    <n v="141.4"/>
    <n v="5"/>
    <n v="0"/>
    <n v="38.177999999999997"/>
  </r>
  <r>
    <n v="1856"/>
    <s v="CA-2011-114643"/>
    <x v="2"/>
    <x v="604"/>
    <d v="2011-06-17T00:00:00"/>
    <s v="Standard Class"/>
    <s v="FM-14215"/>
    <s v="Filia McAdams"/>
    <x v="1"/>
    <s v="United States"/>
    <s v="Los Angeles"/>
    <x v="1"/>
    <n v="90032"/>
    <x v="1"/>
    <s v="OFF-AR-10003631"/>
    <x v="1"/>
    <x v="6"/>
    <x v="33"/>
    <n v="14.52"/>
    <n v="3"/>
    <n v="0"/>
    <n v="4.7915999999999999"/>
  </r>
  <r>
    <n v="1857"/>
    <s v="US-2014-158218"/>
    <x v="3"/>
    <x v="605"/>
    <d v="2014-05-16T00:00:00"/>
    <s v="Second Class"/>
    <s v="AC-10420"/>
    <s v="Alyssa Crouse"/>
    <x v="1"/>
    <s v="United States"/>
    <s v="Houston"/>
    <x v="5"/>
    <n v="77041"/>
    <x v="2"/>
    <s v="OFF-ST-10000563"/>
    <x v="1"/>
    <x v="4"/>
    <x v="894"/>
    <n v="127.92000000000002"/>
    <n v="5"/>
    <n v="0.2"/>
    <n v="-15.990000000000002"/>
  </r>
  <r>
    <n v="1858"/>
    <s v="US-2014-158218"/>
    <x v="3"/>
    <x v="605"/>
    <d v="2014-05-16T00:00:00"/>
    <s v="Second Class"/>
    <s v="AC-10420"/>
    <s v="Alyssa Crouse"/>
    <x v="1"/>
    <s v="United States"/>
    <s v="Houston"/>
    <x v="5"/>
    <n v="77041"/>
    <x v="2"/>
    <s v="OFF-BI-10002133"/>
    <x v="1"/>
    <x v="8"/>
    <x v="1138"/>
    <n v="34.239999999999988"/>
    <n v="4"/>
    <n v="0.8"/>
    <n v="-53.072000000000017"/>
  </r>
  <r>
    <n v="1859"/>
    <s v="CA-2012-121608"/>
    <x v="1"/>
    <x v="37"/>
    <d v="2012-09-05T00:00:00"/>
    <s v="First Class"/>
    <s v="JB-15400"/>
    <s v="Jennifer Braxton"/>
    <x v="1"/>
    <s v="United States"/>
    <s v="Bristol"/>
    <x v="29"/>
    <n v="6010"/>
    <x v="3"/>
    <s v="OFF-AP-10002311"/>
    <x v="1"/>
    <x v="9"/>
    <x v="14"/>
    <n v="137.62"/>
    <n v="2"/>
    <n v="0"/>
    <n v="60.552800000000005"/>
  </r>
  <r>
    <n v="1860"/>
    <s v="CA-2012-121608"/>
    <x v="1"/>
    <x v="37"/>
    <d v="2012-09-05T00:00:00"/>
    <s v="First Class"/>
    <s v="JB-15400"/>
    <s v="Jennifer Braxton"/>
    <x v="1"/>
    <s v="United States"/>
    <s v="Bristol"/>
    <x v="29"/>
    <n v="6010"/>
    <x v="3"/>
    <s v="TEC-PH-10004959"/>
    <x v="2"/>
    <x v="7"/>
    <x v="1139"/>
    <n v="100.49"/>
    <n v="1"/>
    <n v="0"/>
    <n v="25.122500000000002"/>
  </r>
  <r>
    <n v="1861"/>
    <s v="US-2014-121251"/>
    <x v="3"/>
    <x v="606"/>
    <d v="2014-03-28T00:00:00"/>
    <s v="First Class"/>
    <s v="GM-14440"/>
    <s v="Gary McGarr"/>
    <x v="0"/>
    <s v="United States"/>
    <s v="New York City"/>
    <x v="15"/>
    <n v="10009"/>
    <x v="3"/>
    <s v="FUR-BO-10001918"/>
    <x v="0"/>
    <x v="0"/>
    <x v="1140"/>
    <n v="257.56799999999998"/>
    <n v="2"/>
    <n v="0.2"/>
    <n v="-28.976400000000012"/>
  </r>
  <r>
    <n v="1862"/>
    <s v="US-2014-121251"/>
    <x v="3"/>
    <x v="606"/>
    <d v="2014-03-28T00:00:00"/>
    <s v="First Class"/>
    <s v="GM-14440"/>
    <s v="Gary McGarr"/>
    <x v="0"/>
    <s v="United States"/>
    <s v="New York City"/>
    <x v="15"/>
    <n v="10009"/>
    <x v="3"/>
    <s v="TEC-PH-10004896"/>
    <x v="2"/>
    <x v="7"/>
    <x v="172"/>
    <n v="119.96"/>
    <n v="4"/>
    <n v="0"/>
    <n v="33.588800000000006"/>
  </r>
  <r>
    <n v="1863"/>
    <s v="CA-2011-151078"/>
    <x v="2"/>
    <x v="607"/>
    <d v="2011-11-12T00:00:00"/>
    <s v="Same Day"/>
    <s v="RF-19840"/>
    <s v="Roy Französisch"/>
    <x v="0"/>
    <s v="United States"/>
    <s v="San Antonio"/>
    <x v="5"/>
    <n v="78207"/>
    <x v="2"/>
    <s v="OFF-ST-10001328"/>
    <x v="1"/>
    <x v="4"/>
    <x v="176"/>
    <n v="49.632000000000005"/>
    <n v="4"/>
    <n v="0.2"/>
    <n v="4.9632000000000005"/>
  </r>
  <r>
    <n v="1864"/>
    <s v="US-2013-100839"/>
    <x v="0"/>
    <x v="63"/>
    <d v="2013-10-18T00:00:00"/>
    <s v="Standard Class"/>
    <s v="NC-18625"/>
    <s v="Noah Childs"/>
    <x v="1"/>
    <s v="United States"/>
    <s v="Aurora"/>
    <x v="22"/>
    <n v="80013"/>
    <x v="1"/>
    <s v="FUR-TA-10004575"/>
    <x v="0"/>
    <x v="3"/>
    <x v="306"/>
    <n v="727.45"/>
    <n v="5"/>
    <n v="0.5"/>
    <n v="-465.5680000000001"/>
  </r>
  <r>
    <n v="1865"/>
    <s v="US-2013-100839"/>
    <x v="0"/>
    <x v="63"/>
    <d v="2013-10-18T00:00:00"/>
    <s v="Standard Class"/>
    <s v="NC-18625"/>
    <s v="Noah Childs"/>
    <x v="1"/>
    <s v="United States"/>
    <s v="Aurora"/>
    <x v="22"/>
    <n v="80013"/>
    <x v="1"/>
    <s v="FUR-FU-10001617"/>
    <x v="0"/>
    <x v="5"/>
    <x v="1141"/>
    <n v="24.96"/>
    <n v="3"/>
    <n v="0.2"/>
    <n v="4.3679999999999986"/>
  </r>
  <r>
    <n v="1866"/>
    <s v="US-2014-116659"/>
    <x v="3"/>
    <x v="105"/>
    <d v="2014-11-13T00:00:00"/>
    <s v="Same Day"/>
    <s v="NG-18355"/>
    <s v="Nat Gilpin"/>
    <x v="1"/>
    <s v="United States"/>
    <s v="Newark"/>
    <x v="24"/>
    <n v="43055"/>
    <x v="3"/>
    <s v="TEC-PH-10002824"/>
    <x v="2"/>
    <x v="7"/>
    <x v="1142"/>
    <n v="370.78199999999998"/>
    <n v="3"/>
    <n v="0.4"/>
    <n v="-92.695500000000038"/>
  </r>
  <r>
    <n v="1867"/>
    <s v="CA-2014-118857"/>
    <x v="3"/>
    <x v="4"/>
    <d v="2014-04-19T00:00:00"/>
    <s v="First Class"/>
    <s v="AH-10075"/>
    <s v="Adam Hart"/>
    <x v="1"/>
    <s v="United States"/>
    <s v="Henderson"/>
    <x v="33"/>
    <n v="89015"/>
    <x v="1"/>
    <s v="FUR-FU-10004460"/>
    <x v="0"/>
    <x v="5"/>
    <x v="785"/>
    <n v="196.45"/>
    <n v="5"/>
    <n v="0"/>
    <n v="70.72199999999998"/>
  </r>
  <r>
    <n v="1868"/>
    <s v="CA-2012-127110"/>
    <x v="1"/>
    <x v="608"/>
    <d v="2012-07-01T00:00:00"/>
    <s v="Standard Class"/>
    <s v="CH-12070"/>
    <s v="Cathy Hwang"/>
    <x v="2"/>
    <s v="United States"/>
    <s v="Philadelphia"/>
    <x v="9"/>
    <n v="19143"/>
    <x v="3"/>
    <s v="OFF-PA-10003309"/>
    <x v="1"/>
    <x v="10"/>
    <x v="1143"/>
    <n v="31.104000000000006"/>
    <n v="6"/>
    <n v="0.2"/>
    <n v="10.8864"/>
  </r>
  <r>
    <n v="1869"/>
    <s v="CA-2012-127110"/>
    <x v="1"/>
    <x v="608"/>
    <d v="2012-07-01T00:00:00"/>
    <s v="Standard Class"/>
    <s v="CH-12070"/>
    <s v="Cathy Hwang"/>
    <x v="2"/>
    <s v="United States"/>
    <s v="Philadelphia"/>
    <x v="9"/>
    <n v="19143"/>
    <x v="3"/>
    <s v="OFF-ST-10002554"/>
    <x v="1"/>
    <x v="4"/>
    <x v="1144"/>
    <n v="78.256"/>
    <n v="2"/>
    <n v="0.2"/>
    <n v="-17.607599999999998"/>
  </r>
  <r>
    <n v="1870"/>
    <s v="CA-2013-148201"/>
    <x v="0"/>
    <x v="370"/>
    <d v="2013-08-30T00:00:00"/>
    <s v="Second Class"/>
    <s v="CC-12145"/>
    <s v="Charles Crestani"/>
    <x v="0"/>
    <s v="United States"/>
    <s v="Seattle"/>
    <x v="4"/>
    <n v="98103"/>
    <x v="1"/>
    <s v="OFF-PA-10000019"/>
    <x v="1"/>
    <x v="10"/>
    <x v="704"/>
    <n v="6.48"/>
    <n v="1"/>
    <n v="0"/>
    <n v="3.1104000000000003"/>
  </r>
  <r>
    <n v="1871"/>
    <s v="CA-2011-116932"/>
    <x v="2"/>
    <x v="609"/>
    <d v="2011-07-25T00:00:00"/>
    <s v="Standard Class"/>
    <s v="ME-18010"/>
    <s v="Michelle Ellison"/>
    <x v="1"/>
    <s v="United States"/>
    <s v="San Francisco"/>
    <x v="1"/>
    <n v="94122"/>
    <x v="1"/>
    <s v="OFF-AR-10002067"/>
    <x v="1"/>
    <x v="6"/>
    <x v="1145"/>
    <n v="99.2"/>
    <n v="5"/>
    <n v="0"/>
    <n v="25.792000000000002"/>
  </r>
  <r>
    <n v="1872"/>
    <s v="CA-2011-116932"/>
    <x v="2"/>
    <x v="609"/>
    <d v="2011-07-25T00:00:00"/>
    <s v="Standard Class"/>
    <s v="ME-18010"/>
    <s v="Michelle Ellison"/>
    <x v="1"/>
    <s v="United States"/>
    <s v="San Francisco"/>
    <x v="1"/>
    <n v="94122"/>
    <x v="1"/>
    <s v="FUR-CH-10001215"/>
    <x v="0"/>
    <x v="1"/>
    <x v="440"/>
    <n v="801.5680000000001"/>
    <n v="2"/>
    <n v="0.2"/>
    <n v="50.097999999999985"/>
  </r>
  <r>
    <n v="1873"/>
    <s v="CA-2011-116932"/>
    <x v="2"/>
    <x v="609"/>
    <d v="2011-07-25T00:00:00"/>
    <s v="Standard Class"/>
    <s v="ME-18010"/>
    <s v="Michelle Ellison"/>
    <x v="1"/>
    <s v="United States"/>
    <s v="San Francisco"/>
    <x v="1"/>
    <n v="94122"/>
    <x v="1"/>
    <s v="FUR-TA-10004175"/>
    <x v="0"/>
    <x v="3"/>
    <x v="1146"/>
    <n v="272.84800000000001"/>
    <n v="1"/>
    <n v="0.2"/>
    <n v="27.284800000000004"/>
  </r>
  <r>
    <n v="1874"/>
    <s v="CA-2014-142888"/>
    <x v="3"/>
    <x v="610"/>
    <d v="2014-11-26T00:00:00"/>
    <s v="Standard Class"/>
    <s v="BP-11230"/>
    <s v="Benjamin Patterson"/>
    <x v="0"/>
    <s v="United States"/>
    <s v="Spokane"/>
    <x v="4"/>
    <n v="99207"/>
    <x v="1"/>
    <s v="FUR-TA-10004767"/>
    <x v="0"/>
    <x v="3"/>
    <x v="1147"/>
    <n v="70.98"/>
    <n v="1"/>
    <n v="0"/>
    <n v="20.584199999999996"/>
  </r>
  <r>
    <n v="1875"/>
    <s v="CA-2011-147914"/>
    <x v="2"/>
    <x v="611"/>
    <d v="2011-06-09T00:00:00"/>
    <s v="Standard Class"/>
    <s v="MP-17470"/>
    <s v="Mark Packer"/>
    <x v="2"/>
    <s v="United States"/>
    <s v="Columbus"/>
    <x v="24"/>
    <n v="43229"/>
    <x v="3"/>
    <s v="OFF-PA-10001685"/>
    <x v="1"/>
    <x v="10"/>
    <x v="33"/>
    <n v="16.224"/>
    <n v="2"/>
    <n v="0.2"/>
    <n v="5.8812000000000006"/>
  </r>
  <r>
    <n v="1876"/>
    <s v="US-2013-112977"/>
    <x v="0"/>
    <x v="612"/>
    <d v="2013-03-17T00:00:00"/>
    <s v="Standard Class"/>
    <s v="CJ-12010"/>
    <s v="Caroline Jumper"/>
    <x v="0"/>
    <s v="United States"/>
    <s v="Long Beach"/>
    <x v="15"/>
    <n v="11561"/>
    <x v="3"/>
    <s v="FUR-BO-10003272"/>
    <x v="0"/>
    <x v="0"/>
    <x v="582"/>
    <n v="176.78399999999999"/>
    <n v="1"/>
    <n v="0.2"/>
    <n v="-22.098000000000013"/>
  </r>
  <r>
    <n v="1877"/>
    <s v="CA-2014-112039"/>
    <x v="3"/>
    <x v="613"/>
    <d v="2014-03-30T00:00:00"/>
    <s v="Standard Class"/>
    <s v="JC-15775"/>
    <s v="John Castell"/>
    <x v="0"/>
    <s v="United States"/>
    <s v="San Antonio"/>
    <x v="5"/>
    <n v="78207"/>
    <x v="2"/>
    <s v="TEC-PH-10000984"/>
    <x v="2"/>
    <x v="7"/>
    <x v="465"/>
    <n v="470.37600000000009"/>
    <n v="3"/>
    <n v="0.2"/>
    <n v="47.037600000000026"/>
  </r>
  <r>
    <n v="1878"/>
    <s v="CA-2014-118885"/>
    <x v="3"/>
    <x v="614"/>
    <d v="2015-01-03T00:00:00"/>
    <s v="Standard Class"/>
    <s v="JG-15160"/>
    <s v="James Galang"/>
    <x v="0"/>
    <s v="United States"/>
    <s v="Los Angeles"/>
    <x v="1"/>
    <n v="90049"/>
    <x v="1"/>
    <s v="FUR-CH-10002880"/>
    <x v="0"/>
    <x v="1"/>
    <x v="801"/>
    <n v="393.56799999999998"/>
    <n v="4"/>
    <n v="0.2"/>
    <n v="-44.276400000000024"/>
  </r>
  <r>
    <n v="1879"/>
    <s v="CA-2014-118885"/>
    <x v="3"/>
    <x v="614"/>
    <d v="2015-01-03T00:00:00"/>
    <s v="Standard Class"/>
    <s v="JG-15160"/>
    <s v="James Galang"/>
    <x v="0"/>
    <s v="United States"/>
    <s v="Los Angeles"/>
    <x v="1"/>
    <n v="90049"/>
    <x v="1"/>
    <s v="TEC-PH-10002563"/>
    <x v="2"/>
    <x v="7"/>
    <x v="201"/>
    <n v="302.37599999999998"/>
    <n v="3"/>
    <n v="0.2"/>
    <n v="22.678200000000018"/>
  </r>
  <r>
    <n v="1880"/>
    <s v="US-2014-166611"/>
    <x v="3"/>
    <x v="615"/>
    <d v="2014-04-03T00:00:00"/>
    <s v="Standard Class"/>
    <s v="CK-12760"/>
    <s v="Cyma Kinney"/>
    <x v="1"/>
    <s v="United States"/>
    <s v="Jacksonville"/>
    <x v="2"/>
    <n v="32216"/>
    <x v="0"/>
    <s v="OFF-BI-10001191"/>
    <x v="1"/>
    <x v="8"/>
    <x v="970"/>
    <n v="68.742000000000019"/>
    <n v="9"/>
    <n v="0.7"/>
    <n v="-48.119399999999985"/>
  </r>
  <r>
    <n v="1881"/>
    <s v="CA-2012-109512"/>
    <x v="1"/>
    <x v="616"/>
    <d v="2012-03-05T00:00:00"/>
    <s v="Same Day"/>
    <s v="LF-17185"/>
    <s v="Luke Foster"/>
    <x v="0"/>
    <s v="United States"/>
    <s v="New York City"/>
    <x v="15"/>
    <n v="10011"/>
    <x v="3"/>
    <s v="OFF-EN-10002621"/>
    <x v="1"/>
    <x v="12"/>
    <x v="33"/>
    <n v="29.339999999999996"/>
    <n v="3"/>
    <n v="0"/>
    <n v="14.669999999999998"/>
  </r>
  <r>
    <n v="1882"/>
    <s v="CA-2012-109512"/>
    <x v="1"/>
    <x v="616"/>
    <d v="2012-03-05T00:00:00"/>
    <s v="Same Day"/>
    <s v="LF-17185"/>
    <s v="Luke Foster"/>
    <x v="0"/>
    <s v="United States"/>
    <s v="New York City"/>
    <x v="15"/>
    <n v="10011"/>
    <x v="3"/>
    <s v="FUR-CH-10001146"/>
    <x v="0"/>
    <x v="1"/>
    <x v="64"/>
    <n v="383.60700000000003"/>
    <n v="7"/>
    <n v="0.1"/>
    <n v="63.934499999999971"/>
  </r>
  <r>
    <n v="1883"/>
    <s v="CA-2012-109512"/>
    <x v="1"/>
    <x v="616"/>
    <d v="2012-03-05T00:00:00"/>
    <s v="Same Day"/>
    <s v="LF-17185"/>
    <s v="Luke Foster"/>
    <x v="0"/>
    <s v="United States"/>
    <s v="New York City"/>
    <x v="15"/>
    <n v="10011"/>
    <x v="3"/>
    <s v="OFF-ST-10000689"/>
    <x v="1"/>
    <x v="4"/>
    <x v="421"/>
    <n v="563.4"/>
    <n v="4"/>
    <n v="0"/>
    <n v="67.608000000000004"/>
  </r>
  <r>
    <n v="1884"/>
    <s v="CA-2013-118570"/>
    <x v="0"/>
    <x v="373"/>
    <d v="2013-11-18T00:00:00"/>
    <s v="Standard Class"/>
    <s v="CC-12430"/>
    <s v="Chuck Clark"/>
    <x v="2"/>
    <s v="United States"/>
    <s v="Philadelphia"/>
    <x v="9"/>
    <n v="19143"/>
    <x v="3"/>
    <s v="OFF-PA-10001289"/>
    <x v="1"/>
    <x v="10"/>
    <x v="952"/>
    <n v="217.05599999999998"/>
    <n v="7"/>
    <n v="0.2"/>
    <n v="78.6828"/>
  </r>
  <r>
    <n v="1885"/>
    <s v="CA-2014-154718"/>
    <x v="3"/>
    <x v="617"/>
    <d v="2014-01-24T00:00:00"/>
    <s v="Second Class"/>
    <s v="DL-12865"/>
    <s v="Dan Lawera"/>
    <x v="0"/>
    <s v="United States"/>
    <s v="Keller"/>
    <x v="5"/>
    <n v="76248"/>
    <x v="2"/>
    <s v="OFF-LA-10003714"/>
    <x v="1"/>
    <x v="2"/>
    <x v="1148"/>
    <n v="6"/>
    <n v="2"/>
    <n v="0.2"/>
    <n v="2.0999999999999996"/>
  </r>
  <r>
    <n v="1886"/>
    <s v="CA-2013-147578"/>
    <x v="0"/>
    <x v="183"/>
    <d v="2013-04-27T00:00:00"/>
    <s v="Second Class"/>
    <s v="PG-18895"/>
    <s v="Paul Gonzalez"/>
    <x v="0"/>
    <s v="United States"/>
    <s v="San Francisco"/>
    <x v="1"/>
    <n v="94122"/>
    <x v="1"/>
    <s v="FUR-FU-10001889"/>
    <x v="0"/>
    <x v="5"/>
    <x v="1149"/>
    <n v="31.56"/>
    <n v="3"/>
    <n v="0"/>
    <n v="10.4148"/>
  </r>
  <r>
    <n v="1887"/>
    <s v="CA-2011-140165"/>
    <x v="2"/>
    <x v="8"/>
    <d v="2011-05-15T00:00:00"/>
    <s v="First Class"/>
    <s v="EH-14005"/>
    <s v="Erica Hernandez"/>
    <x v="2"/>
    <s v="United States"/>
    <s v="Hialeah"/>
    <x v="2"/>
    <n v="33012"/>
    <x v="0"/>
    <s v="OFF-FA-10002815"/>
    <x v="1"/>
    <x v="13"/>
    <x v="33"/>
    <n v="7.104000000000001"/>
    <n v="2"/>
    <n v="0.2"/>
    <n v="2.3976000000000002"/>
  </r>
  <r>
    <n v="1888"/>
    <s v="CA-2011-140165"/>
    <x v="2"/>
    <x v="8"/>
    <d v="2011-05-15T00:00:00"/>
    <s v="First Class"/>
    <s v="EH-14005"/>
    <s v="Erica Hernandez"/>
    <x v="2"/>
    <s v="United States"/>
    <s v="Hialeah"/>
    <x v="2"/>
    <n v="33012"/>
    <x v="0"/>
    <s v="OFF-BI-10004519"/>
    <x v="1"/>
    <x v="8"/>
    <x v="880"/>
    <n v="398.35200000000003"/>
    <n v="8"/>
    <n v="0.7"/>
    <n v="-331.95999999999992"/>
  </r>
  <r>
    <n v="1889"/>
    <s v="CA-2011-142587"/>
    <x v="2"/>
    <x v="618"/>
    <d v="2011-10-22T00:00:00"/>
    <s v="First Class"/>
    <s v="TB-21520"/>
    <s v="Tracy Blumstein"/>
    <x v="0"/>
    <s v="United States"/>
    <s v="Fairfield"/>
    <x v="24"/>
    <n v="45014"/>
    <x v="3"/>
    <s v="OFF-AP-10004708"/>
    <x v="1"/>
    <x v="9"/>
    <x v="508"/>
    <n v="121.79200000000002"/>
    <n v="4"/>
    <n v="0.2"/>
    <n v="13.701599999999988"/>
  </r>
  <r>
    <n v="1890"/>
    <s v="CA-2011-142587"/>
    <x v="2"/>
    <x v="618"/>
    <d v="2011-10-22T00:00:00"/>
    <s v="First Class"/>
    <s v="TB-21520"/>
    <s v="Tracy Blumstein"/>
    <x v="0"/>
    <s v="United States"/>
    <s v="Fairfield"/>
    <x v="24"/>
    <n v="45014"/>
    <x v="3"/>
    <s v="FUR-TA-10000617"/>
    <x v="0"/>
    <x v="3"/>
    <x v="338"/>
    <n v="409.59000000000003"/>
    <n v="3"/>
    <n v="0.4"/>
    <n v="-122.87700000000004"/>
  </r>
  <r>
    <n v="1891"/>
    <s v="CA-2011-157623"/>
    <x v="2"/>
    <x v="619"/>
    <d v="2011-03-18T00:00:00"/>
    <s v="Standard Class"/>
    <s v="DK-13225"/>
    <s v="Dean Katz"/>
    <x v="1"/>
    <s v="United States"/>
    <s v="Huntington Beach"/>
    <x v="1"/>
    <n v="92646"/>
    <x v="1"/>
    <s v="OFF-PA-10001204"/>
    <x v="1"/>
    <x v="10"/>
    <x v="518"/>
    <n v="10.56"/>
    <n v="2"/>
    <n v="0"/>
    <n v="4.7519999999999998"/>
  </r>
  <r>
    <n v="1892"/>
    <s v="CA-2011-157623"/>
    <x v="2"/>
    <x v="619"/>
    <d v="2011-03-18T00:00:00"/>
    <s v="Standard Class"/>
    <s v="DK-13225"/>
    <s v="Dean Katz"/>
    <x v="1"/>
    <s v="United States"/>
    <s v="Huntington Beach"/>
    <x v="1"/>
    <n v="92646"/>
    <x v="1"/>
    <s v="OFF-AR-10003723"/>
    <x v="1"/>
    <x v="6"/>
    <x v="1150"/>
    <n v="3.38"/>
    <n v="1"/>
    <n v="0"/>
    <n v="1.2505999999999999"/>
  </r>
  <r>
    <n v="1893"/>
    <s v="CA-2014-145310"/>
    <x v="3"/>
    <x v="66"/>
    <d v="2014-12-25T00:00:00"/>
    <s v="Second Class"/>
    <s v="JP-15520"/>
    <s v="Jeremy Pistek"/>
    <x v="0"/>
    <s v="United States"/>
    <s v="Port Orange"/>
    <x v="2"/>
    <n v="32127"/>
    <x v="0"/>
    <s v="OFF-EN-10002621"/>
    <x v="1"/>
    <x v="12"/>
    <x v="33"/>
    <n v="7.8239999999999998"/>
    <n v="1"/>
    <n v="0.2"/>
    <n v="2.9339999999999997"/>
  </r>
  <r>
    <n v="1894"/>
    <s v="CA-2013-100083"/>
    <x v="0"/>
    <x v="390"/>
    <d v="2013-11-30T00:00:00"/>
    <s v="Standard Class"/>
    <s v="CD-11980"/>
    <s v="Carol Darley"/>
    <x v="0"/>
    <s v="United States"/>
    <s v="Medford"/>
    <x v="21"/>
    <n v="97504"/>
    <x v="1"/>
    <s v="OFF-PA-10000241"/>
    <x v="1"/>
    <x v="10"/>
    <x v="1151"/>
    <n v="24.784000000000002"/>
    <n v="1"/>
    <n v="0.2"/>
    <n v="7.7449999999999983"/>
  </r>
  <r>
    <n v="1895"/>
    <s v="US-2014-108063"/>
    <x v="3"/>
    <x v="574"/>
    <d v="2014-12-06T00:00:00"/>
    <s v="First Class"/>
    <s v="AS-10090"/>
    <s v="Adam Shillingsburg"/>
    <x v="0"/>
    <s v="United States"/>
    <s v="Charlottesville"/>
    <x v="17"/>
    <n v="22901"/>
    <x v="0"/>
    <s v="OFF-AR-10001446"/>
    <x v="1"/>
    <x v="6"/>
    <x v="1152"/>
    <n v="34.650000000000006"/>
    <n v="3"/>
    <n v="0"/>
    <n v="10.395"/>
  </r>
  <r>
    <n v="1896"/>
    <s v="CA-2012-109197"/>
    <x v="1"/>
    <x v="620"/>
    <d v="2013-01-04T00:00:00"/>
    <s v="Standard Class"/>
    <s v="JO-15280"/>
    <s v="Jas O'Carroll"/>
    <x v="0"/>
    <s v="United States"/>
    <s v="Missoula"/>
    <x v="37"/>
    <n v="59801"/>
    <x v="1"/>
    <s v="OFF-BI-10004632"/>
    <x v="1"/>
    <x v="8"/>
    <x v="564"/>
    <n v="487.98400000000004"/>
    <n v="2"/>
    <n v="0.2"/>
    <n v="152.49499999999998"/>
  </r>
  <r>
    <n v="1897"/>
    <s v="CA-2014-141789"/>
    <x v="3"/>
    <x v="621"/>
    <d v="2014-10-07T00:00:00"/>
    <s v="First Class"/>
    <s v="AC-10450"/>
    <s v="Amy Cox"/>
    <x v="0"/>
    <s v="United States"/>
    <s v="Minneapolis"/>
    <x v="11"/>
    <n v="55407"/>
    <x v="2"/>
    <s v="OFF-BI-10001359"/>
    <x v="1"/>
    <x v="8"/>
    <x v="1153"/>
    <n v="1793.98"/>
    <n v="2"/>
    <n v="0"/>
    <n v="843.17059999999992"/>
  </r>
  <r>
    <n v="1898"/>
    <s v="CA-2011-169775"/>
    <x v="2"/>
    <x v="550"/>
    <d v="2011-09-02T00:00:00"/>
    <s v="Second Class"/>
    <s v="RA-19945"/>
    <s v="Ryan Akin"/>
    <x v="0"/>
    <s v="United States"/>
    <s v="Miami"/>
    <x v="2"/>
    <n v="33178"/>
    <x v="0"/>
    <s v="OFF-EN-10001749"/>
    <x v="1"/>
    <x v="12"/>
    <x v="1154"/>
    <n v="29.808"/>
    <n v="2"/>
    <n v="0.2"/>
    <n v="10.805399999999997"/>
  </r>
  <r>
    <n v="1899"/>
    <s v="CA-2011-169775"/>
    <x v="2"/>
    <x v="550"/>
    <d v="2011-09-02T00:00:00"/>
    <s v="Second Class"/>
    <s v="RA-19945"/>
    <s v="Ryan Akin"/>
    <x v="0"/>
    <s v="United States"/>
    <s v="Miami"/>
    <x v="2"/>
    <n v="33178"/>
    <x v="0"/>
    <s v="OFF-BI-10004390"/>
    <x v="1"/>
    <x v="8"/>
    <x v="1155"/>
    <n v="505.1760000000001"/>
    <n v="4"/>
    <n v="0.7"/>
    <n v="-336.78399999999988"/>
  </r>
  <r>
    <n v="1900"/>
    <s v="CA-2011-169775"/>
    <x v="2"/>
    <x v="550"/>
    <d v="2011-09-02T00:00:00"/>
    <s v="Second Class"/>
    <s v="RA-19945"/>
    <s v="Ryan Akin"/>
    <x v="0"/>
    <s v="United States"/>
    <s v="Miami"/>
    <x v="2"/>
    <n v="33178"/>
    <x v="0"/>
    <s v="FUR-TA-10001857"/>
    <x v="0"/>
    <x v="3"/>
    <x v="433"/>
    <n v="174.05850000000001"/>
    <n v="3"/>
    <n v="0.45"/>
    <n v="-110.76450000000001"/>
  </r>
  <r>
    <n v="1901"/>
    <s v="CA-2013-140543"/>
    <x v="0"/>
    <x v="622"/>
    <d v="2013-07-04T00:00:00"/>
    <s v="Second Class"/>
    <s v="Co-12640"/>
    <s v="Corey-Lock"/>
    <x v="0"/>
    <s v="United States"/>
    <s v="Florence"/>
    <x v="20"/>
    <n v="29501"/>
    <x v="0"/>
    <s v="OFF-ST-10000563"/>
    <x v="1"/>
    <x v="4"/>
    <x v="894"/>
    <n v="191.88"/>
    <n v="6"/>
    <n v="0"/>
    <n v="19.188000000000002"/>
  </r>
  <r>
    <n v="1902"/>
    <s v="CA-2013-151141"/>
    <x v="0"/>
    <x v="623"/>
    <d v="2013-08-24T00:00:00"/>
    <s v="First Class"/>
    <s v="DW-13480"/>
    <s v="Dianna Wilson"/>
    <x v="2"/>
    <s v="United States"/>
    <s v="Detroit"/>
    <x v="12"/>
    <n v="48205"/>
    <x v="2"/>
    <s v="TEC-PH-10004924"/>
    <x v="2"/>
    <x v="7"/>
    <x v="1156"/>
    <n v="14.78"/>
    <n v="2"/>
    <n v="0"/>
    <n v="3.9906000000000006"/>
  </r>
  <r>
    <n v="1903"/>
    <s v="CA-2014-167094"/>
    <x v="3"/>
    <x v="208"/>
    <d v="2014-10-23T00:00:00"/>
    <s v="First Class"/>
    <s v="DK-12835"/>
    <s v="Damala Kotsonis"/>
    <x v="1"/>
    <s v="United States"/>
    <s v="Springfield"/>
    <x v="21"/>
    <n v="97477"/>
    <x v="1"/>
    <s v="OFF-PA-10003953"/>
    <x v="1"/>
    <x v="10"/>
    <x v="638"/>
    <n v="5.1840000000000011"/>
    <n v="1"/>
    <n v="0.2"/>
    <n v="1.8144"/>
  </r>
  <r>
    <n v="1904"/>
    <s v="CA-2014-167094"/>
    <x v="3"/>
    <x v="208"/>
    <d v="2014-10-23T00:00:00"/>
    <s v="First Class"/>
    <s v="DK-12835"/>
    <s v="Damala Kotsonis"/>
    <x v="1"/>
    <s v="United States"/>
    <s v="Springfield"/>
    <x v="21"/>
    <n v="97477"/>
    <x v="1"/>
    <s v="FUR-CH-10000155"/>
    <x v="0"/>
    <x v="1"/>
    <x v="1157"/>
    <n v="478.48"/>
    <n v="2"/>
    <n v="0.2"/>
    <n v="47.848000000000013"/>
  </r>
  <r>
    <n v="1905"/>
    <s v="CA-2014-167094"/>
    <x v="3"/>
    <x v="208"/>
    <d v="2014-10-23T00:00:00"/>
    <s v="First Class"/>
    <s v="DK-12835"/>
    <s v="Damala Kotsonis"/>
    <x v="1"/>
    <s v="United States"/>
    <s v="Springfield"/>
    <x v="21"/>
    <n v="97477"/>
    <x v="1"/>
    <s v="TEC-AC-10003116"/>
    <x v="2"/>
    <x v="11"/>
    <x v="920"/>
    <n v="28.400000000000002"/>
    <n v="2"/>
    <n v="0.2"/>
    <n v="6.7449999999999983"/>
  </r>
  <r>
    <n v="1906"/>
    <s v="CA-2014-154410"/>
    <x v="3"/>
    <x v="208"/>
    <d v="2014-10-25T00:00:00"/>
    <s v="First Class"/>
    <s v="MD-17860"/>
    <s v="Michael Dominguez"/>
    <x v="1"/>
    <s v="United States"/>
    <s v="Indianapolis"/>
    <x v="14"/>
    <n v="46203"/>
    <x v="2"/>
    <s v="OFF-ST-10002743"/>
    <x v="1"/>
    <x v="4"/>
    <x v="413"/>
    <n v="909.12"/>
    <n v="8"/>
    <n v="0"/>
    <n v="9.091199999999958"/>
  </r>
  <r>
    <n v="1907"/>
    <s v="US-2013-150567"/>
    <x v="0"/>
    <x v="624"/>
    <d v="2013-05-22T00:00:00"/>
    <s v="Standard Class"/>
    <s v="RP-19855"/>
    <s v="Roy Phan"/>
    <x v="1"/>
    <s v="United States"/>
    <s v="Apopka"/>
    <x v="2"/>
    <n v="32712"/>
    <x v="0"/>
    <s v="OFF-BI-10001757"/>
    <x v="1"/>
    <x v="8"/>
    <x v="1158"/>
    <n v="2.9520000000000004"/>
    <n v="2"/>
    <n v="0.7"/>
    <n v="-2.1648000000000005"/>
  </r>
  <r>
    <n v="1908"/>
    <s v="US-2013-150567"/>
    <x v="0"/>
    <x v="624"/>
    <d v="2013-05-22T00:00:00"/>
    <s v="Standard Class"/>
    <s v="RP-19855"/>
    <s v="Roy Phan"/>
    <x v="1"/>
    <s v="United States"/>
    <s v="Apopka"/>
    <x v="2"/>
    <n v="32712"/>
    <x v="0"/>
    <s v="OFF-BI-10000069"/>
    <x v="1"/>
    <x v="8"/>
    <x v="486"/>
    <n v="27.018000000000008"/>
    <n v="6"/>
    <n v="0.7"/>
    <n v="-21.61440000000001"/>
  </r>
  <r>
    <n v="1909"/>
    <s v="CA-2012-157959"/>
    <x v="1"/>
    <x v="302"/>
    <d v="2012-02-04T00:00:00"/>
    <s v="First Class"/>
    <s v="RW-19540"/>
    <s v="Rick Wilson"/>
    <x v="1"/>
    <s v="United States"/>
    <s v="Los Angeles"/>
    <x v="1"/>
    <n v="90008"/>
    <x v="1"/>
    <s v="FUR-FU-10004093"/>
    <x v="0"/>
    <x v="5"/>
    <x v="1159"/>
    <n v="136.91999999999999"/>
    <n v="4"/>
    <n v="0"/>
    <n v="41.075999999999993"/>
  </r>
  <r>
    <n v="1910"/>
    <s v="CA-2014-105886"/>
    <x v="3"/>
    <x v="404"/>
    <d v="2014-12-24T00:00:00"/>
    <s v="Standard Class"/>
    <s v="DB-13660"/>
    <s v="Duane Benoit"/>
    <x v="0"/>
    <s v="United States"/>
    <s v="Oceanside"/>
    <x v="15"/>
    <n v="11572"/>
    <x v="3"/>
    <s v="FUR-FU-10001037"/>
    <x v="0"/>
    <x v="5"/>
    <x v="1160"/>
    <n v="18.96"/>
    <n v="2"/>
    <n v="0"/>
    <n v="8.532"/>
  </r>
  <r>
    <n v="1911"/>
    <s v="CA-2013-105963"/>
    <x v="0"/>
    <x v="625"/>
    <d v="2013-11-23T00:00:00"/>
    <s v="Standard Class"/>
    <s v="SC-20770"/>
    <s v="Stewart Carmichael"/>
    <x v="1"/>
    <s v="United States"/>
    <s v="Los Angeles"/>
    <x v="1"/>
    <n v="90008"/>
    <x v="1"/>
    <s v="TEC-AC-10003832"/>
    <x v="2"/>
    <x v="11"/>
    <x v="458"/>
    <n v="99.390000000000015"/>
    <n v="3"/>
    <n v="0"/>
    <n v="40.749900000000004"/>
  </r>
  <r>
    <n v="1912"/>
    <s v="CA-2014-121503"/>
    <x v="3"/>
    <x v="445"/>
    <d v="2014-07-07T00:00:00"/>
    <s v="Second Class"/>
    <s v="FH-14275"/>
    <s v="Frank Hawley"/>
    <x v="1"/>
    <s v="United States"/>
    <s v="Houston"/>
    <x v="5"/>
    <n v="77041"/>
    <x v="2"/>
    <s v="OFF-PA-10001878"/>
    <x v="1"/>
    <x v="10"/>
    <x v="1161"/>
    <n v="273.89600000000002"/>
    <n v="7"/>
    <n v="0.2"/>
    <n v="92.43989999999998"/>
  </r>
  <r>
    <n v="1913"/>
    <s v="CA-2014-121503"/>
    <x v="3"/>
    <x v="445"/>
    <d v="2014-07-07T00:00:00"/>
    <s v="Second Class"/>
    <s v="FH-14275"/>
    <s v="Frank Hawley"/>
    <x v="1"/>
    <s v="United States"/>
    <s v="Houston"/>
    <x v="5"/>
    <n v="77041"/>
    <x v="2"/>
    <s v="TEC-MA-10003674"/>
    <x v="2"/>
    <x v="15"/>
    <x v="1162"/>
    <n v="597.13200000000006"/>
    <n v="3"/>
    <n v="0.4"/>
    <n v="49.760999999999967"/>
  </r>
  <r>
    <n v="1914"/>
    <s v="CA-2011-103366"/>
    <x v="2"/>
    <x v="626"/>
    <d v="2011-01-18T00:00:00"/>
    <s v="First Class"/>
    <s v="EH-13990"/>
    <s v="Erica Hackney"/>
    <x v="0"/>
    <s v="United States"/>
    <s v="Roswell"/>
    <x v="32"/>
    <n v="30076"/>
    <x v="0"/>
    <s v="TEC-AC-10003628"/>
    <x v="2"/>
    <x v="11"/>
    <x v="244"/>
    <n v="149.94999999999999"/>
    <n v="5"/>
    <n v="0"/>
    <n v="65.978000000000009"/>
  </r>
  <r>
    <n v="1915"/>
    <s v="CA-2014-124597"/>
    <x v="3"/>
    <x v="504"/>
    <d v="2014-05-06T00:00:00"/>
    <s v="Standard Class"/>
    <s v="AS-10630"/>
    <s v="Ann Steele"/>
    <x v="2"/>
    <s v="United States"/>
    <s v="Boynton Beach"/>
    <x v="2"/>
    <n v="33437"/>
    <x v="0"/>
    <s v="OFF-LA-10003190"/>
    <x v="1"/>
    <x v="2"/>
    <x v="1163"/>
    <n v="4.6079999999999997"/>
    <n v="2"/>
    <n v="0.2"/>
    <n v="1.6704000000000001"/>
  </r>
  <r>
    <n v="1916"/>
    <s v="CA-2014-124597"/>
    <x v="3"/>
    <x v="504"/>
    <d v="2014-05-06T00:00:00"/>
    <s v="Standard Class"/>
    <s v="AS-10630"/>
    <s v="Ann Steele"/>
    <x v="2"/>
    <s v="United States"/>
    <s v="Boynton Beach"/>
    <x v="2"/>
    <n v="33437"/>
    <x v="0"/>
    <s v="OFF-AR-10002280"/>
    <x v="1"/>
    <x v="6"/>
    <x v="33"/>
    <n v="15.528"/>
    <n v="3"/>
    <n v="0.2"/>
    <n v="4.8524999999999991"/>
  </r>
  <r>
    <n v="1917"/>
    <s v="CA-2014-124597"/>
    <x v="3"/>
    <x v="504"/>
    <d v="2014-05-06T00:00:00"/>
    <s v="Standard Class"/>
    <s v="AS-10630"/>
    <s v="Ann Steele"/>
    <x v="2"/>
    <s v="United States"/>
    <s v="Boynton Beach"/>
    <x v="2"/>
    <n v="33437"/>
    <x v="0"/>
    <s v="OFF-LA-10001569"/>
    <x v="1"/>
    <x v="2"/>
    <x v="633"/>
    <n v="11.952000000000002"/>
    <n v="3"/>
    <n v="0.2"/>
    <n v="3.8843999999999994"/>
  </r>
  <r>
    <n v="1918"/>
    <s v="CA-2012-105634"/>
    <x v="1"/>
    <x v="627"/>
    <d v="2012-11-14T00:00:00"/>
    <s v="Standard Class"/>
    <s v="HA-14905"/>
    <s v="Helen Abelman"/>
    <x v="0"/>
    <s v="United States"/>
    <s v="Franklin"/>
    <x v="31"/>
    <n v="2038"/>
    <x v="3"/>
    <s v="OFF-AR-10001573"/>
    <x v="1"/>
    <x v="6"/>
    <x v="368"/>
    <n v="11.65"/>
    <n v="5"/>
    <n v="0"/>
    <n v="3.3784999999999989"/>
  </r>
  <r>
    <n v="1919"/>
    <s v="CA-2012-123673"/>
    <x v="1"/>
    <x v="628"/>
    <d v="2012-11-01T00:00:00"/>
    <s v="Second Class"/>
    <s v="CH-12070"/>
    <s v="Cathy Hwang"/>
    <x v="2"/>
    <s v="United States"/>
    <s v="Detroit"/>
    <x v="12"/>
    <n v="48227"/>
    <x v="2"/>
    <s v="TEC-PH-10001809"/>
    <x v="2"/>
    <x v="7"/>
    <x v="1164"/>
    <n v="299.89999999999998"/>
    <n v="2"/>
    <n v="0"/>
    <n v="74.974999999999994"/>
  </r>
  <r>
    <n v="1920"/>
    <s v="US-2014-111423"/>
    <x v="3"/>
    <x v="629"/>
    <d v="2014-08-20T00:00:00"/>
    <s v="First Class"/>
    <s v="EH-13765"/>
    <s v="Edward Hooks"/>
    <x v="1"/>
    <s v="United States"/>
    <s v="Watertown"/>
    <x v="15"/>
    <n v="13601"/>
    <x v="3"/>
    <s v="OFF-BI-10003091"/>
    <x v="1"/>
    <x v="8"/>
    <x v="1165"/>
    <n v="895.92"/>
    <n v="5"/>
    <n v="0.2"/>
    <n v="302.37299999999993"/>
  </r>
  <r>
    <n v="1921"/>
    <s v="US-2014-111423"/>
    <x v="3"/>
    <x v="629"/>
    <d v="2014-08-20T00:00:00"/>
    <s v="First Class"/>
    <s v="EH-13765"/>
    <s v="Edward Hooks"/>
    <x v="1"/>
    <s v="United States"/>
    <s v="Watertown"/>
    <x v="15"/>
    <n v="13601"/>
    <x v="3"/>
    <s v="FUR-CH-10003981"/>
    <x v="0"/>
    <x v="1"/>
    <x v="1166"/>
    <n v="462.56400000000002"/>
    <n v="2"/>
    <n v="0.1"/>
    <n v="97.652399999999943"/>
  </r>
  <r>
    <n v="1922"/>
    <s v="CA-2012-125178"/>
    <x v="1"/>
    <x v="292"/>
    <d v="2012-10-09T00:00:00"/>
    <s v="Standard Class"/>
    <s v="MZ-17515"/>
    <s v="Mary Zewe"/>
    <x v="1"/>
    <s v="United States"/>
    <s v="Reading"/>
    <x v="9"/>
    <n v="19601"/>
    <x v="3"/>
    <s v="OFF-ST-10002562"/>
    <x v="1"/>
    <x v="4"/>
    <x v="33"/>
    <n v="15.008000000000003"/>
    <n v="2"/>
    <n v="0.2"/>
    <n v="1.5007999999999999"/>
  </r>
  <r>
    <n v="1923"/>
    <s v="CA-2013-156685"/>
    <x v="0"/>
    <x v="630"/>
    <d v="2013-07-11T00:00:00"/>
    <s v="Second Class"/>
    <s v="SC-20230"/>
    <s v="Scot Coram"/>
    <x v="1"/>
    <s v="United States"/>
    <s v="Arlington"/>
    <x v="5"/>
    <n v="76017"/>
    <x v="2"/>
    <s v="TEC-PH-10004345"/>
    <x v="2"/>
    <x v="7"/>
    <x v="1167"/>
    <n v="863.6400000000001"/>
    <n v="9"/>
    <n v="0.2"/>
    <n v="107.95499999999998"/>
  </r>
  <r>
    <n v="1924"/>
    <s v="CA-2013-156685"/>
    <x v="0"/>
    <x v="630"/>
    <d v="2013-07-11T00:00:00"/>
    <s v="Second Class"/>
    <s v="SC-20230"/>
    <s v="Scot Coram"/>
    <x v="1"/>
    <s v="United States"/>
    <s v="Arlington"/>
    <x v="5"/>
    <n v="76017"/>
    <x v="2"/>
    <s v="OFF-AR-10000588"/>
    <x v="1"/>
    <x v="6"/>
    <x v="393"/>
    <n v="47.616"/>
    <n v="3"/>
    <n v="0.2"/>
    <n v="3.571200000000001"/>
  </r>
  <r>
    <n v="1925"/>
    <s v="CA-2014-126865"/>
    <x v="3"/>
    <x v="256"/>
    <d v="2014-12-08T00:00:00"/>
    <s v="Second Class"/>
    <s v="NP-18325"/>
    <s v="Naresj Patel"/>
    <x v="0"/>
    <s v="United States"/>
    <s v="San Diego"/>
    <x v="1"/>
    <n v="92024"/>
    <x v="1"/>
    <s v="OFF-PA-10003039"/>
    <x v="1"/>
    <x v="10"/>
    <x v="330"/>
    <n v="92.94"/>
    <n v="3"/>
    <n v="0"/>
    <n v="41.822999999999993"/>
  </r>
  <r>
    <n v="1926"/>
    <s v="CA-2014-102834"/>
    <x v="3"/>
    <x v="631"/>
    <d v="2014-03-14T00:00:00"/>
    <s v="Standard Class"/>
    <s v="LW-16990"/>
    <s v="Lindsay Williams"/>
    <x v="1"/>
    <s v="United States"/>
    <s v="San Francisco"/>
    <x v="1"/>
    <n v="94110"/>
    <x v="1"/>
    <s v="TEC-AC-10001908"/>
    <x v="2"/>
    <x v="11"/>
    <x v="292"/>
    <n v="199.98"/>
    <n v="2"/>
    <n v="0"/>
    <n v="69.992999999999995"/>
  </r>
  <r>
    <n v="1927"/>
    <s v="US-2013-139710"/>
    <x v="0"/>
    <x v="632"/>
    <d v="2013-06-16T00:00:00"/>
    <s v="Standard Class"/>
    <s v="GM-14680"/>
    <s v="Greg Matthias"/>
    <x v="0"/>
    <s v="United States"/>
    <s v="Los Angeles"/>
    <x v="1"/>
    <n v="90045"/>
    <x v="1"/>
    <s v="TEC-PH-10001198"/>
    <x v="2"/>
    <x v="7"/>
    <x v="1168"/>
    <n v="177.48000000000002"/>
    <n v="3"/>
    <n v="0.2"/>
    <n v="19.966499999999982"/>
  </r>
  <r>
    <n v="1928"/>
    <s v="CA-2014-121538"/>
    <x v="3"/>
    <x v="354"/>
    <d v="2014-12-02T00:00:00"/>
    <s v="First Class"/>
    <s v="RH-19495"/>
    <s v="Rick Hansen"/>
    <x v="0"/>
    <s v="United States"/>
    <s v="Denver"/>
    <x v="22"/>
    <n v="80219"/>
    <x v="1"/>
    <s v="OFF-PA-10004071"/>
    <x v="1"/>
    <x v="10"/>
    <x v="412"/>
    <n v="88.768000000000001"/>
    <n v="2"/>
    <n v="0.2"/>
    <n v="31.068799999999996"/>
  </r>
  <r>
    <n v="1929"/>
    <s v="US-2014-101539"/>
    <x v="3"/>
    <x v="633"/>
    <d v="2014-03-19T00:00:00"/>
    <s v="Second Class"/>
    <s v="VM-21685"/>
    <s v="Valerie Mitchum"/>
    <x v="2"/>
    <s v="United States"/>
    <s v="Seattle"/>
    <x v="4"/>
    <n v="98105"/>
    <x v="1"/>
    <s v="OFF-PA-10001972"/>
    <x v="1"/>
    <x v="10"/>
    <x v="1169"/>
    <n v="6.48"/>
    <n v="1"/>
    <n v="0"/>
    <n v="3.1104000000000003"/>
  </r>
  <r>
    <n v="1930"/>
    <s v="US-2014-101539"/>
    <x v="3"/>
    <x v="633"/>
    <d v="2014-03-19T00:00:00"/>
    <s v="Second Class"/>
    <s v="VM-21685"/>
    <s v="Valerie Mitchum"/>
    <x v="2"/>
    <s v="United States"/>
    <s v="Seattle"/>
    <x v="4"/>
    <n v="98105"/>
    <x v="1"/>
    <s v="OFF-ST-10004180"/>
    <x v="1"/>
    <x v="4"/>
    <x v="241"/>
    <n v="46.51"/>
    <n v="1"/>
    <n v="0"/>
    <n v="1.8603999999999985"/>
  </r>
  <r>
    <n v="1931"/>
    <s v="US-2014-101539"/>
    <x v="3"/>
    <x v="633"/>
    <d v="2014-03-19T00:00:00"/>
    <s v="Second Class"/>
    <s v="VM-21685"/>
    <s v="Valerie Mitchum"/>
    <x v="2"/>
    <s v="United States"/>
    <s v="Seattle"/>
    <x v="4"/>
    <n v="98105"/>
    <x v="1"/>
    <s v="TEC-PH-10004165"/>
    <x v="2"/>
    <x v="7"/>
    <x v="886"/>
    <n v="659.97600000000011"/>
    <n v="3"/>
    <n v="0.2"/>
    <n v="49.498199999999969"/>
  </r>
  <r>
    <n v="1932"/>
    <s v="CA-2013-152121"/>
    <x v="0"/>
    <x v="581"/>
    <d v="2013-11-30T00:00:00"/>
    <s v="Second Class"/>
    <s v="CC-12670"/>
    <s v="Craig Carreira"/>
    <x v="0"/>
    <s v="United States"/>
    <s v="Scottsdale"/>
    <x v="16"/>
    <n v="85254"/>
    <x v="1"/>
    <s v="TEC-PH-10002483"/>
    <x v="2"/>
    <x v="7"/>
    <x v="1170"/>
    <n v="271.99200000000002"/>
    <n v="1"/>
    <n v="0.2"/>
    <n v="23.799300000000002"/>
  </r>
  <r>
    <n v="1933"/>
    <s v="CA-2014-161200"/>
    <x v="3"/>
    <x v="634"/>
    <d v="2014-08-11T00:00:00"/>
    <s v="Second Class"/>
    <s v="SV-20365"/>
    <s v="Seth Vernon"/>
    <x v="0"/>
    <s v="United States"/>
    <s v="Lafayette"/>
    <x v="28"/>
    <n v="70506"/>
    <x v="0"/>
    <s v="FUR-BO-10000468"/>
    <x v="0"/>
    <x v="0"/>
    <x v="1171"/>
    <n v="145.74"/>
    <n v="3"/>
    <n v="0"/>
    <n v="23.318400000000011"/>
  </r>
  <r>
    <n v="1934"/>
    <s v="CA-2014-161200"/>
    <x v="3"/>
    <x v="634"/>
    <d v="2014-08-11T00:00:00"/>
    <s v="Second Class"/>
    <s v="SV-20365"/>
    <s v="Seth Vernon"/>
    <x v="0"/>
    <s v="United States"/>
    <s v="Lafayette"/>
    <x v="28"/>
    <n v="70506"/>
    <x v="0"/>
    <s v="FUR-FU-10001706"/>
    <x v="0"/>
    <x v="5"/>
    <x v="50"/>
    <n v="15.4"/>
    <n v="5"/>
    <n v="0"/>
    <n v="7.3919999999999995"/>
  </r>
  <r>
    <n v="1935"/>
    <s v="CA-2014-101245"/>
    <x v="3"/>
    <x v="344"/>
    <d v="2014-12-04T00:00:00"/>
    <s v="Standard Class"/>
    <s v="LW-16990"/>
    <s v="Lindsay Williams"/>
    <x v="1"/>
    <s v="United States"/>
    <s v="San Francisco"/>
    <x v="1"/>
    <n v="94109"/>
    <x v="1"/>
    <s v="OFF-PA-10003129"/>
    <x v="1"/>
    <x v="10"/>
    <x v="1137"/>
    <n v="244.54999999999998"/>
    <n v="5"/>
    <n v="0"/>
    <n v="114.93849999999998"/>
  </r>
  <r>
    <n v="1936"/>
    <s v="CA-2014-101245"/>
    <x v="3"/>
    <x v="344"/>
    <d v="2014-12-04T00:00:00"/>
    <s v="Standard Class"/>
    <s v="LW-16990"/>
    <s v="Lindsay Williams"/>
    <x v="1"/>
    <s v="United States"/>
    <s v="San Francisco"/>
    <x v="1"/>
    <n v="94109"/>
    <x v="1"/>
    <s v="TEC-AC-10001284"/>
    <x v="2"/>
    <x v="11"/>
    <x v="1172"/>
    <n v="166.16"/>
    <n v="8"/>
    <n v="0"/>
    <n v="59.817599999999999"/>
  </r>
  <r>
    <n v="1937"/>
    <s v="CA-2012-141768"/>
    <x v="1"/>
    <x v="442"/>
    <d v="2012-05-27T00:00:00"/>
    <s v="Second Class"/>
    <s v="NP-18685"/>
    <s v="Nora Pelletier"/>
    <x v="2"/>
    <s v="United States"/>
    <s v="San Francisco"/>
    <x v="1"/>
    <n v="94109"/>
    <x v="1"/>
    <s v="FUR-FU-10002268"/>
    <x v="0"/>
    <x v="5"/>
    <x v="860"/>
    <n v="14.73"/>
    <n v="3"/>
    <n v="0"/>
    <n v="4.8608999999999991"/>
  </r>
  <r>
    <n v="1938"/>
    <s v="CA-2013-112109"/>
    <x v="0"/>
    <x v="630"/>
    <d v="2013-07-13T00:00:00"/>
    <s v="Standard Class"/>
    <s v="JE-15715"/>
    <s v="Joe Elijah"/>
    <x v="0"/>
    <s v="United States"/>
    <s v="Broomfield"/>
    <x v="22"/>
    <n v="80020"/>
    <x v="1"/>
    <s v="OFF-BI-10002082"/>
    <x v="1"/>
    <x v="8"/>
    <x v="1173"/>
    <n v="19.968000000000004"/>
    <n v="2"/>
    <n v="0.7"/>
    <n v="-13.311999999999998"/>
  </r>
  <r>
    <n v="1939"/>
    <s v="CA-2013-112109"/>
    <x v="0"/>
    <x v="630"/>
    <d v="2013-07-13T00:00:00"/>
    <s v="Standard Class"/>
    <s v="JE-15715"/>
    <s v="Joe Elijah"/>
    <x v="0"/>
    <s v="United States"/>
    <s v="Broomfield"/>
    <x v="22"/>
    <n v="80020"/>
    <x v="1"/>
    <s v="OFF-ST-10001505"/>
    <x v="1"/>
    <x v="4"/>
    <x v="1174"/>
    <n v="33.488000000000007"/>
    <n v="7"/>
    <n v="0.2"/>
    <n v="-1.2558000000000051"/>
  </r>
  <r>
    <n v="1940"/>
    <s v="CA-2013-112109"/>
    <x v="0"/>
    <x v="630"/>
    <d v="2013-07-13T00:00:00"/>
    <s v="Standard Class"/>
    <s v="JE-15715"/>
    <s v="Joe Elijah"/>
    <x v="0"/>
    <s v="United States"/>
    <s v="Broomfield"/>
    <x v="22"/>
    <n v="80020"/>
    <x v="1"/>
    <s v="OFF-BI-10001634"/>
    <x v="1"/>
    <x v="8"/>
    <x v="24"/>
    <n v="8.7360000000000024"/>
    <n v="4"/>
    <n v="0.7"/>
    <n v="-6.1151999999999997"/>
  </r>
  <r>
    <n v="1941"/>
    <s v="CA-2013-112109"/>
    <x v="0"/>
    <x v="630"/>
    <d v="2013-07-13T00:00:00"/>
    <s v="Standard Class"/>
    <s v="JE-15715"/>
    <s v="Joe Elijah"/>
    <x v="0"/>
    <s v="United States"/>
    <s v="Broomfield"/>
    <x v="22"/>
    <n v="80020"/>
    <x v="1"/>
    <s v="FUR-CH-10004287"/>
    <x v="0"/>
    <x v="1"/>
    <x v="156"/>
    <n v="662.88"/>
    <n v="3"/>
    <n v="0.2"/>
    <n v="74.573999999999955"/>
  </r>
  <r>
    <n v="1942"/>
    <s v="CA-2014-144064"/>
    <x v="3"/>
    <x v="635"/>
    <d v="2014-09-02T00:00:00"/>
    <s v="First Class"/>
    <s v="CP-12085"/>
    <s v="Cathy Prescott"/>
    <x v="1"/>
    <s v="United States"/>
    <s v="Quincy"/>
    <x v="10"/>
    <n v="62301"/>
    <x v="2"/>
    <s v="OFF-LA-10004544"/>
    <x v="1"/>
    <x v="2"/>
    <x v="197"/>
    <n v="47.360000000000007"/>
    <n v="4"/>
    <n v="0.2"/>
    <n v="17.759999999999998"/>
  </r>
  <r>
    <n v="1943"/>
    <s v="CA-2014-144064"/>
    <x v="3"/>
    <x v="635"/>
    <d v="2014-09-02T00:00:00"/>
    <s v="First Class"/>
    <s v="CP-12085"/>
    <s v="Cathy Prescott"/>
    <x v="1"/>
    <s v="United States"/>
    <s v="Quincy"/>
    <x v="10"/>
    <n v="62301"/>
    <x v="2"/>
    <s v="OFF-ST-10004507"/>
    <x v="1"/>
    <x v="4"/>
    <x v="452"/>
    <n v="27.439999999999998"/>
    <n v="2"/>
    <n v="0.2"/>
    <n v="2.4009999999999998"/>
  </r>
  <r>
    <n v="1944"/>
    <s v="CA-2014-144064"/>
    <x v="3"/>
    <x v="635"/>
    <d v="2014-09-02T00:00:00"/>
    <s v="First Class"/>
    <s v="CP-12085"/>
    <s v="Cathy Prescott"/>
    <x v="1"/>
    <s v="United States"/>
    <s v="Quincy"/>
    <x v="10"/>
    <n v="62301"/>
    <x v="2"/>
    <s v="OFF-BI-10002012"/>
    <x v="1"/>
    <x v="8"/>
    <x v="742"/>
    <n v="3.2399999999999993"/>
    <n v="9"/>
    <n v="0.8"/>
    <n v="-5.1840000000000011"/>
  </r>
  <r>
    <n v="1945"/>
    <s v="CA-2013-108581"/>
    <x v="0"/>
    <x v="23"/>
    <d v="2013-06-27T00:00:00"/>
    <s v="Standard Class"/>
    <s v="EA-14035"/>
    <s v="Erin Ashbrook"/>
    <x v="1"/>
    <s v="United States"/>
    <s v="Carrollton"/>
    <x v="5"/>
    <n v="75007"/>
    <x v="2"/>
    <s v="TEC-AC-10001109"/>
    <x v="2"/>
    <x v="11"/>
    <x v="998"/>
    <n v="95.968000000000004"/>
    <n v="4"/>
    <n v="0.2"/>
    <n v="26.391200000000001"/>
  </r>
  <r>
    <n v="1946"/>
    <s v="CA-2013-108581"/>
    <x v="0"/>
    <x v="23"/>
    <d v="2013-06-27T00:00:00"/>
    <s v="Standard Class"/>
    <s v="EA-14035"/>
    <s v="Erin Ashbrook"/>
    <x v="1"/>
    <s v="United States"/>
    <s v="Carrollton"/>
    <x v="5"/>
    <n v="75007"/>
    <x v="2"/>
    <s v="OFF-PA-10000809"/>
    <x v="1"/>
    <x v="10"/>
    <x v="1124"/>
    <n v="10.368000000000002"/>
    <n v="2"/>
    <n v="0.2"/>
    <n v="3.6288"/>
  </r>
  <r>
    <n v="1947"/>
    <s v="CA-2014-157987"/>
    <x v="3"/>
    <x v="264"/>
    <d v="2014-09-07T00:00:00"/>
    <s v="Standard Class"/>
    <s v="AC-10615"/>
    <s v="Ann Chong"/>
    <x v="1"/>
    <s v="United States"/>
    <s v="New York City"/>
    <x v="15"/>
    <n v="10009"/>
    <x v="3"/>
    <s v="OFF-AR-10000658"/>
    <x v="1"/>
    <x v="6"/>
    <x v="328"/>
    <n v="23.1"/>
    <n v="2"/>
    <n v="0"/>
    <n v="6.468"/>
  </r>
  <r>
    <n v="1948"/>
    <s v="CA-2014-157987"/>
    <x v="3"/>
    <x v="264"/>
    <d v="2014-09-07T00:00:00"/>
    <s v="Standard Class"/>
    <s v="AC-10615"/>
    <s v="Ann Chong"/>
    <x v="1"/>
    <s v="United States"/>
    <s v="New York City"/>
    <x v="15"/>
    <n v="10009"/>
    <x v="3"/>
    <s v="FUR-FU-10001196"/>
    <x v="0"/>
    <x v="5"/>
    <x v="1116"/>
    <n v="11.54"/>
    <n v="2"/>
    <n v="0"/>
    <n v="3.4619999999999997"/>
  </r>
  <r>
    <n v="1949"/>
    <s v="CA-2014-157987"/>
    <x v="3"/>
    <x v="264"/>
    <d v="2014-09-07T00:00:00"/>
    <s v="Standard Class"/>
    <s v="AC-10615"/>
    <s v="Ann Chong"/>
    <x v="1"/>
    <s v="United States"/>
    <s v="New York City"/>
    <x v="15"/>
    <n v="10009"/>
    <x v="3"/>
    <s v="FUR-TA-10001889"/>
    <x v="0"/>
    <x v="3"/>
    <x v="406"/>
    <n v="254.52599999999998"/>
    <n v="1"/>
    <n v="0.4"/>
    <n v="-93.3262"/>
  </r>
  <r>
    <n v="1950"/>
    <s v="CA-2014-157987"/>
    <x v="3"/>
    <x v="264"/>
    <d v="2014-09-07T00:00:00"/>
    <s v="Standard Class"/>
    <s v="AC-10615"/>
    <s v="Ann Chong"/>
    <x v="1"/>
    <s v="United States"/>
    <s v="New York City"/>
    <x v="15"/>
    <n v="10009"/>
    <x v="3"/>
    <s v="OFF-AP-10000358"/>
    <x v="1"/>
    <x v="9"/>
    <x v="95"/>
    <n v="12.98"/>
    <n v="1"/>
    <n v="0"/>
    <n v="3.7641999999999989"/>
  </r>
  <r>
    <n v="1951"/>
    <s v="CA-2014-157987"/>
    <x v="3"/>
    <x v="264"/>
    <d v="2014-09-07T00:00:00"/>
    <s v="Standard Class"/>
    <s v="AC-10615"/>
    <s v="Ann Chong"/>
    <x v="1"/>
    <s v="United States"/>
    <s v="New York City"/>
    <x v="15"/>
    <n v="10009"/>
    <x v="3"/>
    <s v="OFF-BI-10004970"/>
    <x v="1"/>
    <x v="8"/>
    <x v="908"/>
    <n v="26.432000000000002"/>
    <n v="8"/>
    <n v="0.2"/>
    <n v="8.9207999999999998"/>
  </r>
  <r>
    <n v="1952"/>
    <s v="CA-2014-157987"/>
    <x v="3"/>
    <x v="264"/>
    <d v="2014-09-07T00:00:00"/>
    <s v="Standard Class"/>
    <s v="AC-10615"/>
    <s v="Ann Chong"/>
    <x v="1"/>
    <s v="United States"/>
    <s v="New York City"/>
    <x v="15"/>
    <n v="10009"/>
    <x v="3"/>
    <s v="TEC-PH-10003885"/>
    <x v="2"/>
    <x v="7"/>
    <x v="772"/>
    <n v="197.96999999999997"/>
    <n v="3"/>
    <n v="0"/>
    <n v="57.41129999999999"/>
  </r>
  <r>
    <n v="1953"/>
    <s v="CA-2014-157987"/>
    <x v="3"/>
    <x v="264"/>
    <d v="2014-09-07T00:00:00"/>
    <s v="Standard Class"/>
    <s v="AC-10615"/>
    <s v="Ann Chong"/>
    <x v="1"/>
    <s v="United States"/>
    <s v="New York City"/>
    <x v="15"/>
    <n v="10009"/>
    <x v="3"/>
    <s v="OFF-LA-10001641"/>
    <x v="1"/>
    <x v="2"/>
    <x v="1022"/>
    <n v="18.899999999999999"/>
    <n v="6"/>
    <n v="0"/>
    <n v="9.0719999999999992"/>
  </r>
  <r>
    <n v="1954"/>
    <s v="CA-2014-157987"/>
    <x v="3"/>
    <x v="264"/>
    <d v="2014-09-07T00:00:00"/>
    <s v="Standard Class"/>
    <s v="AC-10615"/>
    <s v="Ann Chong"/>
    <x v="1"/>
    <s v="United States"/>
    <s v="New York City"/>
    <x v="15"/>
    <n v="10009"/>
    <x v="3"/>
    <s v="FUR-CH-10003379"/>
    <x v="0"/>
    <x v="1"/>
    <x v="459"/>
    <n v="1282.4100000000001"/>
    <n v="5"/>
    <n v="0.1"/>
    <n v="213.73500000000001"/>
  </r>
  <r>
    <n v="1955"/>
    <s v="CA-2014-157987"/>
    <x v="3"/>
    <x v="264"/>
    <d v="2014-09-07T00:00:00"/>
    <s v="Standard Class"/>
    <s v="AC-10615"/>
    <s v="Ann Chong"/>
    <x v="1"/>
    <s v="United States"/>
    <s v="New York City"/>
    <x v="15"/>
    <n v="10009"/>
    <x v="3"/>
    <s v="OFF-AR-10004582"/>
    <x v="1"/>
    <x v="6"/>
    <x v="1175"/>
    <n v="4.92"/>
    <n v="3"/>
    <n v="0"/>
    <n v="2.2139999999999995"/>
  </r>
  <r>
    <n v="1956"/>
    <s v="CA-2014-157987"/>
    <x v="3"/>
    <x v="264"/>
    <d v="2014-09-07T00:00:00"/>
    <s v="Standard Class"/>
    <s v="AC-10615"/>
    <s v="Ann Chong"/>
    <x v="1"/>
    <s v="United States"/>
    <s v="New York City"/>
    <x v="15"/>
    <n v="10009"/>
    <x v="3"/>
    <s v="TEC-AC-10002842"/>
    <x v="2"/>
    <x v="11"/>
    <x v="1176"/>
    <n v="238"/>
    <n v="2"/>
    <n v="0"/>
    <n v="38.080000000000013"/>
  </r>
  <r>
    <n v="1957"/>
    <s v="CA-2014-157987"/>
    <x v="3"/>
    <x v="264"/>
    <d v="2014-09-07T00:00:00"/>
    <s v="Standard Class"/>
    <s v="AC-10615"/>
    <s v="Ann Chong"/>
    <x v="1"/>
    <s v="United States"/>
    <s v="New York City"/>
    <x v="15"/>
    <n v="10009"/>
    <x v="3"/>
    <s v="TEC-AC-10000109"/>
    <x v="2"/>
    <x v="11"/>
    <x v="200"/>
    <n v="167.97"/>
    <n v="3"/>
    <n v="0"/>
    <n v="40.31280000000001"/>
  </r>
  <r>
    <n v="1958"/>
    <s v="CA-2014-157987"/>
    <x v="3"/>
    <x v="264"/>
    <d v="2014-09-07T00:00:00"/>
    <s v="Standard Class"/>
    <s v="AC-10615"/>
    <s v="Ann Chong"/>
    <x v="1"/>
    <s v="United States"/>
    <s v="New York City"/>
    <x v="15"/>
    <n v="10009"/>
    <x v="3"/>
    <s v="OFF-PA-10003893"/>
    <x v="1"/>
    <x v="10"/>
    <x v="1096"/>
    <n v="17.12"/>
    <n v="4"/>
    <n v="0"/>
    <n v="7.7039999999999988"/>
  </r>
  <r>
    <n v="1959"/>
    <s v="CA-2014-110905"/>
    <x v="3"/>
    <x v="18"/>
    <d v="2014-09-16T00:00:00"/>
    <s v="Second Class"/>
    <s v="RW-19690"/>
    <s v="Robert Waldorf"/>
    <x v="0"/>
    <s v="United States"/>
    <s v="Springfield"/>
    <x v="25"/>
    <n v="65807"/>
    <x v="2"/>
    <s v="OFF-BI-10003669"/>
    <x v="1"/>
    <x v="8"/>
    <x v="796"/>
    <n v="16.200000000000003"/>
    <n v="3"/>
    <n v="0"/>
    <n v="7.7759999999999998"/>
  </r>
  <r>
    <n v="1960"/>
    <s v="CA-2014-110905"/>
    <x v="3"/>
    <x v="18"/>
    <d v="2014-09-16T00:00:00"/>
    <s v="Second Class"/>
    <s v="RW-19690"/>
    <s v="Robert Waldorf"/>
    <x v="0"/>
    <s v="United States"/>
    <s v="Springfield"/>
    <x v="25"/>
    <n v="65807"/>
    <x v="2"/>
    <s v="OFF-AP-10004785"/>
    <x v="1"/>
    <x v="9"/>
    <x v="1177"/>
    <n v="33.99"/>
    <n v="3"/>
    <n v="0"/>
    <n v="14.615700000000004"/>
  </r>
  <r>
    <n v="1961"/>
    <s v="CA-2014-110905"/>
    <x v="3"/>
    <x v="18"/>
    <d v="2014-09-16T00:00:00"/>
    <s v="Second Class"/>
    <s v="RW-19690"/>
    <s v="Robert Waldorf"/>
    <x v="0"/>
    <s v="United States"/>
    <s v="Springfield"/>
    <x v="25"/>
    <n v="65807"/>
    <x v="2"/>
    <s v="TEC-AC-10003023"/>
    <x v="2"/>
    <x v="11"/>
    <x v="1070"/>
    <n v="296.84999999999997"/>
    <n v="5"/>
    <n v="0"/>
    <n v="53.432999999999993"/>
  </r>
  <r>
    <n v="1962"/>
    <s v="CA-2014-110905"/>
    <x v="3"/>
    <x v="18"/>
    <d v="2014-09-16T00:00:00"/>
    <s v="Second Class"/>
    <s v="RW-19690"/>
    <s v="Robert Waldorf"/>
    <x v="0"/>
    <s v="United States"/>
    <s v="Springfield"/>
    <x v="25"/>
    <n v="65807"/>
    <x v="2"/>
    <s v="TEC-AC-10002217"/>
    <x v="2"/>
    <x v="11"/>
    <x v="1178"/>
    <n v="112.80000000000001"/>
    <n v="6"/>
    <n v="0"/>
    <n v="6.7680000000000007"/>
  </r>
  <r>
    <n v="1963"/>
    <s v="CA-2014-110905"/>
    <x v="3"/>
    <x v="18"/>
    <d v="2014-09-16T00:00:00"/>
    <s v="Second Class"/>
    <s v="RW-19690"/>
    <s v="Robert Waldorf"/>
    <x v="0"/>
    <s v="United States"/>
    <s v="Springfield"/>
    <x v="25"/>
    <n v="65807"/>
    <x v="2"/>
    <s v="OFF-BI-10002954"/>
    <x v="1"/>
    <x v="8"/>
    <x v="1179"/>
    <n v="13.71"/>
    <n v="3"/>
    <n v="0"/>
    <n v="6.5808"/>
  </r>
  <r>
    <n v="1964"/>
    <s v="CA-2014-110905"/>
    <x v="3"/>
    <x v="18"/>
    <d v="2014-09-16T00:00:00"/>
    <s v="Second Class"/>
    <s v="RW-19690"/>
    <s v="Robert Waldorf"/>
    <x v="0"/>
    <s v="United States"/>
    <s v="Springfield"/>
    <x v="25"/>
    <n v="65807"/>
    <x v="2"/>
    <s v="OFF-PA-10002586"/>
    <x v="1"/>
    <x v="10"/>
    <x v="1007"/>
    <n v="24.900000000000002"/>
    <n v="5"/>
    <n v="0"/>
    <n v="11.703000000000001"/>
  </r>
  <r>
    <n v="1965"/>
    <s v="CA-2014-110905"/>
    <x v="3"/>
    <x v="18"/>
    <d v="2014-09-16T00:00:00"/>
    <s v="Second Class"/>
    <s v="RW-19690"/>
    <s v="Robert Waldorf"/>
    <x v="0"/>
    <s v="United States"/>
    <s v="Springfield"/>
    <x v="25"/>
    <n v="65807"/>
    <x v="2"/>
    <s v="OFF-ST-10000025"/>
    <x v="1"/>
    <x v="4"/>
    <x v="615"/>
    <n v="286.29000000000002"/>
    <n v="3"/>
    <n v="0"/>
    <n v="17.177399999999977"/>
  </r>
  <r>
    <n v="1966"/>
    <s v="CA-2014-110905"/>
    <x v="3"/>
    <x v="18"/>
    <d v="2014-09-16T00:00:00"/>
    <s v="Second Class"/>
    <s v="RW-19690"/>
    <s v="Robert Waldorf"/>
    <x v="0"/>
    <s v="United States"/>
    <s v="Springfield"/>
    <x v="25"/>
    <n v="65807"/>
    <x v="2"/>
    <s v="OFF-AP-10003281"/>
    <x v="1"/>
    <x v="9"/>
    <x v="1180"/>
    <n v="24.18"/>
    <n v="2"/>
    <n v="0"/>
    <n v="7.2539999999999978"/>
  </r>
  <r>
    <n v="1967"/>
    <s v="CA-2014-165841"/>
    <x v="3"/>
    <x v="202"/>
    <d v="2014-12-29T00:00:00"/>
    <s v="Standard Class"/>
    <s v="DB-13210"/>
    <s v="Dean Braden"/>
    <x v="0"/>
    <s v="United States"/>
    <s v="Paterson"/>
    <x v="30"/>
    <n v="7501"/>
    <x v="3"/>
    <s v="TEC-PH-10002103"/>
    <x v="2"/>
    <x v="7"/>
    <x v="534"/>
    <n v="281.96999999999997"/>
    <n v="3"/>
    <n v="0"/>
    <n v="78.951599999999999"/>
  </r>
  <r>
    <n v="1968"/>
    <s v="CA-2014-165841"/>
    <x v="3"/>
    <x v="202"/>
    <d v="2014-12-29T00:00:00"/>
    <s v="Standard Class"/>
    <s v="DB-13210"/>
    <s v="Dean Braden"/>
    <x v="0"/>
    <s v="United States"/>
    <s v="Paterson"/>
    <x v="30"/>
    <n v="7501"/>
    <x v="3"/>
    <s v="OFF-SU-10000898"/>
    <x v="1"/>
    <x v="14"/>
    <x v="1181"/>
    <n v="69.5"/>
    <n v="5"/>
    <n v="0"/>
    <n v="20.154999999999994"/>
  </r>
  <r>
    <n v="1969"/>
    <s v="CA-2014-165841"/>
    <x v="3"/>
    <x v="202"/>
    <d v="2014-12-29T00:00:00"/>
    <s v="Standard Class"/>
    <s v="DB-13210"/>
    <s v="Dean Braden"/>
    <x v="0"/>
    <s v="United States"/>
    <s v="Paterson"/>
    <x v="30"/>
    <n v="7501"/>
    <x v="3"/>
    <s v="OFF-PA-10001144"/>
    <x v="1"/>
    <x v="10"/>
    <x v="161"/>
    <n v="166.44"/>
    <n v="3"/>
    <n v="0"/>
    <n v="79.891199999999998"/>
  </r>
  <r>
    <n v="1970"/>
    <s v="CA-2014-117485"/>
    <x v="3"/>
    <x v="397"/>
    <d v="2014-09-30T00:00:00"/>
    <s v="Standard Class"/>
    <s v="BD-11320"/>
    <s v="Bill Donatelli"/>
    <x v="0"/>
    <s v="United States"/>
    <s v="Tulsa"/>
    <x v="26"/>
    <n v="74133"/>
    <x v="2"/>
    <s v="TEC-AC-10004659"/>
    <x v="2"/>
    <x v="11"/>
    <x v="170"/>
    <n v="291.95999999999998"/>
    <n v="4"/>
    <n v="0"/>
    <n v="102.18599999999998"/>
  </r>
  <r>
    <n v="1971"/>
    <s v="CA-2014-140242"/>
    <x v="3"/>
    <x v="636"/>
    <d v="2014-05-12T00:00:00"/>
    <s v="Standard Class"/>
    <s v="ML-17755"/>
    <s v="Max Ludwig"/>
    <x v="2"/>
    <s v="United States"/>
    <s v="Chicago"/>
    <x v="10"/>
    <n v="60623"/>
    <x v="2"/>
    <s v="OFF-AR-10004752"/>
    <x v="1"/>
    <x v="6"/>
    <x v="1105"/>
    <n v="6.4080000000000004"/>
    <n v="3"/>
    <n v="0.2"/>
    <n v="0.64079999999999981"/>
  </r>
  <r>
    <n v="1972"/>
    <s v="CA-2014-140242"/>
    <x v="3"/>
    <x v="636"/>
    <d v="2014-05-12T00:00:00"/>
    <s v="Standard Class"/>
    <s v="ML-17755"/>
    <s v="Max Ludwig"/>
    <x v="2"/>
    <s v="United States"/>
    <s v="Chicago"/>
    <x v="10"/>
    <n v="60623"/>
    <x v="2"/>
    <s v="TEC-AC-10004659"/>
    <x v="2"/>
    <x v="11"/>
    <x v="170"/>
    <n v="408.74399999999997"/>
    <n v="7"/>
    <n v="0.2"/>
    <n v="76.639499999999984"/>
  </r>
  <r>
    <n v="1973"/>
    <s v="CA-2011-148950"/>
    <x v="2"/>
    <x v="637"/>
    <d v="2011-12-19T00:00:00"/>
    <s v="Standard Class"/>
    <s v="JD-16015"/>
    <s v="Joy Daniels"/>
    <x v="0"/>
    <s v="United States"/>
    <s v="Chicago"/>
    <x v="10"/>
    <n v="60610"/>
    <x v="2"/>
    <s v="OFF-BI-10001249"/>
    <x v="1"/>
    <x v="8"/>
    <x v="1182"/>
    <n v="5.1039999999999992"/>
    <n v="4"/>
    <n v="0.8"/>
    <n v="-8.6768000000000018"/>
  </r>
  <r>
    <n v="1974"/>
    <s v="CA-2011-148950"/>
    <x v="2"/>
    <x v="637"/>
    <d v="2011-12-19T00:00:00"/>
    <s v="Standard Class"/>
    <s v="JD-16015"/>
    <s v="Joy Daniels"/>
    <x v="0"/>
    <s v="United States"/>
    <s v="Chicago"/>
    <x v="10"/>
    <n v="60610"/>
    <x v="2"/>
    <s v="OFF-FA-10003059"/>
    <x v="1"/>
    <x v="13"/>
    <x v="794"/>
    <n v="2.8960000000000004"/>
    <n v="2"/>
    <n v="0.2"/>
    <n v="0.4705999999999998"/>
  </r>
  <r>
    <n v="1975"/>
    <s v="CA-2011-148950"/>
    <x v="2"/>
    <x v="637"/>
    <d v="2011-12-19T00:00:00"/>
    <s v="Standard Class"/>
    <s v="JD-16015"/>
    <s v="Joy Daniels"/>
    <x v="0"/>
    <s v="United States"/>
    <s v="Chicago"/>
    <x v="10"/>
    <n v="60610"/>
    <x v="2"/>
    <s v="TEC-AC-10002718"/>
    <x v="2"/>
    <x v="11"/>
    <x v="1183"/>
    <n v="35.016000000000005"/>
    <n v="3"/>
    <n v="0.2"/>
    <n v="-2.188500000000003"/>
  </r>
  <r>
    <n v="1976"/>
    <s v="CA-2011-110408"/>
    <x v="2"/>
    <x v="638"/>
    <d v="2011-10-20T00:00:00"/>
    <s v="Second Class"/>
    <s v="AS-10225"/>
    <s v="Alan Schoenberger"/>
    <x v="1"/>
    <s v="United States"/>
    <s v="Montgomery"/>
    <x v="19"/>
    <n v="36116"/>
    <x v="0"/>
    <s v="OFF-ST-10001522"/>
    <x v="1"/>
    <x v="4"/>
    <x v="195"/>
    <n v="275.96999999999997"/>
    <n v="3"/>
    <n v="0"/>
    <n v="11.038799999999981"/>
  </r>
  <r>
    <n v="1977"/>
    <s v="CA-2011-110408"/>
    <x v="2"/>
    <x v="638"/>
    <d v="2011-10-20T00:00:00"/>
    <s v="Second Class"/>
    <s v="AS-10225"/>
    <s v="Alan Schoenberger"/>
    <x v="1"/>
    <s v="United States"/>
    <s v="Montgomery"/>
    <x v="19"/>
    <n v="36116"/>
    <x v="0"/>
    <s v="TEC-PH-10002352"/>
    <x v="2"/>
    <x v="7"/>
    <x v="1184"/>
    <n v="1394.95"/>
    <n v="5"/>
    <n v="0"/>
    <n v="362.68699999999995"/>
  </r>
  <r>
    <n v="1978"/>
    <s v="CA-2011-110408"/>
    <x v="2"/>
    <x v="638"/>
    <d v="2011-10-20T00:00:00"/>
    <s v="Second Class"/>
    <s v="AS-10225"/>
    <s v="Alan Schoenberger"/>
    <x v="1"/>
    <s v="United States"/>
    <s v="Montgomery"/>
    <x v="19"/>
    <n v="36116"/>
    <x v="0"/>
    <s v="FUR-CH-10003774"/>
    <x v="0"/>
    <x v="1"/>
    <x v="1185"/>
    <n v="545.88"/>
    <n v="6"/>
    <n v="0"/>
    <n v="70.964399999999983"/>
  </r>
  <r>
    <n v="1979"/>
    <s v="CA-2012-109939"/>
    <x v="1"/>
    <x v="412"/>
    <d v="2012-05-12T00:00:00"/>
    <s v="Standard Class"/>
    <s v="AA-10375"/>
    <s v="Allen Armold"/>
    <x v="0"/>
    <s v="United States"/>
    <s v="Salem"/>
    <x v="21"/>
    <n v="97301"/>
    <x v="1"/>
    <s v="OFF-AR-10000127"/>
    <x v="1"/>
    <x v="6"/>
    <x v="1186"/>
    <n v="5.2480000000000002"/>
    <n v="2"/>
    <n v="0.2"/>
    <n v="0.59039999999999915"/>
  </r>
  <r>
    <n v="1980"/>
    <s v="CA-2013-112669"/>
    <x v="0"/>
    <x v="167"/>
    <d v="2013-04-15T00:00:00"/>
    <s v="Same Day"/>
    <s v="KT-16465"/>
    <s v="Kean Takahito"/>
    <x v="0"/>
    <s v="United States"/>
    <s v="Glendale"/>
    <x v="16"/>
    <n v="85301"/>
    <x v="1"/>
    <s v="FUR-CH-10004086"/>
    <x v="0"/>
    <x v="1"/>
    <x v="281"/>
    <n v="933.53600000000006"/>
    <n v="4"/>
    <n v="0.2"/>
    <n v="105.02279999999996"/>
  </r>
  <r>
    <n v="1981"/>
    <s v="CA-2013-112669"/>
    <x v="0"/>
    <x v="167"/>
    <d v="2013-04-15T00:00:00"/>
    <s v="Same Day"/>
    <s v="KT-16465"/>
    <s v="Kean Takahito"/>
    <x v="0"/>
    <s v="United States"/>
    <s v="Glendale"/>
    <x v="16"/>
    <n v="85301"/>
    <x v="1"/>
    <s v="OFF-ST-10001228"/>
    <x v="1"/>
    <x v="4"/>
    <x v="228"/>
    <n v="42.975999999999999"/>
    <n v="4"/>
    <n v="0.2"/>
    <n v="4.2976000000000028"/>
  </r>
  <r>
    <n v="1982"/>
    <s v="CA-2012-119592"/>
    <x v="1"/>
    <x v="639"/>
    <d v="2012-12-16T00:00:00"/>
    <s v="Second Class"/>
    <s v="MM-18280"/>
    <s v="Muhammed MacIntyre"/>
    <x v="1"/>
    <s v="United States"/>
    <s v="Columbus"/>
    <x v="32"/>
    <n v="31907"/>
    <x v="0"/>
    <s v="OFF-BI-10004187"/>
    <x v="1"/>
    <x v="8"/>
    <x v="33"/>
    <n v="3.76"/>
    <n v="2"/>
    <n v="0"/>
    <n v="1.8047999999999997"/>
  </r>
  <r>
    <n v="1983"/>
    <s v="CA-2011-122749"/>
    <x v="2"/>
    <x v="640"/>
    <d v="2011-12-09T00:00:00"/>
    <s v="Standard Class"/>
    <s v="NG-18430"/>
    <s v="Nathan Gelder"/>
    <x v="0"/>
    <s v="United States"/>
    <s v="Oklahoma City"/>
    <x v="26"/>
    <n v="73120"/>
    <x v="2"/>
    <s v="TEC-PH-10003811"/>
    <x v="2"/>
    <x v="7"/>
    <x v="1187"/>
    <n v="479.96"/>
    <n v="4"/>
    <n v="0"/>
    <n v="134.3888"/>
  </r>
  <r>
    <n v="1984"/>
    <s v="CA-2011-164721"/>
    <x v="2"/>
    <x v="641"/>
    <d v="2011-11-27T00:00:00"/>
    <s v="Second Class"/>
    <s v="LW-16825"/>
    <s v="Laurel Workman"/>
    <x v="1"/>
    <s v="United States"/>
    <s v="Brentwood"/>
    <x v="1"/>
    <n v="94513"/>
    <x v="1"/>
    <s v="OFF-AP-10000240"/>
    <x v="1"/>
    <x v="9"/>
    <x v="644"/>
    <n v="320.88"/>
    <n v="6"/>
    <n v="0"/>
    <n v="93.055199999999957"/>
  </r>
  <r>
    <n v="1985"/>
    <s v="CA-2011-164721"/>
    <x v="2"/>
    <x v="641"/>
    <d v="2011-11-27T00:00:00"/>
    <s v="Second Class"/>
    <s v="LW-16825"/>
    <s v="Laurel Workman"/>
    <x v="1"/>
    <s v="United States"/>
    <s v="Brentwood"/>
    <x v="1"/>
    <n v="94513"/>
    <x v="1"/>
    <s v="FUR-FU-10001940"/>
    <x v="0"/>
    <x v="5"/>
    <x v="33"/>
    <n v="23.88"/>
    <n v="3"/>
    <n v="0"/>
    <n v="10.507200000000001"/>
  </r>
  <r>
    <n v="1986"/>
    <s v="CA-2011-164721"/>
    <x v="2"/>
    <x v="641"/>
    <d v="2011-11-27T00:00:00"/>
    <s v="Second Class"/>
    <s v="LW-16825"/>
    <s v="Laurel Workman"/>
    <x v="1"/>
    <s v="United States"/>
    <s v="Brentwood"/>
    <x v="1"/>
    <n v="94513"/>
    <x v="1"/>
    <s v="OFF-PA-10000575"/>
    <x v="1"/>
    <x v="10"/>
    <x v="1050"/>
    <n v="26.76"/>
    <n v="4"/>
    <n v="0"/>
    <n v="12.3096"/>
  </r>
  <r>
    <n v="1987"/>
    <s v="CA-2013-147417"/>
    <x v="0"/>
    <x v="197"/>
    <d v="2013-07-28T00:00:00"/>
    <s v="First Class"/>
    <s v="CB-12415"/>
    <s v="Christy Brittain"/>
    <x v="0"/>
    <s v="United States"/>
    <s v="Columbus"/>
    <x v="24"/>
    <n v="43229"/>
    <x v="3"/>
    <s v="TEC-CO-10001449"/>
    <x v="2"/>
    <x v="16"/>
    <x v="303"/>
    <n v="1439.9759999999999"/>
    <n v="4"/>
    <n v="0.4"/>
    <n v="191.99680000000001"/>
  </r>
  <r>
    <n v="1988"/>
    <s v="CA-2012-127509"/>
    <x v="1"/>
    <x v="529"/>
    <d v="2012-11-13T00:00:00"/>
    <s v="Standard Class"/>
    <s v="AS-10090"/>
    <s v="Adam Shillingsburg"/>
    <x v="0"/>
    <s v="United States"/>
    <s v="Springfield"/>
    <x v="25"/>
    <n v="65807"/>
    <x v="2"/>
    <s v="OFF-BI-10002393"/>
    <x v="1"/>
    <x v="8"/>
    <x v="1188"/>
    <n v="17.22"/>
    <n v="3"/>
    <n v="0"/>
    <n v="7.9212000000000007"/>
  </r>
  <r>
    <n v="1989"/>
    <s v="CA-2012-127509"/>
    <x v="1"/>
    <x v="529"/>
    <d v="2012-11-13T00:00:00"/>
    <s v="Standard Class"/>
    <s v="AS-10090"/>
    <s v="Adam Shillingsburg"/>
    <x v="0"/>
    <s v="United States"/>
    <s v="Springfield"/>
    <x v="25"/>
    <n v="65807"/>
    <x v="2"/>
    <s v="FUR-TA-10002855"/>
    <x v="0"/>
    <x v="3"/>
    <x v="1189"/>
    <n v="1024.3800000000001"/>
    <n v="7"/>
    <n v="0"/>
    <n v="215.11979999999994"/>
  </r>
  <r>
    <n v="1990"/>
    <s v="CA-2012-127509"/>
    <x v="1"/>
    <x v="529"/>
    <d v="2012-11-13T00:00:00"/>
    <s v="Standard Class"/>
    <s v="AS-10090"/>
    <s v="Adam Shillingsburg"/>
    <x v="0"/>
    <s v="United States"/>
    <s v="Springfield"/>
    <x v="25"/>
    <n v="65807"/>
    <x v="2"/>
    <s v="OFF-EN-10000781"/>
    <x v="1"/>
    <x v="12"/>
    <x v="746"/>
    <n v="26.22"/>
    <n v="3"/>
    <n v="0"/>
    <n v="12.323399999999999"/>
  </r>
  <r>
    <n v="1991"/>
    <s v="CA-2012-127509"/>
    <x v="1"/>
    <x v="529"/>
    <d v="2012-11-13T00:00:00"/>
    <s v="Standard Class"/>
    <s v="AS-10090"/>
    <s v="Adam Shillingsburg"/>
    <x v="0"/>
    <s v="United States"/>
    <s v="Springfield"/>
    <x v="25"/>
    <n v="65807"/>
    <x v="2"/>
    <s v="OFF-PA-10002160"/>
    <x v="1"/>
    <x v="10"/>
    <x v="1190"/>
    <n v="17.34"/>
    <n v="3"/>
    <n v="0"/>
    <n v="8.4966000000000008"/>
  </r>
  <r>
    <n v="1992"/>
    <s v="CA-2014-111374"/>
    <x v="3"/>
    <x v="642"/>
    <d v="2014-03-01T00:00:00"/>
    <s v="Standard Class"/>
    <s v="CB-12415"/>
    <s v="Christy Brittain"/>
    <x v="0"/>
    <s v="United States"/>
    <s v="Philadelphia"/>
    <x v="9"/>
    <n v="19134"/>
    <x v="3"/>
    <s v="OFF-BI-10004970"/>
    <x v="1"/>
    <x v="8"/>
    <x v="908"/>
    <n v="4.9560000000000004"/>
    <n v="4"/>
    <n v="0.7"/>
    <n v="-3.7995999999999981"/>
  </r>
  <r>
    <n v="1993"/>
    <s v="CA-2014-133648"/>
    <x v="3"/>
    <x v="643"/>
    <d v="2014-07-03T00:00:00"/>
    <s v="Standard Class"/>
    <s v="ML-17755"/>
    <s v="Max Ludwig"/>
    <x v="2"/>
    <s v="United States"/>
    <s v="Springfield"/>
    <x v="21"/>
    <n v="97477"/>
    <x v="1"/>
    <s v="OFF-LA-10003923"/>
    <x v="1"/>
    <x v="2"/>
    <x v="424"/>
    <n v="71.040000000000006"/>
    <n v="6"/>
    <n v="0.2"/>
    <n v="26.640000000000004"/>
  </r>
  <r>
    <n v="1994"/>
    <s v="CA-2014-133648"/>
    <x v="3"/>
    <x v="643"/>
    <d v="2014-07-03T00:00:00"/>
    <s v="Standard Class"/>
    <s v="ML-17755"/>
    <s v="Max Ludwig"/>
    <x v="2"/>
    <s v="United States"/>
    <s v="Springfield"/>
    <x v="21"/>
    <n v="97477"/>
    <x v="1"/>
    <s v="OFF-AR-10002257"/>
    <x v="1"/>
    <x v="6"/>
    <x v="1191"/>
    <n v="5.3440000000000003"/>
    <n v="2"/>
    <n v="0.2"/>
    <n v="0.73479999999999923"/>
  </r>
  <r>
    <n v="1995"/>
    <s v="CA-2014-133648"/>
    <x v="3"/>
    <x v="643"/>
    <d v="2014-07-03T00:00:00"/>
    <s v="Standard Class"/>
    <s v="ML-17755"/>
    <s v="Max Ludwig"/>
    <x v="2"/>
    <s v="United States"/>
    <s v="Springfield"/>
    <x v="21"/>
    <n v="97477"/>
    <x v="1"/>
    <s v="OFF-FA-10004395"/>
    <x v="1"/>
    <x v="13"/>
    <x v="1192"/>
    <n v="11.304"/>
    <n v="3"/>
    <n v="0.2"/>
    <n v="-2.1194999999999999"/>
  </r>
  <r>
    <n v="1996"/>
    <s v="US-2014-147221"/>
    <x v="3"/>
    <x v="574"/>
    <d v="2014-12-05T00:00:00"/>
    <s v="Second Class"/>
    <s v="JS-16030"/>
    <s v="Joy Smith"/>
    <x v="0"/>
    <s v="United States"/>
    <s v="Houston"/>
    <x v="5"/>
    <n v="77036"/>
    <x v="2"/>
    <s v="OFF-AP-10002534"/>
    <x v="1"/>
    <x v="9"/>
    <x v="1193"/>
    <n v="294.61999999999995"/>
    <n v="5"/>
    <n v="0.8"/>
    <n v="-766.01199999999994"/>
  </r>
  <r>
    <n v="1997"/>
    <s v="US-2014-147221"/>
    <x v="3"/>
    <x v="574"/>
    <d v="2014-12-05T00:00:00"/>
    <s v="Second Class"/>
    <s v="JS-16030"/>
    <s v="Joy Smith"/>
    <x v="0"/>
    <s v="United States"/>
    <s v="Houston"/>
    <x v="5"/>
    <n v="77036"/>
    <x v="2"/>
    <s v="FUR-FU-10004020"/>
    <x v="0"/>
    <x v="5"/>
    <x v="488"/>
    <n v="8.7520000000000007"/>
    <n v="4"/>
    <n v="0.6"/>
    <n v="-3.719599999999998"/>
  </r>
  <r>
    <n v="1998"/>
    <s v="CA-2011-131905"/>
    <x v="2"/>
    <x v="644"/>
    <d v="2011-02-10T00:00:00"/>
    <s v="First Class"/>
    <s v="ND-18460"/>
    <s v="Neil Ducich"/>
    <x v="1"/>
    <s v="United States"/>
    <s v="Chesapeake"/>
    <x v="17"/>
    <n v="23320"/>
    <x v="0"/>
    <s v="OFF-LA-10002787"/>
    <x v="1"/>
    <x v="2"/>
    <x v="542"/>
    <n v="15"/>
    <n v="4"/>
    <n v="0"/>
    <n v="7.1999999999999993"/>
  </r>
  <r>
    <n v="1999"/>
    <s v="CA-2011-131905"/>
    <x v="2"/>
    <x v="644"/>
    <d v="2011-02-10T00:00:00"/>
    <s v="First Class"/>
    <s v="ND-18460"/>
    <s v="Neil Ducich"/>
    <x v="1"/>
    <s v="United States"/>
    <s v="Chesapeake"/>
    <x v="17"/>
    <n v="23320"/>
    <x v="0"/>
    <s v="TEC-PH-10003645"/>
    <x v="2"/>
    <x v="7"/>
    <x v="294"/>
    <n v="161.61000000000001"/>
    <n v="1"/>
    <n v="0"/>
    <n v="42.018600000000006"/>
  </r>
  <r>
    <n v="2000"/>
    <s v="CA-2011-131905"/>
    <x v="2"/>
    <x v="644"/>
    <d v="2011-02-10T00:00:00"/>
    <s v="First Class"/>
    <s v="ND-18460"/>
    <s v="Neil Ducich"/>
    <x v="1"/>
    <s v="United States"/>
    <s v="Chesapeake"/>
    <x v="17"/>
    <n v="23320"/>
    <x v="0"/>
    <s v="TEC-PH-10001615"/>
    <x v="2"/>
    <x v="7"/>
    <x v="1108"/>
    <n v="144.94999999999999"/>
    <n v="5"/>
    <n v="0"/>
    <n v="42.035499999999985"/>
  </r>
  <r>
    <n v="2001"/>
    <s v="CA-2014-166128"/>
    <x v="3"/>
    <x v="645"/>
    <d v="2014-04-19T00:00:00"/>
    <s v="Standard Class"/>
    <s v="LW-17215"/>
    <s v="Luke Weiss"/>
    <x v="0"/>
    <s v="United States"/>
    <s v="Pasadena"/>
    <x v="1"/>
    <n v="91104"/>
    <x v="1"/>
    <s v="TEC-AC-10001767"/>
    <x v="2"/>
    <x v="11"/>
    <x v="97"/>
    <n v="199.95000000000002"/>
    <n v="5"/>
    <n v="0"/>
    <n v="21.994499999999988"/>
  </r>
  <r>
    <n v="2002"/>
    <s v="CA-2014-166128"/>
    <x v="3"/>
    <x v="645"/>
    <d v="2014-04-19T00:00:00"/>
    <s v="Standard Class"/>
    <s v="LW-17215"/>
    <s v="Luke Weiss"/>
    <x v="0"/>
    <s v="United States"/>
    <s v="Pasadena"/>
    <x v="1"/>
    <n v="91104"/>
    <x v="1"/>
    <s v="OFF-AR-10001221"/>
    <x v="1"/>
    <x v="6"/>
    <x v="1034"/>
    <n v="41.86"/>
    <n v="7"/>
    <n v="0"/>
    <n v="14.232399999999998"/>
  </r>
  <r>
    <n v="2003"/>
    <s v="CA-2014-163510"/>
    <x v="3"/>
    <x v="53"/>
    <d v="2014-12-29T00:00:00"/>
    <s v="Second Class"/>
    <s v="JW-15955"/>
    <s v="Joni Wasserman"/>
    <x v="0"/>
    <s v="United States"/>
    <s v="Louisville"/>
    <x v="0"/>
    <n v="40214"/>
    <x v="0"/>
    <s v="OFF-ST-10000563"/>
    <x v="1"/>
    <x v="4"/>
    <x v="894"/>
    <n v="95.94"/>
    <n v="3"/>
    <n v="0"/>
    <n v="9.5940000000000012"/>
  </r>
  <r>
    <n v="2004"/>
    <s v="CA-2014-163510"/>
    <x v="3"/>
    <x v="53"/>
    <d v="2014-12-29T00:00:00"/>
    <s v="Second Class"/>
    <s v="JW-15955"/>
    <s v="Joni Wasserman"/>
    <x v="0"/>
    <s v="United States"/>
    <s v="Louisville"/>
    <x v="0"/>
    <n v="40214"/>
    <x v="0"/>
    <s v="FUR-CH-10001146"/>
    <x v="0"/>
    <x v="1"/>
    <x v="64"/>
    <n v="304.45"/>
    <n v="5"/>
    <n v="0"/>
    <n v="76.112499999999983"/>
  </r>
  <r>
    <n v="2005"/>
    <s v="US-2014-143028"/>
    <x v="3"/>
    <x v="645"/>
    <d v="2014-04-19T00:00:00"/>
    <s v="Standard Class"/>
    <s v="SC-20050"/>
    <s v="Sample Company A"/>
    <x v="2"/>
    <s v="United States"/>
    <s v="Lubbock"/>
    <x v="5"/>
    <n v="79424"/>
    <x v="2"/>
    <s v="OFF-BI-10004738"/>
    <x v="1"/>
    <x v="8"/>
    <x v="92"/>
    <n v="11.363999999999997"/>
    <n v="3"/>
    <n v="0.8"/>
    <n v="-17.045999999999999"/>
  </r>
  <r>
    <n v="2006"/>
    <s v="CA-2011-111150"/>
    <x v="2"/>
    <x v="520"/>
    <d v="2012-01-04T00:00:00"/>
    <s v="Standard Class"/>
    <s v="RW-19630"/>
    <s v="Rob Williams"/>
    <x v="1"/>
    <s v="United States"/>
    <s v="Columbia"/>
    <x v="25"/>
    <n v="65203"/>
    <x v="2"/>
    <s v="OFF-AR-10000034"/>
    <x v="1"/>
    <x v="6"/>
    <x v="744"/>
    <n v="29.68"/>
    <n v="7"/>
    <n v="0"/>
    <n v="11.575199999999999"/>
  </r>
  <r>
    <n v="2007"/>
    <s v="CA-2011-111150"/>
    <x v="2"/>
    <x v="520"/>
    <d v="2012-01-04T00:00:00"/>
    <s v="Standard Class"/>
    <s v="RW-19630"/>
    <s v="Rob Williams"/>
    <x v="1"/>
    <s v="United States"/>
    <s v="Columbia"/>
    <x v="25"/>
    <n v="65203"/>
    <x v="2"/>
    <s v="TEC-AC-10000290"/>
    <x v="2"/>
    <x v="11"/>
    <x v="232"/>
    <n v="47.53"/>
    <n v="7"/>
    <n v="0"/>
    <n v="16.160200000000003"/>
  </r>
  <r>
    <n v="2008"/>
    <s v="CA-2014-165386"/>
    <x v="3"/>
    <x v="646"/>
    <d v="2014-08-05T00:00:00"/>
    <s v="First Class"/>
    <s v="CM-12190"/>
    <s v="Charlotte Melton"/>
    <x v="0"/>
    <s v="United States"/>
    <s v="Chicago"/>
    <x v="10"/>
    <n v="60623"/>
    <x v="2"/>
    <s v="FUR-BO-10003034"/>
    <x v="0"/>
    <x v="0"/>
    <x v="1194"/>
    <n v="183.37199999999999"/>
    <n v="2"/>
    <n v="0.3"/>
    <n v="-36.674399999999991"/>
  </r>
  <r>
    <n v="2009"/>
    <s v="CA-2011-116407"/>
    <x v="2"/>
    <x v="647"/>
    <d v="2011-11-21T00:00:00"/>
    <s v="Standard Class"/>
    <s v="JF-15190"/>
    <s v="Jamie Frazer"/>
    <x v="0"/>
    <s v="United States"/>
    <s v="Johnson City"/>
    <x v="18"/>
    <n v="37604"/>
    <x v="0"/>
    <s v="OFF-AR-10001315"/>
    <x v="1"/>
    <x v="6"/>
    <x v="1020"/>
    <n v="4.2240000000000002"/>
    <n v="3"/>
    <n v="0.2"/>
    <n v="0.47519999999999984"/>
  </r>
  <r>
    <n v="2010"/>
    <s v="CA-2011-116407"/>
    <x v="2"/>
    <x v="647"/>
    <d v="2011-11-21T00:00:00"/>
    <s v="Standard Class"/>
    <s v="JF-15190"/>
    <s v="Jamie Frazer"/>
    <x v="0"/>
    <s v="United States"/>
    <s v="Johnson City"/>
    <x v="18"/>
    <n v="37604"/>
    <x v="0"/>
    <s v="OFF-AP-10002118"/>
    <x v="1"/>
    <x v="9"/>
    <x v="77"/>
    <n v="333.05600000000004"/>
    <n v="2"/>
    <n v="0.2"/>
    <n v="29.142400000000009"/>
  </r>
  <r>
    <n v="2011"/>
    <s v="CA-2011-116407"/>
    <x v="2"/>
    <x v="647"/>
    <d v="2011-11-21T00:00:00"/>
    <s v="Standard Class"/>
    <s v="JF-15190"/>
    <s v="Jamie Frazer"/>
    <x v="0"/>
    <s v="United States"/>
    <s v="Johnson City"/>
    <x v="18"/>
    <n v="37604"/>
    <x v="0"/>
    <s v="OFF-PA-10002137"/>
    <x v="1"/>
    <x v="10"/>
    <x v="560"/>
    <n v="24.896000000000001"/>
    <n v="4"/>
    <n v="0.2"/>
    <n v="7.7799999999999976"/>
  </r>
  <r>
    <n v="2012"/>
    <s v="CA-2012-155761"/>
    <x v="1"/>
    <x v="555"/>
    <d v="2012-12-11T00:00:00"/>
    <s v="Same Day"/>
    <s v="SC-20800"/>
    <s v="Stuart Calhoun"/>
    <x v="0"/>
    <s v="United States"/>
    <s v="Houston"/>
    <x v="5"/>
    <n v="77041"/>
    <x v="2"/>
    <s v="TEC-AC-10001606"/>
    <x v="2"/>
    <x v="11"/>
    <x v="585"/>
    <n v="159.98400000000001"/>
    <n v="2"/>
    <n v="0.2"/>
    <n v="35.996400000000001"/>
  </r>
  <r>
    <n v="2013"/>
    <s v="CA-2012-155761"/>
    <x v="1"/>
    <x v="555"/>
    <d v="2012-12-11T00:00:00"/>
    <s v="Same Day"/>
    <s v="SC-20800"/>
    <s v="Stuart Calhoun"/>
    <x v="0"/>
    <s v="United States"/>
    <s v="Houston"/>
    <x v="5"/>
    <n v="77041"/>
    <x v="2"/>
    <s v="OFF-ST-10000943"/>
    <x v="1"/>
    <x v="4"/>
    <x v="1195"/>
    <n v="46.344000000000001"/>
    <n v="3"/>
    <n v="0.2"/>
    <n v="4.6344000000000012"/>
  </r>
  <r>
    <n v="2014"/>
    <s v="CA-2013-145905"/>
    <x v="0"/>
    <x v="31"/>
    <d v="2013-09-24T00:00:00"/>
    <s v="Standard Class"/>
    <s v="AM-10705"/>
    <s v="Anne McFarland"/>
    <x v="0"/>
    <s v="United States"/>
    <s v="Auburn"/>
    <x v="19"/>
    <n v="36830"/>
    <x v="0"/>
    <s v="FUR-CH-10001854"/>
    <x v="0"/>
    <x v="1"/>
    <x v="1110"/>
    <n v="350.98"/>
    <n v="1"/>
    <n v="0"/>
    <n v="84.23520000000002"/>
  </r>
  <r>
    <n v="2015"/>
    <s v="CA-2013-145905"/>
    <x v="0"/>
    <x v="31"/>
    <d v="2013-09-24T00:00:00"/>
    <s v="Standard Class"/>
    <s v="AM-10705"/>
    <s v="Anne McFarland"/>
    <x v="0"/>
    <s v="United States"/>
    <s v="Auburn"/>
    <x v="19"/>
    <n v="36830"/>
    <x v="0"/>
    <s v="OFF-PA-10000533"/>
    <x v="1"/>
    <x v="10"/>
    <x v="1196"/>
    <n v="13.08"/>
    <n v="2"/>
    <n v="0"/>
    <n v="6.0167999999999999"/>
  </r>
  <r>
    <n v="2016"/>
    <s v="CA-2013-145905"/>
    <x v="0"/>
    <x v="31"/>
    <d v="2013-09-24T00:00:00"/>
    <s v="Standard Class"/>
    <s v="AM-10705"/>
    <s v="Anne McFarland"/>
    <x v="0"/>
    <s v="United States"/>
    <s v="Auburn"/>
    <x v="19"/>
    <n v="36830"/>
    <x v="0"/>
    <s v="OFF-ST-10003716"/>
    <x v="1"/>
    <x v="4"/>
    <x v="889"/>
    <n v="900.08"/>
    <n v="4"/>
    <n v="0"/>
    <n v="117.0104"/>
  </r>
  <r>
    <n v="2017"/>
    <s v="CA-2012-113110"/>
    <x v="1"/>
    <x v="531"/>
    <d v="2012-03-23T00:00:00"/>
    <s v="Standard Class"/>
    <s v="BK-11260"/>
    <s v="Berenike Kampe"/>
    <x v="0"/>
    <s v="United States"/>
    <s v="San Bernardino"/>
    <x v="1"/>
    <n v="92404"/>
    <x v="1"/>
    <s v="OFF-BI-10000088"/>
    <x v="1"/>
    <x v="8"/>
    <x v="1025"/>
    <n v="17.568000000000001"/>
    <n v="2"/>
    <n v="0.2"/>
    <n v="6.3684000000000003"/>
  </r>
  <r>
    <n v="2018"/>
    <s v="CA-2012-113110"/>
    <x v="1"/>
    <x v="531"/>
    <d v="2012-03-23T00:00:00"/>
    <s v="Standard Class"/>
    <s v="BK-11260"/>
    <s v="Berenike Kampe"/>
    <x v="0"/>
    <s v="United States"/>
    <s v="San Bernardino"/>
    <x v="1"/>
    <n v="92404"/>
    <x v="1"/>
    <s v="OFF-LA-10000240"/>
    <x v="1"/>
    <x v="2"/>
    <x v="2"/>
    <n v="14.62"/>
    <n v="2"/>
    <n v="0"/>
    <n v="6.8713999999999995"/>
  </r>
  <r>
    <n v="2019"/>
    <s v="CA-2012-113110"/>
    <x v="1"/>
    <x v="531"/>
    <d v="2012-03-23T00:00:00"/>
    <s v="Standard Class"/>
    <s v="BK-11260"/>
    <s v="Berenike Kampe"/>
    <x v="0"/>
    <s v="United States"/>
    <s v="San Bernardino"/>
    <x v="1"/>
    <n v="92404"/>
    <x v="1"/>
    <s v="OFF-SU-10001165"/>
    <x v="1"/>
    <x v="14"/>
    <x v="1039"/>
    <n v="33.36"/>
    <n v="4"/>
    <n v="0"/>
    <n v="8.6736000000000004"/>
  </r>
  <r>
    <n v="2020"/>
    <s v="CA-2012-113110"/>
    <x v="1"/>
    <x v="531"/>
    <d v="2012-03-23T00:00:00"/>
    <s v="Standard Class"/>
    <s v="BK-11260"/>
    <s v="Berenike Kampe"/>
    <x v="0"/>
    <s v="United States"/>
    <s v="San Bernardino"/>
    <x v="1"/>
    <n v="92404"/>
    <x v="1"/>
    <s v="OFF-PA-10002749"/>
    <x v="1"/>
    <x v="10"/>
    <x v="185"/>
    <n v="40.14"/>
    <n v="6"/>
    <n v="0"/>
    <n v="19.668600000000001"/>
  </r>
  <r>
    <n v="2021"/>
    <s v="CA-2013-168354"/>
    <x v="0"/>
    <x v="251"/>
    <d v="2013-09-22T00:00:00"/>
    <s v="First Class"/>
    <s v="RH-19510"/>
    <s v="Rick Huthwaite"/>
    <x v="2"/>
    <s v="United States"/>
    <s v="Providence"/>
    <x v="34"/>
    <n v="2908"/>
    <x v="3"/>
    <s v="OFF-ST-10001490"/>
    <x v="1"/>
    <x v="4"/>
    <x v="513"/>
    <n v="1606.23"/>
    <n v="9"/>
    <n v="0"/>
    <n v="481.86899999999986"/>
  </r>
  <r>
    <n v="2022"/>
    <s v="CA-2013-168354"/>
    <x v="0"/>
    <x v="251"/>
    <d v="2013-09-22T00:00:00"/>
    <s v="First Class"/>
    <s v="RH-19510"/>
    <s v="Rick Huthwaite"/>
    <x v="2"/>
    <s v="United States"/>
    <s v="Providence"/>
    <x v="34"/>
    <n v="2908"/>
    <x v="3"/>
    <s v="OFF-PA-10002377"/>
    <x v="1"/>
    <x v="10"/>
    <x v="557"/>
    <n v="17.04"/>
    <n v="3"/>
    <n v="0"/>
    <n v="7.6679999999999993"/>
  </r>
  <r>
    <n v="2023"/>
    <s v="CA-2013-168354"/>
    <x v="0"/>
    <x v="251"/>
    <d v="2013-09-22T00:00:00"/>
    <s v="First Class"/>
    <s v="RH-19510"/>
    <s v="Rick Huthwaite"/>
    <x v="2"/>
    <s v="United States"/>
    <s v="Providence"/>
    <x v="34"/>
    <n v="2908"/>
    <x v="3"/>
    <s v="OFF-BI-10004826"/>
    <x v="1"/>
    <x v="8"/>
    <x v="721"/>
    <n v="49.53"/>
    <n v="3"/>
    <n v="0"/>
    <n v="23.774400000000004"/>
  </r>
  <r>
    <n v="2024"/>
    <s v="CA-2013-168354"/>
    <x v="0"/>
    <x v="251"/>
    <d v="2013-09-22T00:00:00"/>
    <s v="First Class"/>
    <s v="RH-19510"/>
    <s v="Rick Huthwaite"/>
    <x v="2"/>
    <s v="United States"/>
    <s v="Providence"/>
    <x v="34"/>
    <n v="2908"/>
    <x v="3"/>
    <s v="FUR-CH-10004675"/>
    <x v="0"/>
    <x v="1"/>
    <x v="629"/>
    <n v="872.32"/>
    <n v="4"/>
    <n v="0"/>
    <n v="244.24959999999999"/>
  </r>
  <r>
    <n v="2025"/>
    <s v="US-2014-111241"/>
    <x v="3"/>
    <x v="648"/>
    <d v="2014-08-23T00:00:00"/>
    <s v="Second Class"/>
    <s v="GM-14500"/>
    <s v="Gene McClure"/>
    <x v="0"/>
    <s v="United States"/>
    <s v="Fresno"/>
    <x v="1"/>
    <n v="93727"/>
    <x v="1"/>
    <s v="OFF-BI-10002867"/>
    <x v="1"/>
    <x v="8"/>
    <x v="963"/>
    <n v="239.12000000000003"/>
    <n v="5"/>
    <n v="0.2"/>
    <n v="77.71399999999997"/>
  </r>
  <r>
    <n v="2026"/>
    <s v="CA-2012-114237"/>
    <x v="1"/>
    <x v="649"/>
    <d v="2012-03-15T00:00:00"/>
    <s v="First Class"/>
    <s v="MC-17275"/>
    <s v="Marc Crier"/>
    <x v="0"/>
    <s v="United States"/>
    <s v="Seattle"/>
    <x v="4"/>
    <n v="98103"/>
    <x v="1"/>
    <s v="FUR-BO-10004409"/>
    <x v="0"/>
    <x v="0"/>
    <x v="625"/>
    <n v="141.96"/>
    <n v="2"/>
    <n v="0"/>
    <n v="39.748800000000003"/>
  </r>
  <r>
    <n v="2027"/>
    <s v="CA-2013-113516"/>
    <x v="0"/>
    <x v="162"/>
    <d v="2013-09-11T00:00:00"/>
    <s v="Second Class"/>
    <s v="VM-21685"/>
    <s v="Valerie Mitchum"/>
    <x v="2"/>
    <s v="United States"/>
    <s v="Lancaster"/>
    <x v="1"/>
    <n v="93534"/>
    <x v="1"/>
    <s v="OFF-BI-10002225"/>
    <x v="1"/>
    <x v="8"/>
    <x v="336"/>
    <n v="33.024000000000001"/>
    <n v="2"/>
    <n v="0.2"/>
    <n v="11.558399999999999"/>
  </r>
  <r>
    <n v="2028"/>
    <s v="CA-2013-113516"/>
    <x v="0"/>
    <x v="162"/>
    <d v="2013-09-11T00:00:00"/>
    <s v="Second Class"/>
    <s v="VM-21685"/>
    <s v="Valerie Mitchum"/>
    <x v="2"/>
    <s v="United States"/>
    <s v="Lancaster"/>
    <x v="1"/>
    <n v="93534"/>
    <x v="1"/>
    <s v="OFF-BI-10001989"/>
    <x v="1"/>
    <x v="8"/>
    <x v="537"/>
    <n v="67.13600000000001"/>
    <n v="4"/>
    <n v="0.2"/>
    <n v="23.497599999999995"/>
  </r>
  <r>
    <n v="2029"/>
    <s v="CA-2012-117961"/>
    <x v="1"/>
    <x v="650"/>
    <d v="2012-11-30T00:00:00"/>
    <s v="Standard Class"/>
    <s v="GP-14740"/>
    <s v="Guy Phonely"/>
    <x v="1"/>
    <s v="United States"/>
    <s v="Leominster"/>
    <x v="31"/>
    <n v="1453"/>
    <x v="3"/>
    <s v="OFF-BI-10000343"/>
    <x v="1"/>
    <x v="8"/>
    <x v="184"/>
    <n v="14.73"/>
    <n v="3"/>
    <n v="0"/>
    <n v="6.9230999999999998"/>
  </r>
  <r>
    <n v="2030"/>
    <s v="CA-2012-117961"/>
    <x v="1"/>
    <x v="650"/>
    <d v="2012-11-30T00:00:00"/>
    <s v="Standard Class"/>
    <s v="GP-14740"/>
    <s v="Guy Phonely"/>
    <x v="1"/>
    <s v="United States"/>
    <s v="Leominster"/>
    <x v="31"/>
    <n v="1453"/>
    <x v="3"/>
    <s v="OFF-ST-10001172"/>
    <x v="1"/>
    <x v="4"/>
    <x v="1197"/>
    <n v="104.9"/>
    <n v="5"/>
    <n v="0"/>
    <n v="25.175999999999998"/>
  </r>
  <r>
    <n v="2031"/>
    <s v="CA-2012-117961"/>
    <x v="1"/>
    <x v="650"/>
    <d v="2012-11-30T00:00:00"/>
    <s v="Standard Class"/>
    <s v="GP-14740"/>
    <s v="Guy Phonely"/>
    <x v="1"/>
    <s v="United States"/>
    <s v="Leominster"/>
    <x v="31"/>
    <n v="1453"/>
    <x v="3"/>
    <s v="OFF-BI-10003707"/>
    <x v="1"/>
    <x v="8"/>
    <x v="776"/>
    <n v="61.04"/>
    <n v="4"/>
    <n v="0"/>
    <n v="30.52"/>
  </r>
  <r>
    <n v="2032"/>
    <s v="CA-2012-117961"/>
    <x v="1"/>
    <x v="650"/>
    <d v="2012-11-30T00:00:00"/>
    <s v="Standard Class"/>
    <s v="GP-14740"/>
    <s v="Guy Phonely"/>
    <x v="1"/>
    <s v="United States"/>
    <s v="Leominster"/>
    <x v="31"/>
    <n v="1453"/>
    <x v="3"/>
    <s v="OFF-PA-10001274"/>
    <x v="1"/>
    <x v="10"/>
    <x v="1011"/>
    <n v="10.95"/>
    <n v="3"/>
    <n v="0"/>
    <n v="5.1464999999999996"/>
  </r>
  <r>
    <n v="2033"/>
    <s v="CA-2013-128923"/>
    <x v="0"/>
    <x v="10"/>
    <d v="2013-12-14T00:00:00"/>
    <s v="Standard Class"/>
    <s v="GB-14530"/>
    <s v="George Bell"/>
    <x v="1"/>
    <s v="United States"/>
    <s v="Fort Worth"/>
    <x v="5"/>
    <n v="76106"/>
    <x v="2"/>
    <s v="OFF-PA-10002250"/>
    <x v="1"/>
    <x v="10"/>
    <x v="699"/>
    <n v="9.3920000000000012"/>
    <n v="2"/>
    <n v="0.2"/>
    <n v="3.2871999999999999"/>
  </r>
  <r>
    <n v="2034"/>
    <s v="CA-2013-128923"/>
    <x v="0"/>
    <x v="10"/>
    <d v="2013-12-14T00:00:00"/>
    <s v="Standard Class"/>
    <s v="GB-14530"/>
    <s v="George Bell"/>
    <x v="1"/>
    <s v="United States"/>
    <s v="Fort Worth"/>
    <x v="5"/>
    <n v="76106"/>
    <x v="2"/>
    <s v="OFF-AR-10000475"/>
    <x v="1"/>
    <x v="6"/>
    <x v="1111"/>
    <n v="9.3280000000000012"/>
    <n v="1"/>
    <n v="0.2"/>
    <n v="0.8162000000000007"/>
  </r>
  <r>
    <n v="2035"/>
    <s v="CA-2014-162481"/>
    <x v="3"/>
    <x v="145"/>
    <d v="2014-09-30T00:00:00"/>
    <s v="Standard Class"/>
    <s v="CT-11995"/>
    <s v="Carol Triggs"/>
    <x v="0"/>
    <s v="United States"/>
    <s v="Rochester"/>
    <x v="11"/>
    <n v="55901"/>
    <x v="2"/>
    <s v="OFF-BI-10002976"/>
    <x v="1"/>
    <x v="8"/>
    <x v="849"/>
    <n v="8.26"/>
    <n v="2"/>
    <n v="0"/>
    <n v="3.8822000000000001"/>
  </r>
  <r>
    <n v="2036"/>
    <s v="CA-2014-162481"/>
    <x v="3"/>
    <x v="145"/>
    <d v="2014-09-30T00:00:00"/>
    <s v="Standard Class"/>
    <s v="CT-11995"/>
    <s v="Carol Triggs"/>
    <x v="0"/>
    <s v="United States"/>
    <s v="Rochester"/>
    <x v="11"/>
    <n v="55901"/>
    <x v="2"/>
    <s v="FUR-CH-10003061"/>
    <x v="0"/>
    <x v="1"/>
    <x v="51"/>
    <n v="269.96999999999997"/>
    <n v="3"/>
    <n v="0"/>
    <n v="51.294299999999964"/>
  </r>
  <r>
    <n v="2037"/>
    <s v="CA-2012-119214"/>
    <x v="1"/>
    <x v="651"/>
    <d v="2012-01-27T00:00:00"/>
    <s v="Standard Class"/>
    <s v="CW-11905"/>
    <s v="Carl Weiss"/>
    <x v="2"/>
    <s v="United States"/>
    <s v="Bozeman"/>
    <x v="37"/>
    <n v="59715"/>
    <x v="1"/>
    <s v="OFF-PA-10002893"/>
    <x v="1"/>
    <x v="10"/>
    <x v="359"/>
    <n v="29.04"/>
    <n v="3"/>
    <n v="0"/>
    <n v="13.9392"/>
  </r>
  <r>
    <n v="2038"/>
    <s v="CA-2012-119214"/>
    <x v="1"/>
    <x v="651"/>
    <d v="2012-01-27T00:00:00"/>
    <s v="Standard Class"/>
    <s v="CW-11905"/>
    <s v="Carl Weiss"/>
    <x v="2"/>
    <s v="United States"/>
    <s v="Bozeman"/>
    <x v="37"/>
    <n v="59715"/>
    <x v="1"/>
    <s v="OFF-LA-10003077"/>
    <x v="1"/>
    <x v="2"/>
    <x v="1080"/>
    <n v="14.62"/>
    <n v="2"/>
    <n v="0"/>
    <n v="6.8713999999999995"/>
  </r>
  <r>
    <n v="2039"/>
    <s v="CA-2012-122287"/>
    <x v="1"/>
    <x v="652"/>
    <d v="2012-06-23T00:00:00"/>
    <s v="Standard Class"/>
    <s v="SN-20560"/>
    <s v="Skye Norling"/>
    <x v="2"/>
    <s v="United States"/>
    <s v="Peoria"/>
    <x v="16"/>
    <n v="85345"/>
    <x v="1"/>
    <s v="OFF-PA-10001661"/>
    <x v="1"/>
    <x v="10"/>
    <x v="1198"/>
    <n v="11.952000000000002"/>
    <n v="3"/>
    <n v="0.2"/>
    <n v="4.3326000000000002"/>
  </r>
  <r>
    <n v="2040"/>
    <s v="CA-2012-122287"/>
    <x v="1"/>
    <x v="652"/>
    <d v="2012-06-23T00:00:00"/>
    <s v="Standard Class"/>
    <s v="SN-20560"/>
    <s v="Skye Norling"/>
    <x v="2"/>
    <s v="United States"/>
    <s v="Peoria"/>
    <x v="16"/>
    <n v="85345"/>
    <x v="1"/>
    <s v="OFF-BI-10004656"/>
    <x v="1"/>
    <x v="8"/>
    <x v="855"/>
    <n v="4.5360000000000014"/>
    <n v="7"/>
    <n v="0.7"/>
    <n v="-3.3263999999999996"/>
  </r>
  <r>
    <n v="2041"/>
    <s v="CA-2012-122287"/>
    <x v="1"/>
    <x v="652"/>
    <d v="2012-06-23T00:00:00"/>
    <s v="Standard Class"/>
    <s v="SN-20560"/>
    <s v="Skye Norling"/>
    <x v="2"/>
    <s v="United States"/>
    <s v="Peoria"/>
    <x v="16"/>
    <n v="85345"/>
    <x v="1"/>
    <s v="OFF-BI-10003707"/>
    <x v="1"/>
    <x v="8"/>
    <x v="776"/>
    <n v="9.1560000000000006"/>
    <n v="2"/>
    <n v="0.7"/>
    <n v="-6.1039999999999974"/>
  </r>
  <r>
    <n v="2042"/>
    <s v="CA-2012-122287"/>
    <x v="1"/>
    <x v="652"/>
    <d v="2012-06-23T00:00:00"/>
    <s v="Standard Class"/>
    <s v="SN-20560"/>
    <s v="Skye Norling"/>
    <x v="2"/>
    <s v="United States"/>
    <s v="Peoria"/>
    <x v="16"/>
    <n v="85345"/>
    <x v="1"/>
    <s v="FUR-FU-10004973"/>
    <x v="0"/>
    <x v="5"/>
    <x v="1134"/>
    <n v="75.36"/>
    <n v="5"/>
    <n v="0.2"/>
    <n v="20.724000000000007"/>
  </r>
  <r>
    <n v="2043"/>
    <s v="CA-2012-104493"/>
    <x v="1"/>
    <x v="653"/>
    <d v="2012-10-08T00:00:00"/>
    <s v="Standard Class"/>
    <s v="EB-13705"/>
    <s v="Ed Braxton"/>
    <x v="1"/>
    <s v="United States"/>
    <s v="San Diego"/>
    <x v="1"/>
    <n v="92105"/>
    <x v="1"/>
    <s v="OFF-BI-10004817"/>
    <x v="1"/>
    <x v="8"/>
    <x v="1199"/>
    <n v="57.504000000000005"/>
    <n v="6"/>
    <n v="0.2"/>
    <n v="20.1264"/>
  </r>
  <r>
    <n v="2044"/>
    <s v="US-2014-158946"/>
    <x v="3"/>
    <x v="551"/>
    <d v="2014-11-24T00:00:00"/>
    <s v="Standard Class"/>
    <s v="JW-15220"/>
    <s v="Jane Waco"/>
    <x v="1"/>
    <s v="United States"/>
    <s v="Lakewood"/>
    <x v="24"/>
    <n v="44107"/>
    <x v="3"/>
    <s v="OFF-AR-10001860"/>
    <x v="1"/>
    <x v="6"/>
    <x v="907"/>
    <n v="38.864000000000004"/>
    <n v="7"/>
    <n v="0.2"/>
    <n v="7.7728000000000002"/>
  </r>
  <r>
    <n v="2045"/>
    <s v="CA-2011-129168"/>
    <x v="2"/>
    <x v="654"/>
    <d v="2011-08-23T00:00:00"/>
    <s v="Standard Class"/>
    <s v="KB-16585"/>
    <s v="Ken Black"/>
    <x v="1"/>
    <s v="United States"/>
    <s v="Houston"/>
    <x v="5"/>
    <n v="77095"/>
    <x v="2"/>
    <s v="OFF-PA-10001639"/>
    <x v="1"/>
    <x v="10"/>
    <x v="972"/>
    <n v="15.552000000000003"/>
    <n v="3"/>
    <n v="0.2"/>
    <n v="5.4432"/>
  </r>
  <r>
    <n v="2046"/>
    <s v="CA-2013-131835"/>
    <x v="0"/>
    <x v="19"/>
    <d v="2013-07-22T00:00:00"/>
    <s v="Standard Class"/>
    <s v="MC-17590"/>
    <s v="Matt Collister"/>
    <x v="1"/>
    <s v="United States"/>
    <s v="Perth Amboy"/>
    <x v="30"/>
    <n v="8861"/>
    <x v="3"/>
    <s v="OFF-AP-10004487"/>
    <x v="1"/>
    <x v="9"/>
    <x v="715"/>
    <n v="162.63999999999999"/>
    <n v="2"/>
    <n v="0"/>
    <n v="45.539199999999994"/>
  </r>
  <r>
    <n v="2047"/>
    <s v="CA-2013-131835"/>
    <x v="0"/>
    <x v="19"/>
    <d v="2013-07-22T00:00:00"/>
    <s v="Standard Class"/>
    <s v="MC-17590"/>
    <s v="Matt Collister"/>
    <x v="1"/>
    <s v="United States"/>
    <s v="Perth Amboy"/>
    <x v="30"/>
    <n v="8861"/>
    <x v="3"/>
    <s v="TEC-PH-10001760"/>
    <x v="2"/>
    <x v="7"/>
    <x v="254"/>
    <n v="597"/>
    <n v="3"/>
    <n v="0"/>
    <n v="280.59000000000003"/>
  </r>
  <r>
    <n v="2048"/>
    <s v="CA-2013-131835"/>
    <x v="0"/>
    <x v="19"/>
    <d v="2013-07-22T00:00:00"/>
    <s v="Standard Class"/>
    <s v="MC-17590"/>
    <s v="Matt Collister"/>
    <x v="1"/>
    <s v="United States"/>
    <s v="Perth Amboy"/>
    <x v="30"/>
    <n v="8861"/>
    <x v="3"/>
    <s v="OFF-PA-10004071"/>
    <x v="1"/>
    <x v="10"/>
    <x v="412"/>
    <n v="55.48"/>
    <n v="1"/>
    <n v="0"/>
    <n v="26.630399999999998"/>
  </r>
  <r>
    <n v="2049"/>
    <s v="CA-2012-142237"/>
    <x v="1"/>
    <x v="655"/>
    <d v="2012-07-13T00:00:00"/>
    <s v="First Class"/>
    <s v="CK-12595"/>
    <s v="Clytie Kelty"/>
    <x v="0"/>
    <s v="United States"/>
    <s v="Philadelphia"/>
    <x v="9"/>
    <n v="19134"/>
    <x v="3"/>
    <s v="FUR-FU-10004848"/>
    <x v="0"/>
    <x v="5"/>
    <x v="28"/>
    <n v="289.80000000000007"/>
    <n v="7"/>
    <n v="0.2"/>
    <n v="36.224999999999966"/>
  </r>
  <r>
    <n v="2050"/>
    <s v="CA-2012-142237"/>
    <x v="1"/>
    <x v="655"/>
    <d v="2012-07-13T00:00:00"/>
    <s v="First Class"/>
    <s v="CK-12595"/>
    <s v="Clytie Kelty"/>
    <x v="0"/>
    <s v="United States"/>
    <s v="Philadelphia"/>
    <x v="9"/>
    <n v="19134"/>
    <x v="3"/>
    <s v="OFF-BI-10004022"/>
    <x v="1"/>
    <x v="8"/>
    <x v="748"/>
    <n v="2.5020000000000002"/>
    <n v="3"/>
    <n v="0.7"/>
    <n v="-2.0015999999999998"/>
  </r>
  <r>
    <n v="2051"/>
    <s v="CA-2012-142237"/>
    <x v="1"/>
    <x v="655"/>
    <d v="2012-07-13T00:00:00"/>
    <s v="First Class"/>
    <s v="CK-12595"/>
    <s v="Clytie Kelty"/>
    <x v="0"/>
    <s v="United States"/>
    <s v="Philadelphia"/>
    <x v="9"/>
    <n v="19134"/>
    <x v="3"/>
    <s v="OFF-BI-10003669"/>
    <x v="1"/>
    <x v="8"/>
    <x v="796"/>
    <n v="6.4800000000000013"/>
    <n v="4"/>
    <n v="0.7"/>
    <n v="-4.7519999999999989"/>
  </r>
  <r>
    <n v="2052"/>
    <s v="CA-2012-142237"/>
    <x v="1"/>
    <x v="655"/>
    <d v="2012-07-13T00:00:00"/>
    <s v="First Class"/>
    <s v="CK-12595"/>
    <s v="Clytie Kelty"/>
    <x v="0"/>
    <s v="United States"/>
    <s v="Philadelphia"/>
    <x v="9"/>
    <n v="19134"/>
    <x v="3"/>
    <s v="FUR-CH-10003833"/>
    <x v="0"/>
    <x v="1"/>
    <x v="1200"/>
    <n v="341.48799999999994"/>
    <n v="8"/>
    <n v="0.3"/>
    <n v="-73.175999999999988"/>
  </r>
  <r>
    <n v="2053"/>
    <s v="CA-2012-142237"/>
    <x v="1"/>
    <x v="655"/>
    <d v="2012-07-13T00:00:00"/>
    <s v="First Class"/>
    <s v="CK-12595"/>
    <s v="Clytie Kelty"/>
    <x v="0"/>
    <s v="United States"/>
    <s v="Philadelphia"/>
    <x v="9"/>
    <n v="19134"/>
    <x v="3"/>
    <s v="OFF-AR-10003732"/>
    <x v="1"/>
    <x v="6"/>
    <x v="321"/>
    <n v="11.12"/>
    <n v="5"/>
    <n v="0.2"/>
    <n v="0.83399999999999963"/>
  </r>
  <r>
    <n v="2054"/>
    <s v="CA-2012-142237"/>
    <x v="1"/>
    <x v="655"/>
    <d v="2012-07-13T00:00:00"/>
    <s v="First Class"/>
    <s v="CK-12595"/>
    <s v="Clytie Kelty"/>
    <x v="0"/>
    <s v="United States"/>
    <s v="Philadelphia"/>
    <x v="9"/>
    <n v="19134"/>
    <x v="3"/>
    <s v="FUR-FU-10003142"/>
    <x v="0"/>
    <x v="5"/>
    <x v="1201"/>
    <n v="25.344000000000001"/>
    <n v="6"/>
    <n v="0.2"/>
    <n v="3.4847999999999981"/>
  </r>
  <r>
    <n v="2055"/>
    <s v="CA-2013-136434"/>
    <x v="0"/>
    <x v="49"/>
    <d v="2013-12-08T00:00:00"/>
    <s v="Standard Class"/>
    <s v="RD-19480"/>
    <s v="Rick Duston"/>
    <x v="0"/>
    <s v="United States"/>
    <s v="Richmond"/>
    <x v="14"/>
    <n v="47374"/>
    <x v="2"/>
    <s v="FUR-FU-10001196"/>
    <x v="0"/>
    <x v="5"/>
    <x v="1116"/>
    <n v="17.309999999999999"/>
    <n v="3"/>
    <n v="0"/>
    <n v="5.1929999999999996"/>
  </r>
  <r>
    <n v="2056"/>
    <s v="CA-2014-120376"/>
    <x v="3"/>
    <x v="66"/>
    <d v="2014-12-26T00:00:00"/>
    <s v="First Class"/>
    <s v="TP-21130"/>
    <s v="Theone Pippenger"/>
    <x v="0"/>
    <s v="United States"/>
    <s v="Detroit"/>
    <x v="12"/>
    <n v="48227"/>
    <x v="2"/>
    <s v="TEC-AC-10001114"/>
    <x v="2"/>
    <x v="11"/>
    <x v="1202"/>
    <n v="199.95000000000002"/>
    <n v="5"/>
    <n v="0"/>
    <n v="63.983999999999988"/>
  </r>
  <r>
    <n v="2057"/>
    <s v="CA-2014-120376"/>
    <x v="3"/>
    <x v="66"/>
    <d v="2014-12-26T00:00:00"/>
    <s v="First Class"/>
    <s v="TP-21130"/>
    <s v="Theone Pippenger"/>
    <x v="0"/>
    <s v="United States"/>
    <s v="Detroit"/>
    <x v="12"/>
    <n v="48227"/>
    <x v="2"/>
    <s v="FUR-CH-10002335"/>
    <x v="0"/>
    <x v="1"/>
    <x v="623"/>
    <n v="1586.6899999999998"/>
    <n v="7"/>
    <n v="0"/>
    <n v="412.5394"/>
  </r>
  <r>
    <n v="2058"/>
    <s v="CA-2014-120376"/>
    <x v="3"/>
    <x v="66"/>
    <d v="2014-12-26T00:00:00"/>
    <s v="First Class"/>
    <s v="TP-21130"/>
    <s v="Theone Pippenger"/>
    <x v="0"/>
    <s v="United States"/>
    <s v="Detroit"/>
    <x v="12"/>
    <n v="48227"/>
    <x v="2"/>
    <s v="TEC-AC-10000844"/>
    <x v="2"/>
    <x v="11"/>
    <x v="106"/>
    <n v="84.99"/>
    <n v="1"/>
    <n v="0"/>
    <n v="30.596399999999996"/>
  </r>
  <r>
    <n v="2059"/>
    <s v="CA-2014-120376"/>
    <x v="3"/>
    <x v="66"/>
    <d v="2014-12-26T00:00:00"/>
    <s v="First Class"/>
    <s v="TP-21130"/>
    <s v="Theone Pippenger"/>
    <x v="0"/>
    <s v="United States"/>
    <s v="Detroit"/>
    <x v="12"/>
    <n v="48227"/>
    <x v="2"/>
    <s v="FUR-TA-10004534"/>
    <x v="0"/>
    <x v="3"/>
    <x v="121"/>
    <n v="411.8"/>
    <n v="2"/>
    <n v="0"/>
    <n v="70.005999999999972"/>
  </r>
  <r>
    <n v="2060"/>
    <s v="CA-2011-106439"/>
    <x v="2"/>
    <x v="656"/>
    <d v="2011-11-04T00:00:00"/>
    <s v="Standard Class"/>
    <s v="GG-14650"/>
    <s v="Greg Guthrie"/>
    <x v="1"/>
    <s v="United States"/>
    <s v="Los Angeles"/>
    <x v="1"/>
    <n v="90049"/>
    <x v="1"/>
    <s v="OFF-FA-10002975"/>
    <x v="1"/>
    <x v="13"/>
    <x v="33"/>
    <n v="11.34"/>
    <n v="3"/>
    <n v="0"/>
    <n v="5.2164000000000001"/>
  </r>
  <r>
    <n v="2061"/>
    <s v="CA-2011-106439"/>
    <x v="2"/>
    <x v="656"/>
    <d v="2011-11-04T00:00:00"/>
    <s v="Standard Class"/>
    <s v="GG-14650"/>
    <s v="Greg Guthrie"/>
    <x v="1"/>
    <s v="United States"/>
    <s v="Los Angeles"/>
    <x v="1"/>
    <n v="90049"/>
    <x v="1"/>
    <s v="OFF-ST-10003996"/>
    <x v="1"/>
    <x v="4"/>
    <x v="1203"/>
    <n v="80.3"/>
    <n v="5"/>
    <n v="0"/>
    <n v="20.877999999999997"/>
  </r>
  <r>
    <n v="2062"/>
    <s v="CA-2011-106439"/>
    <x v="2"/>
    <x v="656"/>
    <d v="2011-11-04T00:00:00"/>
    <s v="Standard Class"/>
    <s v="GG-14650"/>
    <s v="Greg Guthrie"/>
    <x v="1"/>
    <s v="United States"/>
    <s v="Los Angeles"/>
    <x v="1"/>
    <n v="90049"/>
    <x v="1"/>
    <s v="OFF-BI-10002571"/>
    <x v="1"/>
    <x v="8"/>
    <x v="1204"/>
    <n v="15.968000000000002"/>
    <n v="2"/>
    <n v="0.2"/>
    <n v="5.3891999999999989"/>
  </r>
  <r>
    <n v="2063"/>
    <s v="CA-2011-106439"/>
    <x v="2"/>
    <x v="656"/>
    <d v="2011-11-04T00:00:00"/>
    <s v="Standard Class"/>
    <s v="GG-14650"/>
    <s v="Greg Guthrie"/>
    <x v="1"/>
    <s v="United States"/>
    <s v="Los Angeles"/>
    <x v="1"/>
    <n v="90049"/>
    <x v="1"/>
    <s v="OFF-PA-10000477"/>
    <x v="1"/>
    <x v="10"/>
    <x v="1205"/>
    <n v="64.740000000000009"/>
    <n v="13"/>
    <n v="0"/>
    <n v="30.427800000000005"/>
  </r>
  <r>
    <n v="2064"/>
    <s v="CA-2011-106439"/>
    <x v="2"/>
    <x v="656"/>
    <d v="2011-11-04T00:00:00"/>
    <s v="Standard Class"/>
    <s v="GG-14650"/>
    <s v="Greg Guthrie"/>
    <x v="1"/>
    <s v="United States"/>
    <s v="Los Angeles"/>
    <x v="1"/>
    <n v="90049"/>
    <x v="1"/>
    <s v="OFF-BI-10004209"/>
    <x v="1"/>
    <x v="8"/>
    <x v="1206"/>
    <n v="19.295999999999999"/>
    <n v="3"/>
    <n v="0.2"/>
    <n v="6.0299999999999994"/>
  </r>
  <r>
    <n v="2065"/>
    <s v="CA-2011-106439"/>
    <x v="2"/>
    <x v="656"/>
    <d v="2011-11-04T00:00:00"/>
    <s v="Standard Class"/>
    <s v="GG-14650"/>
    <s v="Greg Guthrie"/>
    <x v="1"/>
    <s v="United States"/>
    <s v="Los Angeles"/>
    <x v="1"/>
    <n v="90049"/>
    <x v="1"/>
    <s v="OFF-ST-10001963"/>
    <x v="1"/>
    <x v="4"/>
    <x v="532"/>
    <n v="405.64"/>
    <n v="4"/>
    <n v="0"/>
    <n v="12.169199999999989"/>
  </r>
  <r>
    <n v="2066"/>
    <s v="CA-2011-106439"/>
    <x v="2"/>
    <x v="656"/>
    <d v="2011-11-04T00:00:00"/>
    <s v="Standard Class"/>
    <s v="GG-14650"/>
    <s v="Greg Guthrie"/>
    <x v="1"/>
    <s v="United States"/>
    <s v="Los Angeles"/>
    <x v="1"/>
    <n v="90049"/>
    <x v="1"/>
    <s v="FUR-CH-10003833"/>
    <x v="0"/>
    <x v="1"/>
    <x v="1200"/>
    <n v="146.352"/>
    <n v="3"/>
    <n v="0.2"/>
    <n v="-9.1470000000000056"/>
  </r>
  <r>
    <n v="2067"/>
    <s v="CA-2011-106439"/>
    <x v="2"/>
    <x v="656"/>
    <d v="2011-11-04T00:00:00"/>
    <s v="Standard Class"/>
    <s v="GG-14650"/>
    <s v="Greg Guthrie"/>
    <x v="1"/>
    <s v="United States"/>
    <s v="Los Angeles"/>
    <x v="1"/>
    <n v="90049"/>
    <x v="1"/>
    <s v="TEC-AC-10004568"/>
    <x v="2"/>
    <x v="11"/>
    <x v="1109"/>
    <n v="251.91"/>
    <n v="9"/>
    <n v="0"/>
    <n v="47.862899999999982"/>
  </r>
  <r>
    <n v="2068"/>
    <s v="CA-2011-106439"/>
    <x v="2"/>
    <x v="656"/>
    <d v="2011-11-04T00:00:00"/>
    <s v="Standard Class"/>
    <s v="GG-14650"/>
    <s v="Greg Guthrie"/>
    <x v="1"/>
    <s v="United States"/>
    <s v="Los Angeles"/>
    <x v="1"/>
    <n v="90049"/>
    <x v="1"/>
    <s v="OFF-AR-10001419"/>
    <x v="1"/>
    <x v="6"/>
    <x v="1006"/>
    <n v="12.39"/>
    <n v="3"/>
    <n v="0"/>
    <n v="3.7169999999999996"/>
  </r>
  <r>
    <n v="2069"/>
    <s v="CA-2012-133452"/>
    <x v="1"/>
    <x v="657"/>
    <d v="2012-04-19T00:00:00"/>
    <s v="Standard Class"/>
    <s v="ZC-21910"/>
    <s v="Zuschuss Carroll"/>
    <x v="0"/>
    <s v="United States"/>
    <s v="Pomona"/>
    <x v="1"/>
    <n v="91767"/>
    <x v="1"/>
    <s v="TEC-AC-10002800"/>
    <x v="2"/>
    <x v="11"/>
    <x v="1207"/>
    <n v="199.96"/>
    <n v="4"/>
    <n v="0"/>
    <n v="69.98599999999999"/>
  </r>
  <r>
    <n v="2070"/>
    <s v="CA-2012-133452"/>
    <x v="1"/>
    <x v="657"/>
    <d v="2012-04-19T00:00:00"/>
    <s v="Standard Class"/>
    <s v="ZC-21910"/>
    <s v="Zuschuss Carroll"/>
    <x v="0"/>
    <s v="United States"/>
    <s v="Pomona"/>
    <x v="1"/>
    <n v="91767"/>
    <x v="1"/>
    <s v="FUR-TA-10003954"/>
    <x v="0"/>
    <x v="3"/>
    <x v="1208"/>
    <n v="710.83200000000011"/>
    <n v="3"/>
    <n v="0.2"/>
    <n v="-97.739399999999989"/>
  </r>
  <r>
    <n v="2071"/>
    <s v="CA-2013-146521"/>
    <x v="0"/>
    <x v="658"/>
    <d v="2013-07-24T00:00:00"/>
    <s v="Second Class"/>
    <s v="CC-12610"/>
    <s v="Corey Catlett"/>
    <x v="1"/>
    <s v="United States"/>
    <s v="Philadelphia"/>
    <x v="9"/>
    <n v="19134"/>
    <x v="3"/>
    <s v="OFF-BI-10000301"/>
    <x v="1"/>
    <x v="8"/>
    <x v="619"/>
    <n v="1.9410000000000003"/>
    <n v="1"/>
    <n v="0.7"/>
    <n v="-1.294"/>
  </r>
  <r>
    <n v="2072"/>
    <s v="US-2014-110996"/>
    <x v="3"/>
    <x v="225"/>
    <d v="2014-11-26T00:00:00"/>
    <s v="Standard Class"/>
    <s v="KA-16525"/>
    <s v="Kelly Andreada"/>
    <x v="0"/>
    <s v="United States"/>
    <s v="Ontario"/>
    <x v="1"/>
    <n v="91761"/>
    <x v="1"/>
    <s v="FUR-CH-10003956"/>
    <x v="0"/>
    <x v="1"/>
    <x v="363"/>
    <n v="283.92"/>
    <n v="5"/>
    <n v="0.2"/>
    <n v="-46.137000000000029"/>
  </r>
  <r>
    <n v="2073"/>
    <s v="CA-2013-129693"/>
    <x v="0"/>
    <x v="491"/>
    <d v="2013-12-03T00:00:00"/>
    <s v="Standard Class"/>
    <s v="TC-20980"/>
    <s v="Tamara Chand"/>
    <x v="1"/>
    <s v="United States"/>
    <s v="Seattle"/>
    <x v="4"/>
    <n v="98105"/>
    <x v="1"/>
    <s v="OFF-BI-10002954"/>
    <x v="1"/>
    <x v="8"/>
    <x v="1179"/>
    <n v="7.3120000000000012"/>
    <n v="2"/>
    <n v="0.2"/>
    <n v="2.5591999999999997"/>
  </r>
  <r>
    <n v="2074"/>
    <s v="CA-2014-122504"/>
    <x v="3"/>
    <x v="659"/>
    <d v="2014-11-13T00:00:00"/>
    <s v="Second Class"/>
    <s v="DB-13270"/>
    <s v="Deborah Brumfield"/>
    <x v="2"/>
    <s v="United States"/>
    <s v="Brentwood"/>
    <x v="1"/>
    <n v="94513"/>
    <x v="1"/>
    <s v="TEC-AC-10003289"/>
    <x v="2"/>
    <x v="11"/>
    <x v="1209"/>
    <n v="59.97"/>
    <n v="3"/>
    <n v="0"/>
    <n v="13.793099999999999"/>
  </r>
  <r>
    <n v="2075"/>
    <s v="CA-2014-122504"/>
    <x v="3"/>
    <x v="659"/>
    <d v="2014-11-13T00:00:00"/>
    <s v="Second Class"/>
    <s v="DB-13270"/>
    <s v="Deborah Brumfield"/>
    <x v="2"/>
    <s v="United States"/>
    <s v="Brentwood"/>
    <x v="1"/>
    <n v="94513"/>
    <x v="1"/>
    <s v="TEC-PH-10002468"/>
    <x v="2"/>
    <x v="7"/>
    <x v="1210"/>
    <n v="761.5440000000001"/>
    <n v="7"/>
    <n v="0.2"/>
    <n v="66.635100000000023"/>
  </r>
  <r>
    <n v="2076"/>
    <s v="CA-2011-131051"/>
    <x v="2"/>
    <x v="588"/>
    <d v="2011-12-05T00:00:00"/>
    <s v="Standard Class"/>
    <s v="TR-21325"/>
    <s v="Toby Ritter"/>
    <x v="0"/>
    <s v="United States"/>
    <s v="San Francisco"/>
    <x v="1"/>
    <n v="94122"/>
    <x v="1"/>
    <s v="FUR-FU-10001861"/>
    <x v="0"/>
    <x v="5"/>
    <x v="272"/>
    <n v="58.199999999999996"/>
    <n v="3"/>
    <n v="0"/>
    <n v="28.517999999999994"/>
  </r>
  <r>
    <n v="2077"/>
    <s v="CA-2014-140676"/>
    <x v="3"/>
    <x v="510"/>
    <d v="2014-09-16T00:00:00"/>
    <s v="First Class"/>
    <s v="BF-11080"/>
    <s v="Bart Folk"/>
    <x v="0"/>
    <s v="United States"/>
    <s v="Baltimore"/>
    <x v="39"/>
    <n v="21215"/>
    <x v="3"/>
    <s v="OFF-PA-10004082"/>
    <x v="1"/>
    <x v="10"/>
    <x v="224"/>
    <n v="39.900000000000006"/>
    <n v="5"/>
    <n v="0"/>
    <n v="19.950000000000003"/>
  </r>
  <r>
    <n v="2078"/>
    <s v="CA-2014-140676"/>
    <x v="3"/>
    <x v="510"/>
    <d v="2014-09-16T00:00:00"/>
    <s v="First Class"/>
    <s v="BF-11080"/>
    <s v="Bart Folk"/>
    <x v="0"/>
    <s v="United States"/>
    <s v="Baltimore"/>
    <x v="39"/>
    <n v="21215"/>
    <x v="3"/>
    <s v="OFF-AP-10000358"/>
    <x v="1"/>
    <x v="9"/>
    <x v="95"/>
    <n v="90.86"/>
    <n v="7"/>
    <n v="0"/>
    <n v="26.349399999999992"/>
  </r>
  <r>
    <n v="2079"/>
    <s v="CA-2014-140676"/>
    <x v="3"/>
    <x v="510"/>
    <d v="2014-09-16T00:00:00"/>
    <s v="First Class"/>
    <s v="BF-11080"/>
    <s v="Bart Folk"/>
    <x v="0"/>
    <s v="United States"/>
    <s v="Baltimore"/>
    <x v="39"/>
    <n v="21215"/>
    <x v="3"/>
    <s v="OFF-PA-10004243"/>
    <x v="1"/>
    <x v="10"/>
    <x v="271"/>
    <n v="94.85"/>
    <n v="5"/>
    <n v="0"/>
    <n v="45.527999999999992"/>
  </r>
  <r>
    <n v="2080"/>
    <s v="CA-2012-120103"/>
    <x v="1"/>
    <x v="100"/>
    <d v="2012-12-29T00:00:00"/>
    <s v="Standard Class"/>
    <s v="MS-17365"/>
    <s v="Maribeth Schnelling"/>
    <x v="0"/>
    <s v="United States"/>
    <s v="Phoenix"/>
    <x v="16"/>
    <n v="85023"/>
    <x v="1"/>
    <s v="OFF-PA-10001295"/>
    <x v="1"/>
    <x v="10"/>
    <x v="1211"/>
    <n v="106.232"/>
    <n v="7"/>
    <n v="0.2"/>
    <n v="37.181199999999997"/>
  </r>
  <r>
    <n v="2081"/>
    <s v="CA-2012-120103"/>
    <x v="1"/>
    <x v="100"/>
    <d v="2012-12-29T00:00:00"/>
    <s v="Standard Class"/>
    <s v="MS-17365"/>
    <s v="Maribeth Schnelling"/>
    <x v="0"/>
    <s v="United States"/>
    <s v="Phoenix"/>
    <x v="16"/>
    <n v="85023"/>
    <x v="1"/>
    <s v="TEC-PH-10002170"/>
    <x v="2"/>
    <x v="7"/>
    <x v="594"/>
    <n v="111.98399999999999"/>
    <n v="2"/>
    <n v="0.2"/>
    <n v="11.198400000000003"/>
  </r>
  <r>
    <n v="2082"/>
    <s v="CA-2012-120103"/>
    <x v="1"/>
    <x v="100"/>
    <d v="2012-12-29T00:00:00"/>
    <s v="Standard Class"/>
    <s v="MS-17365"/>
    <s v="Maribeth Schnelling"/>
    <x v="0"/>
    <s v="United States"/>
    <s v="Phoenix"/>
    <x v="16"/>
    <n v="85023"/>
    <x v="1"/>
    <s v="FUR-FU-10002885"/>
    <x v="0"/>
    <x v="5"/>
    <x v="755"/>
    <n v="7.7120000000000006"/>
    <n v="2"/>
    <n v="0.2"/>
    <n v="1.7352000000000005"/>
  </r>
  <r>
    <n v="2083"/>
    <s v="CA-2014-104647"/>
    <x v="3"/>
    <x v="660"/>
    <d v="2014-03-02T00:00:00"/>
    <s v="Standard Class"/>
    <s v="CK-12595"/>
    <s v="Clytie Kelty"/>
    <x v="0"/>
    <s v="United States"/>
    <s v="Los Angeles"/>
    <x v="1"/>
    <n v="90008"/>
    <x v="1"/>
    <s v="OFF-PA-10002870"/>
    <x v="1"/>
    <x v="10"/>
    <x v="893"/>
    <n v="37.44"/>
    <n v="6"/>
    <n v="0"/>
    <n v="16.847999999999999"/>
  </r>
  <r>
    <n v="2084"/>
    <s v="CA-2011-110352"/>
    <x v="2"/>
    <x v="533"/>
    <d v="2011-11-29T00:00:00"/>
    <s v="Standard Class"/>
    <s v="ED-13885"/>
    <s v="Emily Ducich"/>
    <x v="2"/>
    <s v="United States"/>
    <s v="Houston"/>
    <x v="5"/>
    <n v="77036"/>
    <x v="2"/>
    <s v="OFF-LA-10003923"/>
    <x v="1"/>
    <x v="2"/>
    <x v="424"/>
    <n v="23.680000000000003"/>
    <n v="2"/>
    <n v="0.2"/>
    <n v="8.879999999999999"/>
  </r>
  <r>
    <n v="2085"/>
    <s v="CA-2013-140501"/>
    <x v="0"/>
    <x v="661"/>
    <d v="2013-06-29T00:00:00"/>
    <s v="Standard Class"/>
    <s v="IM-15070"/>
    <s v="Irene Maddox"/>
    <x v="0"/>
    <s v="United States"/>
    <s v="New York City"/>
    <x v="15"/>
    <n v="10009"/>
    <x v="3"/>
    <s v="OFF-LA-10003510"/>
    <x v="1"/>
    <x v="2"/>
    <x v="575"/>
    <n v="122.12"/>
    <n v="4"/>
    <n v="0"/>
    <n v="56.175200000000004"/>
  </r>
  <r>
    <n v="2086"/>
    <s v="CA-2013-140501"/>
    <x v="0"/>
    <x v="661"/>
    <d v="2013-06-29T00:00:00"/>
    <s v="Standard Class"/>
    <s v="IM-15070"/>
    <s v="Irene Maddox"/>
    <x v="0"/>
    <s v="United States"/>
    <s v="New York City"/>
    <x v="15"/>
    <n v="10009"/>
    <x v="3"/>
    <s v="OFF-LA-10000248"/>
    <x v="1"/>
    <x v="2"/>
    <x v="1212"/>
    <n v="18.45"/>
    <n v="5"/>
    <n v="0"/>
    <n v="8.6715"/>
  </r>
  <r>
    <n v="2087"/>
    <s v="CA-2013-140501"/>
    <x v="0"/>
    <x v="661"/>
    <d v="2013-06-29T00:00:00"/>
    <s v="Standard Class"/>
    <s v="IM-15070"/>
    <s v="Irene Maddox"/>
    <x v="0"/>
    <s v="United States"/>
    <s v="New York City"/>
    <x v="15"/>
    <n v="10009"/>
    <x v="3"/>
    <s v="OFF-ST-10000060"/>
    <x v="1"/>
    <x v="4"/>
    <x v="387"/>
    <n v="324.90000000000003"/>
    <n v="5"/>
    <n v="0"/>
    <n v="38.988000000000014"/>
  </r>
  <r>
    <n v="2088"/>
    <s v="CA-2013-140501"/>
    <x v="0"/>
    <x v="661"/>
    <d v="2013-06-29T00:00:00"/>
    <s v="Standard Class"/>
    <s v="IM-15070"/>
    <s v="Irene Maddox"/>
    <x v="0"/>
    <s v="United States"/>
    <s v="New York City"/>
    <x v="15"/>
    <n v="10009"/>
    <x v="3"/>
    <s v="OFF-PA-10003129"/>
    <x v="1"/>
    <x v="10"/>
    <x v="1137"/>
    <n v="146.72999999999999"/>
    <n v="3"/>
    <n v="0"/>
    <n v="68.963099999999997"/>
  </r>
  <r>
    <n v="2089"/>
    <s v="CA-2013-140501"/>
    <x v="0"/>
    <x v="661"/>
    <d v="2013-06-29T00:00:00"/>
    <s v="Standard Class"/>
    <s v="IM-15070"/>
    <s v="Irene Maddox"/>
    <x v="0"/>
    <s v="United States"/>
    <s v="New York City"/>
    <x v="15"/>
    <n v="10009"/>
    <x v="3"/>
    <s v="OFF-FA-10004076"/>
    <x v="1"/>
    <x v="13"/>
    <x v="1213"/>
    <n v="3.96"/>
    <n v="2"/>
    <n v="0"/>
    <n v="1.4651999999999998"/>
  </r>
  <r>
    <n v="2090"/>
    <s v="CA-2012-139290"/>
    <x v="1"/>
    <x v="662"/>
    <d v="2012-10-30T00:00:00"/>
    <s v="Standard Class"/>
    <s v="MY-17380"/>
    <s v="Maribeth Yedwab"/>
    <x v="1"/>
    <s v="United States"/>
    <s v="Rancho Cucamonga"/>
    <x v="1"/>
    <n v="91730"/>
    <x v="1"/>
    <s v="OFF-LA-10004008"/>
    <x v="1"/>
    <x v="2"/>
    <x v="1214"/>
    <n v="5.76"/>
    <n v="2"/>
    <n v="0"/>
    <n v="2.6495999999999995"/>
  </r>
  <r>
    <n v="2091"/>
    <s v="CA-2014-166142"/>
    <x v="3"/>
    <x v="663"/>
    <d v="2014-07-20T00:00:00"/>
    <s v="Standard Class"/>
    <s v="MM-17260"/>
    <s v="Magdelene Morse"/>
    <x v="0"/>
    <s v="United States"/>
    <s v="Wilmington"/>
    <x v="13"/>
    <n v="19805"/>
    <x v="3"/>
    <s v="OFF-BI-10004094"/>
    <x v="1"/>
    <x v="8"/>
    <x v="603"/>
    <n v="26.549999999999997"/>
    <n v="3"/>
    <n v="0"/>
    <n v="13.009499999999999"/>
  </r>
  <r>
    <n v="2092"/>
    <s v="CA-2014-166142"/>
    <x v="3"/>
    <x v="663"/>
    <d v="2014-07-20T00:00:00"/>
    <s v="Standard Class"/>
    <s v="MM-17260"/>
    <s v="Magdelene Morse"/>
    <x v="0"/>
    <s v="United States"/>
    <s v="Wilmington"/>
    <x v="13"/>
    <n v="19805"/>
    <x v="3"/>
    <s v="FUR-TA-10004607"/>
    <x v="0"/>
    <x v="3"/>
    <x v="1095"/>
    <n v="310.44300000000004"/>
    <n v="3"/>
    <n v="0.3"/>
    <n v="-48.783900000000031"/>
  </r>
  <r>
    <n v="2093"/>
    <s v="CA-2011-145926"/>
    <x v="2"/>
    <x v="664"/>
    <d v="2011-11-21T00:00:00"/>
    <s v="Standard Class"/>
    <s v="MP-17470"/>
    <s v="Mark Packer"/>
    <x v="2"/>
    <s v="United States"/>
    <s v="Moorhead"/>
    <x v="11"/>
    <n v="56560"/>
    <x v="2"/>
    <s v="FUR-CH-10004289"/>
    <x v="0"/>
    <x v="1"/>
    <x v="975"/>
    <n v="479.90000000000003"/>
    <n v="5"/>
    <n v="0"/>
    <n v="81.58299999999997"/>
  </r>
  <r>
    <n v="2094"/>
    <s v="CA-2012-149678"/>
    <x v="1"/>
    <x v="657"/>
    <d v="2012-04-15T00:00:00"/>
    <s v="Second Class"/>
    <s v="AW-10840"/>
    <s v="Anthony Witt"/>
    <x v="0"/>
    <s v="United States"/>
    <s v="Farmington"/>
    <x v="27"/>
    <n v="87401"/>
    <x v="1"/>
    <s v="OFF-SU-10004498"/>
    <x v="1"/>
    <x v="14"/>
    <x v="500"/>
    <n v="12.88"/>
    <n v="1"/>
    <n v="0"/>
    <n v="0.38640000000000008"/>
  </r>
  <r>
    <n v="2095"/>
    <s v="US-2012-164357"/>
    <x v="1"/>
    <x v="665"/>
    <d v="2012-11-29T00:00:00"/>
    <s v="Standard Class"/>
    <s v="SF-20065"/>
    <s v="Sandra Flanagan"/>
    <x v="0"/>
    <s v="United States"/>
    <s v="Wilmington"/>
    <x v="3"/>
    <n v="28403"/>
    <x v="0"/>
    <s v="OFF-AR-10001177"/>
    <x v="1"/>
    <x v="6"/>
    <x v="1215"/>
    <n v="13.120000000000001"/>
    <n v="5"/>
    <n v="0.2"/>
    <n v="1.4759999999999982"/>
  </r>
  <r>
    <n v="2096"/>
    <s v="US-2013-146570"/>
    <x v="0"/>
    <x v="666"/>
    <d v="2013-05-21T00:00:00"/>
    <s v="Standard Class"/>
    <s v="SN-20710"/>
    <s v="Steve Nguyen"/>
    <x v="2"/>
    <s v="United States"/>
    <s v="Jackson"/>
    <x v="35"/>
    <n v="39212"/>
    <x v="0"/>
    <s v="OFF-BI-10001718"/>
    <x v="1"/>
    <x v="8"/>
    <x v="1216"/>
    <n v="511.84"/>
    <n v="8"/>
    <n v="0"/>
    <n v="240.56479999999999"/>
  </r>
  <r>
    <n v="2097"/>
    <s v="US-2013-146570"/>
    <x v="0"/>
    <x v="666"/>
    <d v="2013-05-21T00:00:00"/>
    <s v="Standard Class"/>
    <s v="SN-20710"/>
    <s v="Steve Nguyen"/>
    <x v="2"/>
    <s v="United States"/>
    <s v="Jackson"/>
    <x v="35"/>
    <n v="39212"/>
    <x v="0"/>
    <s v="OFF-AR-10004602"/>
    <x v="1"/>
    <x v="6"/>
    <x v="1217"/>
    <n v="91.96"/>
    <n v="4"/>
    <n v="0"/>
    <n v="25.748800000000003"/>
  </r>
  <r>
    <n v="2098"/>
    <s v="US-2013-146570"/>
    <x v="0"/>
    <x v="666"/>
    <d v="2013-05-21T00:00:00"/>
    <s v="Standard Class"/>
    <s v="SN-20710"/>
    <s v="Steve Nguyen"/>
    <x v="2"/>
    <s v="United States"/>
    <s v="Jackson"/>
    <x v="35"/>
    <n v="39212"/>
    <x v="0"/>
    <s v="OFF-AR-10003856"/>
    <x v="1"/>
    <x v="6"/>
    <x v="444"/>
    <n v="8.34"/>
    <n v="3"/>
    <n v="0"/>
    <n v="2.1683999999999997"/>
  </r>
  <r>
    <n v="2099"/>
    <s v="CA-2014-124401"/>
    <x v="3"/>
    <x v="210"/>
    <d v="2014-09-13T00:00:00"/>
    <s v="Standard Class"/>
    <s v="RD-19900"/>
    <s v="Ruben Dartt"/>
    <x v="0"/>
    <s v="United States"/>
    <s v="Portland"/>
    <x v="21"/>
    <n v="97206"/>
    <x v="1"/>
    <s v="OFF-ST-10000649"/>
    <x v="1"/>
    <x v="4"/>
    <x v="937"/>
    <n v="37.68"/>
    <n v="3"/>
    <n v="0.2"/>
    <n v="2.3550000000000022"/>
  </r>
  <r>
    <n v="2100"/>
    <s v="CA-2014-124401"/>
    <x v="3"/>
    <x v="210"/>
    <d v="2014-09-13T00:00:00"/>
    <s v="Standard Class"/>
    <s v="RD-19900"/>
    <s v="Ruben Dartt"/>
    <x v="0"/>
    <s v="United States"/>
    <s v="Portland"/>
    <x v="21"/>
    <n v="97206"/>
    <x v="1"/>
    <s v="TEC-AC-10002926"/>
    <x v="2"/>
    <x v="11"/>
    <x v="1114"/>
    <n v="279.94400000000002"/>
    <n v="7"/>
    <n v="0.2"/>
    <n v="80.48390000000002"/>
  </r>
  <r>
    <n v="2101"/>
    <s v="US-2011-140116"/>
    <x v="2"/>
    <x v="418"/>
    <d v="2011-03-17T00:00:00"/>
    <s v="Standard Class"/>
    <s v="KT-16480"/>
    <s v="Kean Thornton"/>
    <x v="0"/>
    <s v="United States"/>
    <s v="Denver"/>
    <x v="22"/>
    <n v="80219"/>
    <x v="1"/>
    <s v="OFF-ST-10000078"/>
    <x v="1"/>
    <x v="4"/>
    <x v="1218"/>
    <n v="636.40800000000013"/>
    <n v="3"/>
    <n v="0.2"/>
    <n v="-15.910200000000088"/>
  </r>
  <r>
    <n v="2102"/>
    <s v="US-2011-140116"/>
    <x v="2"/>
    <x v="418"/>
    <d v="2011-03-17T00:00:00"/>
    <s v="Standard Class"/>
    <s v="KT-16480"/>
    <s v="Kean Thornton"/>
    <x v="0"/>
    <s v="United States"/>
    <s v="Denver"/>
    <x v="22"/>
    <n v="80219"/>
    <x v="1"/>
    <s v="OFF-AR-10001044"/>
    <x v="1"/>
    <x v="6"/>
    <x v="1042"/>
    <n v="83.168000000000006"/>
    <n v="4"/>
    <n v="0.2"/>
    <n v="9.3563999999999936"/>
  </r>
  <r>
    <n v="2103"/>
    <s v="CA-2011-123295"/>
    <x v="2"/>
    <x v="667"/>
    <d v="2011-07-18T00:00:00"/>
    <s v="Same Day"/>
    <s v="AH-10120"/>
    <s v="Adrian Hane"/>
    <x v="2"/>
    <s v="United States"/>
    <s v="Tucson"/>
    <x v="16"/>
    <n v="85705"/>
    <x v="1"/>
    <s v="FUR-CH-10002372"/>
    <x v="0"/>
    <x v="1"/>
    <x v="390"/>
    <n v="259.13600000000002"/>
    <n v="4"/>
    <n v="0.2"/>
    <n v="-25.913599999999988"/>
  </r>
  <r>
    <n v="2104"/>
    <s v="CA-2014-167101"/>
    <x v="3"/>
    <x v="668"/>
    <d v="2014-03-29T00:00:00"/>
    <s v="Second Class"/>
    <s v="BM-11650"/>
    <s v="Brian Moss"/>
    <x v="1"/>
    <s v="United States"/>
    <s v="New York City"/>
    <x v="15"/>
    <n v="10009"/>
    <x v="3"/>
    <s v="OFF-PA-10000357"/>
    <x v="1"/>
    <x v="10"/>
    <x v="1219"/>
    <n v="221.92"/>
    <n v="4"/>
    <n v="0"/>
    <n v="106.52159999999999"/>
  </r>
  <r>
    <n v="2105"/>
    <s v="CA-2014-167101"/>
    <x v="3"/>
    <x v="668"/>
    <d v="2014-03-29T00:00:00"/>
    <s v="Second Class"/>
    <s v="BM-11650"/>
    <s v="Brian Moss"/>
    <x v="1"/>
    <s v="United States"/>
    <s v="New York City"/>
    <x v="15"/>
    <n v="10009"/>
    <x v="3"/>
    <s v="TEC-AC-10001266"/>
    <x v="2"/>
    <x v="11"/>
    <x v="196"/>
    <n v="26"/>
    <n v="2"/>
    <n v="0"/>
    <n v="11.7"/>
  </r>
  <r>
    <n v="2106"/>
    <s v="US-2011-167633"/>
    <x v="2"/>
    <x v="587"/>
    <d v="2011-10-05T00:00:00"/>
    <s v="Standard Class"/>
    <s v="BW-11200"/>
    <s v="Ben Wallace"/>
    <x v="0"/>
    <s v="United States"/>
    <s v="Boynton Beach"/>
    <x v="2"/>
    <n v="33437"/>
    <x v="0"/>
    <s v="OFF-PA-10004888"/>
    <x v="1"/>
    <x v="10"/>
    <x v="959"/>
    <n v="15.552000000000003"/>
    <n v="3"/>
    <n v="0.2"/>
    <n v="5.4432"/>
  </r>
  <r>
    <n v="2107"/>
    <s v="US-2011-152723"/>
    <x v="2"/>
    <x v="467"/>
    <d v="2011-09-26T00:00:00"/>
    <s v="Same Day"/>
    <s v="HG-14965"/>
    <s v="Henry Goldwyn"/>
    <x v="1"/>
    <s v="United States"/>
    <s v="Mesquite"/>
    <x v="5"/>
    <n v="75150"/>
    <x v="2"/>
    <s v="OFF-BI-10003460"/>
    <x v="1"/>
    <x v="8"/>
    <x v="234"/>
    <n v="0.87599999999999978"/>
    <n v="1"/>
    <n v="0.8"/>
    <n v="-1.4016000000000002"/>
  </r>
  <r>
    <n v="2108"/>
    <s v="CA-2012-164882"/>
    <x v="1"/>
    <x v="89"/>
    <d v="2012-10-31T00:00:00"/>
    <s v="Same Day"/>
    <s v="SG-20080"/>
    <s v="Sandra Glassco"/>
    <x v="0"/>
    <s v="United States"/>
    <s v="Redlands"/>
    <x v="1"/>
    <n v="92374"/>
    <x v="1"/>
    <s v="OFF-PA-10000157"/>
    <x v="1"/>
    <x v="10"/>
    <x v="364"/>
    <n v="19.98"/>
    <n v="1"/>
    <n v="0"/>
    <n v="9.3905999999999992"/>
  </r>
  <r>
    <n v="2109"/>
    <s v="CA-2012-164882"/>
    <x v="1"/>
    <x v="89"/>
    <d v="2012-10-31T00:00:00"/>
    <s v="Same Day"/>
    <s v="SG-20080"/>
    <s v="Sandra Glassco"/>
    <x v="0"/>
    <s v="United States"/>
    <s v="Redlands"/>
    <x v="1"/>
    <n v="92374"/>
    <x v="1"/>
    <s v="OFF-BI-10004519"/>
    <x v="1"/>
    <x v="8"/>
    <x v="880"/>
    <n v="398.35199999999998"/>
    <n v="3"/>
    <n v="0.2"/>
    <n v="124.48499999999999"/>
  </r>
  <r>
    <n v="2110"/>
    <s v="CA-2012-164882"/>
    <x v="1"/>
    <x v="89"/>
    <d v="2012-10-31T00:00:00"/>
    <s v="Same Day"/>
    <s v="SG-20080"/>
    <s v="Sandra Glassco"/>
    <x v="0"/>
    <s v="United States"/>
    <s v="Redlands"/>
    <x v="1"/>
    <n v="92374"/>
    <x v="1"/>
    <s v="OFF-AR-10004272"/>
    <x v="1"/>
    <x v="6"/>
    <x v="1220"/>
    <n v="5.04"/>
    <n v="3"/>
    <n v="0"/>
    <n v="1.2599999999999998"/>
  </r>
  <r>
    <n v="2111"/>
    <s v="CA-2012-164882"/>
    <x v="1"/>
    <x v="89"/>
    <d v="2012-10-31T00:00:00"/>
    <s v="Same Day"/>
    <s v="SG-20080"/>
    <s v="Sandra Glassco"/>
    <x v="0"/>
    <s v="United States"/>
    <s v="Redlands"/>
    <x v="1"/>
    <n v="92374"/>
    <x v="1"/>
    <s v="OFF-FA-10000585"/>
    <x v="1"/>
    <x v="13"/>
    <x v="202"/>
    <n v="17.450000000000003"/>
    <n v="5"/>
    <n v="0"/>
    <n v="8.0269999999999992"/>
  </r>
  <r>
    <n v="2112"/>
    <s v="CA-2012-164882"/>
    <x v="1"/>
    <x v="89"/>
    <d v="2012-10-31T00:00:00"/>
    <s v="Same Day"/>
    <s v="SG-20080"/>
    <s v="Sandra Glassco"/>
    <x v="0"/>
    <s v="United States"/>
    <s v="Redlands"/>
    <x v="1"/>
    <n v="92374"/>
    <x v="1"/>
    <s v="FUR-CH-10004218"/>
    <x v="0"/>
    <x v="1"/>
    <x v="38"/>
    <n v="323.13600000000002"/>
    <n v="4"/>
    <n v="0.2"/>
    <n v="20.196000000000012"/>
  </r>
  <r>
    <n v="2113"/>
    <s v="CA-2012-164882"/>
    <x v="1"/>
    <x v="89"/>
    <d v="2012-10-31T00:00:00"/>
    <s v="Same Day"/>
    <s v="SG-20080"/>
    <s v="Sandra Glassco"/>
    <x v="0"/>
    <s v="United States"/>
    <s v="Redlands"/>
    <x v="1"/>
    <n v="92374"/>
    <x v="1"/>
    <s v="OFF-SU-10004231"/>
    <x v="1"/>
    <x v="14"/>
    <x v="552"/>
    <n v="29.700000000000003"/>
    <n v="3"/>
    <n v="0"/>
    <n v="8.0190000000000001"/>
  </r>
  <r>
    <n v="2114"/>
    <s v="CA-2012-164882"/>
    <x v="1"/>
    <x v="89"/>
    <d v="2012-10-31T00:00:00"/>
    <s v="Same Day"/>
    <s v="SG-20080"/>
    <s v="Sandra Glassco"/>
    <x v="0"/>
    <s v="United States"/>
    <s v="Redlands"/>
    <x v="1"/>
    <n v="92374"/>
    <x v="1"/>
    <s v="TEC-PH-10001578"/>
    <x v="2"/>
    <x v="7"/>
    <x v="1221"/>
    <n v="1295.8400000000001"/>
    <n v="4"/>
    <n v="0.2"/>
    <n v="145.78199999999993"/>
  </r>
  <r>
    <n v="2115"/>
    <s v="CA-2012-164882"/>
    <x v="1"/>
    <x v="89"/>
    <d v="2012-10-31T00:00:00"/>
    <s v="Same Day"/>
    <s v="SG-20080"/>
    <s v="Sandra Glassco"/>
    <x v="0"/>
    <s v="United States"/>
    <s v="Redlands"/>
    <x v="1"/>
    <n v="92374"/>
    <x v="1"/>
    <s v="OFF-ST-10003638"/>
    <x v="1"/>
    <x v="4"/>
    <x v="1222"/>
    <n v="46.84"/>
    <n v="2"/>
    <n v="0"/>
    <n v="12.646799999999999"/>
  </r>
  <r>
    <n v="2116"/>
    <s v="CA-2012-164882"/>
    <x v="1"/>
    <x v="89"/>
    <d v="2012-10-31T00:00:00"/>
    <s v="Same Day"/>
    <s v="SG-20080"/>
    <s v="Sandra Glassco"/>
    <x v="0"/>
    <s v="United States"/>
    <s v="Redlands"/>
    <x v="1"/>
    <n v="92374"/>
    <x v="1"/>
    <s v="FUR-BO-10002213"/>
    <x v="0"/>
    <x v="0"/>
    <x v="1223"/>
    <n v="425.83300000000003"/>
    <n v="1"/>
    <n v="0.15"/>
    <n v="20.03919999999998"/>
  </r>
  <r>
    <n v="2117"/>
    <s v="CA-2012-159786"/>
    <x v="1"/>
    <x v="88"/>
    <d v="2012-10-17T00:00:00"/>
    <s v="Second Class"/>
    <s v="RK-19300"/>
    <s v="Ralph Kennedy"/>
    <x v="0"/>
    <s v="United States"/>
    <s v="Rochester"/>
    <x v="15"/>
    <n v="14609"/>
    <x v="3"/>
    <s v="FUR-TA-10001307"/>
    <x v="0"/>
    <x v="3"/>
    <x v="1090"/>
    <n v="209.67"/>
    <n v="1"/>
    <n v="0.4"/>
    <n v="-13.978000000000009"/>
  </r>
  <r>
    <n v="2118"/>
    <s v="CA-2013-130267"/>
    <x v="0"/>
    <x v="251"/>
    <d v="2013-09-24T00:00:00"/>
    <s v="Standard Class"/>
    <s v="SW-20245"/>
    <s v="Scot Wooten"/>
    <x v="0"/>
    <s v="United States"/>
    <s v="Stockton"/>
    <x v="1"/>
    <n v="95207"/>
    <x v="1"/>
    <s v="OFF-PA-10002222"/>
    <x v="1"/>
    <x v="10"/>
    <x v="389"/>
    <n v="159.88"/>
    <n v="7"/>
    <n v="0"/>
    <n v="73.544799999999995"/>
  </r>
  <r>
    <n v="2119"/>
    <s v="CA-2014-155460"/>
    <x v="3"/>
    <x v="669"/>
    <d v="2014-04-16T00:00:00"/>
    <s v="First Class"/>
    <s v="RW-19630"/>
    <s v="Rob Williams"/>
    <x v="1"/>
    <s v="United States"/>
    <s v="Seattle"/>
    <x v="4"/>
    <n v="98105"/>
    <x v="1"/>
    <s v="OFF-PA-10002479"/>
    <x v="1"/>
    <x v="10"/>
    <x v="217"/>
    <n v="5.28"/>
    <n v="1"/>
    <n v="0"/>
    <n v="2.3759999999999999"/>
  </r>
  <r>
    <n v="2120"/>
    <s v="CA-2014-155460"/>
    <x v="3"/>
    <x v="669"/>
    <d v="2014-04-16T00:00:00"/>
    <s v="First Class"/>
    <s v="RW-19630"/>
    <s v="Rob Williams"/>
    <x v="1"/>
    <s v="United States"/>
    <s v="Seattle"/>
    <x v="4"/>
    <n v="98105"/>
    <x v="1"/>
    <s v="OFF-BI-10003091"/>
    <x v="1"/>
    <x v="8"/>
    <x v="1165"/>
    <n v="895.92"/>
    <n v="5"/>
    <n v="0.2"/>
    <n v="302.37299999999993"/>
  </r>
  <r>
    <n v="2121"/>
    <s v="US-2014-168690"/>
    <x v="3"/>
    <x v="363"/>
    <d v="2014-01-14T00:00:00"/>
    <s v="Standard Class"/>
    <s v="TS-21085"/>
    <s v="Thais Sissman"/>
    <x v="0"/>
    <s v="United States"/>
    <s v="Ormond Beach"/>
    <x v="2"/>
    <n v="32174"/>
    <x v="0"/>
    <s v="OFF-BI-10000145"/>
    <x v="1"/>
    <x v="8"/>
    <x v="735"/>
    <n v="2.8080000000000007"/>
    <n v="3"/>
    <n v="0.7"/>
    <n v="-1.9656000000000002"/>
  </r>
  <r>
    <n v="2122"/>
    <s v="CA-2014-158246"/>
    <x v="3"/>
    <x v="45"/>
    <d v="2014-11-12T00:00:00"/>
    <s v="First Class"/>
    <s v="JB-15400"/>
    <s v="Jennifer Braxton"/>
    <x v="1"/>
    <s v="United States"/>
    <s v="Sunnyvale"/>
    <x v="1"/>
    <n v="94086"/>
    <x v="1"/>
    <s v="FUR-CH-10003061"/>
    <x v="0"/>
    <x v="1"/>
    <x v="51"/>
    <n v="215.976"/>
    <n v="3"/>
    <n v="0.2"/>
    <n v="-2.6997000000000355"/>
  </r>
  <r>
    <n v="2123"/>
    <s v="CA-2014-167381"/>
    <x v="3"/>
    <x v="585"/>
    <d v="2014-09-25T00:00:00"/>
    <s v="Second Class"/>
    <s v="EH-14005"/>
    <s v="Erica Hernandez"/>
    <x v="2"/>
    <s v="United States"/>
    <s v="Lansing"/>
    <x v="12"/>
    <n v="48911"/>
    <x v="2"/>
    <s v="FUR-BO-10001972"/>
    <x v="0"/>
    <x v="0"/>
    <x v="362"/>
    <n v="241.96"/>
    <n v="2"/>
    <n v="0"/>
    <n v="41.133199999999988"/>
  </r>
  <r>
    <n v="2124"/>
    <s v="CA-2014-167381"/>
    <x v="3"/>
    <x v="585"/>
    <d v="2014-09-25T00:00:00"/>
    <s v="Second Class"/>
    <s v="EH-14005"/>
    <s v="Erica Hernandez"/>
    <x v="2"/>
    <s v="United States"/>
    <s v="Lansing"/>
    <x v="12"/>
    <n v="48911"/>
    <x v="2"/>
    <s v="OFF-LA-10000134"/>
    <x v="1"/>
    <x v="2"/>
    <x v="85"/>
    <n v="27.72"/>
    <n v="9"/>
    <n v="0"/>
    <n v="13.3056"/>
  </r>
  <r>
    <n v="2125"/>
    <s v="CA-2014-144862"/>
    <x v="3"/>
    <x v="96"/>
    <d v="2014-12-06T00:00:00"/>
    <s v="Standard Class"/>
    <s v="EH-14005"/>
    <s v="Erica Hernandez"/>
    <x v="2"/>
    <s v="United States"/>
    <s v="Philadelphia"/>
    <x v="9"/>
    <n v="19143"/>
    <x v="3"/>
    <s v="OFF-EN-10003040"/>
    <x v="1"/>
    <x v="12"/>
    <x v="1224"/>
    <n v="104.68000000000002"/>
    <n v="5"/>
    <n v="0.2"/>
    <n v="35.329499999999996"/>
  </r>
  <r>
    <n v="2126"/>
    <s v="CA-2014-144862"/>
    <x v="3"/>
    <x v="96"/>
    <d v="2014-12-06T00:00:00"/>
    <s v="Standard Class"/>
    <s v="EH-14005"/>
    <s v="Erica Hernandez"/>
    <x v="2"/>
    <s v="United States"/>
    <s v="Philadelphia"/>
    <x v="9"/>
    <n v="19143"/>
    <x v="3"/>
    <s v="TEC-PH-10000923"/>
    <x v="2"/>
    <x v="7"/>
    <x v="1225"/>
    <n v="62.957999999999998"/>
    <n v="7"/>
    <n v="0.4"/>
    <n v="9.4436999999999998"/>
  </r>
  <r>
    <n v="2127"/>
    <s v="CA-2011-126032"/>
    <x v="2"/>
    <x v="670"/>
    <d v="2011-06-28T00:00:00"/>
    <s v="Standard Class"/>
    <s v="BS-11665"/>
    <s v="Brian Stugart"/>
    <x v="0"/>
    <s v="United States"/>
    <s v="Philadelphia"/>
    <x v="9"/>
    <n v="19143"/>
    <x v="3"/>
    <s v="TEC-AC-10000158"/>
    <x v="2"/>
    <x v="11"/>
    <x v="353"/>
    <n v="86.376000000000005"/>
    <n v="3"/>
    <n v="0.2"/>
    <n v="1.079699999999999"/>
  </r>
  <r>
    <n v="2128"/>
    <s v="CA-2012-134859"/>
    <x v="1"/>
    <x v="242"/>
    <d v="2012-10-09T00:00:00"/>
    <s v="Standard Class"/>
    <s v="JK-16120"/>
    <s v="Julie Kriz"/>
    <x v="2"/>
    <s v="United States"/>
    <s v="Philadelphia"/>
    <x v="9"/>
    <n v="19134"/>
    <x v="3"/>
    <s v="FUR-FU-10003623"/>
    <x v="0"/>
    <x v="5"/>
    <x v="1226"/>
    <n v="64.944000000000003"/>
    <n v="3"/>
    <n v="0.2"/>
    <n v="6.4943999999999953"/>
  </r>
  <r>
    <n v="2129"/>
    <s v="CA-2012-134859"/>
    <x v="1"/>
    <x v="242"/>
    <d v="2012-10-09T00:00:00"/>
    <s v="Standard Class"/>
    <s v="JK-16120"/>
    <s v="Julie Kriz"/>
    <x v="2"/>
    <s v="United States"/>
    <s v="Philadelphia"/>
    <x v="9"/>
    <n v="19134"/>
    <x v="3"/>
    <s v="OFF-PA-10001293"/>
    <x v="1"/>
    <x v="10"/>
    <x v="987"/>
    <n v="20.736000000000004"/>
    <n v="4"/>
    <n v="0.2"/>
    <n v="7.2576000000000001"/>
  </r>
  <r>
    <n v="2130"/>
    <s v="US-2011-114188"/>
    <x v="2"/>
    <x v="671"/>
    <d v="2011-05-22T00:00:00"/>
    <s v="Second Class"/>
    <s v="RF-19345"/>
    <s v="Randy Ferguson"/>
    <x v="1"/>
    <s v="United States"/>
    <s v="Dover"/>
    <x v="38"/>
    <n v="3820"/>
    <x v="3"/>
    <s v="OFF-AP-10000124"/>
    <x v="1"/>
    <x v="9"/>
    <x v="1227"/>
    <n v="33.28"/>
    <n v="4"/>
    <n v="0"/>
    <n v="9.3184000000000005"/>
  </r>
  <r>
    <n v="2131"/>
    <s v="US-2011-114188"/>
    <x v="2"/>
    <x v="671"/>
    <d v="2011-05-22T00:00:00"/>
    <s v="Second Class"/>
    <s v="RF-19345"/>
    <s v="Randy Ferguson"/>
    <x v="1"/>
    <s v="United States"/>
    <s v="Dover"/>
    <x v="38"/>
    <n v="3820"/>
    <x v="3"/>
    <s v="OFF-AR-10004511"/>
    <x v="1"/>
    <x v="6"/>
    <x v="1228"/>
    <n v="38.520000000000003"/>
    <n v="9"/>
    <n v="0"/>
    <n v="11.9412"/>
  </r>
  <r>
    <n v="2132"/>
    <s v="US-2011-114188"/>
    <x v="2"/>
    <x v="671"/>
    <d v="2011-05-22T00:00:00"/>
    <s v="Second Class"/>
    <s v="RF-19345"/>
    <s v="Randy Ferguson"/>
    <x v="1"/>
    <s v="United States"/>
    <s v="Dover"/>
    <x v="38"/>
    <n v="3820"/>
    <x v="3"/>
    <s v="FUR-FU-10000076"/>
    <x v="0"/>
    <x v="5"/>
    <x v="875"/>
    <n v="139.86000000000001"/>
    <n v="7"/>
    <n v="0"/>
    <n v="60.139800000000015"/>
  </r>
  <r>
    <n v="2133"/>
    <s v="CA-2012-156524"/>
    <x v="1"/>
    <x v="312"/>
    <d v="2012-11-26T00:00:00"/>
    <s v="Standard Class"/>
    <s v="DL-12865"/>
    <s v="Dan Lawera"/>
    <x v="0"/>
    <s v="United States"/>
    <s v="New York City"/>
    <x v="15"/>
    <n v="10011"/>
    <x v="3"/>
    <s v="OFF-PA-10003883"/>
    <x v="1"/>
    <x v="10"/>
    <x v="1229"/>
    <n v="19.649999999999999"/>
    <n v="3"/>
    <n v="0"/>
    <n v="9.0389999999999997"/>
  </r>
  <r>
    <n v="2134"/>
    <s v="CA-2012-122210"/>
    <x v="1"/>
    <x v="672"/>
    <d v="2012-12-04T00:00:00"/>
    <s v="Standard Class"/>
    <s v="WB-21850"/>
    <s v="William Brown"/>
    <x v="0"/>
    <s v="United States"/>
    <s v="Philadelphia"/>
    <x v="9"/>
    <n v="19134"/>
    <x v="3"/>
    <s v="OFF-BI-10003656"/>
    <x v="1"/>
    <x v="8"/>
    <x v="13"/>
    <n v="152.99100000000001"/>
    <n v="3"/>
    <n v="0.7"/>
    <n v="-122.39280000000002"/>
  </r>
  <r>
    <n v="2135"/>
    <s v="CA-2012-122210"/>
    <x v="1"/>
    <x v="672"/>
    <d v="2012-12-04T00:00:00"/>
    <s v="Standard Class"/>
    <s v="WB-21850"/>
    <s v="William Brown"/>
    <x v="0"/>
    <s v="United States"/>
    <s v="Philadelphia"/>
    <x v="9"/>
    <n v="19134"/>
    <x v="3"/>
    <s v="OFF-FA-10000053"/>
    <x v="1"/>
    <x v="13"/>
    <x v="953"/>
    <n v="10.584"/>
    <n v="7"/>
    <n v="0.2"/>
    <n v="-2.3813999999999993"/>
  </r>
  <r>
    <n v="2136"/>
    <s v="CA-2012-122210"/>
    <x v="1"/>
    <x v="672"/>
    <d v="2012-12-04T00:00:00"/>
    <s v="Standard Class"/>
    <s v="WB-21850"/>
    <s v="William Brown"/>
    <x v="0"/>
    <s v="United States"/>
    <s v="Philadelphia"/>
    <x v="9"/>
    <n v="19134"/>
    <x v="3"/>
    <s v="TEC-PH-10002807"/>
    <x v="2"/>
    <x v="7"/>
    <x v="1230"/>
    <n v="94.919999999999987"/>
    <n v="4"/>
    <n v="0.4"/>
    <n v="15.819999999999993"/>
  </r>
  <r>
    <n v="2137"/>
    <s v="CA-2012-156377"/>
    <x v="1"/>
    <x v="620"/>
    <d v="2013-01-05T00:00:00"/>
    <s v="Standard Class"/>
    <s v="TB-21625"/>
    <s v="Trudy Brown"/>
    <x v="0"/>
    <s v="United States"/>
    <s v="Grand Prairie"/>
    <x v="5"/>
    <n v="75051"/>
    <x v="2"/>
    <s v="FUR-FU-10002364"/>
    <x v="0"/>
    <x v="5"/>
    <x v="1231"/>
    <n v="14.76"/>
    <n v="5"/>
    <n v="0.6"/>
    <n v="-11.439000000000004"/>
  </r>
  <r>
    <n v="2138"/>
    <s v="CA-2012-156377"/>
    <x v="1"/>
    <x v="620"/>
    <d v="2013-01-05T00:00:00"/>
    <s v="Standard Class"/>
    <s v="TB-21625"/>
    <s v="Trudy Brown"/>
    <x v="0"/>
    <s v="United States"/>
    <s v="Grand Prairie"/>
    <x v="5"/>
    <n v="75051"/>
    <x v="2"/>
    <s v="OFF-BI-10002954"/>
    <x v="1"/>
    <x v="8"/>
    <x v="1179"/>
    <n v="3.6559999999999993"/>
    <n v="4"/>
    <n v="0.8"/>
    <n v="-5.8496000000000024"/>
  </r>
  <r>
    <n v="2139"/>
    <s v="US-2014-157896"/>
    <x v="3"/>
    <x v="673"/>
    <d v="2014-11-17T00:00:00"/>
    <s v="Same Day"/>
    <s v="CB-12415"/>
    <s v="Christy Brittain"/>
    <x v="0"/>
    <s v="United States"/>
    <s v="New York City"/>
    <x v="15"/>
    <n v="10009"/>
    <x v="3"/>
    <s v="OFF-PA-10004092"/>
    <x v="1"/>
    <x v="10"/>
    <x v="588"/>
    <n v="146.82"/>
    <n v="3"/>
    <n v="0"/>
    <n v="73.41"/>
  </r>
  <r>
    <n v="2140"/>
    <s v="CA-2011-159520"/>
    <x v="2"/>
    <x v="571"/>
    <d v="2011-06-11T00:00:00"/>
    <s v="Standard Class"/>
    <s v="GT-14635"/>
    <s v="Grant Thornton"/>
    <x v="1"/>
    <s v="United States"/>
    <s v="Long Beach"/>
    <x v="15"/>
    <n v="11561"/>
    <x v="3"/>
    <s v="OFF-BI-10003982"/>
    <x v="1"/>
    <x v="8"/>
    <x v="346"/>
    <n v="149.54399999999998"/>
    <n v="9"/>
    <n v="0.2"/>
    <n v="50.471099999999993"/>
  </r>
  <r>
    <n v="2141"/>
    <s v="CA-2011-159520"/>
    <x v="2"/>
    <x v="571"/>
    <d v="2011-06-11T00:00:00"/>
    <s v="Standard Class"/>
    <s v="GT-14635"/>
    <s v="Grant Thornton"/>
    <x v="1"/>
    <s v="United States"/>
    <s v="Long Beach"/>
    <x v="15"/>
    <n v="11561"/>
    <x v="3"/>
    <s v="OFF-SU-10001664"/>
    <x v="1"/>
    <x v="14"/>
    <x v="1232"/>
    <n v="17.14"/>
    <n v="2"/>
    <n v="0"/>
    <n v="4.4564000000000004"/>
  </r>
  <r>
    <n v="2142"/>
    <s v="CA-2011-159520"/>
    <x v="2"/>
    <x v="571"/>
    <d v="2011-06-11T00:00:00"/>
    <s v="Standard Class"/>
    <s v="GT-14635"/>
    <s v="Grant Thornton"/>
    <x v="1"/>
    <s v="United States"/>
    <s v="Long Beach"/>
    <x v="15"/>
    <n v="11561"/>
    <x v="3"/>
    <s v="FUR-TA-10003238"/>
    <x v="0"/>
    <x v="3"/>
    <x v="1233"/>
    <n v="991.76400000000012"/>
    <n v="3"/>
    <n v="0.4"/>
    <n v="-347.11740000000009"/>
  </r>
  <r>
    <n v="2143"/>
    <s v="CA-2013-155481"/>
    <x v="0"/>
    <x v="142"/>
    <d v="2013-09-06T00:00:00"/>
    <s v="Standard Class"/>
    <s v="DK-13225"/>
    <s v="Dean Katz"/>
    <x v="1"/>
    <s v="United States"/>
    <s v="Philadelphia"/>
    <x v="9"/>
    <n v="19140"/>
    <x v="3"/>
    <s v="OFF-PA-10004675"/>
    <x v="1"/>
    <x v="10"/>
    <x v="69"/>
    <n v="30.48"/>
    <n v="6"/>
    <n v="0.2"/>
    <n v="9.9059999999999988"/>
  </r>
  <r>
    <n v="2144"/>
    <s v="CA-2013-155481"/>
    <x v="0"/>
    <x v="142"/>
    <d v="2013-09-06T00:00:00"/>
    <s v="Standard Class"/>
    <s v="DK-13225"/>
    <s v="Dean Katz"/>
    <x v="1"/>
    <s v="United States"/>
    <s v="Philadelphia"/>
    <x v="9"/>
    <n v="19140"/>
    <x v="3"/>
    <s v="TEC-PH-10002293"/>
    <x v="2"/>
    <x v="7"/>
    <x v="126"/>
    <n v="23.987999999999996"/>
    <n v="2"/>
    <n v="0.4"/>
    <n v="-4.7975999999999974"/>
  </r>
  <r>
    <n v="2145"/>
    <s v="CA-2013-155481"/>
    <x v="0"/>
    <x v="142"/>
    <d v="2013-09-06T00:00:00"/>
    <s v="Standard Class"/>
    <s v="DK-13225"/>
    <s v="Dean Katz"/>
    <x v="1"/>
    <s v="United States"/>
    <s v="Philadelphia"/>
    <x v="9"/>
    <n v="19140"/>
    <x v="3"/>
    <s v="OFF-FA-10002780"/>
    <x v="1"/>
    <x v="13"/>
    <x v="33"/>
    <n v="16.687999999999999"/>
    <n v="7"/>
    <n v="0.2"/>
    <n v="5.4235999999999995"/>
  </r>
  <r>
    <n v="2146"/>
    <s v="US-2013-152051"/>
    <x v="0"/>
    <x v="674"/>
    <d v="2013-06-30T00:00:00"/>
    <s v="Standard Class"/>
    <s v="TS-21160"/>
    <s v="Theresa Swint"/>
    <x v="1"/>
    <s v="United States"/>
    <s v="York"/>
    <x v="9"/>
    <n v="17403"/>
    <x v="3"/>
    <s v="FUR-CH-10002965"/>
    <x v="0"/>
    <x v="1"/>
    <x v="226"/>
    <n v="422.05799999999994"/>
    <n v="3"/>
    <n v="0.3"/>
    <n v="-18.088200000000001"/>
  </r>
  <r>
    <n v="2147"/>
    <s v="US-2013-152051"/>
    <x v="0"/>
    <x v="674"/>
    <d v="2013-06-30T00:00:00"/>
    <s v="Standard Class"/>
    <s v="TS-21160"/>
    <s v="Theresa Swint"/>
    <x v="1"/>
    <s v="United States"/>
    <s v="York"/>
    <x v="9"/>
    <n v="17403"/>
    <x v="3"/>
    <s v="OFF-BI-10004781"/>
    <x v="1"/>
    <x v="8"/>
    <x v="132"/>
    <n v="38.088000000000001"/>
    <n v="4"/>
    <n v="0.7"/>
    <n v="-27.93119999999999"/>
  </r>
  <r>
    <n v="2148"/>
    <s v="US-2013-152051"/>
    <x v="0"/>
    <x v="674"/>
    <d v="2013-06-30T00:00:00"/>
    <s v="Standard Class"/>
    <s v="TS-21160"/>
    <s v="Theresa Swint"/>
    <x v="1"/>
    <s v="United States"/>
    <s v="York"/>
    <x v="9"/>
    <n v="17403"/>
    <x v="3"/>
    <s v="OFF-ST-10001713"/>
    <x v="1"/>
    <x v="4"/>
    <x v="45"/>
    <n v="254.35200000000003"/>
    <n v="6"/>
    <n v="0.2"/>
    <n v="-50.870400000000018"/>
  </r>
  <r>
    <n v="2149"/>
    <s v="CA-2011-141607"/>
    <x v="2"/>
    <x v="432"/>
    <d v="2011-12-17T00:00:00"/>
    <s v="Standard Class"/>
    <s v="WB-21850"/>
    <s v="William Brown"/>
    <x v="0"/>
    <s v="United States"/>
    <s v="Concord"/>
    <x v="1"/>
    <n v="94521"/>
    <x v="1"/>
    <s v="FUR-FU-10003975"/>
    <x v="0"/>
    <x v="5"/>
    <x v="775"/>
    <n v="43.31"/>
    <n v="1"/>
    <n v="0"/>
    <n v="4.330999999999996"/>
  </r>
  <r>
    <n v="2150"/>
    <s v="CA-2014-102771"/>
    <x v="3"/>
    <x v="185"/>
    <d v="2014-04-06T00:00:00"/>
    <s v="Standard Class"/>
    <s v="DO-13435"/>
    <s v="Denny Ordway"/>
    <x v="0"/>
    <s v="United States"/>
    <s v="New York City"/>
    <x v="15"/>
    <n v="10035"/>
    <x v="3"/>
    <s v="TEC-PH-10001536"/>
    <x v="2"/>
    <x v="7"/>
    <x v="1234"/>
    <n v="84.949999999999989"/>
    <n v="5"/>
    <n v="0"/>
    <n v="22.086999999999996"/>
  </r>
  <r>
    <n v="2151"/>
    <s v="US-2014-139969"/>
    <x v="3"/>
    <x v="123"/>
    <d v="2014-11-27T00:00:00"/>
    <s v="Standard Class"/>
    <s v="AF-10870"/>
    <s v="Art Ferguson"/>
    <x v="0"/>
    <s v="United States"/>
    <s v="College Station"/>
    <x v="5"/>
    <n v="77840"/>
    <x v="2"/>
    <s v="FUR-CH-10001973"/>
    <x v="0"/>
    <x v="1"/>
    <x v="896"/>
    <n v="233.05799999999999"/>
    <n v="3"/>
    <n v="0.3"/>
    <n v="-53.270399999999995"/>
  </r>
  <r>
    <n v="2152"/>
    <s v="CA-2011-167360"/>
    <x v="2"/>
    <x v="156"/>
    <d v="2011-11-29T00:00:00"/>
    <s v="Second Class"/>
    <s v="RB-19435"/>
    <s v="Richard Bierner"/>
    <x v="0"/>
    <s v="United States"/>
    <s v="Saint Louis"/>
    <x v="25"/>
    <n v="63116"/>
    <x v="2"/>
    <s v="TEC-AC-10001772"/>
    <x v="2"/>
    <x v="11"/>
    <x v="400"/>
    <n v="111.79"/>
    <n v="7"/>
    <n v="0"/>
    <n v="43.598100000000002"/>
  </r>
  <r>
    <n v="2153"/>
    <s v="CA-2012-123505"/>
    <x v="1"/>
    <x v="6"/>
    <d v="2012-11-26T00:00:00"/>
    <s v="Standard Class"/>
    <s v="AR-10540"/>
    <s v="Andy Reiter"/>
    <x v="0"/>
    <s v="United States"/>
    <s v="Quincy"/>
    <x v="31"/>
    <n v="2169"/>
    <x v="3"/>
    <s v="OFF-PA-10002586"/>
    <x v="1"/>
    <x v="10"/>
    <x v="1007"/>
    <n v="14.940000000000001"/>
    <n v="3"/>
    <n v="0"/>
    <n v="7.0218000000000007"/>
  </r>
  <r>
    <n v="2154"/>
    <s v="CA-2013-117282"/>
    <x v="0"/>
    <x v="216"/>
    <d v="2013-07-19T00:00:00"/>
    <s v="Standard Class"/>
    <s v="DR-12880"/>
    <s v="Dan Reichenbach"/>
    <x v="1"/>
    <s v="United States"/>
    <s v="New York City"/>
    <x v="15"/>
    <n v="10009"/>
    <x v="3"/>
    <s v="OFF-BI-10004094"/>
    <x v="1"/>
    <x v="8"/>
    <x v="603"/>
    <n v="14.16"/>
    <n v="2"/>
    <n v="0.2"/>
    <n v="5.133"/>
  </r>
  <r>
    <n v="2155"/>
    <s v="US-2013-120460"/>
    <x v="0"/>
    <x v="567"/>
    <d v="2013-05-06T00:00:00"/>
    <s v="Standard Class"/>
    <s v="BF-11170"/>
    <s v="Ben Ferrer"/>
    <x v="2"/>
    <s v="United States"/>
    <s v="Dallas"/>
    <x v="5"/>
    <n v="75081"/>
    <x v="2"/>
    <s v="FUR-FU-10004973"/>
    <x v="0"/>
    <x v="5"/>
    <x v="1134"/>
    <n v="22.608000000000001"/>
    <n v="3"/>
    <n v="0.6"/>
    <n v="-10.173599999999997"/>
  </r>
  <r>
    <n v="2156"/>
    <s v="CA-2013-111115"/>
    <x v="0"/>
    <x v="197"/>
    <d v="2013-07-28T00:00:00"/>
    <s v="Second Class"/>
    <s v="LB-16735"/>
    <s v="Larry Blacks"/>
    <x v="0"/>
    <s v="United States"/>
    <s v="Los Angeles"/>
    <x v="1"/>
    <n v="90032"/>
    <x v="1"/>
    <s v="OFF-FA-10000624"/>
    <x v="1"/>
    <x v="13"/>
    <x v="291"/>
    <n v="21.48"/>
    <n v="6"/>
    <n v="0"/>
    <n v="10.74"/>
  </r>
  <r>
    <n v="2157"/>
    <s v="CA-2011-124646"/>
    <x v="2"/>
    <x v="169"/>
    <d v="2011-06-24T00:00:00"/>
    <s v="First Class"/>
    <s v="DV-13465"/>
    <s v="Dianna Vittorini"/>
    <x v="0"/>
    <s v="United States"/>
    <s v="Minneapolis"/>
    <x v="11"/>
    <n v="55407"/>
    <x v="2"/>
    <s v="OFF-ST-10001097"/>
    <x v="1"/>
    <x v="4"/>
    <x v="740"/>
    <n v="501.81000000000006"/>
    <n v="3"/>
    <n v="0"/>
    <n v="0"/>
  </r>
  <r>
    <n v="2158"/>
    <s v="CA-2011-124646"/>
    <x v="2"/>
    <x v="169"/>
    <d v="2011-06-24T00:00:00"/>
    <s v="First Class"/>
    <s v="DV-13465"/>
    <s v="Dianna Vittorini"/>
    <x v="0"/>
    <s v="United States"/>
    <s v="Minneapolis"/>
    <x v="11"/>
    <n v="55407"/>
    <x v="2"/>
    <s v="OFF-ST-10001469"/>
    <x v="1"/>
    <x v="4"/>
    <x v="394"/>
    <n v="161.94"/>
    <n v="3"/>
    <n v="0"/>
    <n v="9.716399999999993"/>
  </r>
  <r>
    <n v="2159"/>
    <s v="CA-2014-148166"/>
    <x v="3"/>
    <x v="208"/>
    <d v="2014-10-27T00:00:00"/>
    <s v="Standard Class"/>
    <s v="NK-18490"/>
    <s v="Neil Knudson"/>
    <x v="2"/>
    <s v="United States"/>
    <s v="Deltona"/>
    <x v="2"/>
    <n v="32725"/>
    <x v="0"/>
    <s v="OFF-AR-10004956"/>
    <x v="1"/>
    <x v="6"/>
    <x v="1235"/>
    <n v="17.856000000000002"/>
    <n v="4"/>
    <n v="0.2"/>
    <n v="2.0087999999999973"/>
  </r>
  <r>
    <n v="2160"/>
    <s v="CA-2013-159737"/>
    <x v="0"/>
    <x v="323"/>
    <d v="2013-09-10T00:00:00"/>
    <s v="Standard Class"/>
    <s v="CS-11950"/>
    <s v="Carlos Soltero"/>
    <x v="0"/>
    <s v="United States"/>
    <s v="Chicago"/>
    <x v="10"/>
    <n v="60610"/>
    <x v="2"/>
    <s v="OFF-BI-10004236"/>
    <x v="1"/>
    <x v="8"/>
    <x v="891"/>
    <n v="8.8079999999999981"/>
    <n v="3"/>
    <n v="0.8"/>
    <n v="-14.973600000000001"/>
  </r>
  <r>
    <n v="2161"/>
    <s v="CA-2013-141019"/>
    <x v="0"/>
    <x v="675"/>
    <d v="2013-05-15T00:00:00"/>
    <s v="Same Day"/>
    <s v="LH-17155"/>
    <s v="Logan Haushalter"/>
    <x v="0"/>
    <s v="United States"/>
    <s v="Cincinnati"/>
    <x v="24"/>
    <n v="45231"/>
    <x v="3"/>
    <s v="FUR-FU-10002937"/>
    <x v="0"/>
    <x v="5"/>
    <x v="1051"/>
    <n v="79.384000000000015"/>
    <n v="1"/>
    <n v="0.2"/>
    <n v="29.768999999999998"/>
  </r>
  <r>
    <n v="2162"/>
    <s v="CA-2013-101938"/>
    <x v="0"/>
    <x v="676"/>
    <d v="2013-01-12T00:00:00"/>
    <s v="Standard Class"/>
    <s v="DW-13480"/>
    <s v="Dianna Wilson"/>
    <x v="2"/>
    <s v="United States"/>
    <s v="Oakland"/>
    <x v="1"/>
    <n v="94601"/>
    <x v="1"/>
    <s v="OFF-AR-10003696"/>
    <x v="1"/>
    <x v="6"/>
    <x v="1236"/>
    <n v="34.58"/>
    <n v="1"/>
    <n v="0"/>
    <n v="10.028199999999998"/>
  </r>
  <r>
    <n v="2163"/>
    <s v="CA-2014-166296"/>
    <x v="3"/>
    <x v="677"/>
    <d v="2014-03-20T00:00:00"/>
    <s v="Standard Class"/>
    <s v="KF-16285"/>
    <s v="Karen Ferguson"/>
    <x v="2"/>
    <s v="United States"/>
    <s v="Manteca"/>
    <x v="1"/>
    <n v="95336"/>
    <x v="1"/>
    <s v="OFF-PA-10004359"/>
    <x v="1"/>
    <x v="10"/>
    <x v="1059"/>
    <n v="314.54999999999995"/>
    <n v="3"/>
    <n v="0"/>
    <n v="150.98399999999998"/>
  </r>
  <r>
    <n v="2164"/>
    <s v="CA-2013-154018"/>
    <x v="0"/>
    <x v="63"/>
    <d v="2013-10-20T00:00:00"/>
    <s v="Standard Class"/>
    <s v="HA-14920"/>
    <s v="Helen Andreada"/>
    <x v="0"/>
    <s v="United States"/>
    <s v="Laredo"/>
    <x v="5"/>
    <n v="78041"/>
    <x v="2"/>
    <s v="TEC-AC-10002402"/>
    <x v="2"/>
    <x v="11"/>
    <x v="651"/>
    <n v="191.976"/>
    <n v="3"/>
    <n v="0.2"/>
    <n v="23.996999999999986"/>
  </r>
  <r>
    <n v="2165"/>
    <s v="CA-2013-154018"/>
    <x v="0"/>
    <x v="63"/>
    <d v="2013-10-20T00:00:00"/>
    <s v="Standard Class"/>
    <s v="HA-14920"/>
    <s v="Helen Andreada"/>
    <x v="0"/>
    <s v="United States"/>
    <s v="Laredo"/>
    <x v="5"/>
    <n v="78041"/>
    <x v="2"/>
    <s v="OFF-PA-10000551"/>
    <x v="1"/>
    <x v="10"/>
    <x v="1237"/>
    <n v="8.2880000000000003"/>
    <n v="2"/>
    <n v="0.2"/>
    <n v="3.0043999999999995"/>
  </r>
  <r>
    <n v="2166"/>
    <s v="CA-2013-154018"/>
    <x v="0"/>
    <x v="63"/>
    <d v="2013-10-20T00:00:00"/>
    <s v="Standard Class"/>
    <s v="HA-14920"/>
    <s v="Helen Andreada"/>
    <x v="0"/>
    <s v="United States"/>
    <s v="Laredo"/>
    <x v="5"/>
    <n v="78041"/>
    <x v="2"/>
    <s v="FUR-FU-10003394"/>
    <x v="0"/>
    <x v="5"/>
    <x v="578"/>
    <n v="139.91999999999999"/>
    <n v="5"/>
    <n v="0.6"/>
    <n v="-150.41399999999999"/>
  </r>
  <r>
    <n v="2167"/>
    <s v="CA-2013-154018"/>
    <x v="0"/>
    <x v="63"/>
    <d v="2013-10-20T00:00:00"/>
    <s v="Standard Class"/>
    <s v="HA-14920"/>
    <s v="Helen Andreada"/>
    <x v="0"/>
    <s v="United States"/>
    <s v="Laredo"/>
    <x v="5"/>
    <n v="78041"/>
    <x v="2"/>
    <s v="OFF-AR-10002067"/>
    <x v="1"/>
    <x v="6"/>
    <x v="1145"/>
    <n v="15.872"/>
    <n v="1"/>
    <n v="0.2"/>
    <n v="1.1904000000000003"/>
  </r>
  <r>
    <n v="2168"/>
    <s v="CA-2013-154018"/>
    <x v="0"/>
    <x v="63"/>
    <d v="2013-10-20T00:00:00"/>
    <s v="Standard Class"/>
    <s v="HA-14920"/>
    <s v="Helen Andreada"/>
    <x v="0"/>
    <s v="United States"/>
    <s v="Laredo"/>
    <x v="5"/>
    <n v="78041"/>
    <x v="2"/>
    <s v="OFF-BI-10004140"/>
    <x v="1"/>
    <x v="8"/>
    <x v="304"/>
    <n v="6.2859999999999987"/>
    <n v="7"/>
    <n v="0.8"/>
    <n v="-11.000500000000008"/>
  </r>
  <r>
    <n v="2169"/>
    <s v="CA-2014-117870"/>
    <x v="3"/>
    <x v="678"/>
    <d v="2014-01-31T00:00:00"/>
    <s v="Second Class"/>
    <s v="JH-15820"/>
    <s v="John Huston"/>
    <x v="0"/>
    <s v="United States"/>
    <s v="Kent"/>
    <x v="24"/>
    <n v="44240"/>
    <x v="3"/>
    <s v="OFF-AR-10004078"/>
    <x v="1"/>
    <x v="6"/>
    <x v="507"/>
    <n v="14.015999999999998"/>
    <n v="3"/>
    <n v="0.2"/>
    <n v="1.7519999999999998"/>
  </r>
  <r>
    <n v="2170"/>
    <s v="CA-2014-117870"/>
    <x v="3"/>
    <x v="678"/>
    <d v="2014-01-31T00:00:00"/>
    <s v="Second Class"/>
    <s v="JH-15820"/>
    <s v="John Huston"/>
    <x v="0"/>
    <s v="United States"/>
    <s v="Kent"/>
    <x v="24"/>
    <n v="44240"/>
    <x v="3"/>
    <s v="TEC-AC-10000927"/>
    <x v="2"/>
    <x v="11"/>
    <x v="694"/>
    <n v="71.975999999999999"/>
    <n v="3"/>
    <n v="0.2"/>
    <n v="-8.9970000000000034"/>
  </r>
  <r>
    <n v="2171"/>
    <s v="CA-2014-117870"/>
    <x v="3"/>
    <x v="678"/>
    <d v="2014-01-31T00:00:00"/>
    <s v="Second Class"/>
    <s v="JH-15820"/>
    <s v="John Huston"/>
    <x v="0"/>
    <s v="United States"/>
    <s v="Kent"/>
    <x v="24"/>
    <n v="44240"/>
    <x v="3"/>
    <s v="TEC-PH-10003931"/>
    <x v="2"/>
    <x v="7"/>
    <x v="159"/>
    <n v="107.982"/>
    <n v="3"/>
    <n v="0.4"/>
    <n v="-26.995499999999993"/>
  </r>
  <r>
    <n v="2172"/>
    <s v="US-2014-137491"/>
    <x v="3"/>
    <x v="123"/>
    <d v="2014-11-26T00:00:00"/>
    <s v="Standard Class"/>
    <s v="LC-16930"/>
    <s v="Linda Cazamias"/>
    <x v="1"/>
    <s v="United States"/>
    <s v="San Angelo"/>
    <x v="5"/>
    <n v="76903"/>
    <x v="2"/>
    <s v="FUR-CH-10004675"/>
    <x v="0"/>
    <x v="1"/>
    <x v="629"/>
    <n v="305.31200000000001"/>
    <n v="2"/>
    <n v="0.3"/>
    <n v="-8.7232000000000198"/>
  </r>
  <r>
    <n v="2173"/>
    <s v="CA-2011-152296"/>
    <x v="2"/>
    <x v="601"/>
    <d v="2011-08-03T00:00:00"/>
    <s v="First Class"/>
    <s v="IL-15100"/>
    <s v="Ivan Liston"/>
    <x v="0"/>
    <s v="United States"/>
    <s v="San Francisco"/>
    <x v="1"/>
    <n v="94122"/>
    <x v="1"/>
    <s v="OFF-BI-10004506"/>
    <x v="1"/>
    <x v="8"/>
    <x v="1238"/>
    <n v="19.752000000000002"/>
    <n v="3"/>
    <n v="0.2"/>
    <n v="6.9131999999999998"/>
  </r>
  <r>
    <n v="2174"/>
    <s v="CA-2013-112025"/>
    <x v="0"/>
    <x v="679"/>
    <d v="2013-08-05T00:00:00"/>
    <s v="Standard Class"/>
    <s v="LS-16975"/>
    <s v="Lindsay Shagiari"/>
    <x v="2"/>
    <s v="United States"/>
    <s v="Houston"/>
    <x v="5"/>
    <n v="77070"/>
    <x v="2"/>
    <s v="OFF-BI-10002353"/>
    <x v="1"/>
    <x v="8"/>
    <x v="1068"/>
    <n v="9.2639999999999976"/>
    <n v="3"/>
    <n v="0.8"/>
    <n v="-13.895999999999997"/>
  </r>
  <r>
    <n v="2175"/>
    <s v="CA-2012-132507"/>
    <x v="1"/>
    <x v="117"/>
    <d v="2012-08-03T00:00:00"/>
    <s v="Second Class"/>
    <s v="CC-12610"/>
    <s v="Corey Catlett"/>
    <x v="1"/>
    <s v="United States"/>
    <s v="Houston"/>
    <x v="5"/>
    <n v="77041"/>
    <x v="2"/>
    <s v="OFF-ST-10000943"/>
    <x v="1"/>
    <x v="4"/>
    <x v="1195"/>
    <n v="61.792000000000002"/>
    <n v="4"/>
    <n v="0.2"/>
    <n v="6.1792000000000016"/>
  </r>
  <r>
    <n v="2176"/>
    <s v="CA-2013-125738"/>
    <x v="0"/>
    <x v="680"/>
    <d v="2013-10-22T00:00:00"/>
    <s v="Standard Class"/>
    <s v="PB-18805"/>
    <s v="Patrick Bzostek"/>
    <x v="2"/>
    <s v="United States"/>
    <s v="Salt Lake City"/>
    <x v="7"/>
    <n v="84106"/>
    <x v="1"/>
    <s v="OFF-PA-10000740"/>
    <x v="1"/>
    <x v="10"/>
    <x v="1239"/>
    <n v="45.68"/>
    <n v="2"/>
    <n v="0"/>
    <n v="21.012799999999999"/>
  </r>
  <r>
    <n v="2177"/>
    <s v="CA-2013-125738"/>
    <x v="0"/>
    <x v="680"/>
    <d v="2013-10-22T00:00:00"/>
    <s v="Standard Class"/>
    <s v="PB-18805"/>
    <s v="Patrick Bzostek"/>
    <x v="2"/>
    <s v="United States"/>
    <s v="Salt Lake City"/>
    <x v="7"/>
    <n v="84106"/>
    <x v="1"/>
    <s v="OFF-PA-10003001"/>
    <x v="1"/>
    <x v="10"/>
    <x v="1064"/>
    <n v="60.12"/>
    <n v="9"/>
    <n v="0"/>
    <n v="28.857599999999998"/>
  </r>
  <r>
    <n v="2178"/>
    <s v="CA-2013-125738"/>
    <x v="0"/>
    <x v="680"/>
    <d v="2013-10-22T00:00:00"/>
    <s v="Standard Class"/>
    <s v="PB-18805"/>
    <s v="Patrick Bzostek"/>
    <x v="2"/>
    <s v="United States"/>
    <s v="Salt Lake City"/>
    <x v="7"/>
    <n v="84106"/>
    <x v="1"/>
    <s v="OFF-BI-10001628"/>
    <x v="1"/>
    <x v="8"/>
    <x v="1103"/>
    <n v="41.72"/>
    <n v="5"/>
    <n v="0.2"/>
    <n v="13.037499999999998"/>
  </r>
  <r>
    <n v="2179"/>
    <s v="CA-2013-125738"/>
    <x v="0"/>
    <x v="680"/>
    <d v="2013-10-22T00:00:00"/>
    <s v="Standard Class"/>
    <s v="PB-18805"/>
    <s v="Patrick Bzostek"/>
    <x v="2"/>
    <s v="United States"/>
    <s v="Salt Lake City"/>
    <x v="7"/>
    <n v="84106"/>
    <x v="1"/>
    <s v="OFF-PA-10001509"/>
    <x v="1"/>
    <x v="10"/>
    <x v="417"/>
    <n v="71.599999999999994"/>
    <n v="8"/>
    <n v="0"/>
    <n v="32.935999999999993"/>
  </r>
  <r>
    <n v="2180"/>
    <s v="CA-2013-128818"/>
    <x v="0"/>
    <x v="681"/>
    <d v="2013-05-12T00:00:00"/>
    <s v="Standard Class"/>
    <s v="CJ-12010"/>
    <s v="Caroline Jumper"/>
    <x v="0"/>
    <s v="United States"/>
    <s v="New York City"/>
    <x v="15"/>
    <n v="10009"/>
    <x v="3"/>
    <s v="OFF-BI-10000309"/>
    <x v="1"/>
    <x v="8"/>
    <x v="334"/>
    <n v="85.232000000000014"/>
    <n v="7"/>
    <n v="0.2"/>
    <n v="30.896599999999996"/>
  </r>
  <r>
    <n v="2181"/>
    <s v="CA-2013-128818"/>
    <x v="0"/>
    <x v="681"/>
    <d v="2013-05-12T00:00:00"/>
    <s v="Standard Class"/>
    <s v="CJ-12010"/>
    <s v="Caroline Jumper"/>
    <x v="0"/>
    <s v="United States"/>
    <s v="New York City"/>
    <x v="15"/>
    <n v="10009"/>
    <x v="3"/>
    <s v="OFF-LA-10003923"/>
    <x v="1"/>
    <x v="2"/>
    <x v="424"/>
    <n v="44.400000000000006"/>
    <n v="3"/>
    <n v="0"/>
    <n v="22.200000000000003"/>
  </r>
  <r>
    <n v="2182"/>
    <s v="CA-2013-128818"/>
    <x v="0"/>
    <x v="681"/>
    <d v="2013-05-12T00:00:00"/>
    <s v="Standard Class"/>
    <s v="CJ-12010"/>
    <s v="Caroline Jumper"/>
    <x v="0"/>
    <s v="United States"/>
    <s v="New York City"/>
    <x v="15"/>
    <n v="10009"/>
    <x v="3"/>
    <s v="FUR-CH-10002084"/>
    <x v="0"/>
    <x v="1"/>
    <x v="1240"/>
    <n v="442.76400000000001"/>
    <n v="4"/>
    <n v="0.1"/>
    <n v="59.035200000000003"/>
  </r>
  <r>
    <n v="2183"/>
    <s v="CA-2013-128818"/>
    <x v="0"/>
    <x v="681"/>
    <d v="2013-05-12T00:00:00"/>
    <s v="Standard Class"/>
    <s v="CJ-12010"/>
    <s v="Caroline Jumper"/>
    <x v="0"/>
    <s v="United States"/>
    <s v="New York City"/>
    <x v="15"/>
    <n v="10009"/>
    <x v="3"/>
    <s v="TEC-MA-10000488"/>
    <x v="2"/>
    <x v="15"/>
    <x v="1129"/>
    <n v="3999.95"/>
    <n v="5"/>
    <n v="0"/>
    <n v="1159.9854999999998"/>
  </r>
  <r>
    <n v="2184"/>
    <s v="CA-2013-128818"/>
    <x v="0"/>
    <x v="681"/>
    <d v="2013-05-12T00:00:00"/>
    <s v="Standard Class"/>
    <s v="CJ-12010"/>
    <s v="Caroline Jumper"/>
    <x v="0"/>
    <s v="United States"/>
    <s v="New York City"/>
    <x v="15"/>
    <n v="10009"/>
    <x v="3"/>
    <s v="TEC-AC-10001767"/>
    <x v="2"/>
    <x v="11"/>
    <x v="97"/>
    <n v="199.95000000000002"/>
    <n v="5"/>
    <n v="0"/>
    <n v="21.994499999999988"/>
  </r>
  <r>
    <n v="2185"/>
    <s v="CA-2013-128818"/>
    <x v="0"/>
    <x v="681"/>
    <d v="2013-05-12T00:00:00"/>
    <s v="Standard Class"/>
    <s v="CJ-12010"/>
    <s v="Caroline Jumper"/>
    <x v="0"/>
    <s v="United States"/>
    <s v="New York City"/>
    <x v="15"/>
    <n v="10009"/>
    <x v="3"/>
    <s v="FUR-FU-10001940"/>
    <x v="0"/>
    <x v="5"/>
    <x v="33"/>
    <n v="63.68"/>
    <n v="8"/>
    <n v="0"/>
    <n v="28.019200000000005"/>
  </r>
  <r>
    <n v="2186"/>
    <s v="CA-2014-124576"/>
    <x v="3"/>
    <x v="378"/>
    <d v="2014-08-05T00:00:00"/>
    <s v="Second Class"/>
    <s v="HK-14890"/>
    <s v="Heather Kirkland"/>
    <x v="1"/>
    <s v="United States"/>
    <s v="Salinas"/>
    <x v="1"/>
    <n v="93905"/>
    <x v="1"/>
    <s v="OFF-BI-10002735"/>
    <x v="1"/>
    <x v="8"/>
    <x v="141"/>
    <n v="54.896000000000008"/>
    <n v="2"/>
    <n v="0.2"/>
    <n v="18.5274"/>
  </r>
  <r>
    <n v="2187"/>
    <s v="CA-2013-101378"/>
    <x v="0"/>
    <x v="216"/>
    <d v="2013-07-15T00:00:00"/>
    <s v="Same Day"/>
    <s v="RH-19600"/>
    <s v="Rob Haberlin"/>
    <x v="0"/>
    <s v="United States"/>
    <s v="Huntsville"/>
    <x v="19"/>
    <n v="35810"/>
    <x v="0"/>
    <s v="TEC-AC-10002345"/>
    <x v="2"/>
    <x v="11"/>
    <x v="173"/>
    <n v="29"/>
    <n v="2"/>
    <n v="0"/>
    <n v="7.25"/>
  </r>
  <r>
    <n v="2188"/>
    <s v="CA-2014-143063"/>
    <x v="3"/>
    <x v="682"/>
    <d v="2014-08-16T00:00:00"/>
    <s v="Standard Class"/>
    <s v="IL-15100"/>
    <s v="Ivan Liston"/>
    <x v="0"/>
    <s v="United States"/>
    <s v="Columbus"/>
    <x v="14"/>
    <n v="47201"/>
    <x v="2"/>
    <s v="OFF-EN-10003134"/>
    <x v="1"/>
    <x v="12"/>
    <x v="33"/>
    <n v="70.08"/>
    <n v="6"/>
    <n v="0"/>
    <n v="35.04"/>
  </r>
  <r>
    <n v="2189"/>
    <s v="CA-2014-143063"/>
    <x v="3"/>
    <x v="682"/>
    <d v="2014-08-16T00:00:00"/>
    <s v="Standard Class"/>
    <s v="IL-15100"/>
    <s v="Ivan Liston"/>
    <x v="0"/>
    <s v="United States"/>
    <s v="Columbus"/>
    <x v="14"/>
    <n v="47201"/>
    <x v="2"/>
    <s v="FUR-FU-10003708"/>
    <x v="0"/>
    <x v="5"/>
    <x v="71"/>
    <n v="121.3"/>
    <n v="2"/>
    <n v="0"/>
    <n v="25.472999999999999"/>
  </r>
  <r>
    <n v="2190"/>
    <s v="CA-2014-143063"/>
    <x v="3"/>
    <x v="682"/>
    <d v="2014-08-16T00:00:00"/>
    <s v="Standard Class"/>
    <s v="IL-15100"/>
    <s v="Ivan Liston"/>
    <x v="0"/>
    <s v="United States"/>
    <s v="Columbus"/>
    <x v="14"/>
    <n v="47201"/>
    <x v="2"/>
    <s v="TEC-PH-10003645"/>
    <x v="2"/>
    <x v="7"/>
    <x v="294"/>
    <n v="1454.4900000000002"/>
    <n v="9"/>
    <n v="0"/>
    <n v="378.16740000000004"/>
  </r>
  <r>
    <n v="2191"/>
    <s v="CA-2013-118913"/>
    <x v="0"/>
    <x v="674"/>
    <d v="2013-06-30T00:00:00"/>
    <s v="Standard Class"/>
    <s v="AS-10240"/>
    <s v="Alan Shonely"/>
    <x v="0"/>
    <s v="United States"/>
    <s v="Los Angeles"/>
    <x v="1"/>
    <n v="90049"/>
    <x v="1"/>
    <s v="OFF-AP-10000692"/>
    <x v="1"/>
    <x v="9"/>
    <x v="1241"/>
    <n v="60.81"/>
    <n v="3"/>
    <n v="0"/>
    <n v="17.026800000000001"/>
  </r>
  <r>
    <n v="2192"/>
    <s v="CA-2013-128412"/>
    <x v="0"/>
    <x v="107"/>
    <d v="2013-12-18T00:00:00"/>
    <s v="Standard Class"/>
    <s v="AP-10915"/>
    <s v="Arthur Prichep"/>
    <x v="0"/>
    <s v="United States"/>
    <s v="Seattle"/>
    <x v="4"/>
    <n v="98105"/>
    <x v="1"/>
    <s v="OFF-BI-10001718"/>
    <x v="1"/>
    <x v="8"/>
    <x v="1216"/>
    <n v="153.55199999999999"/>
    <n v="3"/>
    <n v="0.2"/>
    <n v="51.823799999999999"/>
  </r>
  <r>
    <n v="2193"/>
    <s v="CA-2013-128412"/>
    <x v="0"/>
    <x v="107"/>
    <d v="2013-12-18T00:00:00"/>
    <s v="Standard Class"/>
    <s v="AP-10915"/>
    <s v="Arthur Prichep"/>
    <x v="0"/>
    <s v="United States"/>
    <s v="Seattle"/>
    <x v="4"/>
    <n v="98105"/>
    <x v="1"/>
    <s v="OFF-AP-10002082"/>
    <x v="1"/>
    <x v="9"/>
    <x v="1092"/>
    <n v="65.34"/>
    <n v="3"/>
    <n v="0"/>
    <n v="22.869"/>
  </r>
  <r>
    <n v="2194"/>
    <s v="CA-2013-128412"/>
    <x v="0"/>
    <x v="107"/>
    <d v="2013-12-18T00:00:00"/>
    <s v="Standard Class"/>
    <s v="AP-10915"/>
    <s v="Arthur Prichep"/>
    <x v="0"/>
    <s v="United States"/>
    <s v="Seattle"/>
    <x v="4"/>
    <n v="98105"/>
    <x v="1"/>
    <s v="OFF-PA-10001125"/>
    <x v="1"/>
    <x v="10"/>
    <x v="1012"/>
    <n v="123.92"/>
    <n v="4"/>
    <n v="0"/>
    <n v="55.763999999999996"/>
  </r>
  <r>
    <n v="2195"/>
    <s v="CA-2013-128412"/>
    <x v="0"/>
    <x v="107"/>
    <d v="2013-12-18T00:00:00"/>
    <s v="Standard Class"/>
    <s v="AP-10915"/>
    <s v="Arthur Prichep"/>
    <x v="0"/>
    <s v="United States"/>
    <s v="Seattle"/>
    <x v="4"/>
    <n v="98105"/>
    <x v="1"/>
    <s v="OFF-AP-10000252"/>
    <x v="1"/>
    <x v="9"/>
    <x v="1242"/>
    <n v="35.099999999999994"/>
    <n v="3"/>
    <n v="0"/>
    <n v="12.285"/>
  </r>
  <r>
    <n v="2196"/>
    <s v="CA-2013-128412"/>
    <x v="0"/>
    <x v="107"/>
    <d v="2013-12-18T00:00:00"/>
    <s v="Standard Class"/>
    <s v="AP-10915"/>
    <s v="Arthur Prichep"/>
    <x v="0"/>
    <s v="United States"/>
    <s v="Seattle"/>
    <x v="4"/>
    <n v="98105"/>
    <x v="1"/>
    <s v="TEC-AC-10003038"/>
    <x v="2"/>
    <x v="11"/>
    <x v="1024"/>
    <n v="44.75"/>
    <n v="5"/>
    <n v="0"/>
    <n v="8.5024999999999942"/>
  </r>
  <r>
    <n v="2197"/>
    <s v="CA-2013-136483"/>
    <x v="0"/>
    <x v="49"/>
    <d v="2013-12-07T00:00:00"/>
    <s v="Standard Class"/>
    <s v="AG-10390"/>
    <s v="Allen Goldenen"/>
    <x v="0"/>
    <s v="United States"/>
    <s v="Knoxville"/>
    <x v="18"/>
    <n v="37918"/>
    <x v="0"/>
    <s v="OFF-AR-10000940"/>
    <x v="1"/>
    <x v="6"/>
    <x v="134"/>
    <n v="4.7039999999999997"/>
    <n v="2"/>
    <n v="0.2"/>
    <n v="0.41160000000000019"/>
  </r>
  <r>
    <n v="2198"/>
    <s v="CA-2011-163013"/>
    <x v="2"/>
    <x v="683"/>
    <d v="2011-12-04T00:00:00"/>
    <s v="Standard Class"/>
    <s v="BF-11080"/>
    <s v="Bart Folk"/>
    <x v="0"/>
    <s v="United States"/>
    <s v="Montgomery"/>
    <x v="19"/>
    <n v="36116"/>
    <x v="0"/>
    <s v="OFF-AR-10001954"/>
    <x v="1"/>
    <x v="6"/>
    <x v="558"/>
    <n v="14.669999999999998"/>
    <n v="3"/>
    <n v="0"/>
    <n v="3.9609000000000001"/>
  </r>
  <r>
    <n v="2199"/>
    <s v="CA-2012-135363"/>
    <x v="1"/>
    <x v="262"/>
    <d v="2012-04-02T00:00:00"/>
    <s v="Standard Class"/>
    <s v="CK-12205"/>
    <s v="Chloris Kastensmidt"/>
    <x v="0"/>
    <s v="United States"/>
    <s v="Philadelphia"/>
    <x v="9"/>
    <n v="19120"/>
    <x v="3"/>
    <s v="OFF-PA-10003177"/>
    <x v="1"/>
    <x v="10"/>
    <x v="89"/>
    <n v="15.552000000000003"/>
    <n v="3"/>
    <n v="0.2"/>
    <n v="5.4432"/>
  </r>
  <r>
    <n v="2200"/>
    <s v="CA-2012-135363"/>
    <x v="1"/>
    <x v="262"/>
    <d v="2012-04-02T00:00:00"/>
    <s v="Standard Class"/>
    <s v="CK-12205"/>
    <s v="Chloris Kastensmidt"/>
    <x v="0"/>
    <s v="United States"/>
    <s v="Philadelphia"/>
    <x v="9"/>
    <n v="19120"/>
    <x v="3"/>
    <s v="OFF-PA-10000533"/>
    <x v="1"/>
    <x v="10"/>
    <x v="1196"/>
    <n v="5.2320000000000002"/>
    <n v="1"/>
    <n v="0.2"/>
    <n v="1.7003999999999999"/>
  </r>
  <r>
    <n v="2201"/>
    <s v="US-2011-165659"/>
    <x v="2"/>
    <x v="106"/>
    <d v="2011-06-06T00:00:00"/>
    <s v="Standard Class"/>
    <s v="LT-17110"/>
    <s v="Liz Thompson"/>
    <x v="0"/>
    <s v="United States"/>
    <s v="Little Rock"/>
    <x v="36"/>
    <n v="72209"/>
    <x v="0"/>
    <s v="FUR-FU-10001935"/>
    <x v="0"/>
    <x v="5"/>
    <x v="341"/>
    <n v="22.200000000000003"/>
    <n v="6"/>
    <n v="0"/>
    <n v="9.1020000000000021"/>
  </r>
  <r>
    <n v="2202"/>
    <s v="US-2011-165659"/>
    <x v="2"/>
    <x v="106"/>
    <d v="2011-06-06T00:00:00"/>
    <s v="Standard Class"/>
    <s v="LT-17110"/>
    <s v="Liz Thompson"/>
    <x v="0"/>
    <s v="United States"/>
    <s v="Little Rock"/>
    <x v="36"/>
    <n v="72209"/>
    <x v="0"/>
    <s v="TEC-PH-10002563"/>
    <x v="2"/>
    <x v="7"/>
    <x v="201"/>
    <n v="881.93"/>
    <n v="7"/>
    <n v="0"/>
    <n v="229.30180000000001"/>
  </r>
  <r>
    <n v="2203"/>
    <s v="CA-2012-138002"/>
    <x v="1"/>
    <x v="684"/>
    <d v="2012-09-12T00:00:00"/>
    <s v="Standard Class"/>
    <s v="BT-11305"/>
    <s v="Beth Thompson"/>
    <x v="2"/>
    <s v="United States"/>
    <s v="Seattle"/>
    <x v="4"/>
    <n v="98103"/>
    <x v="1"/>
    <s v="OFF-BI-10002160"/>
    <x v="1"/>
    <x v="8"/>
    <x v="312"/>
    <n v="6.0960000000000001"/>
    <n v="2"/>
    <n v="0.2"/>
    <n v="2.1335999999999999"/>
  </r>
  <r>
    <n v="2204"/>
    <s v="CA-2012-138002"/>
    <x v="1"/>
    <x v="684"/>
    <d v="2012-09-12T00:00:00"/>
    <s v="Standard Class"/>
    <s v="BT-11305"/>
    <s v="Beth Thompson"/>
    <x v="2"/>
    <s v="United States"/>
    <s v="Seattle"/>
    <x v="4"/>
    <n v="98103"/>
    <x v="1"/>
    <s v="FUR-FU-10004748"/>
    <x v="0"/>
    <x v="5"/>
    <x v="1243"/>
    <n v="191.82"/>
    <n v="3"/>
    <n v="0"/>
    <n v="74.809799999999996"/>
  </r>
  <r>
    <n v="2205"/>
    <s v="CA-2012-128860"/>
    <x v="1"/>
    <x v="685"/>
    <d v="2012-07-05T00:00:00"/>
    <s v="Standard Class"/>
    <s v="SC-20725"/>
    <s v="Steven Cartwright"/>
    <x v="0"/>
    <s v="United States"/>
    <s v="Lancaster"/>
    <x v="9"/>
    <n v="17602"/>
    <x v="3"/>
    <s v="FUR-FU-10001473"/>
    <x v="0"/>
    <x v="5"/>
    <x v="1244"/>
    <n v="20.103999999999999"/>
    <n v="1"/>
    <n v="0.2"/>
    <n v="1.7591000000000001"/>
  </r>
  <r>
    <n v="2206"/>
    <s v="CA-2013-164350"/>
    <x v="0"/>
    <x v="545"/>
    <d v="2013-09-13T00:00:00"/>
    <s v="Second Class"/>
    <s v="CG-12040"/>
    <s v="Catherine Glotzbach"/>
    <x v="2"/>
    <s v="United States"/>
    <s v="Bristol"/>
    <x v="18"/>
    <n v="37620"/>
    <x v="0"/>
    <s v="OFF-AR-10000538"/>
    <x v="1"/>
    <x v="6"/>
    <x v="1245"/>
    <n v="67.56"/>
    <n v="3"/>
    <n v="0.2"/>
    <n v="8.4449999999999896"/>
  </r>
  <r>
    <n v="2207"/>
    <s v="US-2011-103905"/>
    <x v="2"/>
    <x v="686"/>
    <d v="2011-07-20T00:00:00"/>
    <s v="Standard Class"/>
    <s v="AW-10930"/>
    <s v="Arthur Wiediger"/>
    <x v="2"/>
    <s v="United States"/>
    <s v="Aurora"/>
    <x v="10"/>
    <n v="60505"/>
    <x v="2"/>
    <s v="OFF-BI-10001098"/>
    <x v="1"/>
    <x v="8"/>
    <x v="405"/>
    <n v="29.931999999999992"/>
    <n v="7"/>
    <n v="0.8"/>
    <n v="-46.394600000000011"/>
  </r>
  <r>
    <n v="2208"/>
    <s v="US-2011-103905"/>
    <x v="2"/>
    <x v="686"/>
    <d v="2011-07-20T00:00:00"/>
    <s v="Standard Class"/>
    <s v="AW-10930"/>
    <s v="Arthur Wiediger"/>
    <x v="2"/>
    <s v="United States"/>
    <s v="Aurora"/>
    <x v="10"/>
    <n v="60505"/>
    <x v="2"/>
    <s v="TEC-PH-10001552"/>
    <x v="2"/>
    <x v="7"/>
    <x v="178"/>
    <n v="38.272000000000006"/>
    <n v="4"/>
    <n v="0.2"/>
    <n v="3.8272000000000013"/>
  </r>
  <r>
    <n v="2209"/>
    <s v="CA-2012-129854"/>
    <x v="1"/>
    <x v="421"/>
    <d v="2012-08-26T00:00:00"/>
    <s v="Standard Class"/>
    <s v="RB-19705"/>
    <s v="Roger Barcio"/>
    <x v="2"/>
    <s v="United States"/>
    <s v="New York City"/>
    <x v="15"/>
    <n v="10009"/>
    <x v="3"/>
    <s v="OFF-AR-10000390"/>
    <x v="1"/>
    <x v="6"/>
    <x v="105"/>
    <n v="16.52"/>
    <n v="4"/>
    <n v="0"/>
    <n v="7.5991999999999997"/>
  </r>
  <r>
    <n v="2210"/>
    <s v="CA-2011-125556"/>
    <x v="2"/>
    <x v="687"/>
    <d v="2011-11-16T00:00:00"/>
    <s v="Second Class"/>
    <s v="ML-17410"/>
    <s v="Maris LaWare"/>
    <x v="0"/>
    <s v="United States"/>
    <s v="Fairfield"/>
    <x v="29"/>
    <n v="6824"/>
    <x v="3"/>
    <s v="TEC-PH-10001079"/>
    <x v="2"/>
    <x v="7"/>
    <x v="1246"/>
    <n v="832.93"/>
    <n v="7"/>
    <n v="0"/>
    <n v="233.22039999999998"/>
  </r>
  <r>
    <n v="2211"/>
    <s v="CA-2011-125556"/>
    <x v="2"/>
    <x v="687"/>
    <d v="2011-11-16T00:00:00"/>
    <s v="Second Class"/>
    <s v="ML-17410"/>
    <s v="Maris LaWare"/>
    <x v="0"/>
    <s v="United States"/>
    <s v="Fairfield"/>
    <x v="29"/>
    <n v="6824"/>
    <x v="3"/>
    <s v="OFF-BI-10003460"/>
    <x v="1"/>
    <x v="8"/>
    <x v="234"/>
    <n v="43.8"/>
    <n v="10"/>
    <n v="0"/>
    <n v="21.023999999999997"/>
  </r>
  <r>
    <n v="2212"/>
    <s v="CA-2013-162313"/>
    <x v="0"/>
    <x v="581"/>
    <d v="2013-12-01T00:00:00"/>
    <s v="First Class"/>
    <s v="VB-21745"/>
    <s v="Victoria Brennan"/>
    <x v="1"/>
    <s v="United States"/>
    <s v="Lincoln Park"/>
    <x v="12"/>
    <n v="48146"/>
    <x v="2"/>
    <s v="OFF-AP-10003842"/>
    <x v="1"/>
    <x v="9"/>
    <x v="1247"/>
    <n v="167.292"/>
    <n v="6"/>
    <n v="0.1"/>
    <n v="29.7408"/>
  </r>
  <r>
    <n v="2213"/>
    <s v="CA-2014-107874"/>
    <x v="3"/>
    <x v="610"/>
    <d v="2014-11-26T00:00:00"/>
    <s v="Standard Class"/>
    <s v="SW-20275"/>
    <s v="Scott Williamson"/>
    <x v="0"/>
    <s v="United States"/>
    <s v="New York City"/>
    <x v="15"/>
    <n v="10035"/>
    <x v="3"/>
    <s v="FUR-FU-10003535"/>
    <x v="0"/>
    <x v="5"/>
    <x v="888"/>
    <n v="27.42"/>
    <n v="1"/>
    <n v="0"/>
    <n v="11.2422"/>
  </r>
  <r>
    <n v="2214"/>
    <s v="CA-2014-129378"/>
    <x v="3"/>
    <x v="172"/>
    <d v="2014-10-03T00:00:00"/>
    <s v="First Class"/>
    <s v="NS-18505"/>
    <s v="Neola Schneider"/>
    <x v="0"/>
    <s v="United States"/>
    <s v="San Jose"/>
    <x v="1"/>
    <n v="95123"/>
    <x v="1"/>
    <s v="OFF-BI-10002012"/>
    <x v="1"/>
    <x v="8"/>
    <x v="742"/>
    <n v="1.4400000000000002"/>
    <n v="1"/>
    <n v="0.2"/>
    <n v="0.504"/>
  </r>
  <r>
    <n v="2215"/>
    <s v="CA-2014-129378"/>
    <x v="3"/>
    <x v="172"/>
    <d v="2014-10-03T00:00:00"/>
    <s v="First Class"/>
    <s v="NS-18505"/>
    <s v="Neola Schneider"/>
    <x v="0"/>
    <s v="United States"/>
    <s v="San Jose"/>
    <x v="1"/>
    <n v="95123"/>
    <x v="1"/>
    <s v="OFF-BI-10001922"/>
    <x v="1"/>
    <x v="8"/>
    <x v="302"/>
    <n v="61.77600000000001"/>
    <n v="13"/>
    <n v="0.2"/>
    <n v="20.849399999999996"/>
  </r>
  <r>
    <n v="2216"/>
    <s v="CA-2014-129378"/>
    <x v="3"/>
    <x v="172"/>
    <d v="2014-10-03T00:00:00"/>
    <s v="First Class"/>
    <s v="NS-18505"/>
    <s v="Neola Schneider"/>
    <x v="0"/>
    <s v="United States"/>
    <s v="San Jose"/>
    <x v="1"/>
    <n v="95123"/>
    <x v="1"/>
    <s v="OFF-AP-10000576"/>
    <x v="1"/>
    <x v="9"/>
    <x v="842"/>
    <n v="241.96"/>
    <n v="2"/>
    <n v="0"/>
    <n v="60.490000000000009"/>
  </r>
  <r>
    <n v="2217"/>
    <s v="CA-2014-129378"/>
    <x v="3"/>
    <x v="172"/>
    <d v="2014-10-03T00:00:00"/>
    <s v="First Class"/>
    <s v="NS-18505"/>
    <s v="Neola Schneider"/>
    <x v="0"/>
    <s v="United States"/>
    <s v="San Jose"/>
    <x v="1"/>
    <n v="95123"/>
    <x v="1"/>
    <s v="FUR-CH-10000553"/>
    <x v="0"/>
    <x v="1"/>
    <x v="1248"/>
    <n v="108.608"/>
    <n v="4"/>
    <n v="0.2"/>
    <n v="9.5031999999999925"/>
  </r>
  <r>
    <n v="2218"/>
    <s v="CA-2011-151953"/>
    <x v="2"/>
    <x v="59"/>
    <d v="2011-09-25T00:00:00"/>
    <s v="Standard Class"/>
    <s v="DB-13555"/>
    <s v="Dorothy Badders"/>
    <x v="1"/>
    <s v="United States"/>
    <s v="Jacksonville"/>
    <x v="2"/>
    <n v="32216"/>
    <x v="0"/>
    <s v="OFF-AR-10003469"/>
    <x v="1"/>
    <x v="6"/>
    <x v="1249"/>
    <n v="2.8160000000000003"/>
    <n v="2"/>
    <n v="0.2"/>
    <n v="0.98559999999999992"/>
  </r>
  <r>
    <n v="2219"/>
    <s v="CA-2014-130841"/>
    <x v="3"/>
    <x v="688"/>
    <d v="2014-08-02T00:00:00"/>
    <s v="Standard Class"/>
    <s v="MH-17620"/>
    <s v="Matt Hagelstein"/>
    <x v="1"/>
    <s v="United States"/>
    <s v="San Francisco"/>
    <x v="1"/>
    <n v="94110"/>
    <x v="1"/>
    <s v="OFF-BI-10000145"/>
    <x v="1"/>
    <x v="8"/>
    <x v="735"/>
    <n v="9.9840000000000018"/>
    <n v="4"/>
    <n v="0.2"/>
    <n v="3.6191999999999993"/>
  </r>
  <r>
    <n v="2220"/>
    <s v="CA-2014-130841"/>
    <x v="3"/>
    <x v="688"/>
    <d v="2014-08-02T00:00:00"/>
    <s v="Standard Class"/>
    <s v="MH-17620"/>
    <s v="Matt Hagelstein"/>
    <x v="1"/>
    <s v="United States"/>
    <s v="San Francisco"/>
    <x v="1"/>
    <n v="94110"/>
    <x v="1"/>
    <s v="OFF-ST-10001580"/>
    <x v="1"/>
    <x v="4"/>
    <x v="351"/>
    <n v="14.98"/>
    <n v="1"/>
    <n v="0"/>
    <n v="4.1943999999999999"/>
  </r>
  <r>
    <n v="2221"/>
    <s v="CA-2014-130841"/>
    <x v="3"/>
    <x v="688"/>
    <d v="2014-08-02T00:00:00"/>
    <s v="Standard Class"/>
    <s v="MH-17620"/>
    <s v="Matt Hagelstein"/>
    <x v="1"/>
    <s v="United States"/>
    <s v="San Francisco"/>
    <x v="1"/>
    <n v="94110"/>
    <x v="1"/>
    <s v="TEC-PH-10001817"/>
    <x v="2"/>
    <x v="7"/>
    <x v="1097"/>
    <n v="1145.6000000000001"/>
    <n v="4"/>
    <n v="0.2"/>
    <n v="100.24000000000007"/>
  </r>
  <r>
    <n v="2222"/>
    <s v="CA-2012-131884"/>
    <x v="1"/>
    <x v="401"/>
    <d v="2012-12-06T00:00:00"/>
    <s v="Same Day"/>
    <s v="DK-13375"/>
    <s v="Dennis Kane"/>
    <x v="0"/>
    <s v="United States"/>
    <s v="Marion"/>
    <x v="24"/>
    <n v="43302"/>
    <x v="3"/>
    <s v="TEC-PH-10001578"/>
    <x v="2"/>
    <x v="7"/>
    <x v="1221"/>
    <n v="485.93999999999994"/>
    <n v="2"/>
    <n v="0.4"/>
    <n v="-89.089000000000055"/>
  </r>
  <r>
    <n v="2223"/>
    <s v="CA-2012-131884"/>
    <x v="1"/>
    <x v="401"/>
    <d v="2012-12-06T00:00:00"/>
    <s v="Same Day"/>
    <s v="DK-13375"/>
    <s v="Dennis Kane"/>
    <x v="0"/>
    <s v="United States"/>
    <s v="Marion"/>
    <x v="24"/>
    <n v="43302"/>
    <x v="3"/>
    <s v="OFF-AR-10004078"/>
    <x v="1"/>
    <x v="6"/>
    <x v="507"/>
    <n v="37.375999999999998"/>
    <n v="8"/>
    <n v="0.2"/>
    <n v="4.6719999999999988"/>
  </r>
  <r>
    <n v="2224"/>
    <s v="CA-2012-131884"/>
    <x v="1"/>
    <x v="401"/>
    <d v="2012-12-06T00:00:00"/>
    <s v="Same Day"/>
    <s v="DK-13375"/>
    <s v="Dennis Kane"/>
    <x v="0"/>
    <s v="United States"/>
    <s v="Marion"/>
    <x v="24"/>
    <n v="43302"/>
    <x v="3"/>
    <s v="FUR-CH-10004860"/>
    <x v="0"/>
    <x v="1"/>
    <x v="210"/>
    <n v="70.685999999999993"/>
    <n v="1"/>
    <n v="0.3"/>
    <n v="-24.23520000000001"/>
  </r>
  <r>
    <n v="2225"/>
    <s v="CA-2014-121909"/>
    <x v="3"/>
    <x v="689"/>
    <d v="2014-08-06T00:00:00"/>
    <s v="Standard Class"/>
    <s v="EA-14035"/>
    <s v="Erin Ashbrook"/>
    <x v="1"/>
    <s v="United States"/>
    <s v="Philadelphia"/>
    <x v="9"/>
    <n v="19134"/>
    <x v="3"/>
    <s v="OFF-PA-10003790"/>
    <x v="1"/>
    <x v="10"/>
    <x v="1250"/>
    <n v="54.816000000000003"/>
    <n v="3"/>
    <n v="0.2"/>
    <n v="17.815199999999997"/>
  </r>
  <r>
    <n v="2226"/>
    <s v="CA-2013-106383"/>
    <x v="0"/>
    <x v="690"/>
    <d v="2013-03-22T00:00:00"/>
    <s v="Second Class"/>
    <s v="BT-11440"/>
    <s v="Bobby Trafton"/>
    <x v="0"/>
    <s v="United States"/>
    <s v="Littleton"/>
    <x v="22"/>
    <n v="80122"/>
    <x v="1"/>
    <s v="FUR-BO-10002202"/>
    <x v="0"/>
    <x v="0"/>
    <x v="1251"/>
    <n v="72.294000000000011"/>
    <n v="1"/>
    <n v="0.7"/>
    <n v="-98.801799999999986"/>
  </r>
  <r>
    <n v="2227"/>
    <s v="CA-2014-130771"/>
    <x v="3"/>
    <x v="570"/>
    <d v="2014-08-04T00:00:00"/>
    <s v="Standard Class"/>
    <s v="LA-16780"/>
    <s v="Laura Armstrong"/>
    <x v="1"/>
    <s v="United States"/>
    <s v="Austin"/>
    <x v="5"/>
    <n v="78745"/>
    <x v="2"/>
    <s v="OFF-FA-10003059"/>
    <x v="1"/>
    <x v="13"/>
    <x v="794"/>
    <n v="2.8960000000000004"/>
    <n v="2"/>
    <n v="0.2"/>
    <n v="0.4705999999999998"/>
  </r>
  <r>
    <n v="2228"/>
    <s v="CA-2014-130771"/>
    <x v="3"/>
    <x v="570"/>
    <d v="2014-08-04T00:00:00"/>
    <s v="Standard Class"/>
    <s v="LA-16780"/>
    <s v="Laura Armstrong"/>
    <x v="1"/>
    <s v="United States"/>
    <s v="Austin"/>
    <x v="5"/>
    <n v="78745"/>
    <x v="2"/>
    <s v="TEC-PH-10002496"/>
    <x v="2"/>
    <x v="7"/>
    <x v="490"/>
    <n v="124.79200000000002"/>
    <n v="1"/>
    <n v="0.2"/>
    <n v="15.598999999999993"/>
  </r>
  <r>
    <n v="2229"/>
    <s v="CA-2013-139157"/>
    <x v="0"/>
    <x v="393"/>
    <d v="2013-10-06T00:00:00"/>
    <s v="Standard Class"/>
    <s v="GM-14680"/>
    <s v="Greg Matthias"/>
    <x v="0"/>
    <s v="United States"/>
    <s v="New York City"/>
    <x v="15"/>
    <n v="10024"/>
    <x v="3"/>
    <s v="FUR-TA-10003238"/>
    <x v="0"/>
    <x v="3"/>
    <x v="1233"/>
    <n v="330.58800000000002"/>
    <n v="1"/>
    <n v="0.4"/>
    <n v="-115.70580000000004"/>
  </r>
  <r>
    <n v="2230"/>
    <s v="CA-2011-128055"/>
    <x v="2"/>
    <x v="691"/>
    <d v="2011-04-05T00:00:00"/>
    <s v="Standard Class"/>
    <s v="AA-10315"/>
    <s v="Alex Avila"/>
    <x v="0"/>
    <s v="United States"/>
    <s v="San Francisco"/>
    <x v="1"/>
    <n v="94122"/>
    <x v="1"/>
    <s v="OFF-BI-10004390"/>
    <x v="1"/>
    <x v="8"/>
    <x v="1155"/>
    <n v="673.5680000000001"/>
    <n v="2"/>
    <n v="0.2"/>
    <n v="252.58799999999999"/>
  </r>
  <r>
    <n v="2231"/>
    <s v="CA-2011-128055"/>
    <x v="2"/>
    <x v="691"/>
    <d v="2011-04-05T00:00:00"/>
    <s v="Standard Class"/>
    <s v="AA-10315"/>
    <s v="Alex Avila"/>
    <x v="0"/>
    <s v="United States"/>
    <s v="San Francisco"/>
    <x v="1"/>
    <n v="94122"/>
    <x v="1"/>
    <s v="OFF-AP-10002765"/>
    <x v="1"/>
    <x v="9"/>
    <x v="1252"/>
    <n v="52.98"/>
    <n v="2"/>
    <n v="0"/>
    <n v="14.834400000000002"/>
  </r>
  <r>
    <n v="2232"/>
    <s v="CA-2014-157091"/>
    <x v="3"/>
    <x v="335"/>
    <d v="2014-07-02T00:00:00"/>
    <s v="Standard Class"/>
    <s v="DB-13405"/>
    <s v="Denny Blanton"/>
    <x v="0"/>
    <s v="United States"/>
    <s v="La Porte"/>
    <x v="14"/>
    <n v="46350"/>
    <x v="2"/>
    <s v="FUR-FU-10000293"/>
    <x v="0"/>
    <x v="5"/>
    <x v="783"/>
    <n v="526.45000000000005"/>
    <n v="5"/>
    <n v="0"/>
    <n v="31.586999999999961"/>
  </r>
  <r>
    <n v="2233"/>
    <s v="CA-2014-132122"/>
    <x v="3"/>
    <x v="362"/>
    <d v="2014-07-15T00:00:00"/>
    <s v="Standard Class"/>
    <s v="JH-15820"/>
    <s v="John Huston"/>
    <x v="0"/>
    <s v="United States"/>
    <s v="Chicago"/>
    <x v="10"/>
    <n v="60610"/>
    <x v="2"/>
    <s v="OFF-ST-10003692"/>
    <x v="1"/>
    <x v="4"/>
    <x v="1253"/>
    <n v="228.92"/>
    <n v="5"/>
    <n v="0.2"/>
    <n v="14.307499999999997"/>
  </r>
  <r>
    <n v="2234"/>
    <s v="CA-2012-123232"/>
    <x v="1"/>
    <x v="639"/>
    <d v="2012-12-16T00:00:00"/>
    <s v="Second Class"/>
    <s v="DJ-13630"/>
    <s v="Doug Jacobs"/>
    <x v="0"/>
    <s v="United States"/>
    <s v="Portland"/>
    <x v="21"/>
    <n v="97206"/>
    <x v="1"/>
    <s v="TEC-PH-10001051"/>
    <x v="2"/>
    <x v="7"/>
    <x v="1254"/>
    <n v="319.96800000000002"/>
    <n v="4"/>
    <n v="0.2"/>
    <n v="35.996399999999952"/>
  </r>
  <r>
    <n v="2235"/>
    <s v="CA-2014-104066"/>
    <x v="3"/>
    <x v="256"/>
    <d v="2014-12-11T00:00:00"/>
    <s v="Standard Class"/>
    <s v="QJ-19255"/>
    <s v="Quincy Jones"/>
    <x v="1"/>
    <s v="United States"/>
    <s v="Burlington"/>
    <x v="42"/>
    <s v="05408"/>
    <x v="3"/>
    <s v="TEC-AC-10001013"/>
    <x v="2"/>
    <x v="11"/>
    <x v="813"/>
    <n v="205.03"/>
    <n v="7"/>
    <n v="0"/>
    <n v="67.659899999999979"/>
  </r>
  <r>
    <n v="2236"/>
    <s v="CA-2012-145849"/>
    <x v="1"/>
    <x v="426"/>
    <d v="2012-09-17T00:00:00"/>
    <s v="Second Class"/>
    <s v="CT-11995"/>
    <s v="Carol Triggs"/>
    <x v="0"/>
    <s v="United States"/>
    <s v="Indianapolis"/>
    <x v="14"/>
    <n v="46203"/>
    <x v="2"/>
    <s v="OFF-ST-10000025"/>
    <x v="1"/>
    <x v="4"/>
    <x v="615"/>
    <n v="190.86"/>
    <n v="2"/>
    <n v="0"/>
    <n v="11.451599999999985"/>
  </r>
  <r>
    <n v="2237"/>
    <s v="CA-2012-145849"/>
    <x v="1"/>
    <x v="426"/>
    <d v="2012-09-17T00:00:00"/>
    <s v="Second Class"/>
    <s v="CT-11995"/>
    <s v="Carol Triggs"/>
    <x v="0"/>
    <s v="United States"/>
    <s v="Indianapolis"/>
    <x v="14"/>
    <n v="46203"/>
    <x v="2"/>
    <s v="OFF-AR-10000817"/>
    <x v="1"/>
    <x v="6"/>
    <x v="1255"/>
    <n v="24.32"/>
    <n v="8"/>
    <n v="0"/>
    <n v="8.2687999999999988"/>
  </r>
  <r>
    <n v="2238"/>
    <s v="CA-2013-122322"/>
    <x v="0"/>
    <x v="692"/>
    <d v="2013-07-22T00:00:00"/>
    <s v="Standard Class"/>
    <s v="RH-19510"/>
    <s v="Rick Huthwaite"/>
    <x v="2"/>
    <s v="United States"/>
    <s v="Provo"/>
    <x v="7"/>
    <n v="84604"/>
    <x v="1"/>
    <s v="OFF-SU-10000952"/>
    <x v="1"/>
    <x v="14"/>
    <x v="1256"/>
    <n v="44.400000000000006"/>
    <n v="5"/>
    <n v="0"/>
    <n v="12.432000000000002"/>
  </r>
  <r>
    <n v="2239"/>
    <s v="CA-2014-166849"/>
    <x v="3"/>
    <x v="693"/>
    <d v="2014-04-27T00:00:00"/>
    <s v="Standard Class"/>
    <s v="SJ-20125"/>
    <s v="Sanjit Jacobs"/>
    <x v="2"/>
    <s v="United States"/>
    <s v="Chicago"/>
    <x v="10"/>
    <n v="60610"/>
    <x v="2"/>
    <s v="FUR-FU-10004597"/>
    <x v="0"/>
    <x v="5"/>
    <x v="1257"/>
    <n v="44.400000000000006"/>
    <n v="2"/>
    <n v="0.6"/>
    <n v="-52.169999999999987"/>
  </r>
  <r>
    <n v="2240"/>
    <s v="CA-2013-146633"/>
    <x v="0"/>
    <x v="625"/>
    <d v="2013-11-18T00:00:00"/>
    <s v="Second Class"/>
    <s v="TG-21310"/>
    <s v="Toby Gnade"/>
    <x v="0"/>
    <s v="United States"/>
    <s v="Los Angeles"/>
    <x v="1"/>
    <n v="90049"/>
    <x v="1"/>
    <s v="OFF-BI-10003527"/>
    <x v="1"/>
    <x v="8"/>
    <x v="446"/>
    <n v="1016.792"/>
    <n v="1"/>
    <n v="0.2"/>
    <n v="381.29700000000003"/>
  </r>
  <r>
    <n v="2241"/>
    <s v="CA-2013-146633"/>
    <x v="0"/>
    <x v="625"/>
    <d v="2013-11-18T00:00:00"/>
    <s v="Second Class"/>
    <s v="TG-21310"/>
    <s v="Toby Gnade"/>
    <x v="0"/>
    <s v="United States"/>
    <s v="Los Angeles"/>
    <x v="1"/>
    <n v="90049"/>
    <x v="1"/>
    <s v="OFF-BI-10002982"/>
    <x v="1"/>
    <x v="8"/>
    <x v="1258"/>
    <n v="38.136000000000003"/>
    <n v="7"/>
    <n v="0.2"/>
    <n v="13.347599999999998"/>
  </r>
  <r>
    <n v="2242"/>
    <s v="US-2013-126893"/>
    <x v="0"/>
    <x v="491"/>
    <d v="2013-12-02T00:00:00"/>
    <s v="Standard Class"/>
    <s v="CT-11995"/>
    <s v="Carol Triggs"/>
    <x v="0"/>
    <s v="United States"/>
    <s v="Philadelphia"/>
    <x v="9"/>
    <n v="19134"/>
    <x v="3"/>
    <s v="TEC-PH-10004165"/>
    <x v="2"/>
    <x v="7"/>
    <x v="886"/>
    <n v="494.98199999999997"/>
    <n v="3"/>
    <n v="0.4"/>
    <n v="-115.49580000000006"/>
  </r>
  <r>
    <n v="2243"/>
    <s v="CA-2014-103380"/>
    <x v="3"/>
    <x v="610"/>
    <d v="2014-11-26T00:00:00"/>
    <s v="Standard Class"/>
    <s v="BF-11005"/>
    <s v="Barry Franz"/>
    <x v="2"/>
    <s v="United States"/>
    <s v="Pasadena"/>
    <x v="1"/>
    <n v="91104"/>
    <x v="1"/>
    <s v="OFF-ST-10003442"/>
    <x v="1"/>
    <x v="4"/>
    <x v="86"/>
    <n v="56.56"/>
    <n v="2"/>
    <n v="0"/>
    <n v="15.2712"/>
  </r>
  <r>
    <n v="2244"/>
    <s v="CA-2014-103380"/>
    <x v="3"/>
    <x v="610"/>
    <d v="2014-11-26T00:00:00"/>
    <s v="Standard Class"/>
    <s v="BF-11005"/>
    <s v="Barry Franz"/>
    <x v="2"/>
    <s v="United States"/>
    <s v="Pasadena"/>
    <x v="1"/>
    <n v="91104"/>
    <x v="1"/>
    <s v="OFF-AR-10003856"/>
    <x v="1"/>
    <x v="6"/>
    <x v="444"/>
    <n v="5.56"/>
    <n v="2"/>
    <n v="0"/>
    <n v="1.4455999999999998"/>
  </r>
  <r>
    <n v="2245"/>
    <s v="CA-2014-103380"/>
    <x v="3"/>
    <x v="610"/>
    <d v="2014-11-26T00:00:00"/>
    <s v="Standard Class"/>
    <s v="BF-11005"/>
    <s v="Barry Franz"/>
    <x v="2"/>
    <s v="United States"/>
    <s v="Pasadena"/>
    <x v="1"/>
    <n v="91104"/>
    <x v="1"/>
    <s v="OFF-FA-10004248"/>
    <x v="1"/>
    <x v="13"/>
    <x v="480"/>
    <n v="9.02"/>
    <n v="2"/>
    <n v="0"/>
    <n v="3.5178000000000003"/>
  </r>
  <r>
    <n v="2246"/>
    <s v="CA-2014-103380"/>
    <x v="3"/>
    <x v="610"/>
    <d v="2014-11-26T00:00:00"/>
    <s v="Standard Class"/>
    <s v="BF-11005"/>
    <s v="Barry Franz"/>
    <x v="2"/>
    <s v="United States"/>
    <s v="Pasadena"/>
    <x v="1"/>
    <n v="91104"/>
    <x v="1"/>
    <s v="OFF-AP-10001492"/>
    <x v="1"/>
    <x v="9"/>
    <x v="22"/>
    <n v="8.6199999999999992"/>
    <n v="1"/>
    <n v="0"/>
    <n v="2.2412000000000001"/>
  </r>
  <r>
    <n v="2247"/>
    <s v="CA-2014-103380"/>
    <x v="3"/>
    <x v="610"/>
    <d v="2014-11-26T00:00:00"/>
    <s v="Standard Class"/>
    <s v="BF-11005"/>
    <s v="Barry Franz"/>
    <x v="2"/>
    <s v="United States"/>
    <s v="Pasadena"/>
    <x v="1"/>
    <n v="91104"/>
    <x v="1"/>
    <s v="TEC-PH-10004165"/>
    <x v="2"/>
    <x v="7"/>
    <x v="886"/>
    <n v="659.97600000000011"/>
    <n v="3"/>
    <n v="0.2"/>
    <n v="49.498199999999969"/>
  </r>
  <r>
    <n v="2248"/>
    <s v="CA-2012-116092"/>
    <x v="1"/>
    <x v="586"/>
    <d v="2012-02-18T00:00:00"/>
    <s v="Second Class"/>
    <s v="JM-16195"/>
    <s v="Justin MacKendrick"/>
    <x v="0"/>
    <s v="United States"/>
    <s v="Los Angeles"/>
    <x v="1"/>
    <n v="90004"/>
    <x v="1"/>
    <s v="OFF-PA-10004285"/>
    <x v="1"/>
    <x v="10"/>
    <x v="1259"/>
    <n v="13.36"/>
    <n v="2"/>
    <n v="0"/>
    <n v="6.4127999999999998"/>
  </r>
  <r>
    <n v="2249"/>
    <s v="CA-2012-116092"/>
    <x v="1"/>
    <x v="586"/>
    <d v="2012-02-18T00:00:00"/>
    <s v="Second Class"/>
    <s v="JM-16195"/>
    <s v="Justin MacKendrick"/>
    <x v="0"/>
    <s v="United States"/>
    <s v="Los Angeles"/>
    <x v="1"/>
    <n v="90004"/>
    <x v="1"/>
    <s v="OFF-BI-10001628"/>
    <x v="1"/>
    <x v="8"/>
    <x v="1103"/>
    <n v="41.72"/>
    <n v="5"/>
    <n v="0.2"/>
    <n v="13.037499999999998"/>
  </r>
  <r>
    <n v="2250"/>
    <s v="CA-2012-116092"/>
    <x v="1"/>
    <x v="586"/>
    <d v="2012-02-18T00:00:00"/>
    <s v="Second Class"/>
    <s v="JM-16195"/>
    <s v="Justin MacKendrick"/>
    <x v="0"/>
    <s v="United States"/>
    <s v="Los Angeles"/>
    <x v="1"/>
    <n v="90004"/>
    <x v="1"/>
    <s v="OFF-BI-10000546"/>
    <x v="1"/>
    <x v="8"/>
    <x v="609"/>
    <n v="11.52"/>
    <n v="5"/>
    <n v="0.2"/>
    <n v="4.1760000000000002"/>
  </r>
  <r>
    <n v="2251"/>
    <s v="CA-2012-116092"/>
    <x v="1"/>
    <x v="586"/>
    <d v="2012-02-18T00:00:00"/>
    <s v="Second Class"/>
    <s v="JM-16195"/>
    <s v="Justin MacKendrick"/>
    <x v="0"/>
    <s v="United States"/>
    <s v="Los Angeles"/>
    <x v="1"/>
    <n v="90004"/>
    <x v="1"/>
    <s v="OFF-AP-10001391"/>
    <x v="1"/>
    <x v="9"/>
    <x v="1260"/>
    <n v="541.43999999999994"/>
    <n v="6"/>
    <n v="0"/>
    <n v="157.01759999999993"/>
  </r>
  <r>
    <n v="2252"/>
    <s v="CA-2012-116092"/>
    <x v="1"/>
    <x v="586"/>
    <d v="2012-02-18T00:00:00"/>
    <s v="Second Class"/>
    <s v="JM-16195"/>
    <s v="Justin MacKendrick"/>
    <x v="0"/>
    <s v="United States"/>
    <s v="Los Angeles"/>
    <x v="1"/>
    <n v="90004"/>
    <x v="1"/>
    <s v="OFF-PA-10000477"/>
    <x v="1"/>
    <x v="10"/>
    <x v="1261"/>
    <n v="19.440000000000001"/>
    <n v="3"/>
    <n v="0"/>
    <n v="9.3312000000000008"/>
  </r>
  <r>
    <n v="2253"/>
    <s v="CA-2013-117849"/>
    <x v="0"/>
    <x v="173"/>
    <d v="2013-04-18T00:00:00"/>
    <s v="Second Class"/>
    <s v="JK-16120"/>
    <s v="Julie Kriz"/>
    <x v="2"/>
    <s v="United States"/>
    <s v="San Diego"/>
    <x v="1"/>
    <n v="92105"/>
    <x v="1"/>
    <s v="OFF-PA-10004327"/>
    <x v="1"/>
    <x v="10"/>
    <x v="136"/>
    <n v="143.69999999999999"/>
    <n v="3"/>
    <n v="0"/>
    <n v="68.975999999999999"/>
  </r>
  <r>
    <n v="2254"/>
    <s v="CA-2012-169201"/>
    <x v="1"/>
    <x v="694"/>
    <d v="2012-10-01T00:00:00"/>
    <s v="First Class"/>
    <s v="HG-14965"/>
    <s v="Henry Goldwyn"/>
    <x v="1"/>
    <s v="United States"/>
    <s v="San Francisco"/>
    <x v="1"/>
    <n v="94110"/>
    <x v="1"/>
    <s v="OFF-AP-10000696"/>
    <x v="1"/>
    <x v="9"/>
    <x v="332"/>
    <n v="43.26"/>
    <n v="3"/>
    <n v="0"/>
    <n v="14.275799999999998"/>
  </r>
  <r>
    <n v="2255"/>
    <s v="CA-2012-169201"/>
    <x v="1"/>
    <x v="694"/>
    <d v="2012-10-01T00:00:00"/>
    <s v="First Class"/>
    <s v="HG-14965"/>
    <s v="Henry Goldwyn"/>
    <x v="1"/>
    <s v="United States"/>
    <s v="San Francisco"/>
    <x v="1"/>
    <n v="94110"/>
    <x v="1"/>
    <s v="OFF-AP-10002082"/>
    <x v="1"/>
    <x v="9"/>
    <x v="1092"/>
    <n v="43.56"/>
    <n v="2"/>
    <n v="0"/>
    <n v="15.245999999999999"/>
  </r>
  <r>
    <n v="2256"/>
    <s v="CA-2013-164091"/>
    <x v="0"/>
    <x v="42"/>
    <d v="2013-09-23T00:00:00"/>
    <s v="Standard Class"/>
    <s v="LA-16780"/>
    <s v="Laura Armstrong"/>
    <x v="1"/>
    <s v="United States"/>
    <s v="Bangor"/>
    <x v="43"/>
    <n v="4401"/>
    <x v="3"/>
    <s v="TEC-PH-10001944"/>
    <x v="2"/>
    <x v="7"/>
    <x v="1262"/>
    <n v="437.84999999999997"/>
    <n v="3"/>
    <n v="0"/>
    <n v="131.35499999999996"/>
  </r>
  <r>
    <n v="2257"/>
    <s v="CA-2013-164091"/>
    <x v="0"/>
    <x v="42"/>
    <d v="2013-09-23T00:00:00"/>
    <s v="Standard Class"/>
    <s v="LA-16780"/>
    <s v="Laura Armstrong"/>
    <x v="1"/>
    <s v="United States"/>
    <s v="Bangor"/>
    <x v="43"/>
    <n v="4401"/>
    <x v="3"/>
    <s v="FUR-FU-10004952"/>
    <x v="0"/>
    <x v="5"/>
    <x v="845"/>
    <n v="109.48"/>
    <n v="2"/>
    <n v="0"/>
    <n v="33.938800000000001"/>
  </r>
  <r>
    <n v="2258"/>
    <s v="CA-2014-105214"/>
    <x v="3"/>
    <x v="114"/>
    <d v="2014-06-20T00:00:00"/>
    <s v="First Class"/>
    <s v="TS-21610"/>
    <s v="Troy Staebel"/>
    <x v="0"/>
    <s v="United States"/>
    <s v="San Francisco"/>
    <x v="1"/>
    <n v="94122"/>
    <x v="1"/>
    <s v="FUR-CH-10000015"/>
    <x v="0"/>
    <x v="1"/>
    <x v="373"/>
    <n v="1212.96"/>
    <n v="7"/>
    <n v="0.2"/>
    <n v="90.97199999999998"/>
  </r>
  <r>
    <n v="2259"/>
    <s v="CA-2014-105214"/>
    <x v="3"/>
    <x v="114"/>
    <d v="2014-06-20T00:00:00"/>
    <s v="First Class"/>
    <s v="TS-21610"/>
    <s v="Troy Staebel"/>
    <x v="0"/>
    <s v="United States"/>
    <s v="San Francisco"/>
    <x v="1"/>
    <n v="94122"/>
    <x v="1"/>
    <s v="OFF-PA-10001776"/>
    <x v="1"/>
    <x v="10"/>
    <x v="1263"/>
    <n v="18.54"/>
    <n v="2"/>
    <n v="0"/>
    <n v="8.7137999999999991"/>
  </r>
  <r>
    <n v="2260"/>
    <s v="CA-2012-117611"/>
    <x v="1"/>
    <x v="627"/>
    <d v="2012-11-10T00:00:00"/>
    <s v="Second Class"/>
    <s v="MZ-17335"/>
    <s v="Maria Zettner"/>
    <x v="2"/>
    <s v="United States"/>
    <s v="San Diego"/>
    <x v="1"/>
    <n v="92024"/>
    <x v="1"/>
    <s v="OFF-FA-10002280"/>
    <x v="1"/>
    <x v="13"/>
    <x v="653"/>
    <n v="5"/>
    <n v="1"/>
    <n v="0"/>
    <n v="2.4"/>
  </r>
  <r>
    <n v="2261"/>
    <s v="CA-2012-117611"/>
    <x v="1"/>
    <x v="627"/>
    <d v="2012-11-10T00:00:00"/>
    <s v="Second Class"/>
    <s v="MZ-17335"/>
    <s v="Maria Zettner"/>
    <x v="2"/>
    <s v="United States"/>
    <s v="San Diego"/>
    <x v="1"/>
    <n v="92024"/>
    <x v="1"/>
    <s v="TEC-AC-10002049"/>
    <x v="2"/>
    <x v="11"/>
    <x v="688"/>
    <n v="371.96999999999997"/>
    <n v="3"/>
    <n v="0"/>
    <n v="66.954599999999971"/>
  </r>
  <r>
    <n v="2262"/>
    <s v="US-2012-137960"/>
    <x v="1"/>
    <x v="217"/>
    <d v="2012-12-18T00:00:00"/>
    <s v="Same Day"/>
    <s v="MW-18220"/>
    <s v="Mitch Webber"/>
    <x v="0"/>
    <s v="United States"/>
    <s v="New York City"/>
    <x v="15"/>
    <n v="10035"/>
    <x v="3"/>
    <s v="TEC-AC-10002253"/>
    <x v="2"/>
    <x v="11"/>
    <x v="572"/>
    <n v="166.24"/>
    <n v="1"/>
    <n v="0"/>
    <n v="24.936000000000007"/>
  </r>
  <r>
    <n v="2263"/>
    <s v="CA-2014-122994"/>
    <x v="3"/>
    <x v="695"/>
    <d v="2014-02-10T00:00:00"/>
    <s v="First Class"/>
    <s v="MV-17485"/>
    <s v="Mark Van Huff"/>
    <x v="0"/>
    <s v="United States"/>
    <s v="Arlington"/>
    <x v="17"/>
    <n v="22204"/>
    <x v="0"/>
    <s v="FUR-BO-10004015"/>
    <x v="0"/>
    <x v="0"/>
    <x v="569"/>
    <n v="359.96999999999997"/>
    <n v="3"/>
    <n v="0"/>
    <n v="79.193399999999968"/>
  </r>
  <r>
    <n v="2264"/>
    <s v="CA-2013-131065"/>
    <x v="0"/>
    <x v="696"/>
    <d v="2013-11-17T00:00:00"/>
    <s v="Second Class"/>
    <s v="AA-10375"/>
    <s v="Allen Armold"/>
    <x v="0"/>
    <s v="United States"/>
    <s v="Atlanta"/>
    <x v="32"/>
    <n v="30318"/>
    <x v="0"/>
    <s v="TEC-AC-10004145"/>
    <x v="2"/>
    <x v="11"/>
    <x v="1264"/>
    <n v="499.98"/>
    <n v="2"/>
    <n v="0"/>
    <n v="114.99540000000002"/>
  </r>
  <r>
    <n v="2265"/>
    <s v="CA-2013-131065"/>
    <x v="0"/>
    <x v="696"/>
    <d v="2013-11-17T00:00:00"/>
    <s v="Second Class"/>
    <s v="AA-10375"/>
    <s v="Allen Armold"/>
    <x v="0"/>
    <s v="United States"/>
    <s v="Atlanta"/>
    <x v="32"/>
    <n v="30318"/>
    <x v="0"/>
    <s v="OFF-PA-10002479"/>
    <x v="1"/>
    <x v="10"/>
    <x v="217"/>
    <n v="5.28"/>
    <n v="1"/>
    <n v="0"/>
    <n v="2.3759999999999999"/>
  </r>
  <r>
    <n v="2266"/>
    <s v="CA-2013-131065"/>
    <x v="0"/>
    <x v="696"/>
    <d v="2013-11-17T00:00:00"/>
    <s v="Second Class"/>
    <s v="AA-10375"/>
    <s v="Allen Armold"/>
    <x v="0"/>
    <s v="United States"/>
    <s v="Atlanta"/>
    <x v="32"/>
    <n v="30318"/>
    <x v="0"/>
    <s v="OFF-BI-10004970"/>
    <x v="1"/>
    <x v="8"/>
    <x v="908"/>
    <n v="8.26"/>
    <n v="2"/>
    <n v="0"/>
    <n v="3.8822000000000001"/>
  </r>
  <r>
    <n v="2267"/>
    <s v="CA-2014-149146"/>
    <x v="3"/>
    <x v="386"/>
    <d v="2014-10-13T00:00:00"/>
    <s v="Same Day"/>
    <s v="SM-20320"/>
    <s v="Sean Miller"/>
    <x v="2"/>
    <s v="United States"/>
    <s v="Monroe"/>
    <x v="3"/>
    <n v="28110"/>
    <x v="0"/>
    <s v="OFF-PA-10003919"/>
    <x v="1"/>
    <x v="10"/>
    <x v="1265"/>
    <n v="7.9680000000000009"/>
    <n v="2"/>
    <n v="0.2"/>
    <n v="2.6892000000000005"/>
  </r>
  <r>
    <n v="2268"/>
    <s v="CA-2014-137470"/>
    <x v="3"/>
    <x v="697"/>
    <d v="2014-09-18T00:00:00"/>
    <s v="Same Day"/>
    <s v="TP-21415"/>
    <s v="Tom Prescott"/>
    <x v="0"/>
    <s v="United States"/>
    <s v="Seattle"/>
    <x v="4"/>
    <n v="98115"/>
    <x v="1"/>
    <s v="OFF-PA-10002001"/>
    <x v="1"/>
    <x v="10"/>
    <x v="1266"/>
    <n v="12.96"/>
    <n v="2"/>
    <n v="0"/>
    <n v="6.3504000000000005"/>
  </r>
  <r>
    <n v="2269"/>
    <s v="CA-2014-105480"/>
    <x v="3"/>
    <x v="698"/>
    <d v="2014-12-27T00:00:00"/>
    <s v="Standard Class"/>
    <s v="DK-13225"/>
    <s v="Dean Katz"/>
    <x v="1"/>
    <s v="United States"/>
    <s v="Rochester"/>
    <x v="15"/>
    <n v="14609"/>
    <x v="3"/>
    <s v="OFF-PA-10002787"/>
    <x v="1"/>
    <x v="10"/>
    <x v="1267"/>
    <n v="6.48"/>
    <n v="1"/>
    <n v="0"/>
    <n v="3.1104000000000003"/>
  </r>
  <r>
    <n v="2270"/>
    <s v="CA-2014-105480"/>
    <x v="3"/>
    <x v="698"/>
    <d v="2014-12-27T00:00:00"/>
    <s v="Standard Class"/>
    <s v="DK-13225"/>
    <s v="Dean Katz"/>
    <x v="1"/>
    <s v="United States"/>
    <s v="Rochester"/>
    <x v="15"/>
    <n v="14609"/>
    <x v="3"/>
    <s v="OFF-BI-10003291"/>
    <x v="1"/>
    <x v="8"/>
    <x v="44"/>
    <n v="6.9840000000000009"/>
    <n v="1"/>
    <n v="0.2"/>
    <n v="2.3570999999999991"/>
  </r>
  <r>
    <n v="2271"/>
    <s v="CA-2014-164917"/>
    <x v="3"/>
    <x v="574"/>
    <d v="2014-12-08T00:00:00"/>
    <s v="Standard Class"/>
    <s v="MK-17905"/>
    <s v="Michael Kennedy"/>
    <x v="1"/>
    <s v="United States"/>
    <s v="Miami"/>
    <x v="2"/>
    <n v="33180"/>
    <x v="0"/>
    <s v="OFF-AR-10004344"/>
    <x v="1"/>
    <x v="6"/>
    <x v="365"/>
    <n v="47.96"/>
    <n v="5"/>
    <n v="0.2"/>
    <n v="4.196499999999995"/>
  </r>
  <r>
    <n v="2272"/>
    <s v="CA-2012-102036"/>
    <x v="1"/>
    <x v="481"/>
    <d v="2012-09-27T00:00:00"/>
    <s v="Standard Class"/>
    <s v="CS-12130"/>
    <s v="Chad Sievert"/>
    <x v="0"/>
    <s v="United States"/>
    <s v="Seattle"/>
    <x v="4"/>
    <n v="98105"/>
    <x v="1"/>
    <s v="OFF-ST-10003123"/>
    <x v="1"/>
    <x v="4"/>
    <x v="1268"/>
    <n v="199.74"/>
    <n v="6"/>
    <n v="0"/>
    <n v="47.937599999999996"/>
  </r>
  <r>
    <n v="2273"/>
    <s v="CA-2012-142944"/>
    <x v="1"/>
    <x v="699"/>
    <d v="2012-03-11T00:00:00"/>
    <s v="Standard Class"/>
    <s v="JL-15850"/>
    <s v="John Lucas"/>
    <x v="0"/>
    <s v="United States"/>
    <s v="San Francisco"/>
    <x v="1"/>
    <n v="94122"/>
    <x v="1"/>
    <s v="FUR-FU-10000308"/>
    <x v="0"/>
    <x v="5"/>
    <x v="1269"/>
    <n v="435.26"/>
    <n v="7"/>
    <n v="0"/>
    <n v="95.757200000000012"/>
  </r>
  <r>
    <n v="2274"/>
    <s v="CA-2012-142944"/>
    <x v="1"/>
    <x v="699"/>
    <d v="2012-03-11T00:00:00"/>
    <s v="Standard Class"/>
    <s v="JL-15850"/>
    <s v="John Lucas"/>
    <x v="0"/>
    <s v="United States"/>
    <s v="San Francisco"/>
    <x v="1"/>
    <n v="94122"/>
    <x v="1"/>
    <s v="TEC-CO-10003763"/>
    <x v="2"/>
    <x v="16"/>
    <x v="1270"/>
    <n v="1119.9840000000002"/>
    <n v="2"/>
    <n v="0.2"/>
    <n v="377.99459999999993"/>
  </r>
  <r>
    <n v="2275"/>
    <s v="CA-2011-157882"/>
    <x v="2"/>
    <x v="462"/>
    <d v="2011-10-08T00:00:00"/>
    <s v="Second Class"/>
    <s v="AR-10405"/>
    <s v="Allen Rosenblatt"/>
    <x v="1"/>
    <s v="United States"/>
    <s v="Los Angeles"/>
    <x v="1"/>
    <n v="90036"/>
    <x v="1"/>
    <s v="FUR-TA-10001866"/>
    <x v="0"/>
    <x v="3"/>
    <x v="1271"/>
    <n v="143.43199999999999"/>
    <n v="1"/>
    <n v="0.2"/>
    <n v="3.5857999999999848"/>
  </r>
  <r>
    <n v="2276"/>
    <s v="CA-2011-157882"/>
    <x v="2"/>
    <x v="462"/>
    <d v="2011-10-08T00:00:00"/>
    <s v="Second Class"/>
    <s v="AR-10405"/>
    <s v="Allen Rosenblatt"/>
    <x v="1"/>
    <s v="United States"/>
    <s v="Los Angeles"/>
    <x v="1"/>
    <n v="90036"/>
    <x v="1"/>
    <s v="FUR-CH-10002774"/>
    <x v="0"/>
    <x v="1"/>
    <x v="23"/>
    <n v="122.352"/>
    <n v="3"/>
    <n v="0.2"/>
    <n v="13.764599999999994"/>
  </r>
  <r>
    <n v="2277"/>
    <s v="CA-2011-104283"/>
    <x v="2"/>
    <x v="700"/>
    <d v="2011-07-01T00:00:00"/>
    <s v="Standard Class"/>
    <s v="LM-17065"/>
    <s v="Liz MacKendrick"/>
    <x v="0"/>
    <s v="United States"/>
    <s v="Southaven"/>
    <x v="35"/>
    <n v="38671"/>
    <x v="0"/>
    <s v="OFF-ST-10004337"/>
    <x v="1"/>
    <x v="4"/>
    <x v="839"/>
    <n v="306.2"/>
    <n v="5"/>
    <n v="0"/>
    <n v="0"/>
  </r>
  <r>
    <n v="2278"/>
    <s v="CA-2011-104283"/>
    <x v="2"/>
    <x v="700"/>
    <d v="2011-07-01T00:00:00"/>
    <s v="Standard Class"/>
    <s v="LM-17065"/>
    <s v="Liz MacKendrick"/>
    <x v="0"/>
    <s v="United States"/>
    <s v="Southaven"/>
    <x v="35"/>
    <n v="38671"/>
    <x v="0"/>
    <s v="FUR-TA-10001039"/>
    <x v="0"/>
    <x v="3"/>
    <x v="824"/>
    <n v="85.98"/>
    <n v="1"/>
    <n v="0"/>
    <n v="22.354800000000004"/>
  </r>
  <r>
    <n v="2279"/>
    <s v="CA-2011-104283"/>
    <x v="2"/>
    <x v="700"/>
    <d v="2011-07-01T00:00:00"/>
    <s v="Standard Class"/>
    <s v="LM-17065"/>
    <s v="Liz MacKendrick"/>
    <x v="0"/>
    <s v="United States"/>
    <s v="Southaven"/>
    <x v="35"/>
    <n v="38671"/>
    <x v="0"/>
    <s v="TEC-AC-10000109"/>
    <x v="2"/>
    <x v="11"/>
    <x v="200"/>
    <n v="223.96"/>
    <n v="4"/>
    <n v="0"/>
    <n v="53.750400000000013"/>
  </r>
  <r>
    <n v="2280"/>
    <s v="CA-2014-142622"/>
    <x v="3"/>
    <x v="505"/>
    <d v="2014-11-03T00:00:00"/>
    <s v="First Class"/>
    <s v="JK-15625"/>
    <s v="Jim Karlsson"/>
    <x v="0"/>
    <s v="United States"/>
    <s v="Seattle"/>
    <x v="4"/>
    <n v="98115"/>
    <x v="1"/>
    <s v="FUR-CH-10003833"/>
    <x v="0"/>
    <x v="1"/>
    <x v="1200"/>
    <n v="97.567999999999998"/>
    <n v="2"/>
    <n v="0.2"/>
    <n v="-6.0980000000000025"/>
  </r>
  <r>
    <n v="2281"/>
    <s v="CA-2014-142622"/>
    <x v="3"/>
    <x v="505"/>
    <d v="2014-11-03T00:00:00"/>
    <s v="First Class"/>
    <s v="JK-15625"/>
    <s v="Jim Karlsson"/>
    <x v="0"/>
    <s v="United States"/>
    <s v="Seattle"/>
    <x v="4"/>
    <n v="98115"/>
    <x v="1"/>
    <s v="FUR-CH-10004289"/>
    <x v="0"/>
    <x v="1"/>
    <x v="975"/>
    <n v="614.27200000000005"/>
    <n v="8"/>
    <n v="0.2"/>
    <n v="-23.03520000000006"/>
  </r>
  <r>
    <n v="2282"/>
    <s v="CA-2014-142622"/>
    <x v="3"/>
    <x v="505"/>
    <d v="2014-11-03T00:00:00"/>
    <s v="First Class"/>
    <s v="JK-15625"/>
    <s v="Jim Karlsson"/>
    <x v="0"/>
    <s v="United States"/>
    <s v="Seattle"/>
    <x v="4"/>
    <n v="98115"/>
    <x v="1"/>
    <s v="FUR-BO-10004467"/>
    <x v="0"/>
    <x v="0"/>
    <x v="883"/>
    <n v="199.98"/>
    <n v="2"/>
    <n v="0"/>
    <n v="37.996199999999988"/>
  </r>
  <r>
    <n v="2283"/>
    <s v="CA-2013-132143"/>
    <x v="0"/>
    <x v="323"/>
    <d v="2013-09-06T00:00:00"/>
    <s v="First Class"/>
    <s v="FM-14215"/>
    <s v="Filia McAdams"/>
    <x v="1"/>
    <s v="United States"/>
    <s v="Middletown"/>
    <x v="29"/>
    <n v="6457"/>
    <x v="3"/>
    <s v="OFF-PA-10002713"/>
    <x v="1"/>
    <x v="10"/>
    <x v="317"/>
    <n v="48.16"/>
    <n v="7"/>
    <n v="0"/>
    <n v="22.153599999999997"/>
  </r>
  <r>
    <n v="2284"/>
    <s v="CA-2012-153108"/>
    <x v="1"/>
    <x v="616"/>
    <d v="2012-03-09T00:00:00"/>
    <s v="Standard Class"/>
    <s v="SF-20200"/>
    <s v="Sarah Foster"/>
    <x v="0"/>
    <s v="United States"/>
    <s v="New Castle"/>
    <x v="14"/>
    <n v="47362"/>
    <x v="2"/>
    <s v="TEC-PH-10001552"/>
    <x v="2"/>
    <x v="7"/>
    <x v="178"/>
    <n v="23.92"/>
    <n v="2"/>
    <n v="0"/>
    <n v="6.6976000000000013"/>
  </r>
  <r>
    <n v="2285"/>
    <s v="CA-2012-153108"/>
    <x v="1"/>
    <x v="616"/>
    <d v="2012-03-09T00:00:00"/>
    <s v="Standard Class"/>
    <s v="SF-20200"/>
    <s v="Sarah Foster"/>
    <x v="0"/>
    <s v="United States"/>
    <s v="New Castle"/>
    <x v="14"/>
    <n v="47362"/>
    <x v="2"/>
    <s v="OFF-AP-10002222"/>
    <x v="1"/>
    <x v="9"/>
    <x v="33"/>
    <n v="60.69"/>
    <n v="7"/>
    <n v="0"/>
    <n v="16.386300000000002"/>
  </r>
  <r>
    <n v="2286"/>
    <s v="CA-2013-112676"/>
    <x v="0"/>
    <x v="465"/>
    <d v="2013-05-09T00:00:00"/>
    <s v="First Class"/>
    <s v="PJ-18835"/>
    <s v="Patrick Jones"/>
    <x v="1"/>
    <s v="United States"/>
    <s v="Murfreesboro"/>
    <x v="18"/>
    <n v="37130"/>
    <x v="0"/>
    <s v="OFF-PA-10003971"/>
    <x v="1"/>
    <x v="10"/>
    <x v="1272"/>
    <n v="14.352000000000002"/>
    <n v="3"/>
    <n v="0.2"/>
    <n v="5.2026000000000003"/>
  </r>
  <r>
    <n v="2287"/>
    <s v="CA-2014-165687"/>
    <x v="3"/>
    <x v="701"/>
    <d v="2014-11-24T00:00:00"/>
    <s v="Standard Class"/>
    <s v="CS-12355"/>
    <s v="Christine Sundaresam"/>
    <x v="0"/>
    <s v="United States"/>
    <s v="Salem"/>
    <x v="17"/>
    <n v="24153"/>
    <x v="0"/>
    <s v="OFF-AP-10004036"/>
    <x v="1"/>
    <x v="9"/>
    <x v="1273"/>
    <n v="35.04"/>
    <n v="2"/>
    <n v="0"/>
    <n v="12.263999999999999"/>
  </r>
  <r>
    <n v="2288"/>
    <s v="US-2014-112928"/>
    <x v="3"/>
    <x v="702"/>
    <d v="2014-06-06T00:00:00"/>
    <s v="Second Class"/>
    <s v="BB-10990"/>
    <s v="Barry Blumstein"/>
    <x v="1"/>
    <s v="United States"/>
    <s v="Toledo"/>
    <x v="24"/>
    <n v="43615"/>
    <x v="3"/>
    <s v="OFF-AP-10002287"/>
    <x v="1"/>
    <x v="9"/>
    <x v="1274"/>
    <n v="17.480000000000004"/>
    <n v="5"/>
    <n v="0.2"/>
    <n v="1.3109999999999999"/>
  </r>
  <r>
    <n v="2289"/>
    <s v="CA-2014-143343"/>
    <x v="3"/>
    <x v="193"/>
    <d v="2014-06-14T00:00:00"/>
    <s v="First Class"/>
    <s v="BW-11200"/>
    <s v="Ben Wallace"/>
    <x v="0"/>
    <s v="United States"/>
    <s v="Los Angeles"/>
    <x v="1"/>
    <n v="90032"/>
    <x v="1"/>
    <s v="OFF-AR-10002375"/>
    <x v="1"/>
    <x v="6"/>
    <x v="823"/>
    <n v="16.399999999999999"/>
    <n v="5"/>
    <n v="0"/>
    <n v="4.7559999999999985"/>
  </r>
  <r>
    <n v="2290"/>
    <s v="CA-2014-115154"/>
    <x v="3"/>
    <x v="703"/>
    <d v="2014-01-12T00:00:00"/>
    <s v="First Class"/>
    <s v="RS-19420"/>
    <s v="Ricardo Sperren"/>
    <x v="1"/>
    <s v="United States"/>
    <s v="Seattle"/>
    <x v="4"/>
    <n v="98115"/>
    <x v="1"/>
    <s v="FUR-TA-10001950"/>
    <x v="0"/>
    <x v="3"/>
    <x v="1275"/>
    <n v="892.98"/>
    <n v="2"/>
    <n v="0"/>
    <n v="80.368200000000002"/>
  </r>
  <r>
    <n v="2291"/>
    <s v="CA-2012-149342"/>
    <x v="1"/>
    <x v="704"/>
    <d v="2012-04-25T00:00:00"/>
    <s v="Standard Class"/>
    <s v="TS-21160"/>
    <s v="Theresa Swint"/>
    <x v="1"/>
    <s v="United States"/>
    <s v="Columbus"/>
    <x v="32"/>
    <n v="31907"/>
    <x v="0"/>
    <s v="TEC-PH-10001557"/>
    <x v="2"/>
    <x v="7"/>
    <x v="658"/>
    <n v="287.96999999999997"/>
    <n v="3"/>
    <n v="0"/>
    <n v="77.751899999999992"/>
  </r>
  <r>
    <n v="2292"/>
    <s v="CA-2012-149342"/>
    <x v="1"/>
    <x v="704"/>
    <d v="2012-04-25T00:00:00"/>
    <s v="Standard Class"/>
    <s v="TS-21160"/>
    <s v="Theresa Swint"/>
    <x v="1"/>
    <s v="United States"/>
    <s v="Columbus"/>
    <x v="32"/>
    <n v="31907"/>
    <x v="0"/>
    <s v="FUR-FU-10002937"/>
    <x v="0"/>
    <x v="5"/>
    <x v="1051"/>
    <n v="595.38"/>
    <n v="6"/>
    <n v="0"/>
    <n v="297.69"/>
  </r>
  <r>
    <n v="2293"/>
    <s v="CA-2012-149342"/>
    <x v="1"/>
    <x v="704"/>
    <d v="2012-04-25T00:00:00"/>
    <s v="Standard Class"/>
    <s v="TS-21160"/>
    <s v="Theresa Swint"/>
    <x v="1"/>
    <s v="United States"/>
    <s v="Columbus"/>
    <x v="32"/>
    <n v="31907"/>
    <x v="0"/>
    <s v="OFF-PA-10001166"/>
    <x v="1"/>
    <x v="10"/>
    <x v="769"/>
    <n v="12.96"/>
    <n v="2"/>
    <n v="0"/>
    <n v="6.2208000000000006"/>
  </r>
  <r>
    <n v="2294"/>
    <s v="CA-2012-130995"/>
    <x v="1"/>
    <x v="549"/>
    <d v="2012-11-06T00:00:00"/>
    <s v="Standard Class"/>
    <s v="QJ-19255"/>
    <s v="Quincy Jones"/>
    <x v="1"/>
    <s v="United States"/>
    <s v="New York City"/>
    <x v="15"/>
    <n v="10009"/>
    <x v="3"/>
    <s v="TEC-PH-10000347"/>
    <x v="2"/>
    <x v="7"/>
    <x v="495"/>
    <n v="4.95"/>
    <n v="1"/>
    <n v="0"/>
    <n v="1.3365"/>
  </r>
  <r>
    <n v="2295"/>
    <s v="CA-2014-127929"/>
    <x v="3"/>
    <x v="331"/>
    <d v="2014-12-28T00:00:00"/>
    <s v="Standard Class"/>
    <s v="FM-14215"/>
    <s v="Filia McAdams"/>
    <x v="1"/>
    <s v="United States"/>
    <s v="Middletown"/>
    <x v="29"/>
    <n v="6457"/>
    <x v="3"/>
    <s v="FUR-FU-10003708"/>
    <x v="0"/>
    <x v="5"/>
    <x v="71"/>
    <n v="181.95"/>
    <n v="3"/>
    <n v="0"/>
    <n v="38.209499999999998"/>
  </r>
  <r>
    <n v="2296"/>
    <s v="CA-2012-113145"/>
    <x v="1"/>
    <x v="549"/>
    <d v="2012-11-05T00:00:00"/>
    <s v="Standard Class"/>
    <s v="VD-21670"/>
    <s v="Valerie Dominguez"/>
    <x v="0"/>
    <s v="United States"/>
    <s v="New York City"/>
    <x v="15"/>
    <n v="10011"/>
    <x v="3"/>
    <s v="OFF-PA-10002659"/>
    <x v="1"/>
    <x v="10"/>
    <x v="922"/>
    <n v="13.52"/>
    <n v="4"/>
    <n v="0"/>
    <n v="6.219199999999999"/>
  </r>
  <r>
    <n v="2297"/>
    <s v="CA-2012-113145"/>
    <x v="1"/>
    <x v="549"/>
    <d v="2012-11-05T00:00:00"/>
    <s v="Standard Class"/>
    <s v="VD-21670"/>
    <s v="Valerie Dominguez"/>
    <x v="0"/>
    <s v="United States"/>
    <s v="New York City"/>
    <x v="15"/>
    <n v="10011"/>
    <x v="3"/>
    <s v="FUR-FU-10000965"/>
    <x v="0"/>
    <x v="5"/>
    <x v="682"/>
    <n v="259.7"/>
    <n v="5"/>
    <n v="0"/>
    <n v="106.477"/>
  </r>
  <r>
    <n v="2298"/>
    <s v="CA-2012-113145"/>
    <x v="1"/>
    <x v="549"/>
    <d v="2012-11-05T00:00:00"/>
    <s v="Standard Class"/>
    <s v="VD-21670"/>
    <s v="Valerie Dominguez"/>
    <x v="0"/>
    <s v="United States"/>
    <s v="New York City"/>
    <x v="15"/>
    <n v="10011"/>
    <x v="3"/>
    <s v="TEC-PH-10001527"/>
    <x v="2"/>
    <x v="7"/>
    <x v="1276"/>
    <n v="42.95"/>
    <n v="1"/>
    <n v="0"/>
    <n v="1.2884999999999991"/>
  </r>
  <r>
    <n v="2299"/>
    <s v="CA-2012-113145"/>
    <x v="1"/>
    <x v="549"/>
    <d v="2012-11-05T00:00:00"/>
    <s v="Standard Class"/>
    <s v="VD-21670"/>
    <s v="Valerie Dominguez"/>
    <x v="0"/>
    <s v="United States"/>
    <s v="New York City"/>
    <x v="15"/>
    <n v="10011"/>
    <x v="3"/>
    <s v="TEC-AC-10001838"/>
    <x v="2"/>
    <x v="11"/>
    <x v="645"/>
    <n v="1399.93"/>
    <n v="7"/>
    <n v="0"/>
    <n v="601.96990000000005"/>
  </r>
  <r>
    <n v="2300"/>
    <s v="CA-2012-113145"/>
    <x v="1"/>
    <x v="549"/>
    <d v="2012-11-05T00:00:00"/>
    <s v="Standard Class"/>
    <s v="VD-21670"/>
    <s v="Valerie Dominguez"/>
    <x v="0"/>
    <s v="United States"/>
    <s v="New York City"/>
    <x v="15"/>
    <n v="10011"/>
    <x v="3"/>
    <s v="TEC-PH-10002597"/>
    <x v="2"/>
    <x v="7"/>
    <x v="474"/>
    <n v="503.96"/>
    <n v="4"/>
    <n v="0"/>
    <n v="125.99000000000001"/>
  </r>
  <r>
    <n v="2301"/>
    <s v="CA-2011-162362"/>
    <x v="2"/>
    <x v="687"/>
    <d v="2011-11-18T00:00:00"/>
    <s v="Standard Class"/>
    <s v="JL-15505"/>
    <s v="Jeremy Lonsdale"/>
    <x v="0"/>
    <s v="United States"/>
    <s v="Midland"/>
    <x v="12"/>
    <n v="48640"/>
    <x v="2"/>
    <s v="OFF-BI-10000756"/>
    <x v="1"/>
    <x v="8"/>
    <x v="15"/>
    <n v="12.72"/>
    <n v="3"/>
    <n v="0"/>
    <n v="6.36"/>
  </r>
  <r>
    <n v="2302"/>
    <s v="CA-2011-162362"/>
    <x v="2"/>
    <x v="687"/>
    <d v="2011-11-18T00:00:00"/>
    <s v="Standard Class"/>
    <s v="JL-15505"/>
    <s v="Jeremy Lonsdale"/>
    <x v="0"/>
    <s v="United States"/>
    <s v="Midland"/>
    <x v="12"/>
    <n v="48640"/>
    <x v="2"/>
    <s v="OFF-BI-10000546"/>
    <x v="1"/>
    <x v="8"/>
    <x v="609"/>
    <n v="11.52"/>
    <n v="4"/>
    <n v="0"/>
    <n v="5.6448"/>
  </r>
  <r>
    <n v="2303"/>
    <s v="CA-2013-106558"/>
    <x v="0"/>
    <x v="327"/>
    <d v="2013-01-21T00:00:00"/>
    <s v="Standard Class"/>
    <s v="DL-13495"/>
    <s v="Dionis Lloyd"/>
    <x v="1"/>
    <s v="United States"/>
    <s v="Columbus"/>
    <x v="32"/>
    <n v="31907"/>
    <x v="0"/>
    <s v="TEC-AC-10001142"/>
    <x v="2"/>
    <x v="11"/>
    <x v="546"/>
    <n v="316"/>
    <n v="4"/>
    <n v="0"/>
    <n v="31.599999999999966"/>
  </r>
  <r>
    <n v="2304"/>
    <s v="CA-2014-157931"/>
    <x v="3"/>
    <x v="697"/>
    <d v="2014-09-23T00:00:00"/>
    <s v="Second Class"/>
    <s v="MO-17800"/>
    <s v="Meg O'Connel"/>
    <x v="2"/>
    <s v="United States"/>
    <s v="Roswell"/>
    <x v="32"/>
    <n v="30076"/>
    <x v="0"/>
    <s v="FUR-CH-10000785"/>
    <x v="0"/>
    <x v="1"/>
    <x v="320"/>
    <n v="723.92"/>
    <n v="4"/>
    <n v="0"/>
    <n v="188.2192"/>
  </r>
  <r>
    <n v="2305"/>
    <s v="CA-2014-157931"/>
    <x v="3"/>
    <x v="697"/>
    <d v="2014-09-23T00:00:00"/>
    <s v="Second Class"/>
    <s v="MO-17800"/>
    <s v="Meg O'Connel"/>
    <x v="2"/>
    <s v="United States"/>
    <s v="Roswell"/>
    <x v="32"/>
    <n v="30076"/>
    <x v="0"/>
    <s v="OFF-PA-10000474"/>
    <x v="1"/>
    <x v="10"/>
    <x v="33"/>
    <n v="106.32"/>
    <n v="3"/>
    <n v="0"/>
    <n v="49.970399999999991"/>
  </r>
  <r>
    <n v="2306"/>
    <s v="CA-2013-115574"/>
    <x v="0"/>
    <x v="443"/>
    <d v="2013-12-25T00:00:00"/>
    <s v="First Class"/>
    <s v="BP-11185"/>
    <s v="Ben Peterman"/>
    <x v="1"/>
    <s v="United States"/>
    <s v="Chicago"/>
    <x v="10"/>
    <n v="60623"/>
    <x v="2"/>
    <s v="FUR-BO-10003441"/>
    <x v="0"/>
    <x v="0"/>
    <x v="705"/>
    <n v="141.37199999999999"/>
    <n v="2"/>
    <n v="0.3"/>
    <n v="-14.137200000000014"/>
  </r>
  <r>
    <n v="2307"/>
    <s v="CA-2012-160794"/>
    <x v="1"/>
    <x v="705"/>
    <d v="2012-08-08T00:00:00"/>
    <s v="First Class"/>
    <s v="MS-17980"/>
    <s v="Michael Stewart"/>
    <x v="1"/>
    <s v="United States"/>
    <s v="Houston"/>
    <x v="5"/>
    <n v="77041"/>
    <x v="2"/>
    <s v="OFF-PA-10004156"/>
    <x v="1"/>
    <x v="10"/>
    <x v="743"/>
    <n v="27.216000000000001"/>
    <n v="3"/>
    <n v="0.2"/>
    <n v="9.8657999999999983"/>
  </r>
  <r>
    <n v="2308"/>
    <s v="CA-2014-116225"/>
    <x v="3"/>
    <x v="60"/>
    <d v="2014-11-10T00:00:00"/>
    <s v="Standard Class"/>
    <s v="SV-20935"/>
    <s v="Susan Vittorini"/>
    <x v="0"/>
    <s v="United States"/>
    <s v="New York City"/>
    <x v="15"/>
    <n v="10009"/>
    <x v="3"/>
    <s v="TEC-AC-10001432"/>
    <x v="2"/>
    <x v="11"/>
    <x v="471"/>
    <n v="390.75"/>
    <n v="5"/>
    <n v="0"/>
    <n v="171.93000000000006"/>
  </r>
  <r>
    <n v="2309"/>
    <s v="US-2014-120418"/>
    <x v="3"/>
    <x v="532"/>
    <d v="2014-06-13T00:00:00"/>
    <s v="First Class"/>
    <s v="BC-11125"/>
    <s v="Becky Castell"/>
    <x v="2"/>
    <s v="United States"/>
    <s v="Peoria"/>
    <x v="16"/>
    <n v="85345"/>
    <x v="1"/>
    <s v="FUR-CH-10001394"/>
    <x v="0"/>
    <x v="1"/>
    <x v="648"/>
    <n v="280.79200000000003"/>
    <n v="1"/>
    <n v="0.2"/>
    <n v="35.098999999999961"/>
  </r>
  <r>
    <n v="2310"/>
    <s v="US-2014-120418"/>
    <x v="3"/>
    <x v="532"/>
    <d v="2014-06-13T00:00:00"/>
    <s v="First Class"/>
    <s v="BC-11125"/>
    <s v="Becky Castell"/>
    <x v="2"/>
    <s v="United States"/>
    <s v="Peoria"/>
    <x v="16"/>
    <n v="85345"/>
    <x v="1"/>
    <s v="OFF-ST-10002370"/>
    <x v="1"/>
    <x v="4"/>
    <x v="80"/>
    <n v="68.448000000000008"/>
    <n v="4"/>
    <n v="0.2"/>
    <n v="7.7003999999999948"/>
  </r>
  <r>
    <n v="2311"/>
    <s v="US-2014-120418"/>
    <x v="3"/>
    <x v="532"/>
    <d v="2014-06-13T00:00:00"/>
    <s v="First Class"/>
    <s v="BC-11125"/>
    <s v="Becky Castell"/>
    <x v="2"/>
    <s v="United States"/>
    <s v="Peoria"/>
    <x v="16"/>
    <n v="85345"/>
    <x v="1"/>
    <s v="OFF-AR-10002956"/>
    <x v="1"/>
    <x v="6"/>
    <x v="660"/>
    <n v="88.04"/>
    <n v="5"/>
    <n v="0.2"/>
    <n v="6.602999999999998"/>
  </r>
  <r>
    <n v="2312"/>
    <s v="US-2014-120418"/>
    <x v="3"/>
    <x v="532"/>
    <d v="2014-06-13T00:00:00"/>
    <s v="First Class"/>
    <s v="BC-11125"/>
    <s v="Becky Castell"/>
    <x v="2"/>
    <s v="United States"/>
    <s v="Peoria"/>
    <x v="16"/>
    <n v="85345"/>
    <x v="1"/>
    <s v="OFF-AR-10001955"/>
    <x v="1"/>
    <x v="6"/>
    <x v="1021"/>
    <n v="15.872"/>
    <n v="1"/>
    <n v="0.2"/>
    <n v="1.9839999999999982"/>
  </r>
  <r>
    <n v="2313"/>
    <s v="US-2014-120418"/>
    <x v="3"/>
    <x v="532"/>
    <d v="2014-06-13T00:00:00"/>
    <s v="First Class"/>
    <s v="BC-11125"/>
    <s v="Becky Castell"/>
    <x v="2"/>
    <s v="United States"/>
    <s v="Peoria"/>
    <x v="16"/>
    <n v="85345"/>
    <x v="1"/>
    <s v="OFF-ST-10001809"/>
    <x v="1"/>
    <x v="4"/>
    <x v="430"/>
    <n v="215.59200000000001"/>
    <n v="3"/>
    <n v="0.2"/>
    <n v="-48.508200000000009"/>
  </r>
  <r>
    <n v="2314"/>
    <s v="CA-2014-122035"/>
    <x v="3"/>
    <x v="228"/>
    <d v="2014-07-26T00:00:00"/>
    <s v="Standard Class"/>
    <s v="EM-13825"/>
    <s v="Elizabeth Moffitt"/>
    <x v="1"/>
    <s v="United States"/>
    <s v="Sioux Falls"/>
    <x v="44"/>
    <n v="57103"/>
    <x v="2"/>
    <s v="OFF-LA-10004093"/>
    <x v="1"/>
    <x v="2"/>
    <x v="670"/>
    <n v="14.62"/>
    <n v="2"/>
    <n v="0"/>
    <n v="6.8713999999999995"/>
  </r>
  <r>
    <n v="2315"/>
    <s v="CA-2014-122035"/>
    <x v="3"/>
    <x v="228"/>
    <d v="2014-07-26T00:00:00"/>
    <s v="Standard Class"/>
    <s v="EM-13825"/>
    <s v="Elizabeth Moffitt"/>
    <x v="1"/>
    <s v="United States"/>
    <s v="Sioux Falls"/>
    <x v="44"/>
    <n v="57103"/>
    <x v="2"/>
    <s v="OFF-AP-10002118"/>
    <x v="1"/>
    <x v="9"/>
    <x v="77"/>
    <n v="416.32"/>
    <n v="2"/>
    <n v="0"/>
    <n v="112.40640000000002"/>
  </r>
  <r>
    <n v="2316"/>
    <s v="CA-2014-122035"/>
    <x v="3"/>
    <x v="228"/>
    <d v="2014-07-26T00:00:00"/>
    <s v="Standard Class"/>
    <s v="EM-13825"/>
    <s v="Elizabeth Moffitt"/>
    <x v="1"/>
    <s v="United States"/>
    <s v="Sioux Falls"/>
    <x v="44"/>
    <n v="57103"/>
    <x v="2"/>
    <s v="OFF-BI-10000404"/>
    <x v="1"/>
    <x v="8"/>
    <x v="476"/>
    <n v="43"/>
    <n v="5"/>
    <n v="0"/>
    <n v="20.21"/>
  </r>
  <r>
    <n v="2317"/>
    <s v="CA-2014-122035"/>
    <x v="3"/>
    <x v="228"/>
    <d v="2014-07-26T00:00:00"/>
    <s v="Standard Class"/>
    <s v="EM-13825"/>
    <s v="Elizabeth Moffitt"/>
    <x v="1"/>
    <s v="United States"/>
    <s v="Sioux Falls"/>
    <x v="44"/>
    <n v="57103"/>
    <x v="2"/>
    <s v="FUR-CH-10003833"/>
    <x v="0"/>
    <x v="1"/>
    <x v="1200"/>
    <n v="182.94"/>
    <n v="3"/>
    <n v="0"/>
    <n v="27.440999999999995"/>
  </r>
  <r>
    <n v="2318"/>
    <s v="CA-2014-122035"/>
    <x v="3"/>
    <x v="228"/>
    <d v="2014-07-26T00:00:00"/>
    <s v="Standard Class"/>
    <s v="EM-13825"/>
    <s v="Elizabeth Moffitt"/>
    <x v="1"/>
    <s v="United States"/>
    <s v="Sioux Falls"/>
    <x v="44"/>
    <n v="57103"/>
    <x v="2"/>
    <s v="OFF-BI-10002072"/>
    <x v="1"/>
    <x v="8"/>
    <x v="830"/>
    <n v="60.83"/>
    <n v="7"/>
    <n v="0"/>
    <n v="30.414999999999999"/>
  </r>
  <r>
    <n v="2319"/>
    <s v="CA-2014-122035"/>
    <x v="3"/>
    <x v="228"/>
    <d v="2014-07-26T00:00:00"/>
    <s v="Standard Class"/>
    <s v="EM-13825"/>
    <s v="Elizabeth Moffitt"/>
    <x v="1"/>
    <s v="United States"/>
    <s v="Sioux Falls"/>
    <x v="44"/>
    <n v="57103"/>
    <x v="2"/>
    <s v="TEC-AC-10003095"/>
    <x v="2"/>
    <x v="11"/>
    <x v="1277"/>
    <n v="389.97"/>
    <n v="3"/>
    <n v="0"/>
    <n v="132.58980000000003"/>
  </r>
  <r>
    <n v="2320"/>
    <s v="CA-2012-117828"/>
    <x v="1"/>
    <x v="706"/>
    <d v="2012-12-26T00:00:00"/>
    <s v="First Class"/>
    <s v="BD-11500"/>
    <s v="Bradley Drucker"/>
    <x v="0"/>
    <s v="United States"/>
    <s v="Richmond"/>
    <x v="17"/>
    <n v="23223"/>
    <x v="0"/>
    <s v="OFF-AP-10001563"/>
    <x v="1"/>
    <x v="9"/>
    <x v="530"/>
    <n v="194.32"/>
    <n v="4"/>
    <n v="0"/>
    <n v="56.352799999999974"/>
  </r>
  <r>
    <n v="2321"/>
    <s v="CA-2014-165491"/>
    <x v="3"/>
    <x v="177"/>
    <d v="2014-03-25T00:00:00"/>
    <s v="Standard Class"/>
    <s v="HW-14935"/>
    <s v="Helen Wasserman"/>
    <x v="1"/>
    <s v="United States"/>
    <s v="Seattle"/>
    <x v="4"/>
    <n v="98115"/>
    <x v="1"/>
    <s v="TEC-AC-10000358"/>
    <x v="2"/>
    <x v="11"/>
    <x v="1278"/>
    <n v="265.93"/>
    <n v="7"/>
    <n v="0"/>
    <n v="63.8232"/>
  </r>
  <r>
    <n v="2322"/>
    <s v="CA-2012-109470"/>
    <x v="1"/>
    <x v="620"/>
    <d v="2013-01-03T00:00:00"/>
    <s v="Second Class"/>
    <s v="KC-16255"/>
    <s v="Karen Carlisle"/>
    <x v="1"/>
    <s v="United States"/>
    <s v="Henderson"/>
    <x v="0"/>
    <n v="42420"/>
    <x v="0"/>
    <s v="OFF-BI-10004492"/>
    <x v="1"/>
    <x v="8"/>
    <x v="347"/>
    <n v="94.74"/>
    <n v="3"/>
    <n v="0"/>
    <n v="44.527799999999992"/>
  </r>
  <r>
    <n v="2323"/>
    <s v="CA-2012-109470"/>
    <x v="1"/>
    <x v="620"/>
    <d v="2013-01-03T00:00:00"/>
    <s v="Second Class"/>
    <s v="KC-16255"/>
    <s v="Karen Carlisle"/>
    <x v="1"/>
    <s v="United States"/>
    <s v="Henderson"/>
    <x v="0"/>
    <n v="42420"/>
    <x v="0"/>
    <s v="OFF-BI-10001072"/>
    <x v="1"/>
    <x v="8"/>
    <x v="277"/>
    <n v="60.64"/>
    <n v="4"/>
    <n v="0"/>
    <n v="27.894399999999997"/>
  </r>
  <r>
    <n v="2324"/>
    <s v="CA-2012-109470"/>
    <x v="1"/>
    <x v="620"/>
    <d v="2013-01-03T00:00:00"/>
    <s v="Second Class"/>
    <s v="KC-16255"/>
    <s v="Karen Carlisle"/>
    <x v="1"/>
    <s v="United States"/>
    <s v="Henderson"/>
    <x v="0"/>
    <n v="42420"/>
    <x v="0"/>
    <s v="OFF-BI-10003707"/>
    <x v="1"/>
    <x v="8"/>
    <x v="776"/>
    <n v="76.3"/>
    <n v="5"/>
    <n v="0"/>
    <n v="38.15"/>
  </r>
  <r>
    <n v="2325"/>
    <s v="CA-2012-109470"/>
    <x v="1"/>
    <x v="620"/>
    <d v="2013-01-03T00:00:00"/>
    <s v="Second Class"/>
    <s v="KC-16255"/>
    <s v="Karen Carlisle"/>
    <x v="1"/>
    <s v="United States"/>
    <s v="Henderson"/>
    <x v="0"/>
    <n v="42420"/>
    <x v="0"/>
    <s v="OFF-BI-10000977"/>
    <x v="1"/>
    <x v="8"/>
    <x v="982"/>
    <n v="364.79999999999995"/>
    <n v="12"/>
    <n v="0"/>
    <n v="167.80799999999999"/>
  </r>
  <r>
    <n v="2326"/>
    <s v="CA-2012-105102"/>
    <x v="1"/>
    <x v="426"/>
    <d v="2012-09-19T00:00:00"/>
    <s v="Second Class"/>
    <s v="BM-11575"/>
    <s v="Brendan Murry"/>
    <x v="1"/>
    <s v="United States"/>
    <s v="New York City"/>
    <x v="15"/>
    <n v="10035"/>
    <x v="3"/>
    <s v="OFF-BI-10002082"/>
    <x v="1"/>
    <x v="8"/>
    <x v="1173"/>
    <n v="79.872000000000014"/>
    <n v="3"/>
    <n v="0.2"/>
    <n v="29.951999999999998"/>
  </r>
  <r>
    <n v="2327"/>
    <s v="CA-2012-105102"/>
    <x v="1"/>
    <x v="426"/>
    <d v="2012-09-19T00:00:00"/>
    <s v="Second Class"/>
    <s v="BM-11575"/>
    <s v="Brendan Murry"/>
    <x v="1"/>
    <s v="United States"/>
    <s v="New York City"/>
    <x v="15"/>
    <n v="10035"/>
    <x v="3"/>
    <s v="FUR-BO-10004709"/>
    <x v="0"/>
    <x v="0"/>
    <x v="263"/>
    <n v="46.384"/>
    <n v="1"/>
    <n v="0.2"/>
    <n v="1.1596000000000011"/>
  </r>
  <r>
    <n v="2328"/>
    <s v="CA-2012-105102"/>
    <x v="1"/>
    <x v="426"/>
    <d v="2012-09-19T00:00:00"/>
    <s v="Second Class"/>
    <s v="BM-11575"/>
    <s v="Brendan Murry"/>
    <x v="1"/>
    <s v="United States"/>
    <s v="New York City"/>
    <x v="15"/>
    <n v="10035"/>
    <x v="3"/>
    <s v="OFF-PA-10002365"/>
    <x v="1"/>
    <x v="10"/>
    <x v="12"/>
    <n v="12.96"/>
    <n v="2"/>
    <n v="0"/>
    <n v="6.2208000000000006"/>
  </r>
  <r>
    <n v="2329"/>
    <s v="CA-2014-138422"/>
    <x v="3"/>
    <x v="397"/>
    <d v="2014-09-27T00:00:00"/>
    <s v="First Class"/>
    <s v="KN-16705"/>
    <s v="Kristina Nunn"/>
    <x v="2"/>
    <s v="United States"/>
    <s v="Fort Collins"/>
    <x v="22"/>
    <n v="80525"/>
    <x v="1"/>
    <s v="OFF-EN-10004147"/>
    <x v="1"/>
    <x v="12"/>
    <x v="1279"/>
    <n v="14.352000000000002"/>
    <n v="3"/>
    <n v="0.2"/>
    <n v="5.2026000000000003"/>
  </r>
  <r>
    <n v="2330"/>
    <s v="US-2012-147739"/>
    <x v="1"/>
    <x v="707"/>
    <d v="2012-12-29T00:00:00"/>
    <s v="Standard Class"/>
    <s v="JD-16150"/>
    <s v="Justin Deggeller"/>
    <x v="1"/>
    <s v="United States"/>
    <s v="Philadelphia"/>
    <x v="9"/>
    <n v="19140"/>
    <x v="3"/>
    <s v="FUR-FU-10001468"/>
    <x v="0"/>
    <x v="5"/>
    <x v="1280"/>
    <n v="547.13599999999997"/>
    <n v="4"/>
    <n v="0.2"/>
    <n v="-68.392000000000053"/>
  </r>
  <r>
    <n v="2331"/>
    <s v="CA-2013-155187"/>
    <x v="0"/>
    <x v="446"/>
    <d v="2013-09-27T00:00:00"/>
    <s v="Second Class"/>
    <s v="LA-16780"/>
    <s v="Laura Armstrong"/>
    <x v="1"/>
    <s v="United States"/>
    <s v="Los Angeles"/>
    <x v="1"/>
    <n v="90004"/>
    <x v="1"/>
    <s v="OFF-ST-10000642"/>
    <x v="1"/>
    <x v="4"/>
    <x v="192"/>
    <n v="41.96"/>
    <n v="2"/>
    <n v="0"/>
    <n v="2.9371999999999971"/>
  </r>
  <r>
    <n v="2332"/>
    <s v="CA-2013-155187"/>
    <x v="0"/>
    <x v="446"/>
    <d v="2013-09-27T00:00:00"/>
    <s v="Second Class"/>
    <s v="LA-16780"/>
    <s v="Laura Armstrong"/>
    <x v="1"/>
    <s v="United States"/>
    <s v="Los Angeles"/>
    <x v="1"/>
    <n v="90004"/>
    <x v="1"/>
    <s v="OFF-PA-10000380"/>
    <x v="1"/>
    <x v="10"/>
    <x v="1281"/>
    <n v="41.7"/>
    <n v="5"/>
    <n v="0"/>
    <n v="20.85"/>
  </r>
  <r>
    <n v="2333"/>
    <s v="CA-2014-169285"/>
    <x v="3"/>
    <x v="708"/>
    <d v="2014-03-26T00:00:00"/>
    <s v="Standard Class"/>
    <s v="RW-19690"/>
    <s v="Robert Waldorf"/>
    <x v="0"/>
    <s v="United States"/>
    <s v="Lafayette"/>
    <x v="14"/>
    <n v="47905"/>
    <x v="2"/>
    <s v="OFF-PA-10004071"/>
    <x v="1"/>
    <x v="10"/>
    <x v="412"/>
    <n v="277.39999999999998"/>
    <n v="5"/>
    <n v="0"/>
    <n v="133.15199999999999"/>
  </r>
  <r>
    <n v="2334"/>
    <s v="CA-2014-169285"/>
    <x v="3"/>
    <x v="708"/>
    <d v="2014-03-26T00:00:00"/>
    <s v="Standard Class"/>
    <s v="RW-19690"/>
    <s v="Robert Waldorf"/>
    <x v="0"/>
    <s v="United States"/>
    <s v="Lafayette"/>
    <x v="14"/>
    <n v="47905"/>
    <x v="2"/>
    <s v="OFF-PA-10004971"/>
    <x v="1"/>
    <x v="10"/>
    <x v="604"/>
    <n v="5.78"/>
    <n v="1"/>
    <n v="0"/>
    <n v="2.8322000000000003"/>
  </r>
  <r>
    <n v="2335"/>
    <s v="CA-2011-140886"/>
    <x v="2"/>
    <x v="587"/>
    <d v="2011-10-04T00:00:00"/>
    <s v="Standard Class"/>
    <s v="KW-16570"/>
    <s v="Kelly Williams"/>
    <x v="0"/>
    <s v="United States"/>
    <s v="Clarksville"/>
    <x v="18"/>
    <n v="37042"/>
    <x v="0"/>
    <s v="OFF-AP-10000696"/>
    <x v="1"/>
    <x v="9"/>
    <x v="332"/>
    <n v="69.216000000000008"/>
    <n v="6"/>
    <n v="0.2"/>
    <n v="11.247599999999995"/>
  </r>
  <r>
    <n v="2336"/>
    <s v="CA-2014-152695"/>
    <x v="3"/>
    <x v="389"/>
    <d v="2014-12-11T00:00:00"/>
    <s v="Same Day"/>
    <s v="CC-12220"/>
    <s v="Chris Cortes"/>
    <x v="0"/>
    <s v="United States"/>
    <s v="Fairfield"/>
    <x v="29"/>
    <n v="6824"/>
    <x v="3"/>
    <s v="OFF-EN-10004030"/>
    <x v="1"/>
    <x v="12"/>
    <x v="135"/>
    <n v="10.86"/>
    <n v="3"/>
    <n v="0"/>
    <n v="5.1042000000000005"/>
  </r>
  <r>
    <n v="2337"/>
    <s v="CA-2014-152695"/>
    <x v="3"/>
    <x v="389"/>
    <d v="2014-12-11T00:00:00"/>
    <s v="Same Day"/>
    <s v="CC-12220"/>
    <s v="Chris Cortes"/>
    <x v="0"/>
    <s v="United States"/>
    <s v="Fairfield"/>
    <x v="29"/>
    <n v="6824"/>
    <x v="3"/>
    <s v="OFF-AP-10000026"/>
    <x v="1"/>
    <x v="9"/>
    <x v="1282"/>
    <n v="426.78999999999996"/>
    <n v="7"/>
    <n v="0"/>
    <n v="123.76909999999995"/>
  </r>
  <r>
    <n v="2338"/>
    <s v="CA-2011-110639"/>
    <x v="2"/>
    <x v="709"/>
    <d v="2011-08-23T00:00:00"/>
    <s v="Same Day"/>
    <s v="RH-19495"/>
    <s v="Rick Hansen"/>
    <x v="0"/>
    <s v="United States"/>
    <s v="New York City"/>
    <x v="15"/>
    <n v="10009"/>
    <x v="3"/>
    <s v="OFF-PA-10003936"/>
    <x v="1"/>
    <x v="10"/>
    <x v="1283"/>
    <n v="25.92"/>
    <n v="4"/>
    <n v="0"/>
    <n v="12.441600000000001"/>
  </r>
  <r>
    <n v="2339"/>
    <s v="CA-2011-110639"/>
    <x v="2"/>
    <x v="709"/>
    <d v="2011-08-23T00:00:00"/>
    <s v="Same Day"/>
    <s v="RH-19495"/>
    <s v="Rick Hansen"/>
    <x v="0"/>
    <s v="United States"/>
    <s v="New York City"/>
    <x v="15"/>
    <n v="10009"/>
    <x v="3"/>
    <s v="OFF-PA-10004530"/>
    <x v="1"/>
    <x v="10"/>
    <x v="491"/>
    <n v="45.92"/>
    <n v="4"/>
    <n v="0"/>
    <n v="22.500800000000002"/>
  </r>
  <r>
    <n v="2340"/>
    <s v="CA-2011-121727"/>
    <x v="2"/>
    <x v="710"/>
    <d v="2011-08-24T00:00:00"/>
    <s v="Standard Class"/>
    <s v="JK-15625"/>
    <s v="Jim Karlsson"/>
    <x v="0"/>
    <s v="United States"/>
    <s v="Columbus"/>
    <x v="24"/>
    <n v="43229"/>
    <x v="3"/>
    <s v="OFF-AR-10004930"/>
    <x v="1"/>
    <x v="6"/>
    <x v="87"/>
    <n v="10.72"/>
    <n v="2"/>
    <n v="0.2"/>
    <n v="1.7419999999999987"/>
  </r>
  <r>
    <n v="2341"/>
    <s v="CA-2013-137736"/>
    <x v="0"/>
    <x v="338"/>
    <d v="2013-11-16T00:00:00"/>
    <s v="Standard Class"/>
    <s v="DC-13285"/>
    <s v="Debra Catini"/>
    <x v="0"/>
    <s v="United States"/>
    <s v="Warner Robins"/>
    <x v="32"/>
    <n v="31088"/>
    <x v="0"/>
    <s v="OFF-AR-10004999"/>
    <x v="1"/>
    <x v="6"/>
    <x v="864"/>
    <n v="41.86"/>
    <n v="7"/>
    <n v="0"/>
    <n v="10.465"/>
  </r>
  <r>
    <n v="2342"/>
    <s v="US-2011-143231"/>
    <x v="2"/>
    <x v="520"/>
    <d v="2012-01-03T00:00:00"/>
    <s v="First Class"/>
    <s v="GM-14455"/>
    <s v="Gary Mitchum"/>
    <x v="2"/>
    <s v="United States"/>
    <s v="Franklin"/>
    <x v="31"/>
    <n v="2038"/>
    <x v="3"/>
    <s v="FUR-FU-10002501"/>
    <x v="0"/>
    <x v="5"/>
    <x v="1284"/>
    <n v="63.2"/>
    <n v="5"/>
    <n v="0"/>
    <n v="23.384"/>
  </r>
  <r>
    <n v="2343"/>
    <s v="US-2011-143231"/>
    <x v="2"/>
    <x v="520"/>
    <d v="2012-01-03T00:00:00"/>
    <s v="First Class"/>
    <s v="GM-14455"/>
    <s v="Gary Mitchum"/>
    <x v="2"/>
    <s v="United States"/>
    <s v="Franklin"/>
    <x v="31"/>
    <n v="2038"/>
    <x v="3"/>
    <s v="TEC-AC-10000358"/>
    <x v="2"/>
    <x v="11"/>
    <x v="1278"/>
    <n v="113.97"/>
    <n v="3"/>
    <n v="0"/>
    <n v="27.352799999999998"/>
  </r>
  <r>
    <n v="2344"/>
    <s v="US-2011-155894"/>
    <x v="2"/>
    <x v="711"/>
    <d v="2011-07-30T00:00:00"/>
    <s v="Second Class"/>
    <s v="CL-11890"/>
    <s v="Carl Ludwig"/>
    <x v="0"/>
    <s v="United States"/>
    <s v="Chicago"/>
    <x v="10"/>
    <n v="60623"/>
    <x v="2"/>
    <s v="OFF-ST-10004804"/>
    <x v="1"/>
    <x v="4"/>
    <x v="230"/>
    <n v="123.55199999999999"/>
    <n v="3"/>
    <n v="0.2"/>
    <n v="-29.343599999999995"/>
  </r>
  <r>
    <n v="2345"/>
    <s v="CA-2013-119025"/>
    <x v="0"/>
    <x v="712"/>
    <d v="2013-02-28T00:00:00"/>
    <s v="Standard Class"/>
    <s v="PV-18985"/>
    <s v="Paul Van Hugh"/>
    <x v="2"/>
    <s v="United States"/>
    <s v="Milwaukee"/>
    <x v="6"/>
    <n v="53209"/>
    <x v="2"/>
    <s v="OFF-AP-10001205"/>
    <x v="1"/>
    <x v="9"/>
    <x v="1285"/>
    <n v="490.32"/>
    <n v="9"/>
    <n v="0"/>
    <n v="137.28960000000004"/>
  </r>
  <r>
    <n v="2346"/>
    <s v="CA-2013-159373"/>
    <x v="0"/>
    <x v="69"/>
    <d v="2013-03-19T00:00:00"/>
    <s v="Standard Class"/>
    <s v="LT-17110"/>
    <s v="Liz Thompson"/>
    <x v="0"/>
    <s v="United States"/>
    <s v="San Antonio"/>
    <x v="5"/>
    <n v="78207"/>
    <x v="2"/>
    <s v="OFF-PA-10000659"/>
    <x v="1"/>
    <x v="10"/>
    <x v="1286"/>
    <n v="70.08"/>
    <n v="5"/>
    <n v="0.2"/>
    <n v="24.527999999999995"/>
  </r>
  <r>
    <n v="2347"/>
    <s v="CA-2013-159373"/>
    <x v="0"/>
    <x v="69"/>
    <d v="2013-03-19T00:00:00"/>
    <s v="Standard Class"/>
    <s v="LT-17110"/>
    <s v="Liz Thompson"/>
    <x v="0"/>
    <s v="United States"/>
    <s v="San Antonio"/>
    <x v="5"/>
    <n v="78207"/>
    <x v="2"/>
    <s v="OFF-BI-10004141"/>
    <x v="1"/>
    <x v="8"/>
    <x v="1287"/>
    <n v="1.2719999999999998"/>
    <n v="2"/>
    <n v="0.8"/>
    <n v="-2.1624000000000012"/>
  </r>
  <r>
    <n v="2348"/>
    <s v="CA-2013-159373"/>
    <x v="0"/>
    <x v="69"/>
    <d v="2013-03-19T00:00:00"/>
    <s v="Standard Class"/>
    <s v="LT-17110"/>
    <s v="Liz Thompson"/>
    <x v="0"/>
    <s v="United States"/>
    <s v="San Antonio"/>
    <x v="5"/>
    <n v="78207"/>
    <x v="2"/>
    <s v="FUR-TA-10004619"/>
    <x v="0"/>
    <x v="3"/>
    <x v="882"/>
    <n v="557.58500000000004"/>
    <n v="5"/>
    <n v="0.3"/>
    <n v="0"/>
  </r>
  <r>
    <n v="2349"/>
    <s v="CA-2014-109701"/>
    <x v="3"/>
    <x v="574"/>
    <d v="2014-12-04T00:00:00"/>
    <s v="Same Day"/>
    <s v="AM-10360"/>
    <s v="Alice McCarthy"/>
    <x v="1"/>
    <s v="United States"/>
    <s v="Los Angeles"/>
    <x v="1"/>
    <n v="90032"/>
    <x v="1"/>
    <s v="OFF-BI-10004187"/>
    <x v="1"/>
    <x v="8"/>
    <x v="33"/>
    <n v="9.0240000000000009"/>
    <n v="6"/>
    <n v="0.2"/>
    <n v="3.1583999999999985"/>
  </r>
  <r>
    <n v="2350"/>
    <s v="CA-2014-109701"/>
    <x v="3"/>
    <x v="574"/>
    <d v="2014-12-04T00:00:00"/>
    <s v="Same Day"/>
    <s v="AM-10360"/>
    <s v="Alice McCarthy"/>
    <x v="1"/>
    <s v="United States"/>
    <s v="Los Angeles"/>
    <x v="1"/>
    <n v="90032"/>
    <x v="1"/>
    <s v="OFF-BI-10000632"/>
    <x v="1"/>
    <x v="8"/>
    <x v="1288"/>
    <n v="69.456000000000003"/>
    <n v="2"/>
    <n v="0.2"/>
    <n v="22.573199999999996"/>
  </r>
  <r>
    <n v="2351"/>
    <s v="CA-2014-109701"/>
    <x v="3"/>
    <x v="574"/>
    <d v="2014-12-04T00:00:00"/>
    <s v="Same Day"/>
    <s v="AM-10360"/>
    <s v="Alice McCarthy"/>
    <x v="1"/>
    <s v="United States"/>
    <s v="Los Angeles"/>
    <x v="1"/>
    <n v="90032"/>
    <x v="1"/>
    <s v="OFF-PA-10003724"/>
    <x v="1"/>
    <x v="10"/>
    <x v="357"/>
    <n v="10.86"/>
    <n v="2"/>
    <n v="0"/>
    <n v="5.3213999999999997"/>
  </r>
  <r>
    <n v="2352"/>
    <s v="CA-2014-109701"/>
    <x v="3"/>
    <x v="574"/>
    <d v="2014-12-04T00:00:00"/>
    <s v="Same Day"/>
    <s v="AM-10360"/>
    <s v="Alice McCarthy"/>
    <x v="1"/>
    <s v="United States"/>
    <s v="Los Angeles"/>
    <x v="1"/>
    <n v="90032"/>
    <x v="1"/>
    <s v="OFF-AP-10002765"/>
    <x v="1"/>
    <x v="9"/>
    <x v="1252"/>
    <n v="79.47"/>
    <n v="3"/>
    <n v="0"/>
    <n v="22.251600000000003"/>
  </r>
  <r>
    <n v="2353"/>
    <s v="CA-2014-109701"/>
    <x v="3"/>
    <x v="574"/>
    <d v="2014-12-04T00:00:00"/>
    <s v="Same Day"/>
    <s v="AM-10360"/>
    <s v="Alice McCarthy"/>
    <x v="1"/>
    <s v="United States"/>
    <s v="Los Angeles"/>
    <x v="1"/>
    <n v="90032"/>
    <x v="1"/>
    <s v="OFF-AR-10001868"/>
    <x v="1"/>
    <x v="6"/>
    <x v="59"/>
    <n v="10.08"/>
    <n v="6"/>
    <n v="0"/>
    <n v="5.04"/>
  </r>
  <r>
    <n v="2354"/>
    <s v="CA-2012-111514"/>
    <x v="1"/>
    <x v="284"/>
    <d v="2012-09-02T00:00:00"/>
    <s v="First Class"/>
    <s v="SC-20260"/>
    <s v="Scott Cohen"/>
    <x v="1"/>
    <s v="United States"/>
    <s v="San Francisco"/>
    <x v="1"/>
    <n v="94122"/>
    <x v="1"/>
    <s v="FUR-BO-10002545"/>
    <x v="0"/>
    <x v="0"/>
    <x v="37"/>
    <n v="1552.8309999999999"/>
    <n v="7"/>
    <n v="0.15"/>
    <n v="200.95460000000008"/>
  </r>
  <r>
    <n v="2355"/>
    <s v="CA-2012-111514"/>
    <x v="1"/>
    <x v="284"/>
    <d v="2012-09-02T00:00:00"/>
    <s v="First Class"/>
    <s v="SC-20260"/>
    <s v="Scott Cohen"/>
    <x v="1"/>
    <s v="United States"/>
    <s v="San Francisco"/>
    <x v="1"/>
    <n v="94122"/>
    <x v="1"/>
    <s v="OFF-BI-10002735"/>
    <x v="1"/>
    <x v="8"/>
    <x v="141"/>
    <n v="137.24"/>
    <n v="5"/>
    <n v="0.2"/>
    <n v="46.3185"/>
  </r>
  <r>
    <n v="2356"/>
    <s v="CA-2012-111514"/>
    <x v="1"/>
    <x v="284"/>
    <d v="2012-09-02T00:00:00"/>
    <s v="First Class"/>
    <s v="SC-20260"/>
    <s v="Scott Cohen"/>
    <x v="1"/>
    <s v="United States"/>
    <s v="San Francisco"/>
    <x v="1"/>
    <n v="94122"/>
    <x v="1"/>
    <s v="TEC-AC-10004864"/>
    <x v="2"/>
    <x v="11"/>
    <x v="1289"/>
    <n v="36.51"/>
    <n v="1"/>
    <n v="0"/>
    <n v="15.699300000000001"/>
  </r>
  <r>
    <n v="2357"/>
    <s v="CA-2012-111514"/>
    <x v="1"/>
    <x v="284"/>
    <d v="2012-09-02T00:00:00"/>
    <s v="First Class"/>
    <s v="SC-20260"/>
    <s v="Scott Cohen"/>
    <x v="1"/>
    <s v="United States"/>
    <s v="San Francisco"/>
    <x v="1"/>
    <n v="94122"/>
    <x v="1"/>
    <s v="TEC-MA-10000597"/>
    <x v="2"/>
    <x v="15"/>
    <x v="1290"/>
    <n v="239.976"/>
    <n v="3"/>
    <n v="0.2"/>
    <n v="80.991899999999987"/>
  </r>
  <r>
    <n v="2358"/>
    <s v="US-2011-148838"/>
    <x v="2"/>
    <x v="461"/>
    <d v="2011-03-21T00:00:00"/>
    <s v="Standard Class"/>
    <s v="CP-12340"/>
    <s v="Christine Phan"/>
    <x v="1"/>
    <s v="United States"/>
    <s v="New York City"/>
    <x v="15"/>
    <n v="10024"/>
    <x v="3"/>
    <s v="FUR-TA-10003473"/>
    <x v="0"/>
    <x v="3"/>
    <x v="214"/>
    <n v="1579.7460000000001"/>
    <n v="7"/>
    <n v="0.4"/>
    <n v="-447.59469999999988"/>
  </r>
  <r>
    <n v="2359"/>
    <s v="US-2011-148838"/>
    <x v="2"/>
    <x v="461"/>
    <d v="2011-03-21T00:00:00"/>
    <s v="Standard Class"/>
    <s v="CP-12340"/>
    <s v="Christine Phan"/>
    <x v="1"/>
    <s v="United States"/>
    <s v="New York City"/>
    <x v="15"/>
    <n v="10024"/>
    <x v="3"/>
    <s v="FUR-TA-10001950"/>
    <x v="0"/>
    <x v="3"/>
    <x v="1275"/>
    <n v="1071.576"/>
    <n v="4"/>
    <n v="0.4"/>
    <n v="-553.64760000000001"/>
  </r>
  <r>
    <n v="2360"/>
    <s v="US-2011-148838"/>
    <x v="2"/>
    <x v="461"/>
    <d v="2011-03-21T00:00:00"/>
    <s v="Standard Class"/>
    <s v="CP-12340"/>
    <s v="Christine Phan"/>
    <x v="1"/>
    <s v="United States"/>
    <s v="New York City"/>
    <x v="15"/>
    <n v="10024"/>
    <x v="3"/>
    <s v="FUR-TA-10004175"/>
    <x v="0"/>
    <x v="3"/>
    <x v="1146"/>
    <n v="613.90800000000002"/>
    <n v="3"/>
    <n v="0.4"/>
    <n v="-122.78160000000003"/>
  </r>
  <r>
    <n v="2361"/>
    <s v="US-2011-148838"/>
    <x v="2"/>
    <x v="461"/>
    <d v="2011-03-21T00:00:00"/>
    <s v="Standard Class"/>
    <s v="CP-12340"/>
    <s v="Christine Phan"/>
    <x v="1"/>
    <s v="United States"/>
    <s v="New York City"/>
    <x v="15"/>
    <n v="10024"/>
    <x v="3"/>
    <s v="OFF-PA-10002960"/>
    <x v="1"/>
    <x v="10"/>
    <x v="1291"/>
    <n v="34.86"/>
    <n v="7"/>
    <n v="0"/>
    <n v="16.3842"/>
  </r>
  <r>
    <n v="2362"/>
    <s v="US-2011-148838"/>
    <x v="2"/>
    <x v="461"/>
    <d v="2011-03-21T00:00:00"/>
    <s v="Standard Class"/>
    <s v="CP-12340"/>
    <s v="Christine Phan"/>
    <x v="1"/>
    <s v="United States"/>
    <s v="New York City"/>
    <x v="15"/>
    <n v="10024"/>
    <x v="3"/>
    <s v="OFF-PA-10000919"/>
    <x v="1"/>
    <x v="10"/>
    <x v="1292"/>
    <n v="155.04"/>
    <n v="4"/>
    <n v="0"/>
    <n v="75.9696"/>
  </r>
  <r>
    <n v="2363"/>
    <s v="CA-2014-136497"/>
    <x v="3"/>
    <x v="513"/>
    <d v="2014-04-21T00:00:00"/>
    <s v="Standard Class"/>
    <s v="RF-19840"/>
    <s v="Roy Französisch"/>
    <x v="0"/>
    <s v="United States"/>
    <s v="Columbus"/>
    <x v="24"/>
    <n v="43229"/>
    <x v="3"/>
    <s v="OFF-BI-10001553"/>
    <x v="1"/>
    <x v="8"/>
    <x v="1293"/>
    <n v="13.710000000000003"/>
    <n v="5"/>
    <n v="0.7"/>
    <n v="-10.053999999999998"/>
  </r>
  <r>
    <n v="2364"/>
    <s v="US-2013-108637"/>
    <x v="0"/>
    <x v="69"/>
    <d v="2013-03-19T00:00:00"/>
    <s v="Standard Class"/>
    <s v="AB-10060"/>
    <s v="Adam Bellavance"/>
    <x v="2"/>
    <s v="United States"/>
    <s v="Waynesboro"/>
    <x v="17"/>
    <n v="22980"/>
    <x v="0"/>
    <s v="FUR-FU-10004864"/>
    <x v="0"/>
    <x v="5"/>
    <x v="436"/>
    <n v="127.88"/>
    <n v="2"/>
    <n v="0"/>
    <n v="40.921599999999998"/>
  </r>
  <r>
    <n v="2365"/>
    <s v="US-2013-108637"/>
    <x v="0"/>
    <x v="69"/>
    <d v="2013-03-19T00:00:00"/>
    <s v="Standard Class"/>
    <s v="AB-10060"/>
    <s v="Adam Bellavance"/>
    <x v="2"/>
    <s v="United States"/>
    <s v="Waynesboro"/>
    <x v="17"/>
    <n v="22980"/>
    <x v="0"/>
    <s v="OFF-AP-10004540"/>
    <x v="1"/>
    <x v="9"/>
    <x v="1294"/>
    <n v="160.32"/>
    <n v="2"/>
    <n v="0"/>
    <n v="44.889600000000002"/>
  </r>
  <r>
    <n v="2366"/>
    <s v="US-2013-108637"/>
    <x v="0"/>
    <x v="69"/>
    <d v="2013-03-19T00:00:00"/>
    <s v="Standard Class"/>
    <s v="AB-10060"/>
    <s v="Adam Bellavance"/>
    <x v="2"/>
    <s v="United States"/>
    <s v="Waynesboro"/>
    <x v="17"/>
    <n v="22980"/>
    <x v="0"/>
    <s v="OFF-BI-10004965"/>
    <x v="1"/>
    <x v="8"/>
    <x v="1005"/>
    <n v="46"/>
    <n v="4"/>
    <n v="0"/>
    <n v="20.7"/>
  </r>
  <r>
    <n v="2367"/>
    <s v="CA-2011-102295"/>
    <x v="2"/>
    <x v="156"/>
    <d v="2011-11-26T00:00:00"/>
    <s v="Second Class"/>
    <s v="EH-13990"/>
    <s v="Erica Hackney"/>
    <x v="0"/>
    <s v="United States"/>
    <s v="Sacramento"/>
    <x v="1"/>
    <n v="95823"/>
    <x v="1"/>
    <s v="FUR-CH-10001714"/>
    <x v="0"/>
    <x v="1"/>
    <x v="1295"/>
    <n v="120.71199999999999"/>
    <n v="1"/>
    <n v="0.2"/>
    <n v="-18.106799999999993"/>
  </r>
  <r>
    <n v="2368"/>
    <s v="CA-2014-123659"/>
    <x v="3"/>
    <x v="516"/>
    <d v="2014-02-14T00:00:00"/>
    <s v="First Class"/>
    <s v="MN-17935"/>
    <s v="Michael Nguyen"/>
    <x v="0"/>
    <s v="United States"/>
    <s v="Clinton"/>
    <x v="39"/>
    <n v="20735"/>
    <x v="3"/>
    <s v="OFF-PA-10002464"/>
    <x v="1"/>
    <x v="10"/>
    <x v="993"/>
    <n v="23.12"/>
    <n v="4"/>
    <n v="0"/>
    <n v="11.328800000000001"/>
  </r>
  <r>
    <n v="2369"/>
    <s v="US-2013-129469"/>
    <x v="0"/>
    <x v="713"/>
    <d v="2013-09-28T00:00:00"/>
    <s v="Standard Class"/>
    <s v="KL-16555"/>
    <s v="Kelly Lampkin"/>
    <x v="1"/>
    <s v="United States"/>
    <s v="Fairfield"/>
    <x v="24"/>
    <n v="45014"/>
    <x v="3"/>
    <s v="FUR-FU-10002298"/>
    <x v="0"/>
    <x v="5"/>
    <x v="1296"/>
    <n v="532.70400000000006"/>
    <n v="6"/>
    <n v="0.2"/>
    <n v="-26.635200000000026"/>
  </r>
  <r>
    <n v="2370"/>
    <s v="US-2013-129469"/>
    <x v="0"/>
    <x v="713"/>
    <d v="2013-09-28T00:00:00"/>
    <s v="Standard Class"/>
    <s v="KL-16555"/>
    <s v="Kelly Lampkin"/>
    <x v="1"/>
    <s v="United States"/>
    <s v="Fairfield"/>
    <x v="24"/>
    <n v="45014"/>
    <x v="3"/>
    <s v="OFF-AR-10000315"/>
    <x v="1"/>
    <x v="6"/>
    <x v="1297"/>
    <n v="4.9119999999999999"/>
    <n v="2"/>
    <n v="0.2"/>
    <n v="0.30700000000000016"/>
  </r>
  <r>
    <n v="2371"/>
    <s v="CA-2014-155152"/>
    <x v="3"/>
    <x v="437"/>
    <d v="2014-07-10T00:00:00"/>
    <s v="Second Class"/>
    <s v="MP-17965"/>
    <s v="Michael Paige"/>
    <x v="1"/>
    <s v="United States"/>
    <s v="Warwick"/>
    <x v="34"/>
    <n v="2886"/>
    <x v="3"/>
    <s v="TEC-AC-10004353"/>
    <x v="2"/>
    <x v="11"/>
    <x v="717"/>
    <n v="252"/>
    <n v="4"/>
    <n v="0"/>
    <n v="93.240000000000009"/>
  </r>
  <r>
    <n v="2372"/>
    <s v="CA-2013-159940"/>
    <x v="0"/>
    <x v="274"/>
    <d v="2013-07-12T00:00:00"/>
    <s v="Second Class"/>
    <s v="BF-11020"/>
    <s v="Barry Französisch"/>
    <x v="1"/>
    <s v="United States"/>
    <s v="Aurora"/>
    <x v="10"/>
    <n v="60505"/>
    <x v="2"/>
    <s v="FUR-FU-10004973"/>
    <x v="0"/>
    <x v="5"/>
    <x v="1134"/>
    <n v="60.288000000000004"/>
    <n v="8"/>
    <n v="0.6"/>
    <n v="-27.129599999999996"/>
  </r>
  <r>
    <n v="2373"/>
    <s v="CA-2013-159940"/>
    <x v="0"/>
    <x v="274"/>
    <d v="2013-07-12T00:00:00"/>
    <s v="Second Class"/>
    <s v="BF-11020"/>
    <s v="Barry Französisch"/>
    <x v="1"/>
    <s v="United States"/>
    <s v="Aurora"/>
    <x v="10"/>
    <n v="60505"/>
    <x v="2"/>
    <s v="OFF-FA-10000936"/>
    <x v="1"/>
    <x v="13"/>
    <x v="1298"/>
    <n v="2.6320000000000001"/>
    <n v="1"/>
    <n v="0.2"/>
    <n v="0.8224999999999999"/>
  </r>
  <r>
    <n v="2374"/>
    <s v="CA-2013-159940"/>
    <x v="0"/>
    <x v="274"/>
    <d v="2013-07-12T00:00:00"/>
    <s v="Second Class"/>
    <s v="BF-11020"/>
    <s v="Barry Französisch"/>
    <x v="1"/>
    <s v="United States"/>
    <s v="Aurora"/>
    <x v="10"/>
    <n v="60505"/>
    <x v="2"/>
    <s v="OFF-PA-10001609"/>
    <x v="1"/>
    <x v="10"/>
    <x v="1107"/>
    <n v="23.688000000000002"/>
    <n v="9"/>
    <n v="0.2"/>
    <n v="7.698599999999999"/>
  </r>
  <r>
    <n v="2375"/>
    <s v="CA-2013-159940"/>
    <x v="0"/>
    <x v="274"/>
    <d v="2013-07-12T00:00:00"/>
    <s v="Second Class"/>
    <s v="BF-11020"/>
    <s v="Barry Französisch"/>
    <x v="1"/>
    <s v="United States"/>
    <s v="Aurora"/>
    <x v="10"/>
    <n v="60505"/>
    <x v="2"/>
    <s v="FUR-CH-10000785"/>
    <x v="0"/>
    <x v="1"/>
    <x v="320"/>
    <n v="253.37199999999996"/>
    <n v="2"/>
    <n v="0.3"/>
    <n v="-14.478399999999993"/>
  </r>
  <r>
    <n v="2376"/>
    <s v="CA-2014-119669"/>
    <x v="3"/>
    <x v="714"/>
    <d v="2014-01-31T00:00:00"/>
    <s v="Standard Class"/>
    <s v="TP-21130"/>
    <s v="Theone Pippenger"/>
    <x v="0"/>
    <s v="United States"/>
    <s v="Smyrna"/>
    <x v="32"/>
    <n v="30080"/>
    <x v="0"/>
    <s v="OFF-FA-10000053"/>
    <x v="1"/>
    <x v="13"/>
    <x v="953"/>
    <n v="5.67"/>
    <n v="3"/>
    <n v="0"/>
    <n v="0.11340000000000017"/>
  </r>
  <r>
    <n v="2377"/>
    <s v="US-2011-164616"/>
    <x v="2"/>
    <x v="710"/>
    <d v="2011-08-21T00:00:00"/>
    <s v="Second Class"/>
    <s v="MS-17770"/>
    <s v="Maxwell Schwartz"/>
    <x v="0"/>
    <s v="United States"/>
    <s v="Columbus"/>
    <x v="24"/>
    <n v="43229"/>
    <x v="3"/>
    <s v="OFF-BI-10001718"/>
    <x v="1"/>
    <x v="8"/>
    <x v="1216"/>
    <n v="76.77600000000001"/>
    <n v="4"/>
    <n v="0.7"/>
    <n v="-58.861599999999981"/>
  </r>
  <r>
    <n v="2378"/>
    <s v="US-2011-164616"/>
    <x v="2"/>
    <x v="710"/>
    <d v="2011-08-21T00:00:00"/>
    <s v="Second Class"/>
    <s v="MS-17770"/>
    <s v="Maxwell Schwartz"/>
    <x v="0"/>
    <s v="United States"/>
    <s v="Columbus"/>
    <x v="24"/>
    <n v="43229"/>
    <x v="3"/>
    <s v="OFF-SU-10004768"/>
    <x v="1"/>
    <x v="14"/>
    <x v="1299"/>
    <n v="9.1840000000000011"/>
    <n v="2"/>
    <n v="0.2"/>
    <n v="1.1479999999999988"/>
  </r>
  <r>
    <n v="2379"/>
    <s v="CA-2012-148628"/>
    <x v="1"/>
    <x v="401"/>
    <d v="2012-12-11T00:00:00"/>
    <s v="Standard Class"/>
    <s v="KM-16375"/>
    <s v="Katherine Murray"/>
    <x v="2"/>
    <s v="United States"/>
    <s v="Thousand Oaks"/>
    <x v="1"/>
    <n v="91360"/>
    <x v="1"/>
    <s v="OFF-PA-10003883"/>
    <x v="1"/>
    <x v="10"/>
    <x v="1229"/>
    <n v="32.75"/>
    <n v="5"/>
    <n v="0"/>
    <n v="15.065"/>
  </r>
  <r>
    <n v="2380"/>
    <s v="CA-2013-118052"/>
    <x v="0"/>
    <x v="715"/>
    <d v="2013-05-11T00:00:00"/>
    <s v="Standard Class"/>
    <s v="BE-11455"/>
    <s v="Brad Eason"/>
    <x v="2"/>
    <s v="United States"/>
    <s v="Lorain"/>
    <x v="24"/>
    <n v="44052"/>
    <x v="3"/>
    <s v="OFF-FA-10004248"/>
    <x v="1"/>
    <x v="13"/>
    <x v="480"/>
    <n v="7.2160000000000002"/>
    <n v="2"/>
    <n v="0.2"/>
    <n v="1.7138000000000002"/>
  </r>
  <r>
    <n v="2381"/>
    <s v="CA-2013-118052"/>
    <x v="0"/>
    <x v="715"/>
    <d v="2013-05-11T00:00:00"/>
    <s v="Standard Class"/>
    <s v="BE-11455"/>
    <s v="Brad Eason"/>
    <x v="2"/>
    <s v="United States"/>
    <s v="Lorain"/>
    <x v="24"/>
    <n v="44052"/>
    <x v="3"/>
    <s v="OFF-PA-10002581"/>
    <x v="1"/>
    <x v="10"/>
    <x v="1300"/>
    <n v="49.568000000000005"/>
    <n v="2"/>
    <n v="0.2"/>
    <n v="15.489999999999997"/>
  </r>
  <r>
    <n v="2382"/>
    <s v="CA-2013-118052"/>
    <x v="0"/>
    <x v="715"/>
    <d v="2013-05-11T00:00:00"/>
    <s v="Standard Class"/>
    <s v="BE-11455"/>
    <s v="Brad Eason"/>
    <x v="2"/>
    <s v="United States"/>
    <s v="Lorain"/>
    <x v="24"/>
    <n v="44052"/>
    <x v="3"/>
    <s v="FUR-FU-10004848"/>
    <x v="0"/>
    <x v="5"/>
    <x v="1301"/>
    <n v="54.711999999999996"/>
    <n v="7"/>
    <n v="0.2"/>
    <n v="11.626299999999999"/>
  </r>
  <r>
    <n v="2383"/>
    <s v="US-2014-117534"/>
    <x v="3"/>
    <x v="613"/>
    <d v="2014-03-27T00:00:00"/>
    <s v="First Class"/>
    <s v="CV-12295"/>
    <s v="Christina VanderZanden"/>
    <x v="0"/>
    <s v="United States"/>
    <s v="Fresno"/>
    <x v="1"/>
    <n v="93727"/>
    <x v="1"/>
    <s v="OFF-AP-10002403"/>
    <x v="1"/>
    <x v="9"/>
    <x v="1302"/>
    <n v="176.04"/>
    <n v="4"/>
    <n v="0"/>
    <n v="45.770399999999995"/>
  </r>
  <r>
    <n v="2384"/>
    <s v="US-2014-117534"/>
    <x v="3"/>
    <x v="613"/>
    <d v="2014-03-27T00:00:00"/>
    <s v="First Class"/>
    <s v="CV-12295"/>
    <s v="Christina VanderZanden"/>
    <x v="0"/>
    <s v="United States"/>
    <s v="Fresno"/>
    <x v="1"/>
    <n v="93727"/>
    <x v="1"/>
    <s v="OFF-AR-10003087"/>
    <x v="1"/>
    <x v="6"/>
    <x v="33"/>
    <n v="16.02"/>
    <n v="9"/>
    <n v="0"/>
    <n v="4.4855999999999998"/>
  </r>
  <r>
    <n v="2385"/>
    <s v="US-2014-117534"/>
    <x v="3"/>
    <x v="613"/>
    <d v="2014-03-27T00:00:00"/>
    <s v="First Class"/>
    <s v="CV-12295"/>
    <s v="Christina VanderZanden"/>
    <x v="0"/>
    <s v="United States"/>
    <s v="Fresno"/>
    <x v="1"/>
    <n v="93727"/>
    <x v="1"/>
    <s v="OFF-BI-10002026"/>
    <x v="1"/>
    <x v="8"/>
    <x v="903"/>
    <n v="185.92000000000002"/>
    <n v="4"/>
    <n v="0.2"/>
    <n v="62.74799999999999"/>
  </r>
  <r>
    <n v="2386"/>
    <s v="US-2014-117534"/>
    <x v="3"/>
    <x v="613"/>
    <d v="2014-03-27T00:00:00"/>
    <s v="First Class"/>
    <s v="CV-12295"/>
    <s v="Christina VanderZanden"/>
    <x v="0"/>
    <s v="United States"/>
    <s v="Fresno"/>
    <x v="1"/>
    <n v="93727"/>
    <x v="1"/>
    <s v="TEC-PH-10000141"/>
    <x v="2"/>
    <x v="7"/>
    <x v="1303"/>
    <n v="211.16800000000001"/>
    <n v="4"/>
    <n v="0.2"/>
    <n v="15.837600000000009"/>
  </r>
  <r>
    <n v="2387"/>
    <s v="US-2014-117534"/>
    <x v="3"/>
    <x v="613"/>
    <d v="2014-03-27T00:00:00"/>
    <s v="First Class"/>
    <s v="CV-12295"/>
    <s v="Christina VanderZanden"/>
    <x v="0"/>
    <s v="United States"/>
    <s v="Fresno"/>
    <x v="1"/>
    <n v="93727"/>
    <x v="1"/>
    <s v="TEC-CO-10000971"/>
    <x v="2"/>
    <x v="16"/>
    <x v="1304"/>
    <n v="479.98400000000004"/>
    <n v="2"/>
    <n v="0.2"/>
    <n v="59.997999999999962"/>
  </r>
  <r>
    <n v="2388"/>
    <s v="CA-2012-145065"/>
    <x v="1"/>
    <x v="295"/>
    <d v="2012-12-15T00:00:00"/>
    <s v="First Class"/>
    <s v="DK-13375"/>
    <s v="Dennis Kane"/>
    <x v="0"/>
    <s v="United States"/>
    <s v="San Diego"/>
    <x v="1"/>
    <n v="92105"/>
    <x v="1"/>
    <s v="OFF-FA-10001229"/>
    <x v="1"/>
    <x v="13"/>
    <x v="33"/>
    <n v="7.86"/>
    <n v="2"/>
    <n v="0"/>
    <n v="3.6155999999999997"/>
  </r>
  <r>
    <n v="2389"/>
    <s v="CA-2012-145065"/>
    <x v="1"/>
    <x v="295"/>
    <d v="2012-12-15T00:00:00"/>
    <s v="First Class"/>
    <s v="DK-13375"/>
    <s v="Dennis Kane"/>
    <x v="0"/>
    <s v="United States"/>
    <s v="San Diego"/>
    <x v="1"/>
    <n v="92105"/>
    <x v="1"/>
    <s v="OFF-BI-10002437"/>
    <x v="1"/>
    <x v="8"/>
    <x v="1305"/>
    <n v="24.448"/>
    <n v="2"/>
    <n v="0.2"/>
    <n v="8.8623999999999992"/>
  </r>
  <r>
    <n v="2390"/>
    <s v="US-2012-127040"/>
    <x v="1"/>
    <x v="401"/>
    <d v="2012-12-10T00:00:00"/>
    <s v="Standard Class"/>
    <s v="SG-20605"/>
    <s v="Speros Goranitis"/>
    <x v="0"/>
    <s v="United States"/>
    <s v="New York City"/>
    <x v="15"/>
    <n v="10009"/>
    <x v="3"/>
    <s v="OFF-PA-10004255"/>
    <x v="1"/>
    <x v="10"/>
    <x v="1306"/>
    <n v="6.48"/>
    <n v="1"/>
    <n v="0"/>
    <n v="3.1104000000000003"/>
  </r>
  <r>
    <n v="2391"/>
    <s v="US-2012-127040"/>
    <x v="1"/>
    <x v="401"/>
    <d v="2012-12-10T00:00:00"/>
    <s v="Standard Class"/>
    <s v="SG-20605"/>
    <s v="Speros Goranitis"/>
    <x v="0"/>
    <s v="United States"/>
    <s v="New York City"/>
    <x v="15"/>
    <n v="10009"/>
    <x v="3"/>
    <s v="OFF-PA-10001184"/>
    <x v="1"/>
    <x v="10"/>
    <x v="1307"/>
    <n v="41.86"/>
    <n v="7"/>
    <n v="0"/>
    <n v="20.511400000000002"/>
  </r>
  <r>
    <n v="2392"/>
    <s v="US-2012-127040"/>
    <x v="1"/>
    <x v="401"/>
    <d v="2012-12-10T00:00:00"/>
    <s v="Standard Class"/>
    <s v="SG-20605"/>
    <s v="Speros Goranitis"/>
    <x v="0"/>
    <s v="United States"/>
    <s v="New York City"/>
    <x v="15"/>
    <n v="10009"/>
    <x v="3"/>
    <s v="TEC-AC-10002637"/>
    <x v="2"/>
    <x v="11"/>
    <x v="1308"/>
    <n v="1619.91"/>
    <n v="9"/>
    <n v="0"/>
    <n v="97.194599999999923"/>
  </r>
  <r>
    <n v="2393"/>
    <s v="US-2012-127040"/>
    <x v="1"/>
    <x v="401"/>
    <d v="2012-12-10T00:00:00"/>
    <s v="Standard Class"/>
    <s v="SG-20605"/>
    <s v="Speros Goranitis"/>
    <x v="0"/>
    <s v="United States"/>
    <s v="New York City"/>
    <x v="15"/>
    <n v="10009"/>
    <x v="3"/>
    <s v="FUR-FU-10002878"/>
    <x v="0"/>
    <x v="5"/>
    <x v="1125"/>
    <n v="113.92"/>
    <n v="4"/>
    <n v="0"/>
    <n v="42.150400000000005"/>
  </r>
  <r>
    <n v="2394"/>
    <s v="CA-2013-128111"/>
    <x v="0"/>
    <x v="716"/>
    <d v="2013-03-24T00:00:00"/>
    <s v="Standard Class"/>
    <s v="CS-12355"/>
    <s v="Christine Sundaresam"/>
    <x v="0"/>
    <s v="United States"/>
    <s v="Malden"/>
    <x v="31"/>
    <n v="2148"/>
    <x v="3"/>
    <s v="OFF-AR-10000588"/>
    <x v="1"/>
    <x v="6"/>
    <x v="393"/>
    <n v="39.68"/>
    <n v="2"/>
    <n v="0"/>
    <n v="10.316800000000001"/>
  </r>
  <r>
    <n v="2395"/>
    <s v="CA-2012-137897"/>
    <x v="1"/>
    <x v="717"/>
    <d v="2012-11-19T00:00:00"/>
    <s v="Standard Class"/>
    <s v="PJ-18835"/>
    <s v="Patrick Jones"/>
    <x v="1"/>
    <s v="United States"/>
    <s v="New York City"/>
    <x v="15"/>
    <n v="10035"/>
    <x v="3"/>
    <s v="TEC-AC-10002217"/>
    <x v="2"/>
    <x v="11"/>
    <x v="1178"/>
    <n v="37.6"/>
    <n v="2"/>
    <n v="0"/>
    <n v="2.2560000000000002"/>
  </r>
  <r>
    <n v="2396"/>
    <s v="CA-2012-137897"/>
    <x v="1"/>
    <x v="717"/>
    <d v="2012-11-19T00:00:00"/>
    <s v="Standard Class"/>
    <s v="PJ-18835"/>
    <s v="Patrick Jones"/>
    <x v="1"/>
    <s v="United States"/>
    <s v="New York City"/>
    <x v="15"/>
    <n v="10035"/>
    <x v="3"/>
    <s v="TEC-AC-10001267"/>
    <x v="2"/>
    <x v="11"/>
    <x v="533"/>
    <n v="59.9"/>
    <n v="2"/>
    <n v="0"/>
    <n v="23.96"/>
  </r>
  <r>
    <n v="2397"/>
    <s v="CA-2012-137897"/>
    <x v="1"/>
    <x v="717"/>
    <d v="2012-11-19T00:00:00"/>
    <s v="Standard Class"/>
    <s v="PJ-18835"/>
    <s v="Patrick Jones"/>
    <x v="1"/>
    <s v="United States"/>
    <s v="New York City"/>
    <x v="15"/>
    <n v="10035"/>
    <x v="3"/>
    <s v="OFF-PA-10004041"/>
    <x v="1"/>
    <x v="10"/>
    <x v="940"/>
    <n v="37"/>
    <n v="5"/>
    <n v="0"/>
    <n v="16.649999999999999"/>
  </r>
  <r>
    <n v="2398"/>
    <s v="CA-2014-169264"/>
    <x v="3"/>
    <x v="718"/>
    <d v="2014-08-17T00:00:00"/>
    <s v="Second Class"/>
    <s v="NP-18700"/>
    <s v="Nora Preis"/>
    <x v="0"/>
    <s v="United States"/>
    <s v="San Francisco"/>
    <x v="1"/>
    <n v="94109"/>
    <x v="1"/>
    <s v="OFF-LA-10001613"/>
    <x v="1"/>
    <x v="2"/>
    <x v="736"/>
    <n v="5.76"/>
    <n v="2"/>
    <n v="0"/>
    <n v="2.8224"/>
  </r>
  <r>
    <n v="2399"/>
    <s v="CA-2014-169264"/>
    <x v="3"/>
    <x v="718"/>
    <d v="2014-08-17T00:00:00"/>
    <s v="Second Class"/>
    <s v="NP-18700"/>
    <s v="Nora Preis"/>
    <x v="0"/>
    <s v="United States"/>
    <s v="San Francisco"/>
    <x v="1"/>
    <n v="94109"/>
    <x v="1"/>
    <s v="OFF-AR-10000246"/>
    <x v="1"/>
    <x v="6"/>
    <x v="21"/>
    <n v="16.68"/>
    <n v="6"/>
    <n v="0"/>
    <n v="4.3367999999999993"/>
  </r>
  <r>
    <n v="2400"/>
    <s v="CA-2014-147361"/>
    <x v="3"/>
    <x v="428"/>
    <d v="2014-09-16T00:00:00"/>
    <s v="Standard Class"/>
    <s v="SB-20290"/>
    <s v="Sean Braxton"/>
    <x v="1"/>
    <s v="United States"/>
    <s v="Florence"/>
    <x v="20"/>
    <n v="29501"/>
    <x v="0"/>
    <s v="OFF-ST-10001809"/>
    <x v="1"/>
    <x v="4"/>
    <x v="430"/>
    <n v="628.80999999999995"/>
    <n v="7"/>
    <n v="0"/>
    <n v="12.576199999999986"/>
  </r>
  <r>
    <n v="2401"/>
    <s v="CA-2014-147361"/>
    <x v="3"/>
    <x v="428"/>
    <d v="2014-09-16T00:00:00"/>
    <s v="Standard Class"/>
    <s v="SB-20290"/>
    <s v="Sean Braxton"/>
    <x v="1"/>
    <s v="United States"/>
    <s v="Florence"/>
    <x v="20"/>
    <n v="29501"/>
    <x v="0"/>
    <s v="OFF-ST-10002214"/>
    <x v="1"/>
    <x v="4"/>
    <x v="994"/>
    <n v="56.449999999999996"/>
    <n v="5"/>
    <n v="0"/>
    <n v="14.676999999999998"/>
  </r>
  <r>
    <n v="2402"/>
    <s v="CA-2014-145877"/>
    <x v="3"/>
    <x v="719"/>
    <d v="2014-04-05T00:00:00"/>
    <s v="Second Class"/>
    <s v="AS-10090"/>
    <s v="Adam Shillingsburg"/>
    <x v="0"/>
    <s v="United States"/>
    <s v="Springfield"/>
    <x v="25"/>
    <n v="65807"/>
    <x v="2"/>
    <s v="OFF-ST-10000649"/>
    <x v="1"/>
    <x v="4"/>
    <x v="937"/>
    <n v="94.199999999999989"/>
    <n v="6"/>
    <n v="0"/>
    <n v="23.550000000000004"/>
  </r>
  <r>
    <n v="2403"/>
    <s v="CA-2014-145877"/>
    <x v="3"/>
    <x v="719"/>
    <d v="2014-04-05T00:00:00"/>
    <s v="Second Class"/>
    <s v="AS-10090"/>
    <s v="Adam Shillingsburg"/>
    <x v="0"/>
    <s v="United States"/>
    <s v="Springfield"/>
    <x v="25"/>
    <n v="65807"/>
    <x v="2"/>
    <s v="OFF-EN-10001990"/>
    <x v="1"/>
    <x v="12"/>
    <x v="33"/>
    <n v="28.4"/>
    <n v="5"/>
    <n v="0"/>
    <n v="13.347999999999997"/>
  </r>
  <r>
    <n v="2404"/>
    <s v="US-2013-110170"/>
    <x v="0"/>
    <x v="720"/>
    <d v="2013-10-04T00:00:00"/>
    <s v="Standard Class"/>
    <s v="HM-14860"/>
    <s v="Harry Marie"/>
    <x v="1"/>
    <s v="United States"/>
    <s v="Huntsville"/>
    <x v="5"/>
    <n v="77340"/>
    <x v="2"/>
    <s v="FUR-BO-10000780"/>
    <x v="0"/>
    <x v="0"/>
    <x v="1309"/>
    <n v="956.6647999999999"/>
    <n v="7"/>
    <n v="0.32"/>
    <n v="-225.09759999999991"/>
  </r>
  <r>
    <n v="2405"/>
    <s v="CA-2014-108574"/>
    <x v="3"/>
    <x v="566"/>
    <d v="2014-10-12T00:00:00"/>
    <s v="Standard Class"/>
    <s v="MG-18145"/>
    <s v="Mike Gockenbach"/>
    <x v="0"/>
    <s v="United States"/>
    <s v="Los Angeles"/>
    <x v="1"/>
    <n v="90045"/>
    <x v="1"/>
    <s v="TEC-AC-10002049"/>
    <x v="2"/>
    <x v="11"/>
    <x v="688"/>
    <n v="1115.9099999999999"/>
    <n v="9"/>
    <n v="0"/>
    <n v="200.86379999999991"/>
  </r>
  <r>
    <n v="2406"/>
    <s v="CA-2014-108574"/>
    <x v="3"/>
    <x v="566"/>
    <d v="2014-10-12T00:00:00"/>
    <s v="Standard Class"/>
    <s v="MG-18145"/>
    <s v="Mike Gockenbach"/>
    <x v="0"/>
    <s v="United States"/>
    <s v="Los Angeles"/>
    <x v="1"/>
    <n v="90045"/>
    <x v="1"/>
    <s v="TEC-PH-10003555"/>
    <x v="2"/>
    <x v="7"/>
    <x v="457"/>
    <n v="128.744"/>
    <n v="7"/>
    <n v="0.2"/>
    <n v="-28.967399999999991"/>
  </r>
  <r>
    <n v="2407"/>
    <s v="CA-2014-108574"/>
    <x v="3"/>
    <x v="566"/>
    <d v="2014-10-12T00:00:00"/>
    <s v="Standard Class"/>
    <s v="MG-18145"/>
    <s v="Mike Gockenbach"/>
    <x v="0"/>
    <s v="United States"/>
    <s v="Los Angeles"/>
    <x v="1"/>
    <n v="90045"/>
    <x v="1"/>
    <s v="TEC-PH-10000702"/>
    <x v="2"/>
    <x v="7"/>
    <x v="309"/>
    <n v="79.920000000000016"/>
    <n v="10"/>
    <n v="0.2"/>
    <n v="26.972999999999992"/>
  </r>
  <r>
    <n v="2408"/>
    <s v="CA-2014-144589"/>
    <x v="3"/>
    <x v="176"/>
    <d v="2014-01-26T00:00:00"/>
    <s v="Standard Class"/>
    <s v="TM-21010"/>
    <s v="Tamara Manning"/>
    <x v="0"/>
    <s v="United States"/>
    <s v="San Francisco"/>
    <x v="1"/>
    <n v="94122"/>
    <x v="1"/>
    <s v="OFF-AR-10003631"/>
    <x v="1"/>
    <x v="6"/>
    <x v="33"/>
    <n v="24.2"/>
    <n v="5"/>
    <n v="0"/>
    <n v="7.9859999999999998"/>
  </r>
  <r>
    <n v="2409"/>
    <s v="CA-2014-144589"/>
    <x v="3"/>
    <x v="176"/>
    <d v="2014-01-26T00:00:00"/>
    <s v="Standard Class"/>
    <s v="TM-21010"/>
    <s v="Tamara Manning"/>
    <x v="0"/>
    <s v="United States"/>
    <s v="San Francisco"/>
    <x v="1"/>
    <n v="94122"/>
    <x v="1"/>
    <s v="TEC-PH-10003072"/>
    <x v="2"/>
    <x v="7"/>
    <x v="1310"/>
    <n v="359.97600000000006"/>
    <n v="3"/>
    <n v="0.2"/>
    <n v="130.49130000000002"/>
  </r>
  <r>
    <n v="2410"/>
    <s v="CA-2014-155985"/>
    <x v="3"/>
    <x v="721"/>
    <d v="2014-03-26T00:00:00"/>
    <s v="First Class"/>
    <s v="BE-11335"/>
    <s v="Bill Eplett"/>
    <x v="2"/>
    <s v="United States"/>
    <s v="San Francisco"/>
    <x v="1"/>
    <n v="94122"/>
    <x v="1"/>
    <s v="FUR-FU-10000758"/>
    <x v="0"/>
    <x v="5"/>
    <x v="1073"/>
    <n v="211.84"/>
    <n v="8"/>
    <n v="0"/>
    <n v="76.262399999999985"/>
  </r>
  <r>
    <n v="2411"/>
    <s v="CA-2011-162684"/>
    <x v="2"/>
    <x v="601"/>
    <d v="2011-08-06T00:00:00"/>
    <s v="Standard Class"/>
    <s v="AS-10630"/>
    <s v="Ann Steele"/>
    <x v="2"/>
    <s v="United States"/>
    <s v="Philadelphia"/>
    <x v="9"/>
    <n v="19120"/>
    <x v="3"/>
    <s v="OFF-FA-10000992"/>
    <x v="1"/>
    <x v="13"/>
    <x v="1033"/>
    <n v="5.68"/>
    <n v="2"/>
    <n v="0.2"/>
    <n v="1.9169999999999998"/>
  </r>
  <r>
    <n v="2412"/>
    <s v="CA-2012-142041"/>
    <x v="1"/>
    <x v="722"/>
    <d v="2012-06-09T00:00:00"/>
    <s v="Second Class"/>
    <s v="EM-13810"/>
    <s v="Eleni McCrary"/>
    <x v="1"/>
    <s v="United States"/>
    <s v="Los Angeles"/>
    <x v="1"/>
    <n v="90036"/>
    <x v="1"/>
    <s v="OFF-BI-10004187"/>
    <x v="1"/>
    <x v="8"/>
    <x v="33"/>
    <n v="7.52"/>
    <n v="5"/>
    <n v="0.2"/>
    <n v="2.6319999999999997"/>
  </r>
  <r>
    <n v="2413"/>
    <s v="CA-2011-151295"/>
    <x v="2"/>
    <x v="607"/>
    <d v="2011-11-16T00:00:00"/>
    <s v="Standard Class"/>
    <s v="JA-15970"/>
    <s v="Joseph Airdo"/>
    <x v="0"/>
    <s v="United States"/>
    <s v="Los Angeles"/>
    <x v="1"/>
    <n v="90045"/>
    <x v="1"/>
    <s v="OFF-PA-10001947"/>
    <x v="1"/>
    <x v="10"/>
    <x v="354"/>
    <n v="11.96"/>
    <n v="2"/>
    <n v="0"/>
    <n v="5.8604000000000003"/>
  </r>
  <r>
    <n v="2414"/>
    <s v="CA-2011-151295"/>
    <x v="2"/>
    <x v="607"/>
    <d v="2011-11-16T00:00:00"/>
    <s v="Standard Class"/>
    <s v="JA-15970"/>
    <s v="Joseph Airdo"/>
    <x v="0"/>
    <s v="United States"/>
    <s v="Los Angeles"/>
    <x v="1"/>
    <n v="90045"/>
    <x v="1"/>
    <s v="FUR-TA-10002356"/>
    <x v="0"/>
    <x v="3"/>
    <x v="728"/>
    <n v="629.06400000000008"/>
    <n v="3"/>
    <n v="0.2"/>
    <n v="31.453199999999953"/>
  </r>
  <r>
    <n v="2415"/>
    <s v="CA-2013-156300"/>
    <x v="0"/>
    <x v="723"/>
    <d v="2014-01-03T00:00:00"/>
    <s v="Standard Class"/>
    <s v="TB-21595"/>
    <s v="Troy Blackwell"/>
    <x v="0"/>
    <s v="United States"/>
    <s v="Milwaukee"/>
    <x v="6"/>
    <n v="53209"/>
    <x v="2"/>
    <s v="FUR-CH-10001714"/>
    <x v="0"/>
    <x v="1"/>
    <x v="1295"/>
    <n v="754.44999999999993"/>
    <n v="5"/>
    <n v="0"/>
    <n v="60.356000000000023"/>
  </r>
  <r>
    <n v="2416"/>
    <s v="CA-2012-146087"/>
    <x v="1"/>
    <x v="380"/>
    <d v="2012-07-11T00:00:00"/>
    <s v="Standard Class"/>
    <s v="PP-18955"/>
    <s v="Paul Prost"/>
    <x v="2"/>
    <s v="United States"/>
    <s v="Holyoke"/>
    <x v="31"/>
    <n v="1040"/>
    <x v="3"/>
    <s v="FUR-BO-10002824"/>
    <x v="0"/>
    <x v="0"/>
    <x v="410"/>
    <n v="301.95999999999998"/>
    <n v="2"/>
    <n v="0"/>
    <n v="60.391999999999996"/>
  </r>
  <r>
    <n v="2417"/>
    <s v="CA-2014-168655"/>
    <x v="3"/>
    <x v="386"/>
    <d v="2014-10-19T00:00:00"/>
    <s v="Standard Class"/>
    <s v="ML-18040"/>
    <s v="Michelle Lonsdale"/>
    <x v="1"/>
    <s v="United States"/>
    <s v="Albuquerque"/>
    <x v="27"/>
    <n v="87105"/>
    <x v="1"/>
    <s v="TEC-AC-10002842"/>
    <x v="2"/>
    <x v="11"/>
    <x v="1176"/>
    <n v="595"/>
    <n v="5"/>
    <n v="0"/>
    <n v="95.200000000000031"/>
  </r>
  <r>
    <n v="2418"/>
    <s v="CA-2014-168655"/>
    <x v="3"/>
    <x v="386"/>
    <d v="2014-10-19T00:00:00"/>
    <s v="Standard Class"/>
    <s v="ML-18040"/>
    <s v="Michelle Lonsdale"/>
    <x v="1"/>
    <s v="United States"/>
    <s v="Albuquerque"/>
    <x v="27"/>
    <n v="87105"/>
    <x v="1"/>
    <s v="OFF-BI-10002082"/>
    <x v="1"/>
    <x v="8"/>
    <x v="1173"/>
    <n v="79.872000000000014"/>
    <n v="3"/>
    <n v="0.2"/>
    <n v="29.951999999999998"/>
  </r>
  <r>
    <n v="2419"/>
    <s v="CA-2013-107202"/>
    <x v="0"/>
    <x v="206"/>
    <d v="2013-05-29T00:00:00"/>
    <s v="Standard Class"/>
    <s v="LC-16930"/>
    <s v="Linda Cazamias"/>
    <x v="1"/>
    <s v="United States"/>
    <s v="Sparks"/>
    <x v="33"/>
    <n v="89431"/>
    <x v="1"/>
    <s v="TEC-MA-10000112"/>
    <x v="2"/>
    <x v="15"/>
    <x v="1311"/>
    <n v="2396.4"/>
    <n v="10"/>
    <n v="0.2"/>
    <n v="179.73000000000013"/>
  </r>
  <r>
    <n v="2420"/>
    <s v="CA-2014-159597"/>
    <x v="3"/>
    <x v="45"/>
    <d v="2014-11-15T00:00:00"/>
    <s v="Standard Class"/>
    <s v="MC-17590"/>
    <s v="Matt Collister"/>
    <x v="1"/>
    <s v="United States"/>
    <s v="Coachella"/>
    <x v="1"/>
    <n v="92236"/>
    <x v="1"/>
    <s v="OFF-ST-10002289"/>
    <x v="1"/>
    <x v="4"/>
    <x v="951"/>
    <n v="63.56"/>
    <n v="2"/>
    <n v="0"/>
    <n v="3.1779999999999973"/>
  </r>
  <r>
    <n v="2421"/>
    <s v="CA-2014-159597"/>
    <x v="3"/>
    <x v="45"/>
    <d v="2014-11-15T00:00:00"/>
    <s v="Standard Class"/>
    <s v="MC-17590"/>
    <s v="Matt Collister"/>
    <x v="1"/>
    <s v="United States"/>
    <s v="Coachella"/>
    <x v="1"/>
    <n v="92236"/>
    <x v="1"/>
    <s v="TEC-AC-10004171"/>
    <x v="2"/>
    <x v="11"/>
    <x v="1312"/>
    <n v="99.99"/>
    <n v="1"/>
    <n v="0"/>
    <n v="43.995600000000003"/>
  </r>
  <r>
    <n v="2422"/>
    <s v="CA-2013-155551"/>
    <x v="0"/>
    <x v="724"/>
    <d v="2013-04-24T00:00:00"/>
    <s v="Standard Class"/>
    <s v="CR-12580"/>
    <s v="Clay Rozendal"/>
    <x v="2"/>
    <s v="United States"/>
    <s v="Elmhurst"/>
    <x v="10"/>
    <n v="60126"/>
    <x v="2"/>
    <s v="OFF-ST-10003656"/>
    <x v="1"/>
    <x v="4"/>
    <x v="82"/>
    <n v="230.376"/>
    <n v="3"/>
    <n v="0.2"/>
    <n v="-48.954900000000002"/>
  </r>
  <r>
    <n v="2423"/>
    <s v="CA-2013-155551"/>
    <x v="0"/>
    <x v="724"/>
    <d v="2013-04-24T00:00:00"/>
    <s v="Standard Class"/>
    <s v="CR-12580"/>
    <s v="Clay Rozendal"/>
    <x v="2"/>
    <s v="United States"/>
    <s v="Elmhurst"/>
    <x v="10"/>
    <n v="60126"/>
    <x v="2"/>
    <s v="OFF-PA-10001560"/>
    <x v="1"/>
    <x v="10"/>
    <x v="664"/>
    <n v="9.6640000000000015"/>
    <n v="2"/>
    <n v="0.2"/>
    <n v="3.2615999999999996"/>
  </r>
  <r>
    <n v="2424"/>
    <s v="US-2014-147669"/>
    <x v="3"/>
    <x v="53"/>
    <d v="2014-12-31T00:00:00"/>
    <s v="Standard Class"/>
    <s v="SV-20935"/>
    <s v="Susan Vittorini"/>
    <x v="0"/>
    <s v="United States"/>
    <s v="Fairfield"/>
    <x v="24"/>
    <n v="45014"/>
    <x v="3"/>
    <s v="TEC-AC-10002473"/>
    <x v="2"/>
    <x v="11"/>
    <x v="713"/>
    <n v="158.928"/>
    <n v="7"/>
    <n v="0.2"/>
    <n v="41.718599999999995"/>
  </r>
  <r>
    <n v="2425"/>
    <s v="US-2014-147669"/>
    <x v="3"/>
    <x v="53"/>
    <d v="2014-12-31T00:00:00"/>
    <s v="Standard Class"/>
    <s v="SV-20935"/>
    <s v="Susan Vittorini"/>
    <x v="0"/>
    <s v="United States"/>
    <s v="Fairfield"/>
    <x v="24"/>
    <n v="45014"/>
    <x v="3"/>
    <s v="OFF-BI-10000632"/>
    <x v="1"/>
    <x v="8"/>
    <x v="1288"/>
    <n v="13.023000000000001"/>
    <n v="1"/>
    <n v="0.7"/>
    <n v="-10.418399999999998"/>
  </r>
  <r>
    <n v="2426"/>
    <s v="US-2014-147669"/>
    <x v="3"/>
    <x v="53"/>
    <d v="2014-12-31T00:00:00"/>
    <s v="Standard Class"/>
    <s v="SV-20935"/>
    <s v="Susan Vittorini"/>
    <x v="0"/>
    <s v="United States"/>
    <s v="Fairfield"/>
    <x v="24"/>
    <n v="45014"/>
    <x v="3"/>
    <s v="FUR-TA-10002645"/>
    <x v="0"/>
    <x v="3"/>
    <x v="1313"/>
    <n v="273.06"/>
    <n v="2"/>
    <n v="0.4"/>
    <n v="-104.67300000000006"/>
  </r>
  <r>
    <n v="2427"/>
    <s v="US-2014-147669"/>
    <x v="3"/>
    <x v="53"/>
    <d v="2014-12-31T00:00:00"/>
    <s v="Standard Class"/>
    <s v="SV-20935"/>
    <s v="Susan Vittorini"/>
    <x v="0"/>
    <s v="United States"/>
    <s v="Fairfield"/>
    <x v="24"/>
    <n v="45014"/>
    <x v="3"/>
    <s v="OFF-FA-10002975"/>
    <x v="1"/>
    <x v="13"/>
    <x v="33"/>
    <n v="39.311999999999998"/>
    <n v="13"/>
    <n v="0.2"/>
    <n v="12.776399999999999"/>
  </r>
  <r>
    <n v="2428"/>
    <s v="CA-2013-169922"/>
    <x v="0"/>
    <x v="725"/>
    <d v="2013-06-18T00:00:00"/>
    <s v="Standard Class"/>
    <s v="MZ-17515"/>
    <s v="Mary Zewe"/>
    <x v="1"/>
    <s v="United States"/>
    <s v="Arlington"/>
    <x v="5"/>
    <n v="76017"/>
    <x v="2"/>
    <s v="OFF-BI-10003784"/>
    <x v="1"/>
    <x v="8"/>
    <x v="1314"/>
    <n v="1.3439999999999996"/>
    <n v="4"/>
    <n v="0.8"/>
    <n v="-2.1504000000000008"/>
  </r>
  <r>
    <n v="2429"/>
    <s v="CA-2013-169922"/>
    <x v="0"/>
    <x v="725"/>
    <d v="2013-06-18T00:00:00"/>
    <s v="Standard Class"/>
    <s v="MZ-17515"/>
    <s v="Mary Zewe"/>
    <x v="1"/>
    <s v="United States"/>
    <s v="Arlington"/>
    <x v="5"/>
    <n v="76017"/>
    <x v="2"/>
    <s v="OFF-BI-10001617"/>
    <x v="1"/>
    <x v="8"/>
    <x v="1315"/>
    <n v="8.2719999999999985"/>
    <n v="4"/>
    <n v="0.8"/>
    <n v="-13.648800000000001"/>
  </r>
  <r>
    <n v="2430"/>
    <s v="CA-2013-169922"/>
    <x v="0"/>
    <x v="725"/>
    <d v="2013-06-18T00:00:00"/>
    <s v="Standard Class"/>
    <s v="MZ-17515"/>
    <s v="Mary Zewe"/>
    <x v="1"/>
    <s v="United States"/>
    <s v="Arlington"/>
    <x v="5"/>
    <n v="76017"/>
    <x v="2"/>
    <s v="FUR-FU-10004415"/>
    <x v="0"/>
    <x v="5"/>
    <x v="1054"/>
    <n v="12.544000000000002"/>
    <n v="7"/>
    <n v="0.6"/>
    <n v="-9.0944000000000038"/>
  </r>
  <r>
    <n v="2431"/>
    <s v="CA-2014-100748"/>
    <x v="3"/>
    <x v="726"/>
    <d v="2014-05-21T00:00:00"/>
    <s v="Standard Class"/>
    <s v="RB-19795"/>
    <s v="Ross Baird"/>
    <x v="2"/>
    <s v="United States"/>
    <s v="San Francisco"/>
    <x v="1"/>
    <n v="94110"/>
    <x v="1"/>
    <s v="OFF-LA-10000240"/>
    <x v="1"/>
    <x v="2"/>
    <x v="2"/>
    <n v="58.48"/>
    <n v="8"/>
    <n v="0"/>
    <n v="27.485599999999998"/>
  </r>
  <r>
    <n v="2432"/>
    <s v="CA-2014-129805"/>
    <x v="3"/>
    <x v="116"/>
    <d v="2015-01-03T00:00:00"/>
    <s v="Standard Class"/>
    <s v="HM-14860"/>
    <s v="Harry Marie"/>
    <x v="1"/>
    <s v="United States"/>
    <s v="Seattle"/>
    <x v="4"/>
    <n v="98103"/>
    <x v="1"/>
    <s v="FUR-FU-10001935"/>
    <x v="0"/>
    <x v="5"/>
    <x v="341"/>
    <n v="7.4"/>
    <n v="2"/>
    <n v="0"/>
    <n v="3.0340000000000007"/>
  </r>
  <r>
    <n v="2433"/>
    <s v="CA-2011-148586"/>
    <x v="2"/>
    <x v="727"/>
    <d v="2011-04-01T00:00:00"/>
    <s v="Standard Class"/>
    <s v="AZ-10750"/>
    <s v="Annie Zypern"/>
    <x v="0"/>
    <s v="United States"/>
    <s v="New York City"/>
    <x v="15"/>
    <n v="10009"/>
    <x v="3"/>
    <s v="FUR-CH-10002439"/>
    <x v="0"/>
    <x v="1"/>
    <x v="1316"/>
    <n v="366.786"/>
    <n v="7"/>
    <n v="0.1"/>
    <n v="65.206400000000002"/>
  </r>
  <r>
    <n v="2434"/>
    <s v="US-2014-112613"/>
    <x v="3"/>
    <x v="39"/>
    <d v="2014-06-02T00:00:00"/>
    <s v="Standard Class"/>
    <s v="JH-15910"/>
    <s v="Jonathan Howell"/>
    <x v="0"/>
    <s v="United States"/>
    <s v="Houston"/>
    <x v="5"/>
    <n v="77070"/>
    <x v="2"/>
    <s v="TEC-PH-10001536"/>
    <x v="2"/>
    <x v="7"/>
    <x v="1234"/>
    <n v="54.367999999999995"/>
    <n v="4"/>
    <n v="0.2"/>
    <n v="4.0775999999999968"/>
  </r>
  <r>
    <n v="2435"/>
    <s v="CA-2012-154746"/>
    <x v="1"/>
    <x v="717"/>
    <d v="2012-11-17T00:00:00"/>
    <s v="First Class"/>
    <s v="PJ-18835"/>
    <s v="Patrick Jones"/>
    <x v="1"/>
    <s v="United States"/>
    <s v="Springfield"/>
    <x v="17"/>
    <n v="22153"/>
    <x v="0"/>
    <s v="OFF-EN-10001532"/>
    <x v="1"/>
    <x v="12"/>
    <x v="613"/>
    <n v="33.96"/>
    <n v="2"/>
    <n v="0"/>
    <n v="16.98"/>
  </r>
  <r>
    <n v="2436"/>
    <s v="CA-2012-154746"/>
    <x v="1"/>
    <x v="717"/>
    <d v="2012-11-17T00:00:00"/>
    <s v="First Class"/>
    <s v="PJ-18835"/>
    <s v="Patrick Jones"/>
    <x v="1"/>
    <s v="United States"/>
    <s v="Springfield"/>
    <x v="17"/>
    <n v="22153"/>
    <x v="0"/>
    <s v="OFF-AP-10003057"/>
    <x v="1"/>
    <x v="9"/>
    <x v="1317"/>
    <n v="826.11"/>
    <n v="3"/>
    <n v="0"/>
    <n v="322.18290000000002"/>
  </r>
  <r>
    <n v="2437"/>
    <s v="CA-2014-140053"/>
    <x v="3"/>
    <x v="445"/>
    <d v="2014-07-11T00:00:00"/>
    <s v="Standard Class"/>
    <s v="CA-12265"/>
    <s v="Christina Anderson"/>
    <x v="0"/>
    <s v="United States"/>
    <s v="Farmington"/>
    <x v="27"/>
    <n v="87401"/>
    <x v="1"/>
    <s v="FUR-FU-10003708"/>
    <x v="0"/>
    <x v="5"/>
    <x v="71"/>
    <n v="545.85"/>
    <n v="9"/>
    <n v="0"/>
    <n v="114.6285"/>
  </r>
  <r>
    <n v="2438"/>
    <s v="CA-2011-164210"/>
    <x v="2"/>
    <x v="728"/>
    <d v="2011-11-20T00:00:00"/>
    <s v="Second Class"/>
    <s v="PW-19240"/>
    <s v="Pierre Wener"/>
    <x v="0"/>
    <s v="United States"/>
    <s v="Louisville"/>
    <x v="22"/>
    <n v="80027"/>
    <x v="1"/>
    <s v="FUR-TA-10000849"/>
    <x v="0"/>
    <x v="3"/>
    <x v="1318"/>
    <n v="145.97999999999999"/>
    <n v="2"/>
    <n v="0.5"/>
    <n v="-99.266399999999976"/>
  </r>
  <r>
    <n v="2439"/>
    <s v="CA-2011-164210"/>
    <x v="2"/>
    <x v="728"/>
    <d v="2011-11-20T00:00:00"/>
    <s v="Second Class"/>
    <s v="PW-19240"/>
    <s v="Pierre Wener"/>
    <x v="0"/>
    <s v="United States"/>
    <s v="Louisville"/>
    <x v="22"/>
    <n v="80027"/>
    <x v="1"/>
    <s v="OFF-PA-10002259"/>
    <x v="1"/>
    <x v="10"/>
    <x v="848"/>
    <n v="35.808"/>
    <n v="4"/>
    <n v="0.2"/>
    <n v="12.5328"/>
  </r>
  <r>
    <n v="2440"/>
    <s v="CA-2014-139948"/>
    <x v="3"/>
    <x v="729"/>
    <d v="2014-07-23T00:00:00"/>
    <s v="Standard Class"/>
    <s v="SW-20455"/>
    <s v="Shaun Weien"/>
    <x v="0"/>
    <s v="United States"/>
    <s v="Tampa"/>
    <x v="2"/>
    <n v="33614"/>
    <x v="0"/>
    <s v="FUR-FU-10002597"/>
    <x v="0"/>
    <x v="5"/>
    <x v="621"/>
    <n v="7.9040000000000008"/>
    <n v="2"/>
    <n v="0.2"/>
    <n v="2.1736000000000004"/>
  </r>
  <r>
    <n v="2441"/>
    <s v="CA-2013-146934"/>
    <x v="0"/>
    <x v="730"/>
    <d v="2013-05-28T00:00:00"/>
    <s v="Standard Class"/>
    <s v="AF-10870"/>
    <s v="Art Ferguson"/>
    <x v="0"/>
    <s v="United States"/>
    <s v="Passaic"/>
    <x v="30"/>
    <n v="7055"/>
    <x v="3"/>
    <s v="TEC-PH-10004614"/>
    <x v="2"/>
    <x v="7"/>
    <x v="299"/>
    <n v="345"/>
    <n v="5"/>
    <n v="0"/>
    <n v="86.25"/>
  </r>
  <r>
    <n v="2442"/>
    <s v="CA-2013-146934"/>
    <x v="0"/>
    <x v="730"/>
    <d v="2013-05-28T00:00:00"/>
    <s v="Standard Class"/>
    <s v="AF-10870"/>
    <s v="Art Ferguson"/>
    <x v="0"/>
    <s v="United States"/>
    <s v="Passaic"/>
    <x v="30"/>
    <n v="7055"/>
    <x v="3"/>
    <s v="FUR-TA-10003748"/>
    <x v="0"/>
    <x v="3"/>
    <x v="208"/>
    <n v="174.28599999999997"/>
    <n v="2"/>
    <n v="0.3"/>
    <n v="-19.918399999999991"/>
  </r>
  <r>
    <n v="2443"/>
    <s v="CA-2013-146934"/>
    <x v="0"/>
    <x v="730"/>
    <d v="2013-05-28T00:00:00"/>
    <s v="Standard Class"/>
    <s v="AF-10870"/>
    <s v="Art Ferguson"/>
    <x v="0"/>
    <s v="United States"/>
    <s v="Passaic"/>
    <x v="30"/>
    <n v="7055"/>
    <x v="3"/>
    <s v="OFF-AP-10003217"/>
    <x v="1"/>
    <x v="9"/>
    <x v="189"/>
    <n v="662.84"/>
    <n v="4"/>
    <n v="0"/>
    <n v="172.33840000000004"/>
  </r>
  <r>
    <n v="2444"/>
    <s v="CA-2013-146934"/>
    <x v="0"/>
    <x v="730"/>
    <d v="2013-05-28T00:00:00"/>
    <s v="Standard Class"/>
    <s v="AF-10870"/>
    <s v="Art Ferguson"/>
    <x v="0"/>
    <s v="United States"/>
    <s v="Passaic"/>
    <x v="30"/>
    <n v="7055"/>
    <x v="3"/>
    <s v="TEC-AC-10002399"/>
    <x v="2"/>
    <x v="11"/>
    <x v="448"/>
    <n v="95.1"/>
    <n v="5"/>
    <n v="0"/>
    <n v="30.431999999999995"/>
  </r>
  <r>
    <n v="2445"/>
    <s v="CA-2013-146934"/>
    <x v="0"/>
    <x v="730"/>
    <d v="2013-05-28T00:00:00"/>
    <s v="Standard Class"/>
    <s v="AF-10870"/>
    <s v="Art Ferguson"/>
    <x v="0"/>
    <s v="United States"/>
    <s v="Passaic"/>
    <x v="30"/>
    <n v="7055"/>
    <x v="3"/>
    <s v="OFF-EN-10002973"/>
    <x v="1"/>
    <x v="12"/>
    <x v="1319"/>
    <n v="26.880000000000003"/>
    <n v="6"/>
    <n v="0"/>
    <n v="12.902400000000002"/>
  </r>
  <r>
    <n v="2446"/>
    <s v="CA-2013-146934"/>
    <x v="0"/>
    <x v="730"/>
    <d v="2013-05-28T00:00:00"/>
    <s v="Standard Class"/>
    <s v="AF-10870"/>
    <s v="Art Ferguson"/>
    <x v="0"/>
    <s v="United States"/>
    <s v="Passaic"/>
    <x v="30"/>
    <n v="7055"/>
    <x v="3"/>
    <s v="TEC-PH-10001336"/>
    <x v="2"/>
    <x v="7"/>
    <x v="941"/>
    <n v="257.98"/>
    <n v="2"/>
    <n v="0"/>
    <n v="74.8142"/>
  </r>
  <r>
    <n v="2447"/>
    <s v="CA-2012-100573"/>
    <x v="1"/>
    <x v="12"/>
    <d v="2012-10-01T00:00:00"/>
    <s v="Standard Class"/>
    <s v="AM-10705"/>
    <s v="Anne McFarland"/>
    <x v="0"/>
    <s v="United States"/>
    <s v="Los Angeles"/>
    <x v="1"/>
    <n v="90004"/>
    <x v="1"/>
    <s v="OFF-EN-10000461"/>
    <x v="1"/>
    <x v="12"/>
    <x v="746"/>
    <n v="17.48"/>
    <n v="2"/>
    <n v="0"/>
    <n v="8.2156000000000002"/>
  </r>
  <r>
    <n v="2448"/>
    <s v="CA-2013-119165"/>
    <x v="0"/>
    <x v="731"/>
    <d v="2013-11-07T00:00:00"/>
    <s v="Standard Class"/>
    <s v="BD-11320"/>
    <s v="Bill Donatelli"/>
    <x v="0"/>
    <s v="United States"/>
    <s v="Philadelphia"/>
    <x v="9"/>
    <n v="19143"/>
    <x v="3"/>
    <s v="FUR-CH-10000988"/>
    <x v="0"/>
    <x v="1"/>
    <x v="1132"/>
    <n v="492.83499999999998"/>
    <n v="5"/>
    <n v="0.3"/>
    <n v="-14.080999999999989"/>
  </r>
  <r>
    <n v="2449"/>
    <s v="CA-2012-128027"/>
    <x v="1"/>
    <x v="471"/>
    <d v="2012-09-17T00:00:00"/>
    <s v="Second Class"/>
    <s v="CM-12385"/>
    <s v="Christopher Martinez"/>
    <x v="0"/>
    <s v="United States"/>
    <s v="North Charleston"/>
    <x v="20"/>
    <n v="29406"/>
    <x v="0"/>
    <s v="OFF-ST-10001809"/>
    <x v="1"/>
    <x v="4"/>
    <x v="430"/>
    <n v="269.49"/>
    <n v="3"/>
    <n v="0"/>
    <n v="5.3897999999999939"/>
  </r>
  <r>
    <n v="2450"/>
    <s v="CA-2013-140207"/>
    <x v="0"/>
    <x v="732"/>
    <d v="2013-11-11T00:00:00"/>
    <s v="Standard Class"/>
    <s v="CS-12400"/>
    <s v="Christopher Schild"/>
    <x v="2"/>
    <s v="United States"/>
    <s v="San Jose"/>
    <x v="1"/>
    <n v="95123"/>
    <x v="1"/>
    <s v="OFF-BI-10003963"/>
    <x v="1"/>
    <x v="8"/>
    <x v="1320"/>
    <n v="29.120000000000005"/>
    <n v="5"/>
    <n v="0.2"/>
    <n v="9.8279999999999959"/>
  </r>
  <r>
    <n v="2451"/>
    <s v="CA-2014-140949"/>
    <x v="3"/>
    <x v="294"/>
    <d v="2014-03-23T00:00:00"/>
    <s v="Second Class"/>
    <s v="DB-13405"/>
    <s v="Denny Blanton"/>
    <x v="0"/>
    <s v="United States"/>
    <s v="New York City"/>
    <x v="15"/>
    <n v="10011"/>
    <x v="3"/>
    <s v="OFF-LA-10000081"/>
    <x v="1"/>
    <x v="2"/>
    <x v="1321"/>
    <n v="18.75"/>
    <n v="5"/>
    <n v="0"/>
    <n v="9"/>
  </r>
  <r>
    <n v="2452"/>
    <s v="CA-2014-140949"/>
    <x v="3"/>
    <x v="294"/>
    <d v="2014-03-23T00:00:00"/>
    <s v="Second Class"/>
    <s v="DB-13405"/>
    <s v="Denny Blanton"/>
    <x v="0"/>
    <s v="United States"/>
    <s v="New York City"/>
    <x v="15"/>
    <n v="10011"/>
    <x v="3"/>
    <s v="TEC-PH-10000149"/>
    <x v="2"/>
    <x v="7"/>
    <x v="419"/>
    <n v="119.69999999999999"/>
    <n v="6"/>
    <n v="0"/>
    <n v="31.121999999999996"/>
  </r>
  <r>
    <n v="2453"/>
    <s v="CA-2014-140949"/>
    <x v="3"/>
    <x v="294"/>
    <d v="2014-03-23T00:00:00"/>
    <s v="Second Class"/>
    <s v="DB-13405"/>
    <s v="Denny Blanton"/>
    <x v="0"/>
    <s v="United States"/>
    <s v="New York City"/>
    <x v="15"/>
    <n v="10011"/>
    <x v="3"/>
    <s v="OFF-BI-10000605"/>
    <x v="1"/>
    <x v="8"/>
    <x v="531"/>
    <n v="9.1440000000000001"/>
    <n v="3"/>
    <n v="0.2"/>
    <n v="3.0860999999999996"/>
  </r>
  <r>
    <n v="2454"/>
    <s v="CA-2014-140949"/>
    <x v="3"/>
    <x v="294"/>
    <d v="2014-03-23T00:00:00"/>
    <s v="Second Class"/>
    <s v="DB-13405"/>
    <s v="Denny Blanton"/>
    <x v="0"/>
    <s v="United States"/>
    <s v="New York City"/>
    <x v="15"/>
    <n v="10011"/>
    <x v="3"/>
    <s v="TEC-AC-10002399"/>
    <x v="2"/>
    <x v="11"/>
    <x v="448"/>
    <n v="57.06"/>
    <n v="3"/>
    <n v="0"/>
    <n v="18.2592"/>
  </r>
  <r>
    <n v="2455"/>
    <s v="CA-2014-140949"/>
    <x v="3"/>
    <x v="294"/>
    <d v="2014-03-23T00:00:00"/>
    <s v="Second Class"/>
    <s v="DB-13405"/>
    <s v="Denny Blanton"/>
    <x v="0"/>
    <s v="United States"/>
    <s v="New York City"/>
    <x v="15"/>
    <n v="10011"/>
    <x v="3"/>
    <s v="TEC-AC-10003038"/>
    <x v="2"/>
    <x v="11"/>
    <x v="1024"/>
    <n v="71.599999999999994"/>
    <n v="8"/>
    <n v="0"/>
    <n v="13.603999999999992"/>
  </r>
  <r>
    <n v="2456"/>
    <s v="CA-2014-140949"/>
    <x v="3"/>
    <x v="294"/>
    <d v="2014-03-23T00:00:00"/>
    <s v="Second Class"/>
    <s v="DB-13405"/>
    <s v="Denny Blanton"/>
    <x v="0"/>
    <s v="United States"/>
    <s v="New York City"/>
    <x v="15"/>
    <n v="10011"/>
    <x v="3"/>
    <s v="OFF-ST-10000344"/>
    <x v="1"/>
    <x v="4"/>
    <x v="1013"/>
    <n v="107.44"/>
    <n v="8"/>
    <n v="0"/>
    <n v="27.934399999999997"/>
  </r>
  <r>
    <n v="2457"/>
    <s v="CA-2014-140949"/>
    <x v="3"/>
    <x v="294"/>
    <d v="2014-03-23T00:00:00"/>
    <s v="Second Class"/>
    <s v="DB-13405"/>
    <s v="Denny Blanton"/>
    <x v="0"/>
    <s v="United States"/>
    <s v="New York City"/>
    <x v="15"/>
    <n v="10011"/>
    <x v="3"/>
    <s v="OFF-LA-10004093"/>
    <x v="1"/>
    <x v="2"/>
    <x v="670"/>
    <n v="7.31"/>
    <n v="1"/>
    <n v="0"/>
    <n v="3.4356999999999998"/>
  </r>
  <r>
    <n v="2458"/>
    <s v="CA-2014-140949"/>
    <x v="3"/>
    <x v="294"/>
    <d v="2014-03-23T00:00:00"/>
    <s v="Second Class"/>
    <s v="DB-13405"/>
    <s v="Denny Blanton"/>
    <x v="0"/>
    <s v="United States"/>
    <s v="New York City"/>
    <x v="15"/>
    <n v="10011"/>
    <x v="3"/>
    <s v="OFF-AR-10001683"/>
    <x v="1"/>
    <x v="6"/>
    <x v="32"/>
    <n v="59.099999999999994"/>
    <n v="6"/>
    <n v="0"/>
    <n v="22.458000000000002"/>
  </r>
  <r>
    <n v="2459"/>
    <s v="CA-2014-140949"/>
    <x v="3"/>
    <x v="294"/>
    <d v="2014-03-23T00:00:00"/>
    <s v="Second Class"/>
    <s v="DB-13405"/>
    <s v="Denny Blanton"/>
    <x v="0"/>
    <s v="United States"/>
    <s v="New York City"/>
    <x v="15"/>
    <n v="10011"/>
    <x v="3"/>
    <s v="OFF-ST-10003455"/>
    <x v="1"/>
    <x v="4"/>
    <x v="169"/>
    <n v="46.53"/>
    <n v="3"/>
    <n v="0"/>
    <n v="12.097800000000001"/>
  </r>
  <r>
    <n v="2460"/>
    <s v="CA-2014-138548"/>
    <x v="3"/>
    <x v="733"/>
    <d v="2014-08-22T00:00:00"/>
    <s v="Standard Class"/>
    <s v="JG-15160"/>
    <s v="James Galang"/>
    <x v="0"/>
    <s v="United States"/>
    <s v="Plainfield"/>
    <x v="30"/>
    <n v="7060"/>
    <x v="3"/>
    <s v="OFF-AP-10002578"/>
    <x v="1"/>
    <x v="9"/>
    <x v="409"/>
    <n v="97.84"/>
    <n v="2"/>
    <n v="0"/>
    <n v="25.438400000000001"/>
  </r>
  <r>
    <n v="2461"/>
    <s v="CA-2012-142419"/>
    <x v="1"/>
    <x v="655"/>
    <d v="2012-07-13T00:00:00"/>
    <s v="Second Class"/>
    <s v="SC-20380"/>
    <s v="Shahid Collister"/>
    <x v="0"/>
    <s v="United States"/>
    <s v="Seattle"/>
    <x v="4"/>
    <n v="98115"/>
    <x v="1"/>
    <s v="OFF-PA-10001763"/>
    <x v="1"/>
    <x v="10"/>
    <x v="829"/>
    <n v="29.97"/>
    <n v="3"/>
    <n v="0"/>
    <n v="13.486499999999999"/>
  </r>
  <r>
    <n v="2462"/>
    <s v="CA-2012-142419"/>
    <x v="1"/>
    <x v="655"/>
    <d v="2012-07-13T00:00:00"/>
    <s v="Second Class"/>
    <s v="SC-20380"/>
    <s v="Shahid Collister"/>
    <x v="0"/>
    <s v="United States"/>
    <s v="Seattle"/>
    <x v="4"/>
    <n v="98115"/>
    <x v="1"/>
    <s v="OFF-BI-10001597"/>
    <x v="1"/>
    <x v="8"/>
    <x v="790"/>
    <n v="98.352000000000004"/>
    <n v="3"/>
    <n v="0.2"/>
    <n v="34.423199999999987"/>
  </r>
  <r>
    <n v="2463"/>
    <s v="CA-2014-148691"/>
    <x v="3"/>
    <x v="734"/>
    <d v="2014-12-10T00:00:00"/>
    <s v="Standard Class"/>
    <s v="CS-12460"/>
    <s v="Chuck Sachs"/>
    <x v="0"/>
    <s v="United States"/>
    <s v="New York City"/>
    <x v="15"/>
    <n v="10009"/>
    <x v="3"/>
    <s v="OFF-BI-10001524"/>
    <x v="1"/>
    <x v="8"/>
    <x v="298"/>
    <n v="83.920000000000016"/>
    <n v="5"/>
    <n v="0.2"/>
    <n v="29.371999999999993"/>
  </r>
  <r>
    <n v="2464"/>
    <s v="CA-2014-148691"/>
    <x v="3"/>
    <x v="734"/>
    <d v="2014-12-10T00:00:00"/>
    <s v="Standard Class"/>
    <s v="CS-12460"/>
    <s v="Chuck Sachs"/>
    <x v="0"/>
    <s v="United States"/>
    <s v="New York City"/>
    <x v="15"/>
    <n v="10009"/>
    <x v="3"/>
    <s v="OFF-BI-10001553"/>
    <x v="1"/>
    <x v="8"/>
    <x v="1293"/>
    <n v="14.624000000000002"/>
    <n v="2"/>
    <n v="0.2"/>
    <n v="5.1183999999999994"/>
  </r>
  <r>
    <n v="2465"/>
    <s v="CA-2014-148691"/>
    <x v="3"/>
    <x v="734"/>
    <d v="2014-12-10T00:00:00"/>
    <s v="Standard Class"/>
    <s v="CS-12460"/>
    <s v="Chuck Sachs"/>
    <x v="0"/>
    <s v="United States"/>
    <s v="New York City"/>
    <x v="15"/>
    <n v="10009"/>
    <x v="3"/>
    <s v="TEC-PH-10000576"/>
    <x v="2"/>
    <x v="7"/>
    <x v="807"/>
    <n v="136.99"/>
    <n v="1"/>
    <n v="0"/>
    <n v="36.987300000000005"/>
  </r>
  <r>
    <n v="2466"/>
    <s v="CA-2014-148691"/>
    <x v="3"/>
    <x v="734"/>
    <d v="2014-12-10T00:00:00"/>
    <s v="Standard Class"/>
    <s v="CS-12460"/>
    <s v="Chuck Sachs"/>
    <x v="0"/>
    <s v="United States"/>
    <s v="New York City"/>
    <x v="15"/>
    <n v="10009"/>
    <x v="3"/>
    <s v="OFF-LA-10001317"/>
    <x v="1"/>
    <x v="2"/>
    <x v="391"/>
    <n v="3.15"/>
    <n v="1"/>
    <n v="0"/>
    <n v="1.512"/>
  </r>
  <r>
    <n v="2467"/>
    <s v="CA-2014-128755"/>
    <x v="3"/>
    <x v="464"/>
    <d v="2014-05-09T00:00:00"/>
    <s v="Standard Class"/>
    <s v="MK-18160"/>
    <s v="Mike Kennedy"/>
    <x v="0"/>
    <s v="United States"/>
    <s v="Newport News"/>
    <x v="17"/>
    <n v="23602"/>
    <x v="0"/>
    <s v="OFF-PA-10000726"/>
    <x v="1"/>
    <x v="10"/>
    <x v="1322"/>
    <n v="9.11"/>
    <n v="1"/>
    <n v="0"/>
    <n v="4.099499999999999"/>
  </r>
  <r>
    <n v="2468"/>
    <s v="CA-2014-128755"/>
    <x v="3"/>
    <x v="464"/>
    <d v="2014-05-09T00:00:00"/>
    <s v="Standard Class"/>
    <s v="MK-18160"/>
    <s v="Mike Kennedy"/>
    <x v="0"/>
    <s v="United States"/>
    <s v="Newport News"/>
    <x v="17"/>
    <n v="23602"/>
    <x v="0"/>
    <s v="OFF-ST-10003306"/>
    <x v="1"/>
    <x v="4"/>
    <x v="380"/>
    <n v="571.44000000000005"/>
    <n v="4"/>
    <n v="0"/>
    <n v="165.71759999999995"/>
  </r>
  <r>
    <n v="2469"/>
    <s v="CA-2014-128755"/>
    <x v="3"/>
    <x v="464"/>
    <d v="2014-05-09T00:00:00"/>
    <s v="Standard Class"/>
    <s v="MK-18160"/>
    <s v="Mike Kennedy"/>
    <x v="0"/>
    <s v="United States"/>
    <s v="Newport News"/>
    <x v="17"/>
    <n v="23602"/>
    <x v="0"/>
    <s v="OFF-PA-10004983"/>
    <x v="1"/>
    <x v="10"/>
    <x v="1323"/>
    <n v="32.400000000000006"/>
    <n v="5"/>
    <n v="0"/>
    <n v="15.552000000000001"/>
  </r>
  <r>
    <n v="2470"/>
    <s v="CA-2014-128755"/>
    <x v="3"/>
    <x v="464"/>
    <d v="2014-05-09T00:00:00"/>
    <s v="Standard Class"/>
    <s v="MK-18160"/>
    <s v="Mike Kennedy"/>
    <x v="0"/>
    <s v="United States"/>
    <s v="Newport News"/>
    <x v="17"/>
    <n v="23602"/>
    <x v="0"/>
    <s v="OFF-ST-10001291"/>
    <x v="1"/>
    <x v="4"/>
    <x v="1017"/>
    <n v="16.91"/>
    <n v="1"/>
    <n v="0"/>
    <n v="4.5656999999999996"/>
  </r>
  <r>
    <n v="2471"/>
    <s v="US-2013-135923"/>
    <x v="0"/>
    <x v="115"/>
    <d v="2013-01-28T00:00:00"/>
    <s v="Standard Class"/>
    <s v="CM-11935"/>
    <s v="Carlos Meador"/>
    <x v="0"/>
    <s v="United States"/>
    <s v="Fayetteville"/>
    <x v="3"/>
    <n v="28314"/>
    <x v="0"/>
    <s v="FUR-FU-10002107"/>
    <x v="0"/>
    <x v="5"/>
    <x v="1324"/>
    <n v="14.272"/>
    <n v="8"/>
    <n v="0.2"/>
    <n v="4.281600000000001"/>
  </r>
  <r>
    <n v="2472"/>
    <s v="US-2013-135923"/>
    <x v="0"/>
    <x v="115"/>
    <d v="2013-01-28T00:00:00"/>
    <s v="Standard Class"/>
    <s v="CM-11935"/>
    <s v="Carlos Meador"/>
    <x v="0"/>
    <s v="United States"/>
    <s v="Fayetteville"/>
    <x v="3"/>
    <n v="28314"/>
    <x v="0"/>
    <s v="FUR-BO-10002213"/>
    <x v="0"/>
    <x v="0"/>
    <x v="1325"/>
    <n v="451.13599999999997"/>
    <n v="4"/>
    <n v="0.2"/>
    <n v="-67.670399999999972"/>
  </r>
  <r>
    <n v="2473"/>
    <s v="US-2013-135923"/>
    <x v="0"/>
    <x v="115"/>
    <d v="2013-01-28T00:00:00"/>
    <s v="Standard Class"/>
    <s v="CM-11935"/>
    <s v="Carlos Meador"/>
    <x v="0"/>
    <s v="United States"/>
    <s v="Fayetteville"/>
    <x v="3"/>
    <n v="28314"/>
    <x v="0"/>
    <s v="OFF-AP-10000692"/>
    <x v="1"/>
    <x v="9"/>
    <x v="1241"/>
    <n v="64.864000000000004"/>
    <n v="4"/>
    <n v="0.2"/>
    <n v="6.4864000000000033"/>
  </r>
  <r>
    <n v="2474"/>
    <s v="CA-2013-114972"/>
    <x v="0"/>
    <x v="54"/>
    <d v="2013-11-07T00:00:00"/>
    <s v="First Class"/>
    <s v="PF-19225"/>
    <s v="Phillip Flathmann"/>
    <x v="0"/>
    <s v="United States"/>
    <s v="Los Angeles"/>
    <x v="1"/>
    <n v="90032"/>
    <x v="1"/>
    <s v="FUR-CH-10001190"/>
    <x v="0"/>
    <x v="1"/>
    <x v="1326"/>
    <n v="217.58400000000003"/>
    <n v="2"/>
    <n v="0.2"/>
    <n v="-29.917800000000021"/>
  </r>
  <r>
    <n v="2475"/>
    <s v="CA-2013-114972"/>
    <x v="0"/>
    <x v="54"/>
    <d v="2013-11-07T00:00:00"/>
    <s v="First Class"/>
    <s v="PF-19225"/>
    <s v="Phillip Flathmann"/>
    <x v="0"/>
    <s v="United States"/>
    <s v="Los Angeles"/>
    <x v="1"/>
    <n v="90032"/>
    <x v="1"/>
    <s v="TEC-AC-10000682"/>
    <x v="2"/>
    <x v="11"/>
    <x v="1327"/>
    <n v="82.95"/>
    <n v="5"/>
    <n v="0"/>
    <n v="29.032499999999999"/>
  </r>
  <r>
    <n v="2476"/>
    <s v="CA-2013-114972"/>
    <x v="0"/>
    <x v="54"/>
    <d v="2013-11-07T00:00:00"/>
    <s v="First Class"/>
    <s v="PF-19225"/>
    <s v="Phillip Flathmann"/>
    <x v="0"/>
    <s v="United States"/>
    <s v="Los Angeles"/>
    <x v="1"/>
    <n v="90032"/>
    <x v="1"/>
    <s v="OFF-LA-10004545"/>
    <x v="1"/>
    <x v="2"/>
    <x v="1328"/>
    <n v="87.71"/>
    <n v="7"/>
    <n v="0"/>
    <n v="41.223699999999994"/>
  </r>
  <r>
    <n v="2477"/>
    <s v="CA-2013-114972"/>
    <x v="0"/>
    <x v="54"/>
    <d v="2013-11-07T00:00:00"/>
    <s v="First Class"/>
    <s v="PF-19225"/>
    <s v="Phillip Flathmann"/>
    <x v="0"/>
    <s v="United States"/>
    <s v="Los Angeles"/>
    <x v="1"/>
    <n v="90032"/>
    <x v="1"/>
    <s v="OFF-AP-10003057"/>
    <x v="1"/>
    <x v="9"/>
    <x v="1317"/>
    <n v="1101.48"/>
    <n v="4"/>
    <n v="0"/>
    <n v="429.57720000000006"/>
  </r>
  <r>
    <n v="2478"/>
    <s v="CA-2014-102750"/>
    <x v="3"/>
    <x v="507"/>
    <d v="2014-09-09T00:00:00"/>
    <s v="Second Class"/>
    <s v="GM-14695"/>
    <s v="Greg Maxwell"/>
    <x v="1"/>
    <s v="United States"/>
    <s v="Los Angeles"/>
    <x v="1"/>
    <n v="90036"/>
    <x v="1"/>
    <s v="FUR-TA-10000198"/>
    <x v="0"/>
    <x v="3"/>
    <x v="589"/>
    <n v="1322.3520000000001"/>
    <n v="3"/>
    <n v="0.2"/>
    <n v="-99.176400000000001"/>
  </r>
  <r>
    <n v="2479"/>
    <s v="CA-2011-145212"/>
    <x v="2"/>
    <x v="103"/>
    <d v="2011-09-19T00:00:00"/>
    <s v="Standard Class"/>
    <s v="DC-12850"/>
    <s v="Dan Campbell"/>
    <x v="0"/>
    <s v="United States"/>
    <s v="New York City"/>
    <x v="15"/>
    <n v="10011"/>
    <x v="3"/>
    <s v="OFF-AR-10002833"/>
    <x v="1"/>
    <x v="6"/>
    <x v="6"/>
    <n v="5.46"/>
    <n v="3"/>
    <n v="0"/>
    <n v="1.4742000000000002"/>
  </r>
  <r>
    <n v="2480"/>
    <s v="CA-2014-141992"/>
    <x v="3"/>
    <x v="249"/>
    <d v="2014-06-26T00:00:00"/>
    <s v="Standard Class"/>
    <s v="FO-14305"/>
    <s v="Frank Olsen"/>
    <x v="0"/>
    <s v="United States"/>
    <s v="Dallas"/>
    <x v="5"/>
    <n v="75220"/>
    <x v="2"/>
    <s v="OFF-SU-10002557"/>
    <x v="1"/>
    <x v="14"/>
    <x v="1329"/>
    <n v="11.184000000000001"/>
    <n v="1"/>
    <n v="0.2"/>
    <n v="0.83879999999999999"/>
  </r>
  <r>
    <n v="2481"/>
    <s v="CA-2014-141992"/>
    <x v="3"/>
    <x v="249"/>
    <d v="2014-06-26T00:00:00"/>
    <s v="Standard Class"/>
    <s v="FO-14305"/>
    <s v="Frank Olsen"/>
    <x v="0"/>
    <s v="United States"/>
    <s v="Dallas"/>
    <x v="5"/>
    <n v="75220"/>
    <x v="2"/>
    <s v="OFF-ST-10003656"/>
    <x v="1"/>
    <x v="4"/>
    <x v="82"/>
    <n v="153.584"/>
    <n v="2"/>
    <n v="0.2"/>
    <n v="-32.636600000000001"/>
  </r>
  <r>
    <n v="2482"/>
    <s v="CA-2014-147956"/>
    <x v="3"/>
    <x v="165"/>
    <d v="2015-01-01T00:00:00"/>
    <s v="Standard Class"/>
    <s v="AH-10210"/>
    <s v="Alan Hwang"/>
    <x v="0"/>
    <s v="United States"/>
    <s v="Seattle"/>
    <x v="4"/>
    <n v="98105"/>
    <x v="1"/>
    <s v="OFF-ST-10001097"/>
    <x v="1"/>
    <x v="4"/>
    <x v="740"/>
    <n v="1003.6200000000001"/>
    <n v="6"/>
    <n v="0"/>
    <n v="0"/>
  </r>
  <r>
    <n v="2483"/>
    <s v="CA-2014-126067"/>
    <x v="3"/>
    <x v="735"/>
    <d v="2014-09-04T00:00:00"/>
    <s v="Standard Class"/>
    <s v="KN-16705"/>
    <s v="Kristina Nunn"/>
    <x v="2"/>
    <s v="United States"/>
    <s v="Seattle"/>
    <x v="4"/>
    <n v="98105"/>
    <x v="1"/>
    <s v="TEC-PH-10000912"/>
    <x v="2"/>
    <x v="7"/>
    <x v="1330"/>
    <n v="35.167999999999999"/>
    <n v="4"/>
    <n v="0.2"/>
    <n v="11.429599999999999"/>
  </r>
  <r>
    <n v="2484"/>
    <s v="CA-2014-126067"/>
    <x v="3"/>
    <x v="735"/>
    <d v="2014-09-04T00:00:00"/>
    <s v="Standard Class"/>
    <s v="KN-16705"/>
    <s v="Kristina Nunn"/>
    <x v="2"/>
    <s v="United States"/>
    <s v="Seattle"/>
    <x v="4"/>
    <n v="98105"/>
    <x v="1"/>
    <s v="FUR-TA-10000617"/>
    <x v="0"/>
    <x v="3"/>
    <x v="338"/>
    <n v="1137.75"/>
    <n v="5"/>
    <n v="0"/>
    <n v="250.30500000000004"/>
  </r>
  <r>
    <n v="2485"/>
    <s v="CA-2014-126067"/>
    <x v="3"/>
    <x v="735"/>
    <d v="2014-09-04T00:00:00"/>
    <s v="Standard Class"/>
    <s v="KN-16705"/>
    <s v="Kristina Nunn"/>
    <x v="2"/>
    <s v="United States"/>
    <s v="Seattle"/>
    <x v="4"/>
    <n v="98105"/>
    <x v="1"/>
    <s v="OFF-BI-10001658"/>
    <x v="1"/>
    <x v="8"/>
    <x v="439"/>
    <n v="99.680000000000021"/>
    <n v="5"/>
    <n v="0.2"/>
    <n v="32.396000000000001"/>
  </r>
  <r>
    <n v="2486"/>
    <s v="CA-2014-126067"/>
    <x v="3"/>
    <x v="735"/>
    <d v="2014-09-04T00:00:00"/>
    <s v="Standard Class"/>
    <s v="KN-16705"/>
    <s v="Kristina Nunn"/>
    <x v="2"/>
    <s v="United States"/>
    <s v="Seattle"/>
    <x v="4"/>
    <n v="98105"/>
    <x v="1"/>
    <s v="OFF-AR-10003856"/>
    <x v="1"/>
    <x v="6"/>
    <x v="444"/>
    <n v="5.56"/>
    <n v="2"/>
    <n v="0"/>
    <n v="1.4455999999999998"/>
  </r>
  <r>
    <n v="2487"/>
    <s v="CA-2012-104514"/>
    <x v="1"/>
    <x v="98"/>
    <d v="2012-01-04T00:00:00"/>
    <s v="Second Class"/>
    <s v="CB-12535"/>
    <s v="Claudia Bergmann"/>
    <x v="1"/>
    <s v="United States"/>
    <s v="Newark"/>
    <x v="13"/>
    <n v="19711"/>
    <x v="3"/>
    <s v="OFF-ST-10001837"/>
    <x v="1"/>
    <x v="4"/>
    <x v="1331"/>
    <n v="85.52"/>
    <n v="2"/>
    <n v="0"/>
    <n v="22.235199999999999"/>
  </r>
  <r>
    <n v="2488"/>
    <s v="CA-2012-104514"/>
    <x v="1"/>
    <x v="98"/>
    <d v="2012-01-04T00:00:00"/>
    <s v="Second Class"/>
    <s v="CB-12535"/>
    <s v="Claudia Bergmann"/>
    <x v="1"/>
    <s v="United States"/>
    <s v="Newark"/>
    <x v="13"/>
    <n v="19711"/>
    <x v="3"/>
    <s v="OFF-AR-10001473"/>
    <x v="1"/>
    <x v="6"/>
    <x v="1332"/>
    <n v="9.84"/>
    <n v="3"/>
    <n v="0"/>
    <n v="2.6568000000000005"/>
  </r>
  <r>
    <n v="2489"/>
    <s v="CA-2012-104514"/>
    <x v="1"/>
    <x v="98"/>
    <d v="2012-01-04T00:00:00"/>
    <s v="Second Class"/>
    <s v="CB-12535"/>
    <s v="Claudia Bergmann"/>
    <x v="1"/>
    <s v="United States"/>
    <s v="Newark"/>
    <x v="13"/>
    <n v="19711"/>
    <x v="3"/>
    <s v="OFF-PA-10004285"/>
    <x v="1"/>
    <x v="10"/>
    <x v="1259"/>
    <n v="20.04"/>
    <n v="3"/>
    <n v="0"/>
    <n v="9.6191999999999993"/>
  </r>
  <r>
    <n v="2490"/>
    <s v="CA-2012-141040"/>
    <x v="1"/>
    <x v="330"/>
    <d v="2012-10-13T00:00:00"/>
    <s v="Second Class"/>
    <s v="TB-21250"/>
    <s v="Tim Brockman"/>
    <x v="0"/>
    <s v="United States"/>
    <s v="New York City"/>
    <x v="15"/>
    <n v="10024"/>
    <x v="3"/>
    <s v="TEC-PH-10001835"/>
    <x v="2"/>
    <x v="7"/>
    <x v="1333"/>
    <n v="631.96"/>
    <n v="4"/>
    <n v="0"/>
    <n v="303.3408"/>
  </r>
  <r>
    <n v="2491"/>
    <s v="CA-2012-141040"/>
    <x v="1"/>
    <x v="330"/>
    <d v="2012-10-13T00:00:00"/>
    <s v="Second Class"/>
    <s v="TB-21250"/>
    <s v="Tim Brockman"/>
    <x v="0"/>
    <s v="United States"/>
    <s v="New York City"/>
    <x v="15"/>
    <n v="10024"/>
    <x v="3"/>
    <s v="OFF-PA-10002245"/>
    <x v="1"/>
    <x v="10"/>
    <x v="1334"/>
    <n v="23.92"/>
    <n v="4"/>
    <n v="0"/>
    <n v="10.763999999999999"/>
  </r>
  <r>
    <n v="2492"/>
    <s v="CA-2011-113579"/>
    <x v="2"/>
    <x v="736"/>
    <d v="2011-12-15T00:00:00"/>
    <s v="Second Class"/>
    <s v="KD-16345"/>
    <s v="Katherine Ducich"/>
    <x v="0"/>
    <s v="United States"/>
    <s v="Los Angeles"/>
    <x v="1"/>
    <n v="90049"/>
    <x v="1"/>
    <s v="OFF-PA-10001457"/>
    <x v="1"/>
    <x v="10"/>
    <x v="1091"/>
    <n v="90.24"/>
    <n v="6"/>
    <n v="0"/>
    <n v="41.51039999999999"/>
  </r>
  <r>
    <n v="2493"/>
    <s v="CA-2011-144624"/>
    <x v="2"/>
    <x v="84"/>
    <d v="2011-11-23T00:00:00"/>
    <s v="Standard Class"/>
    <s v="JM-15865"/>
    <s v="John Murray"/>
    <x v="0"/>
    <s v="United States"/>
    <s v="Jamestown"/>
    <x v="15"/>
    <n v="14701"/>
    <x v="3"/>
    <s v="TEC-PH-10002885"/>
    <x v="2"/>
    <x v="7"/>
    <x v="1127"/>
    <n v="4548.8100000000004"/>
    <n v="7"/>
    <n v="0"/>
    <n v="1228.1787000000004"/>
  </r>
  <r>
    <n v="2494"/>
    <s v="CA-2013-146206"/>
    <x v="0"/>
    <x v="545"/>
    <d v="2013-09-15T00:00:00"/>
    <s v="Second Class"/>
    <s v="KT-16480"/>
    <s v="Kean Thornton"/>
    <x v="0"/>
    <s v="United States"/>
    <s v="Houston"/>
    <x v="5"/>
    <n v="77095"/>
    <x v="2"/>
    <s v="FUR-TA-10004086"/>
    <x v="0"/>
    <x v="3"/>
    <x v="824"/>
    <n v="300.93"/>
    <n v="5"/>
    <n v="0.3"/>
    <n v="-34.39200000000001"/>
  </r>
  <r>
    <n v="2495"/>
    <s v="CA-2013-146206"/>
    <x v="0"/>
    <x v="545"/>
    <d v="2013-09-15T00:00:00"/>
    <s v="Second Class"/>
    <s v="KT-16480"/>
    <s v="Kean Thornton"/>
    <x v="0"/>
    <s v="United States"/>
    <s v="Houston"/>
    <x v="5"/>
    <n v="77095"/>
    <x v="2"/>
    <s v="TEC-PH-10000895"/>
    <x v="2"/>
    <x v="7"/>
    <x v="1128"/>
    <n v="719.96"/>
    <n v="5"/>
    <n v="0.2"/>
    <n v="53.997000000000043"/>
  </r>
  <r>
    <n v="2496"/>
    <s v="CA-2011-136644"/>
    <x v="2"/>
    <x v="737"/>
    <d v="2011-06-22T00:00:00"/>
    <s v="Standard Class"/>
    <s v="SC-20575"/>
    <s v="Sonia Cooley"/>
    <x v="0"/>
    <s v="United States"/>
    <s v="Mishawaka"/>
    <x v="14"/>
    <n v="46544"/>
    <x v="2"/>
    <s v="FUR-CH-10000225"/>
    <x v="0"/>
    <x v="1"/>
    <x v="401"/>
    <n v="647.84"/>
    <n v="8"/>
    <n v="0"/>
    <n v="32.391999999999939"/>
  </r>
  <r>
    <n v="2497"/>
    <s v="CA-2012-122371"/>
    <x v="1"/>
    <x v="120"/>
    <d v="2012-10-01T00:00:00"/>
    <s v="Standard Class"/>
    <s v="BS-11800"/>
    <s v="Bryan Spruell"/>
    <x v="2"/>
    <s v="United States"/>
    <s v="San Diego"/>
    <x v="1"/>
    <n v="92037"/>
    <x v="1"/>
    <s v="OFF-ST-10002370"/>
    <x v="1"/>
    <x v="4"/>
    <x v="80"/>
    <n v="64.17"/>
    <n v="3"/>
    <n v="0"/>
    <n v="18.609299999999998"/>
  </r>
  <r>
    <n v="2498"/>
    <s v="CA-2012-122371"/>
    <x v="1"/>
    <x v="120"/>
    <d v="2012-10-01T00:00:00"/>
    <s v="Standard Class"/>
    <s v="BS-11800"/>
    <s v="Bryan Spruell"/>
    <x v="2"/>
    <s v="United States"/>
    <s v="San Diego"/>
    <x v="1"/>
    <n v="92037"/>
    <x v="1"/>
    <s v="OFF-EN-10000056"/>
    <x v="1"/>
    <x v="12"/>
    <x v="627"/>
    <n v="124.46"/>
    <n v="2"/>
    <n v="0"/>
    <n v="58.496199999999988"/>
  </r>
  <r>
    <n v="2499"/>
    <s v="CA-2013-126935"/>
    <x v="0"/>
    <x v="288"/>
    <d v="2013-05-25T00:00:00"/>
    <s v="Standard Class"/>
    <s v="BT-11395"/>
    <s v="Bill Tyler"/>
    <x v="1"/>
    <s v="United States"/>
    <s v="San Francisco"/>
    <x v="1"/>
    <n v="94109"/>
    <x v="1"/>
    <s v="OFF-BI-10004817"/>
    <x v="1"/>
    <x v="8"/>
    <x v="1199"/>
    <n v="9.5840000000000014"/>
    <n v="1"/>
    <n v="0.2"/>
    <n v="3.3543999999999996"/>
  </r>
  <r>
    <n v="2500"/>
    <s v="US-2014-133781"/>
    <x v="3"/>
    <x v="738"/>
    <d v="2014-06-24T00:00:00"/>
    <s v="First Class"/>
    <s v="DC-12850"/>
    <s v="Dan Campbell"/>
    <x v="0"/>
    <s v="United States"/>
    <s v="Miami"/>
    <x v="2"/>
    <n v="33178"/>
    <x v="0"/>
    <s v="OFF-EN-10004483"/>
    <x v="1"/>
    <x v="12"/>
    <x v="1335"/>
    <n v="37.608000000000004"/>
    <n v="3"/>
    <n v="0.2"/>
    <n v="12.692699999999995"/>
  </r>
  <r>
    <n v="2501"/>
    <s v="CA-2014-131618"/>
    <x v="3"/>
    <x v="46"/>
    <d v="2014-06-21T00:00:00"/>
    <s v="First Class"/>
    <s v="LS-17200"/>
    <s v="Luke Schmidt"/>
    <x v="1"/>
    <s v="United States"/>
    <s v="Skokie"/>
    <x v="10"/>
    <n v="60076"/>
    <x v="2"/>
    <s v="OFF-PA-10001892"/>
    <x v="1"/>
    <x v="10"/>
    <x v="815"/>
    <n v="12.224"/>
    <n v="2"/>
    <n v="0.2"/>
    <n v="4.4311999999999996"/>
  </r>
  <r>
    <n v="2502"/>
    <s v="CA-2014-131618"/>
    <x v="3"/>
    <x v="46"/>
    <d v="2014-06-21T00:00:00"/>
    <s v="First Class"/>
    <s v="LS-17200"/>
    <s v="Luke Schmidt"/>
    <x v="1"/>
    <s v="United States"/>
    <s v="Skokie"/>
    <x v="10"/>
    <n v="60076"/>
    <x v="2"/>
    <s v="OFF-BI-10000546"/>
    <x v="1"/>
    <x v="8"/>
    <x v="609"/>
    <n v="2.3039999999999994"/>
    <n v="4"/>
    <n v="0.8"/>
    <n v="-3.5711999999999993"/>
  </r>
  <r>
    <n v="2503"/>
    <s v="CA-2014-131618"/>
    <x v="3"/>
    <x v="46"/>
    <d v="2014-06-21T00:00:00"/>
    <s v="First Class"/>
    <s v="LS-17200"/>
    <s v="Luke Schmidt"/>
    <x v="1"/>
    <s v="United States"/>
    <s v="Skokie"/>
    <x v="10"/>
    <n v="60076"/>
    <x v="2"/>
    <s v="OFF-BI-10001294"/>
    <x v="1"/>
    <x v="8"/>
    <x v="667"/>
    <n v="9.3599999999999977"/>
    <n v="4"/>
    <n v="0.8"/>
    <n v="-16.380000000000003"/>
  </r>
  <r>
    <n v="2504"/>
    <s v="CA-2013-149482"/>
    <x v="0"/>
    <x v="696"/>
    <d v="2013-11-20T00:00:00"/>
    <s v="Standard Class"/>
    <s v="RR-19315"/>
    <s v="Ralph Ritter"/>
    <x v="0"/>
    <s v="United States"/>
    <s v="San Francisco"/>
    <x v="1"/>
    <n v="94110"/>
    <x v="1"/>
    <s v="OFF-LA-10000248"/>
    <x v="1"/>
    <x v="2"/>
    <x v="1212"/>
    <n v="7.38"/>
    <n v="2"/>
    <n v="0"/>
    <n v="3.4685999999999999"/>
  </r>
  <r>
    <n v="2505"/>
    <s v="CA-2011-143917"/>
    <x v="2"/>
    <x v="739"/>
    <d v="2011-07-27T00:00:00"/>
    <s v="Second Class"/>
    <s v="KL-16645"/>
    <s v="Ken Lonsdale"/>
    <x v="0"/>
    <s v="United States"/>
    <s v="San Francisco"/>
    <x v="1"/>
    <n v="94122"/>
    <x v="1"/>
    <s v="OFF-ST-10001228"/>
    <x v="1"/>
    <x v="4"/>
    <x v="228"/>
    <n v="53.72"/>
    <n v="4"/>
    <n v="0"/>
    <n v="15.041600000000003"/>
  </r>
  <r>
    <n v="2506"/>
    <s v="CA-2011-143917"/>
    <x v="2"/>
    <x v="739"/>
    <d v="2011-07-27T00:00:00"/>
    <s v="Second Class"/>
    <s v="KL-16645"/>
    <s v="Ken Lonsdale"/>
    <x v="0"/>
    <s v="United States"/>
    <s v="San Francisco"/>
    <x v="1"/>
    <n v="94122"/>
    <x v="1"/>
    <s v="OFF-SU-10000151"/>
    <x v="1"/>
    <x v="14"/>
    <x v="1336"/>
    <n v="8187.65"/>
    <n v="5"/>
    <n v="0"/>
    <n v="327.50599999999963"/>
  </r>
  <r>
    <n v="2507"/>
    <s v="CA-2011-143917"/>
    <x v="2"/>
    <x v="739"/>
    <d v="2011-07-27T00:00:00"/>
    <s v="Second Class"/>
    <s v="KL-16645"/>
    <s v="Ken Lonsdale"/>
    <x v="0"/>
    <s v="United States"/>
    <s v="San Francisco"/>
    <x v="1"/>
    <n v="94122"/>
    <x v="1"/>
    <s v="FUR-FU-10004351"/>
    <x v="0"/>
    <x v="5"/>
    <x v="33"/>
    <n v="77.92"/>
    <n v="8"/>
    <n v="0"/>
    <n v="34.284800000000004"/>
  </r>
  <r>
    <n v="2508"/>
    <s v="CA-2012-120397"/>
    <x v="1"/>
    <x v="740"/>
    <d v="2012-07-02T00:00:00"/>
    <s v="Same Day"/>
    <s v="RB-19435"/>
    <s v="Richard Bierner"/>
    <x v="0"/>
    <s v="United States"/>
    <s v="Houston"/>
    <x v="5"/>
    <n v="77070"/>
    <x v="2"/>
    <s v="OFF-AP-10001293"/>
    <x v="1"/>
    <x v="9"/>
    <x v="1337"/>
    <n v="32.783999999999992"/>
    <n v="4"/>
    <n v="0.8"/>
    <n v="-85.238399999999999"/>
  </r>
  <r>
    <n v="2509"/>
    <s v="CA-2014-163902"/>
    <x v="3"/>
    <x v="580"/>
    <d v="2014-03-09T00:00:00"/>
    <s v="Standard Class"/>
    <s v="MY-17380"/>
    <s v="Maribeth Yedwab"/>
    <x v="1"/>
    <s v="United States"/>
    <s v="Los Angeles"/>
    <x v="1"/>
    <n v="90045"/>
    <x v="1"/>
    <s v="TEC-PH-10000675"/>
    <x v="2"/>
    <x v="7"/>
    <x v="1338"/>
    <n v="196.77600000000001"/>
    <n v="3"/>
    <n v="0.2"/>
    <n v="14.758199999999995"/>
  </r>
  <r>
    <n v="2510"/>
    <s v="CA-2014-163902"/>
    <x v="3"/>
    <x v="580"/>
    <d v="2014-03-09T00:00:00"/>
    <s v="Standard Class"/>
    <s v="MY-17380"/>
    <s v="Maribeth Yedwab"/>
    <x v="1"/>
    <s v="United States"/>
    <s v="Los Angeles"/>
    <x v="1"/>
    <n v="90045"/>
    <x v="1"/>
    <s v="TEC-AC-10000580"/>
    <x v="2"/>
    <x v="11"/>
    <x v="897"/>
    <n v="479.93999999999994"/>
    <n v="6"/>
    <n v="0"/>
    <n v="52.79340000000002"/>
  </r>
  <r>
    <n v="2511"/>
    <s v="CA-2013-136812"/>
    <x v="0"/>
    <x v="741"/>
    <d v="2013-11-24T00:00:00"/>
    <s v="Standard Class"/>
    <s v="AW-10930"/>
    <s v="Arthur Wiediger"/>
    <x v="2"/>
    <s v="United States"/>
    <s v="Oklahoma City"/>
    <x v="26"/>
    <n v="73120"/>
    <x v="2"/>
    <s v="OFF-ST-10003470"/>
    <x v="1"/>
    <x v="4"/>
    <x v="1339"/>
    <n v="1117.92"/>
    <n v="4"/>
    <n v="0"/>
    <n v="55.895999999999958"/>
  </r>
  <r>
    <n v="2512"/>
    <s v="CA-2012-102722"/>
    <x v="1"/>
    <x v="24"/>
    <d v="2012-04-19T00:00:00"/>
    <s v="First Class"/>
    <s v="KW-16570"/>
    <s v="Kelly Williams"/>
    <x v="0"/>
    <s v="United States"/>
    <s v="Monroe"/>
    <x v="28"/>
    <n v="71203"/>
    <x v="0"/>
    <s v="TEC-AC-10003116"/>
    <x v="2"/>
    <x v="11"/>
    <x v="920"/>
    <n v="106.5"/>
    <n v="6"/>
    <n v="0"/>
    <n v="41.534999999999997"/>
  </r>
  <r>
    <n v="2513"/>
    <s v="CA-2014-155089"/>
    <x v="3"/>
    <x v="574"/>
    <d v="2014-12-07T00:00:00"/>
    <s v="Standard Class"/>
    <s v="DB-12910"/>
    <s v="Daniel Byrd"/>
    <x v="2"/>
    <s v="United States"/>
    <s v="Tampa"/>
    <x v="2"/>
    <n v="33614"/>
    <x v="0"/>
    <s v="OFF-BI-10002429"/>
    <x v="1"/>
    <x v="8"/>
    <x v="467"/>
    <n v="45.660000000000011"/>
    <n v="5"/>
    <n v="0.7"/>
    <n v="-33.483999999999995"/>
  </r>
  <r>
    <n v="2514"/>
    <s v="CA-2013-124506"/>
    <x v="0"/>
    <x v="583"/>
    <d v="2013-11-18T00:00:00"/>
    <s v="Standard Class"/>
    <s v="BB-11545"/>
    <s v="Brenda Bowman"/>
    <x v="1"/>
    <s v="United States"/>
    <s v="Chicago"/>
    <x v="10"/>
    <n v="60623"/>
    <x v="2"/>
    <s v="TEC-AC-10003280"/>
    <x v="2"/>
    <x v="11"/>
    <x v="1028"/>
    <n v="95.968000000000004"/>
    <n v="4"/>
    <n v="0.2"/>
    <n v="1.1995999999999931"/>
  </r>
  <r>
    <n v="2515"/>
    <s v="CA-2013-124506"/>
    <x v="0"/>
    <x v="583"/>
    <d v="2013-11-18T00:00:00"/>
    <s v="Standard Class"/>
    <s v="BB-11545"/>
    <s v="Brenda Bowman"/>
    <x v="1"/>
    <s v="United States"/>
    <s v="Chicago"/>
    <x v="10"/>
    <n v="60623"/>
    <x v="2"/>
    <s v="FUR-CH-10004540"/>
    <x v="0"/>
    <x v="1"/>
    <x v="862"/>
    <n v="47.991999999999997"/>
    <n v="2"/>
    <n v="0.3"/>
    <n v="-2.0567999999999991"/>
  </r>
  <r>
    <n v="2516"/>
    <s v="CA-2011-106572"/>
    <x v="2"/>
    <x v="742"/>
    <d v="2011-09-10T00:00:00"/>
    <s v="Standard Class"/>
    <s v="NP-18700"/>
    <s v="Nora Preis"/>
    <x v="0"/>
    <s v="United States"/>
    <s v="Bowling Green"/>
    <x v="24"/>
    <n v="43402"/>
    <x v="3"/>
    <s v="OFF-ST-10000585"/>
    <x v="1"/>
    <x v="4"/>
    <x v="541"/>
    <n v="264.32"/>
    <n v="2"/>
    <n v="0.2"/>
    <n v="19.823999999999998"/>
  </r>
  <r>
    <n v="2517"/>
    <s v="CA-2011-128888"/>
    <x v="2"/>
    <x v="647"/>
    <d v="2011-11-22T00:00:00"/>
    <s v="Standard Class"/>
    <s v="PB-19105"/>
    <s v="Peter Bühler"/>
    <x v="0"/>
    <s v="United States"/>
    <s v="Houston"/>
    <x v="5"/>
    <n v="77095"/>
    <x v="2"/>
    <s v="OFF-EN-10003001"/>
    <x v="1"/>
    <x v="12"/>
    <x v="955"/>
    <n v="604.65600000000006"/>
    <n v="9"/>
    <n v="0.2"/>
    <n v="204.07139999999995"/>
  </r>
  <r>
    <n v="2518"/>
    <s v="CA-2014-123134"/>
    <x v="3"/>
    <x v="743"/>
    <d v="2014-05-08T00:00:00"/>
    <s v="Standard Class"/>
    <s v="DW-13585"/>
    <s v="Dorothy Wardle"/>
    <x v="1"/>
    <s v="United States"/>
    <s v="Westfield"/>
    <x v="30"/>
    <n v="7090"/>
    <x v="3"/>
    <s v="FUR-FU-10003975"/>
    <x v="0"/>
    <x v="5"/>
    <x v="775"/>
    <n v="129.93"/>
    <n v="3"/>
    <n v="0"/>
    <n v="12.992999999999988"/>
  </r>
  <r>
    <n v="2519"/>
    <s v="CA-2013-124352"/>
    <x v="0"/>
    <x v="680"/>
    <d v="2013-10-22T00:00:00"/>
    <s v="Standard Class"/>
    <s v="CD-12790"/>
    <s v="Cynthia Delaney"/>
    <x v="2"/>
    <s v="United States"/>
    <s v="Oklahoma City"/>
    <x v="26"/>
    <n v="73120"/>
    <x v="2"/>
    <s v="OFF-LA-10004559"/>
    <x v="1"/>
    <x v="2"/>
    <x v="1340"/>
    <n v="20.16"/>
    <n v="7"/>
    <n v="0"/>
    <n v="9.8783999999999992"/>
  </r>
  <r>
    <n v="2520"/>
    <s v="CA-2013-124352"/>
    <x v="0"/>
    <x v="680"/>
    <d v="2013-10-22T00:00:00"/>
    <s v="Standard Class"/>
    <s v="CD-12790"/>
    <s v="Cynthia Delaney"/>
    <x v="2"/>
    <s v="United States"/>
    <s v="Oklahoma City"/>
    <x v="26"/>
    <n v="73120"/>
    <x v="2"/>
    <s v="OFF-LA-10003223"/>
    <x v="1"/>
    <x v="2"/>
    <x v="602"/>
    <n v="29.46"/>
    <n v="6"/>
    <n v="0"/>
    <n v="14.4354"/>
  </r>
  <r>
    <n v="2521"/>
    <s v="CA-2013-124352"/>
    <x v="0"/>
    <x v="680"/>
    <d v="2013-10-22T00:00:00"/>
    <s v="Standard Class"/>
    <s v="CD-12790"/>
    <s v="Cynthia Delaney"/>
    <x v="2"/>
    <s v="United States"/>
    <s v="Oklahoma City"/>
    <x v="26"/>
    <n v="73120"/>
    <x v="2"/>
    <s v="OFF-AP-10002651"/>
    <x v="1"/>
    <x v="9"/>
    <x v="1341"/>
    <n v="868.58999999999992"/>
    <n v="3"/>
    <n v="0"/>
    <n v="251.89109999999988"/>
  </r>
  <r>
    <n v="2522"/>
    <s v="CA-2013-124352"/>
    <x v="0"/>
    <x v="680"/>
    <d v="2013-10-22T00:00:00"/>
    <s v="Standard Class"/>
    <s v="CD-12790"/>
    <s v="Cynthia Delaney"/>
    <x v="2"/>
    <s v="United States"/>
    <s v="Oklahoma City"/>
    <x v="26"/>
    <n v="73120"/>
    <x v="2"/>
    <s v="OFF-PA-10003177"/>
    <x v="1"/>
    <x v="10"/>
    <x v="89"/>
    <n v="12.96"/>
    <n v="2"/>
    <n v="0"/>
    <n v="6.2208000000000006"/>
  </r>
  <r>
    <n v="2523"/>
    <s v="CA-2013-124352"/>
    <x v="0"/>
    <x v="680"/>
    <d v="2013-10-22T00:00:00"/>
    <s v="Standard Class"/>
    <s v="CD-12790"/>
    <s v="Cynthia Delaney"/>
    <x v="2"/>
    <s v="United States"/>
    <s v="Oklahoma City"/>
    <x v="26"/>
    <n v="73120"/>
    <x v="2"/>
    <s v="TEC-PH-10003442"/>
    <x v="2"/>
    <x v="7"/>
    <x v="879"/>
    <n v="5.5"/>
    <n v="1"/>
    <n v="0"/>
    <n v="1.375"/>
  </r>
  <r>
    <n v="2524"/>
    <s v="CA-2013-124352"/>
    <x v="0"/>
    <x v="680"/>
    <d v="2013-10-22T00:00:00"/>
    <s v="Standard Class"/>
    <s v="CD-12790"/>
    <s v="Cynthia Delaney"/>
    <x v="2"/>
    <s v="United States"/>
    <s v="Oklahoma City"/>
    <x v="26"/>
    <n v="73120"/>
    <x v="2"/>
    <s v="OFF-BI-10000977"/>
    <x v="1"/>
    <x v="8"/>
    <x v="982"/>
    <n v="121.6"/>
    <n v="4"/>
    <n v="0"/>
    <n v="55.935999999999993"/>
  </r>
  <r>
    <n v="2525"/>
    <s v="CA-2012-124541"/>
    <x v="1"/>
    <x v="744"/>
    <d v="2012-04-10T00:00:00"/>
    <s v="Standard Class"/>
    <s v="TT-21220"/>
    <s v="Thomas Thornton"/>
    <x v="0"/>
    <s v="United States"/>
    <s v="Houston"/>
    <x v="5"/>
    <n v="77041"/>
    <x v="2"/>
    <s v="OFF-AR-10004078"/>
    <x v="1"/>
    <x v="6"/>
    <x v="507"/>
    <n v="42.047999999999995"/>
    <n v="9"/>
    <n v="0.2"/>
    <n v="5.2559999999999985"/>
  </r>
  <r>
    <n v="2526"/>
    <s v="CA-2012-124541"/>
    <x v="1"/>
    <x v="744"/>
    <d v="2012-04-10T00:00:00"/>
    <s v="Standard Class"/>
    <s v="TT-21220"/>
    <s v="Thomas Thornton"/>
    <x v="0"/>
    <s v="United States"/>
    <s v="Houston"/>
    <x v="5"/>
    <n v="77041"/>
    <x v="2"/>
    <s v="TEC-AC-10002550"/>
    <x v="2"/>
    <x v="11"/>
    <x v="1342"/>
    <n v="25.488"/>
    <n v="2"/>
    <n v="0.2"/>
    <n v="4.4603999999999999"/>
  </r>
  <r>
    <n v="2527"/>
    <s v="CA-2012-124541"/>
    <x v="1"/>
    <x v="744"/>
    <d v="2012-04-10T00:00:00"/>
    <s v="Standard Class"/>
    <s v="TT-21220"/>
    <s v="Thomas Thornton"/>
    <x v="0"/>
    <s v="United States"/>
    <s v="Houston"/>
    <x v="5"/>
    <n v="77041"/>
    <x v="2"/>
    <s v="OFF-BI-10004965"/>
    <x v="1"/>
    <x v="8"/>
    <x v="1005"/>
    <n v="6.8999999999999986"/>
    <n v="3"/>
    <n v="0.8"/>
    <n v="-12.075000000000003"/>
  </r>
  <r>
    <n v="2528"/>
    <s v="CA-2012-124541"/>
    <x v="1"/>
    <x v="744"/>
    <d v="2012-04-10T00:00:00"/>
    <s v="Standard Class"/>
    <s v="TT-21220"/>
    <s v="Thomas Thornton"/>
    <x v="0"/>
    <s v="United States"/>
    <s v="Houston"/>
    <x v="5"/>
    <n v="77041"/>
    <x v="2"/>
    <s v="OFF-BI-10004209"/>
    <x v="1"/>
    <x v="8"/>
    <x v="1206"/>
    <n v="9.6479999999999961"/>
    <n v="6"/>
    <n v="0.8"/>
    <n v="-16.884"/>
  </r>
  <r>
    <n v="2529"/>
    <s v="CA-2012-124541"/>
    <x v="1"/>
    <x v="744"/>
    <d v="2012-04-10T00:00:00"/>
    <s v="Standard Class"/>
    <s v="TT-21220"/>
    <s v="Thomas Thornton"/>
    <x v="0"/>
    <s v="United States"/>
    <s v="Houston"/>
    <x v="5"/>
    <n v="77041"/>
    <x v="2"/>
    <s v="OFF-PA-10001526"/>
    <x v="1"/>
    <x v="10"/>
    <x v="1030"/>
    <n v="7.9680000000000009"/>
    <n v="2"/>
    <n v="0.2"/>
    <n v="2.8884000000000007"/>
  </r>
  <r>
    <n v="2530"/>
    <s v="CA-2011-108707"/>
    <x v="2"/>
    <x v="745"/>
    <d v="2011-10-29T00:00:00"/>
    <s v="Standard Class"/>
    <s v="DB-12910"/>
    <s v="Daniel Byrd"/>
    <x v="2"/>
    <s v="United States"/>
    <s v="Fort Lauderdale"/>
    <x v="2"/>
    <n v="33311"/>
    <x v="0"/>
    <s v="OFF-PA-10000788"/>
    <x v="1"/>
    <x v="10"/>
    <x v="731"/>
    <n v="10.368000000000002"/>
    <n v="2"/>
    <n v="0.2"/>
    <n v="3.6288"/>
  </r>
  <r>
    <n v="2531"/>
    <s v="CA-2011-111500"/>
    <x v="2"/>
    <x v="654"/>
    <d v="2011-08-21T00:00:00"/>
    <s v="Standard Class"/>
    <s v="DJ-13510"/>
    <s v="Don Jones"/>
    <x v="1"/>
    <s v="United States"/>
    <s v="Little Rock"/>
    <x v="36"/>
    <n v="72209"/>
    <x v="0"/>
    <s v="OFF-PA-10000595"/>
    <x v="1"/>
    <x v="10"/>
    <x v="1117"/>
    <n v="114.2"/>
    <n v="5"/>
    <n v="0"/>
    <n v="52.531999999999996"/>
  </r>
  <r>
    <n v="2532"/>
    <s v="CA-2011-111500"/>
    <x v="2"/>
    <x v="654"/>
    <d v="2011-08-21T00:00:00"/>
    <s v="Standard Class"/>
    <s v="DJ-13510"/>
    <s v="Don Jones"/>
    <x v="1"/>
    <s v="United States"/>
    <s v="Little Rock"/>
    <x v="36"/>
    <n v="72209"/>
    <x v="0"/>
    <s v="OFF-BI-10000829"/>
    <x v="1"/>
    <x v="8"/>
    <x v="304"/>
    <n v="17.96"/>
    <n v="4"/>
    <n v="0"/>
    <n v="8.2615999999999996"/>
  </r>
  <r>
    <n v="2533"/>
    <s v="CA-2011-111500"/>
    <x v="2"/>
    <x v="654"/>
    <d v="2011-08-21T00:00:00"/>
    <s v="Standard Class"/>
    <s v="DJ-13510"/>
    <s v="Don Jones"/>
    <x v="1"/>
    <s v="United States"/>
    <s v="Little Rock"/>
    <x v="36"/>
    <n v="72209"/>
    <x v="0"/>
    <s v="OFF-FA-10002676"/>
    <x v="1"/>
    <x v="13"/>
    <x v="1069"/>
    <n v="12.67"/>
    <n v="7"/>
    <n v="0"/>
    <n v="4.5611999999999995"/>
  </r>
  <r>
    <n v="2534"/>
    <s v="CA-2011-111500"/>
    <x v="2"/>
    <x v="654"/>
    <d v="2011-08-21T00:00:00"/>
    <s v="Standard Class"/>
    <s v="DJ-13510"/>
    <s v="Don Jones"/>
    <x v="1"/>
    <s v="United States"/>
    <s v="Little Rock"/>
    <x v="36"/>
    <n v="72209"/>
    <x v="0"/>
    <s v="TEC-AC-10000844"/>
    <x v="2"/>
    <x v="11"/>
    <x v="106"/>
    <n v="339.96"/>
    <n v="4"/>
    <n v="0"/>
    <n v="122.38559999999998"/>
  </r>
  <r>
    <n v="2535"/>
    <s v="US-2014-117723"/>
    <x v="3"/>
    <x v="733"/>
    <d v="2014-08-19T00:00:00"/>
    <s v="Second Class"/>
    <s v="DL-13495"/>
    <s v="Dionis Lloyd"/>
    <x v="1"/>
    <s v="United States"/>
    <s v="Philadelphia"/>
    <x v="9"/>
    <n v="19120"/>
    <x v="3"/>
    <s v="OFF-ST-10004459"/>
    <x v="1"/>
    <x v="4"/>
    <x v="454"/>
    <n v="1801.6320000000001"/>
    <n v="6"/>
    <n v="0.2"/>
    <n v="-337.80600000000004"/>
  </r>
  <r>
    <n v="2536"/>
    <s v="CA-2012-143238"/>
    <x v="1"/>
    <x v="684"/>
    <d v="2012-09-08T00:00:00"/>
    <s v="First Class"/>
    <s v="LO-17170"/>
    <s v="Lori Olson"/>
    <x v="1"/>
    <s v="United States"/>
    <s v="La Quinta"/>
    <x v="1"/>
    <n v="92253"/>
    <x v="1"/>
    <s v="TEC-AC-10003499"/>
    <x v="2"/>
    <x v="11"/>
    <x v="103"/>
    <n v="46.32"/>
    <n v="4"/>
    <n v="0"/>
    <n v="18.064800000000002"/>
  </r>
  <r>
    <n v="2537"/>
    <s v="CA-2012-168746"/>
    <x v="1"/>
    <x v="746"/>
    <d v="2012-01-29T00:00:00"/>
    <s v="Second Class"/>
    <s v="SV-20365"/>
    <s v="Seth Vernon"/>
    <x v="0"/>
    <s v="United States"/>
    <s v="Cleveland"/>
    <x v="24"/>
    <n v="44105"/>
    <x v="3"/>
    <s v="FUR-CH-10000513"/>
    <x v="0"/>
    <x v="1"/>
    <x v="70"/>
    <n v="181.98599999999999"/>
    <n v="2"/>
    <n v="0.3"/>
    <n v="-54.595799999999997"/>
  </r>
  <r>
    <n v="2538"/>
    <s v="CA-2012-168746"/>
    <x v="1"/>
    <x v="746"/>
    <d v="2012-01-29T00:00:00"/>
    <s v="Second Class"/>
    <s v="SV-20365"/>
    <s v="Seth Vernon"/>
    <x v="0"/>
    <s v="United States"/>
    <s v="Cleveland"/>
    <x v="24"/>
    <n v="44105"/>
    <x v="3"/>
    <s v="TEC-PH-10000895"/>
    <x v="2"/>
    <x v="7"/>
    <x v="1128"/>
    <n v="431.976"/>
    <n v="4"/>
    <n v="0.4"/>
    <n v="-100.7944"/>
  </r>
  <r>
    <n v="2539"/>
    <s v="CA-2012-168746"/>
    <x v="1"/>
    <x v="746"/>
    <d v="2012-01-29T00:00:00"/>
    <s v="Second Class"/>
    <s v="SV-20365"/>
    <s v="Seth Vernon"/>
    <x v="0"/>
    <s v="United States"/>
    <s v="Cleveland"/>
    <x v="24"/>
    <n v="44105"/>
    <x v="3"/>
    <s v="TEC-PH-10002555"/>
    <x v="2"/>
    <x v="7"/>
    <x v="1343"/>
    <n v="155.36999999999998"/>
    <n v="1"/>
    <n v="0.4"/>
    <n v="-36.253"/>
  </r>
  <r>
    <n v="2540"/>
    <s v="CA-2012-113404"/>
    <x v="1"/>
    <x v="747"/>
    <d v="2012-07-16T00:00:00"/>
    <s v="Same Day"/>
    <s v="EM-13810"/>
    <s v="Eleni McCrary"/>
    <x v="1"/>
    <s v="United States"/>
    <s v="San Francisco"/>
    <x v="1"/>
    <n v="94122"/>
    <x v="1"/>
    <s v="FUR-CH-10003312"/>
    <x v="0"/>
    <x v="1"/>
    <x v="296"/>
    <n v="1348.7040000000002"/>
    <n v="6"/>
    <n v="0.2"/>
    <n v="-219.16440000000023"/>
  </r>
  <r>
    <n v="2541"/>
    <s v="CA-2012-113404"/>
    <x v="1"/>
    <x v="747"/>
    <d v="2012-07-16T00:00:00"/>
    <s v="Same Day"/>
    <s v="EM-13810"/>
    <s v="Eleni McCrary"/>
    <x v="1"/>
    <s v="United States"/>
    <s v="San Francisco"/>
    <x v="1"/>
    <n v="94122"/>
    <x v="1"/>
    <s v="FUR-CH-10004086"/>
    <x v="0"/>
    <x v="1"/>
    <x v="281"/>
    <n v="700.15200000000004"/>
    <n v="3"/>
    <n v="0.2"/>
    <n v="78.767099999999971"/>
  </r>
  <r>
    <n v="2542"/>
    <s v="CA-2013-144792"/>
    <x v="0"/>
    <x v="567"/>
    <d v="2013-05-05T00:00:00"/>
    <s v="Standard Class"/>
    <s v="KD-16615"/>
    <s v="Ken Dana"/>
    <x v="1"/>
    <s v="United States"/>
    <s v="Scottsdale"/>
    <x v="16"/>
    <n v="85254"/>
    <x v="1"/>
    <s v="FUR-FU-10002759"/>
    <x v="0"/>
    <x v="5"/>
    <x v="555"/>
    <n v="111.88800000000001"/>
    <n v="7"/>
    <n v="0.2"/>
    <n v="22.377600000000001"/>
  </r>
  <r>
    <n v="2543"/>
    <s v="CA-2011-164385"/>
    <x v="2"/>
    <x v="467"/>
    <d v="2011-10-01T00:00:00"/>
    <s v="Second Class"/>
    <s v="NB-18580"/>
    <s v="Nicole Brennan"/>
    <x v="1"/>
    <s v="United States"/>
    <s v="Philadelphia"/>
    <x v="9"/>
    <n v="19134"/>
    <x v="3"/>
    <s v="OFF-AP-10002191"/>
    <x v="1"/>
    <x v="9"/>
    <x v="800"/>
    <n v="143.952"/>
    <n v="3"/>
    <n v="0.2"/>
    <n v="14.39520000000001"/>
  </r>
  <r>
    <n v="2544"/>
    <s v="US-2013-114174"/>
    <x v="0"/>
    <x v="162"/>
    <d v="2013-09-15T00:00:00"/>
    <s v="Standard Class"/>
    <s v="AP-10720"/>
    <s v="Anne Pryor"/>
    <x v="2"/>
    <s v="United States"/>
    <s v="Malden"/>
    <x v="31"/>
    <n v="2148"/>
    <x v="3"/>
    <s v="FUR-BO-10003450"/>
    <x v="0"/>
    <x v="0"/>
    <x v="1344"/>
    <n v="173.94"/>
    <n v="3"/>
    <n v="0"/>
    <n v="13.915199999999992"/>
  </r>
  <r>
    <n v="2545"/>
    <s v="US-2013-114174"/>
    <x v="0"/>
    <x v="162"/>
    <d v="2013-09-15T00:00:00"/>
    <s v="Standard Class"/>
    <s v="AP-10720"/>
    <s v="Anne Pryor"/>
    <x v="2"/>
    <s v="United States"/>
    <s v="Malden"/>
    <x v="31"/>
    <n v="2148"/>
    <x v="3"/>
    <s v="OFF-LA-10000248"/>
    <x v="1"/>
    <x v="2"/>
    <x v="1212"/>
    <n v="14.76"/>
    <n v="4"/>
    <n v="0"/>
    <n v="6.9371999999999998"/>
  </r>
  <r>
    <n v="2546"/>
    <s v="CA-2014-108070"/>
    <x v="3"/>
    <x v="513"/>
    <d v="2014-04-21T00:00:00"/>
    <s v="Standard Class"/>
    <s v="JE-15745"/>
    <s v="Joel Eaton"/>
    <x v="0"/>
    <s v="United States"/>
    <s v="San Jose"/>
    <x v="1"/>
    <n v="95123"/>
    <x v="1"/>
    <s v="OFF-ST-10004804"/>
    <x v="1"/>
    <x v="4"/>
    <x v="230"/>
    <n v="205.92"/>
    <n v="4"/>
    <n v="0"/>
    <n v="2.0592000000000041"/>
  </r>
  <r>
    <n v="2547"/>
    <s v="CA-2014-108070"/>
    <x v="3"/>
    <x v="513"/>
    <d v="2014-04-21T00:00:00"/>
    <s v="Standard Class"/>
    <s v="JE-15745"/>
    <s v="Joel Eaton"/>
    <x v="0"/>
    <s v="United States"/>
    <s v="San Jose"/>
    <x v="1"/>
    <n v="95123"/>
    <x v="1"/>
    <s v="FUR-BO-10001337"/>
    <x v="0"/>
    <x v="0"/>
    <x v="425"/>
    <n v="102.833"/>
    <n v="1"/>
    <n v="0.15"/>
    <n v="-6.0489999999999995"/>
  </r>
  <r>
    <n v="2548"/>
    <s v="US-2012-128090"/>
    <x v="1"/>
    <x v="748"/>
    <d v="2012-08-22T00:00:00"/>
    <s v="Standard Class"/>
    <s v="JM-15865"/>
    <s v="John Murray"/>
    <x v="0"/>
    <s v="United States"/>
    <s v="Phoenix"/>
    <x v="16"/>
    <n v="85023"/>
    <x v="1"/>
    <s v="OFF-AR-10002255"/>
    <x v="1"/>
    <x v="6"/>
    <x v="814"/>
    <n v="2.3039999999999998"/>
    <n v="1"/>
    <n v="0.2"/>
    <n v="0.25919999999999999"/>
  </r>
  <r>
    <n v="2549"/>
    <s v="US-2012-128090"/>
    <x v="1"/>
    <x v="748"/>
    <d v="2012-08-22T00:00:00"/>
    <s v="Standard Class"/>
    <s v="JM-15865"/>
    <s v="John Murray"/>
    <x v="0"/>
    <s v="United States"/>
    <s v="Phoenix"/>
    <x v="16"/>
    <n v="85023"/>
    <x v="1"/>
    <s v="TEC-PH-10002624"/>
    <x v="2"/>
    <x v="7"/>
    <x v="1126"/>
    <n v="1879.96"/>
    <n v="5"/>
    <n v="0.2"/>
    <n v="211.49549999999977"/>
  </r>
  <r>
    <n v="2550"/>
    <s v="US-2012-128090"/>
    <x v="1"/>
    <x v="748"/>
    <d v="2012-08-22T00:00:00"/>
    <s v="Standard Class"/>
    <s v="JM-15865"/>
    <s v="John Murray"/>
    <x v="0"/>
    <s v="United States"/>
    <s v="Phoenix"/>
    <x v="16"/>
    <n v="85023"/>
    <x v="1"/>
    <s v="OFF-PA-10001878"/>
    <x v="1"/>
    <x v="10"/>
    <x v="1161"/>
    <n v="313.024"/>
    <n v="8"/>
    <n v="0.2"/>
    <n v="105.64559999999997"/>
  </r>
  <r>
    <n v="2551"/>
    <s v="US-2012-128090"/>
    <x v="1"/>
    <x v="748"/>
    <d v="2012-08-22T00:00:00"/>
    <s v="Standard Class"/>
    <s v="JM-15865"/>
    <s v="John Murray"/>
    <x v="0"/>
    <s v="United States"/>
    <s v="Phoenix"/>
    <x v="16"/>
    <n v="85023"/>
    <x v="1"/>
    <s v="OFF-LA-10000452"/>
    <x v="1"/>
    <x v="2"/>
    <x v="804"/>
    <n v="5.04"/>
    <n v="2"/>
    <n v="0.2"/>
    <n v="1.764"/>
  </r>
  <r>
    <n v="2552"/>
    <s v="CA-2014-101042"/>
    <x v="3"/>
    <x v="123"/>
    <d v="2014-11-24T00:00:00"/>
    <s v="Standard Class"/>
    <s v="AB-10105"/>
    <s v="Adrian Barton"/>
    <x v="0"/>
    <s v="United States"/>
    <s v="Henderson"/>
    <x v="0"/>
    <n v="42420"/>
    <x v="0"/>
    <s v="FUR-FU-10004665"/>
    <x v="0"/>
    <x v="5"/>
    <x v="1345"/>
    <n v="821.87999999999988"/>
    <n v="6"/>
    <n v="0"/>
    <n v="213.68880000000001"/>
  </r>
  <r>
    <n v="2553"/>
    <s v="CA-2014-101042"/>
    <x v="3"/>
    <x v="123"/>
    <d v="2014-11-24T00:00:00"/>
    <s v="Standard Class"/>
    <s v="AB-10105"/>
    <s v="Adrian Barton"/>
    <x v="0"/>
    <s v="United States"/>
    <s v="Henderson"/>
    <x v="0"/>
    <n v="42420"/>
    <x v="0"/>
    <s v="OFF-BI-10000088"/>
    <x v="1"/>
    <x v="8"/>
    <x v="1025"/>
    <n v="21.96"/>
    <n v="2"/>
    <n v="0"/>
    <n v="10.760400000000001"/>
  </r>
  <r>
    <n v="2554"/>
    <s v="CA-2013-155439"/>
    <x v="0"/>
    <x v="749"/>
    <d v="2013-09-19T00:00:00"/>
    <s v="Standard Class"/>
    <s v="PN-18775"/>
    <s v="Parhena Norris"/>
    <x v="2"/>
    <s v="United States"/>
    <s v="Columbia"/>
    <x v="20"/>
    <n v="29203"/>
    <x v="0"/>
    <s v="OFF-PA-10000029"/>
    <x v="1"/>
    <x v="10"/>
    <x v="803"/>
    <n v="25.92"/>
    <n v="4"/>
    <n v="0"/>
    <n v="12.441600000000001"/>
  </r>
  <r>
    <n v="2555"/>
    <s v="CA-2013-118626"/>
    <x v="0"/>
    <x v="243"/>
    <d v="2013-08-21T00:00:00"/>
    <s v="Standard Class"/>
    <s v="JC-15775"/>
    <s v="John Castell"/>
    <x v="0"/>
    <s v="United States"/>
    <s v="Tallahassee"/>
    <x v="2"/>
    <n v="32303"/>
    <x v="0"/>
    <s v="TEC-PH-10000369"/>
    <x v="2"/>
    <x v="7"/>
    <x v="1346"/>
    <n v="705.54399999999998"/>
    <n v="7"/>
    <n v="0.2"/>
    <n v="70.554400000000072"/>
  </r>
  <r>
    <n v="2556"/>
    <s v="CA-2012-111458"/>
    <x v="1"/>
    <x v="120"/>
    <d v="2012-09-30T00:00:00"/>
    <s v="Standard Class"/>
    <s v="PF-19165"/>
    <s v="Philip Fox"/>
    <x v="0"/>
    <s v="United States"/>
    <s v="New York City"/>
    <x v="15"/>
    <n v="10035"/>
    <x v="3"/>
    <s v="TEC-AC-10001590"/>
    <x v="2"/>
    <x v="11"/>
    <x v="1347"/>
    <n v="50"/>
    <n v="2"/>
    <n v="0"/>
    <n v="12"/>
  </r>
  <r>
    <n v="2557"/>
    <s v="US-2013-126844"/>
    <x v="0"/>
    <x v="750"/>
    <d v="2013-10-15T00:00:00"/>
    <s v="Standard Class"/>
    <s v="BW-11110"/>
    <s v="Bart Watters"/>
    <x v="1"/>
    <s v="United States"/>
    <s v="Houston"/>
    <x v="5"/>
    <n v="77070"/>
    <x v="2"/>
    <s v="FUR-FU-10004909"/>
    <x v="0"/>
    <x v="5"/>
    <x v="1348"/>
    <n v="51.712000000000003"/>
    <n v="8"/>
    <n v="0.6"/>
    <n v="-32.320000000000007"/>
  </r>
  <r>
    <n v="2558"/>
    <s v="US-2012-112508"/>
    <x v="1"/>
    <x v="539"/>
    <d v="2012-03-30T00:00:00"/>
    <s v="Standard Class"/>
    <s v="BP-11185"/>
    <s v="Ben Peterman"/>
    <x v="1"/>
    <s v="United States"/>
    <s v="Coral Springs"/>
    <x v="2"/>
    <n v="33065"/>
    <x v="0"/>
    <s v="OFF-AP-10002287"/>
    <x v="1"/>
    <x v="9"/>
    <x v="1274"/>
    <n v="6.9920000000000009"/>
    <n v="2"/>
    <n v="0.2"/>
    <n v="0.52439999999999998"/>
  </r>
  <r>
    <n v="2559"/>
    <s v="CA-2012-147788"/>
    <x v="1"/>
    <x v="70"/>
    <d v="2012-06-04T00:00:00"/>
    <s v="Standard Class"/>
    <s v="TM-21010"/>
    <s v="Tamara Manning"/>
    <x v="0"/>
    <s v="United States"/>
    <s v="Orem"/>
    <x v="7"/>
    <n v="84057"/>
    <x v="1"/>
    <s v="FUR-BO-10004357"/>
    <x v="0"/>
    <x v="0"/>
    <x v="1349"/>
    <n v="1406.86"/>
    <n v="7"/>
    <n v="0"/>
    <n v="140.68599999999989"/>
  </r>
  <r>
    <n v="2560"/>
    <s v="CA-2012-147788"/>
    <x v="1"/>
    <x v="70"/>
    <d v="2012-06-04T00:00:00"/>
    <s v="Standard Class"/>
    <s v="TM-21010"/>
    <s v="Tamara Manning"/>
    <x v="0"/>
    <s v="United States"/>
    <s v="Orem"/>
    <x v="7"/>
    <n v="84057"/>
    <x v="1"/>
    <s v="OFF-LA-10003766"/>
    <x v="1"/>
    <x v="2"/>
    <x v="360"/>
    <n v="15.75"/>
    <n v="5"/>
    <n v="0"/>
    <n v="7.5600000000000005"/>
  </r>
  <r>
    <n v="2561"/>
    <s v="CA-2012-147788"/>
    <x v="1"/>
    <x v="70"/>
    <d v="2012-06-04T00:00:00"/>
    <s v="Standard Class"/>
    <s v="TM-21010"/>
    <s v="Tamara Manning"/>
    <x v="0"/>
    <s v="United States"/>
    <s v="Orem"/>
    <x v="7"/>
    <n v="84057"/>
    <x v="1"/>
    <s v="OFF-ST-10000046"/>
    <x v="1"/>
    <x v="4"/>
    <x v="757"/>
    <n v="323.10000000000002"/>
    <n v="2"/>
    <n v="0"/>
    <n v="61.38900000000001"/>
  </r>
  <r>
    <n v="2562"/>
    <s v="CA-2012-144288"/>
    <x v="1"/>
    <x v="707"/>
    <d v="2012-12-31T00:00:00"/>
    <s v="Standard Class"/>
    <s v="MB-17305"/>
    <s v="Maria Bertelson"/>
    <x v="0"/>
    <s v="United States"/>
    <s v="Nashville"/>
    <x v="18"/>
    <n v="37211"/>
    <x v="0"/>
    <s v="OFF-LA-10003190"/>
    <x v="1"/>
    <x v="2"/>
    <x v="1163"/>
    <n v="9.2159999999999993"/>
    <n v="4"/>
    <n v="0.2"/>
    <n v="3.3408000000000002"/>
  </r>
  <r>
    <n v="2563"/>
    <s v="CA-2012-144288"/>
    <x v="1"/>
    <x v="707"/>
    <d v="2012-12-31T00:00:00"/>
    <s v="Standard Class"/>
    <s v="MB-17305"/>
    <s v="Maria Bertelson"/>
    <x v="0"/>
    <s v="United States"/>
    <s v="Nashville"/>
    <x v="18"/>
    <n v="37211"/>
    <x v="0"/>
    <s v="OFF-PA-10002787"/>
    <x v="1"/>
    <x v="10"/>
    <x v="1267"/>
    <n v="10.368000000000002"/>
    <n v="2"/>
    <n v="0.2"/>
    <n v="3.6288"/>
  </r>
  <r>
    <n v="2564"/>
    <s v="CA-2012-110632"/>
    <x v="1"/>
    <x v="751"/>
    <d v="2012-03-22T00:00:00"/>
    <s v="Second Class"/>
    <s v="HR-14830"/>
    <s v="Harold Ryan"/>
    <x v="1"/>
    <s v="United States"/>
    <s v="New York City"/>
    <x v="15"/>
    <n v="10009"/>
    <x v="3"/>
    <s v="TEC-AC-10000387"/>
    <x v="2"/>
    <x v="11"/>
    <x v="1350"/>
    <n v="15.02"/>
    <n v="1"/>
    <n v="0"/>
    <n v="2.7035999999999998"/>
  </r>
  <r>
    <n v="2565"/>
    <s v="CA-2012-110632"/>
    <x v="1"/>
    <x v="751"/>
    <d v="2012-03-22T00:00:00"/>
    <s v="Second Class"/>
    <s v="HR-14830"/>
    <s v="Harold Ryan"/>
    <x v="1"/>
    <s v="United States"/>
    <s v="New York City"/>
    <x v="15"/>
    <n v="10009"/>
    <x v="3"/>
    <s v="OFF-ST-10001291"/>
    <x v="1"/>
    <x v="4"/>
    <x v="1017"/>
    <n v="33.82"/>
    <n v="2"/>
    <n v="0"/>
    <n v="9.1313999999999993"/>
  </r>
  <r>
    <n v="2566"/>
    <s v="CA-2014-109589"/>
    <x v="3"/>
    <x v="202"/>
    <d v="2014-12-25T00:00:00"/>
    <s v="First Class"/>
    <s v="BD-11635"/>
    <s v="Brian Derr"/>
    <x v="0"/>
    <s v="United States"/>
    <s v="Bowling Green"/>
    <x v="0"/>
    <n v="42104"/>
    <x v="0"/>
    <s v="TEC-AC-10003116"/>
    <x v="2"/>
    <x v="11"/>
    <x v="920"/>
    <n v="71"/>
    <n v="4"/>
    <n v="0"/>
    <n v="27.689999999999998"/>
  </r>
  <r>
    <n v="2567"/>
    <s v="CA-2014-123967"/>
    <x v="3"/>
    <x v="752"/>
    <d v="2014-11-04T00:00:00"/>
    <s v="Second Class"/>
    <s v="SF-20200"/>
    <s v="Sarah Foster"/>
    <x v="0"/>
    <s v="United States"/>
    <s v="Bellingham"/>
    <x v="4"/>
    <n v="98226"/>
    <x v="1"/>
    <s v="OFF-BI-10001308"/>
    <x v="1"/>
    <x v="8"/>
    <x v="1351"/>
    <n v="25.120000000000005"/>
    <n v="5"/>
    <n v="0.2"/>
    <n v="7.8499999999999979"/>
  </r>
  <r>
    <n v="2568"/>
    <s v="CA-2014-123967"/>
    <x v="3"/>
    <x v="752"/>
    <d v="2014-11-04T00:00:00"/>
    <s v="Second Class"/>
    <s v="SF-20200"/>
    <s v="Sarah Foster"/>
    <x v="0"/>
    <s v="United States"/>
    <s v="Bellingham"/>
    <x v="4"/>
    <n v="98226"/>
    <x v="1"/>
    <s v="FUR-TA-10003954"/>
    <x v="0"/>
    <x v="3"/>
    <x v="1208"/>
    <n v="2665.62"/>
    <n v="9"/>
    <n v="0"/>
    <n v="239.90580000000011"/>
  </r>
  <r>
    <n v="2569"/>
    <s v="CA-2014-148929"/>
    <x v="3"/>
    <x v="210"/>
    <d v="2014-09-12T00:00:00"/>
    <s v="Standard Class"/>
    <s v="SP-20620"/>
    <s v="Stefania Perrino"/>
    <x v="1"/>
    <s v="United States"/>
    <s v="New York City"/>
    <x v="15"/>
    <n v="10011"/>
    <x v="3"/>
    <s v="OFF-ST-10003282"/>
    <x v="1"/>
    <x v="4"/>
    <x v="42"/>
    <n v="478.08"/>
    <n v="8"/>
    <n v="0"/>
    <n v="133.86240000000004"/>
  </r>
  <r>
    <n v="2570"/>
    <s v="CA-2014-134404"/>
    <x v="3"/>
    <x v="753"/>
    <d v="2014-12-28T00:00:00"/>
    <s v="Same Day"/>
    <s v="DR-12880"/>
    <s v="Dan Reichenbach"/>
    <x v="1"/>
    <s v="United States"/>
    <s v="Newark"/>
    <x v="24"/>
    <n v="43055"/>
    <x v="3"/>
    <s v="TEC-PH-10000576"/>
    <x v="2"/>
    <x v="7"/>
    <x v="807"/>
    <n v="164.38800000000001"/>
    <n v="2"/>
    <n v="0.4"/>
    <n v="-35.617400000000004"/>
  </r>
  <r>
    <n v="2571"/>
    <s v="CA-2014-134404"/>
    <x v="3"/>
    <x v="753"/>
    <d v="2014-12-28T00:00:00"/>
    <s v="Same Day"/>
    <s v="DR-12880"/>
    <s v="Dan Reichenbach"/>
    <x v="1"/>
    <s v="United States"/>
    <s v="Newark"/>
    <x v="24"/>
    <n v="43055"/>
    <x v="3"/>
    <s v="OFF-AR-10004441"/>
    <x v="1"/>
    <x v="6"/>
    <x v="153"/>
    <n v="13.247999999999999"/>
    <n v="4"/>
    <n v="0.2"/>
    <n v="3.6431999999999998"/>
  </r>
  <r>
    <n v="2572"/>
    <s v="CA-2014-109778"/>
    <x v="3"/>
    <x v="11"/>
    <d v="2014-07-22T00:00:00"/>
    <s v="Standard Class"/>
    <s v="VM-21685"/>
    <s v="Valerie Mitchum"/>
    <x v="2"/>
    <s v="United States"/>
    <s v="Woodstock"/>
    <x v="10"/>
    <n v="60098"/>
    <x v="2"/>
    <s v="OFF-AR-10003759"/>
    <x v="1"/>
    <x v="6"/>
    <x v="838"/>
    <n v="2.9120000000000004"/>
    <n v="2"/>
    <n v="0.2"/>
    <n v="0.90999999999999981"/>
  </r>
  <r>
    <n v="2573"/>
    <s v="CA-2013-155845"/>
    <x v="0"/>
    <x v="399"/>
    <d v="2013-08-16T00:00:00"/>
    <s v="Second Class"/>
    <s v="CM-12235"/>
    <s v="Chris McAfee"/>
    <x v="0"/>
    <s v="United States"/>
    <s v="Carrollton"/>
    <x v="5"/>
    <n v="75007"/>
    <x v="2"/>
    <s v="TEC-AC-10004145"/>
    <x v="2"/>
    <x v="11"/>
    <x v="1264"/>
    <n v="1399.9440000000002"/>
    <n v="7"/>
    <n v="0.2"/>
    <n v="52.497900000000016"/>
  </r>
  <r>
    <n v="2574"/>
    <s v="CA-2014-145128"/>
    <x v="3"/>
    <x v="362"/>
    <d v="2014-07-15T00:00:00"/>
    <s v="Standard Class"/>
    <s v="SM-20320"/>
    <s v="Sean Miller"/>
    <x v="2"/>
    <s v="United States"/>
    <s v="Lafayette"/>
    <x v="14"/>
    <n v="47905"/>
    <x v="2"/>
    <s v="FUR-FU-10000293"/>
    <x v="0"/>
    <x v="5"/>
    <x v="783"/>
    <n v="526.45000000000005"/>
    <n v="5"/>
    <n v="0"/>
    <n v="31.586999999999961"/>
  </r>
  <r>
    <n v="2575"/>
    <s v="CA-2011-129091"/>
    <x v="2"/>
    <x v="754"/>
    <d v="2011-11-27T00:00:00"/>
    <s v="Standard Class"/>
    <s v="RA-19885"/>
    <s v="Ruben Ausman"/>
    <x v="1"/>
    <s v="United States"/>
    <s v="Columbus"/>
    <x v="32"/>
    <n v="31907"/>
    <x v="0"/>
    <s v="OFF-EN-10004955"/>
    <x v="1"/>
    <x v="12"/>
    <x v="881"/>
    <n v="16.23"/>
    <n v="3"/>
    <n v="0"/>
    <n v="7.9527000000000001"/>
  </r>
  <r>
    <n v="2576"/>
    <s v="CA-2011-129091"/>
    <x v="2"/>
    <x v="754"/>
    <d v="2011-11-27T00:00:00"/>
    <s v="Standard Class"/>
    <s v="RA-19885"/>
    <s v="Ruben Ausman"/>
    <x v="1"/>
    <s v="United States"/>
    <s v="Columbus"/>
    <x v="32"/>
    <n v="31907"/>
    <x v="0"/>
    <s v="OFF-BI-10001071"/>
    <x v="1"/>
    <x v="8"/>
    <x v="663"/>
    <n v="319.89999999999998"/>
    <n v="5"/>
    <n v="0"/>
    <n v="156.751"/>
  </r>
  <r>
    <n v="2577"/>
    <s v="CA-2011-129091"/>
    <x v="2"/>
    <x v="754"/>
    <d v="2011-11-27T00:00:00"/>
    <s v="Standard Class"/>
    <s v="RA-19885"/>
    <s v="Ruben Ausman"/>
    <x v="1"/>
    <s v="United States"/>
    <s v="Columbus"/>
    <x v="32"/>
    <n v="31907"/>
    <x v="0"/>
    <s v="OFF-EN-10001990"/>
    <x v="1"/>
    <x v="12"/>
    <x v="33"/>
    <n v="11.36"/>
    <n v="2"/>
    <n v="0"/>
    <n v="5.3391999999999991"/>
  </r>
  <r>
    <n v="2578"/>
    <s v="CA-2011-129091"/>
    <x v="2"/>
    <x v="754"/>
    <d v="2011-11-27T00:00:00"/>
    <s v="Standard Class"/>
    <s v="RA-19885"/>
    <s v="Ruben Ausman"/>
    <x v="1"/>
    <s v="United States"/>
    <s v="Columbus"/>
    <x v="32"/>
    <n v="31907"/>
    <x v="0"/>
    <s v="OFF-AP-10002734"/>
    <x v="1"/>
    <x v="9"/>
    <x v="1352"/>
    <n v="675.12"/>
    <n v="3"/>
    <n v="0"/>
    <n v="290.30160000000001"/>
  </r>
  <r>
    <n v="2579"/>
    <s v="US-2011-155502"/>
    <x v="2"/>
    <x v="755"/>
    <d v="2011-02-01T00:00:00"/>
    <s v="Standard Class"/>
    <s v="SD-20485"/>
    <s v="Shirley Daniels"/>
    <x v="2"/>
    <s v="United States"/>
    <s v="Alexandria"/>
    <x v="17"/>
    <n v="22304"/>
    <x v="0"/>
    <s v="FUR-FU-10004587"/>
    <x v="0"/>
    <x v="5"/>
    <x v="1353"/>
    <n v="62.820000000000007"/>
    <n v="3"/>
    <n v="0"/>
    <n v="30.7818"/>
  </r>
  <r>
    <n v="2580"/>
    <s v="US-2011-155502"/>
    <x v="2"/>
    <x v="755"/>
    <d v="2011-02-01T00:00:00"/>
    <s v="Standard Class"/>
    <s v="SD-20485"/>
    <s v="Shirley Daniels"/>
    <x v="2"/>
    <s v="United States"/>
    <s v="Alexandria"/>
    <x v="17"/>
    <n v="22304"/>
    <x v="0"/>
    <s v="OFF-ST-10004337"/>
    <x v="1"/>
    <x v="4"/>
    <x v="839"/>
    <n v="489.92"/>
    <n v="8"/>
    <n v="0"/>
    <n v="0"/>
  </r>
  <r>
    <n v="2581"/>
    <s v="US-2011-155502"/>
    <x v="2"/>
    <x v="755"/>
    <d v="2011-02-01T00:00:00"/>
    <s v="Standard Class"/>
    <s v="SD-20485"/>
    <s v="Shirley Daniels"/>
    <x v="2"/>
    <s v="United States"/>
    <s v="Alexandria"/>
    <x v="17"/>
    <n v="22304"/>
    <x v="0"/>
    <s v="OFF-PA-10003072"/>
    <x v="1"/>
    <x v="10"/>
    <x v="918"/>
    <n v="19.440000000000001"/>
    <n v="3"/>
    <n v="0"/>
    <n v="9.3312000000000008"/>
  </r>
  <r>
    <n v="2582"/>
    <s v="US-2011-155502"/>
    <x v="2"/>
    <x v="755"/>
    <d v="2011-02-01T00:00:00"/>
    <s v="Standard Class"/>
    <s v="SD-20485"/>
    <s v="Shirley Daniels"/>
    <x v="2"/>
    <s v="United States"/>
    <s v="Alexandria"/>
    <x v="17"/>
    <n v="22304"/>
    <x v="0"/>
    <s v="OFF-PA-10000380"/>
    <x v="1"/>
    <x v="10"/>
    <x v="1281"/>
    <n v="16.68"/>
    <n v="2"/>
    <n v="0"/>
    <n v="8.34"/>
  </r>
  <r>
    <n v="2583"/>
    <s v="US-2011-155502"/>
    <x v="2"/>
    <x v="755"/>
    <d v="2011-02-01T00:00:00"/>
    <s v="Standard Class"/>
    <s v="SD-20485"/>
    <s v="Shirley Daniels"/>
    <x v="2"/>
    <s v="United States"/>
    <s v="Alexandria"/>
    <x v="17"/>
    <n v="22304"/>
    <x v="0"/>
    <s v="TEC-PH-10004833"/>
    <x v="2"/>
    <x v="7"/>
    <x v="1354"/>
    <n v="155.35"/>
    <n v="13"/>
    <n v="0"/>
    <n v="0"/>
  </r>
  <r>
    <n v="2584"/>
    <s v="US-2011-155502"/>
    <x v="2"/>
    <x v="755"/>
    <d v="2011-02-01T00:00:00"/>
    <s v="Standard Class"/>
    <s v="SD-20485"/>
    <s v="Shirley Daniels"/>
    <x v="2"/>
    <s v="United States"/>
    <s v="Alexandria"/>
    <x v="17"/>
    <n v="22304"/>
    <x v="0"/>
    <s v="FUR-FU-10001847"/>
    <x v="0"/>
    <x v="5"/>
    <x v="1355"/>
    <n v="12.419999999999998"/>
    <n v="3"/>
    <n v="0"/>
    <n v="4.4711999999999996"/>
  </r>
  <r>
    <n v="2585"/>
    <s v="US-2011-155502"/>
    <x v="2"/>
    <x v="755"/>
    <d v="2011-02-01T00:00:00"/>
    <s v="Standard Class"/>
    <s v="SD-20485"/>
    <s v="Shirley Daniels"/>
    <x v="2"/>
    <s v="United States"/>
    <s v="Alexandria"/>
    <x v="17"/>
    <n v="22304"/>
    <x v="0"/>
    <s v="TEC-PH-10002103"/>
    <x v="2"/>
    <x v="7"/>
    <x v="534"/>
    <n v="187.98"/>
    <n v="2"/>
    <n v="0"/>
    <n v="52.634399999999999"/>
  </r>
  <r>
    <n v="2586"/>
    <s v="CA-2012-121041"/>
    <x v="1"/>
    <x v="502"/>
    <d v="2012-11-10T00:00:00"/>
    <s v="Standard Class"/>
    <s v="CS-12250"/>
    <s v="Chris Selesnick"/>
    <x v="1"/>
    <s v="United States"/>
    <s v="Haltom City"/>
    <x v="5"/>
    <n v="76117"/>
    <x v="2"/>
    <s v="OFF-EN-10001137"/>
    <x v="1"/>
    <x v="12"/>
    <x v="315"/>
    <n v="6.6080000000000005"/>
    <n v="2"/>
    <n v="0.2"/>
    <n v="2.1475999999999997"/>
  </r>
  <r>
    <n v="2587"/>
    <s v="CA-2014-131695"/>
    <x v="3"/>
    <x v="160"/>
    <d v="2014-07-07T00:00:00"/>
    <s v="Standard Class"/>
    <s v="RA-19285"/>
    <s v="Ralph Arnett"/>
    <x v="0"/>
    <s v="United States"/>
    <s v="New York City"/>
    <x v="15"/>
    <n v="10024"/>
    <x v="3"/>
    <s v="OFF-ST-10001476"/>
    <x v="1"/>
    <x v="4"/>
    <x v="827"/>
    <n v="248.57"/>
    <n v="7"/>
    <n v="0"/>
    <n v="67.113900000000015"/>
  </r>
  <r>
    <n v="2588"/>
    <s v="CA-2014-131695"/>
    <x v="3"/>
    <x v="160"/>
    <d v="2014-07-07T00:00:00"/>
    <s v="Standard Class"/>
    <s v="RA-19285"/>
    <s v="Ralph Arnett"/>
    <x v="0"/>
    <s v="United States"/>
    <s v="New York City"/>
    <x v="15"/>
    <n v="10024"/>
    <x v="3"/>
    <s v="FUR-FU-10002045"/>
    <x v="0"/>
    <x v="5"/>
    <x v="1356"/>
    <n v="22.23"/>
    <n v="1"/>
    <n v="0"/>
    <n v="9.7812000000000019"/>
  </r>
  <r>
    <n v="2589"/>
    <s v="CA-2013-137729"/>
    <x v="0"/>
    <x v="465"/>
    <d v="2013-05-10T00:00:00"/>
    <s v="Standard Class"/>
    <s v="BF-11005"/>
    <s v="Barry Franz"/>
    <x v="2"/>
    <s v="United States"/>
    <s v="Los Angeles"/>
    <x v="1"/>
    <n v="90004"/>
    <x v="1"/>
    <s v="OFF-ST-10001505"/>
    <x v="1"/>
    <x v="4"/>
    <x v="1174"/>
    <n v="5.98"/>
    <n v="1"/>
    <n v="0"/>
    <n v="1.0165999999999995"/>
  </r>
  <r>
    <n v="2590"/>
    <s v="CA-2013-137729"/>
    <x v="0"/>
    <x v="465"/>
    <d v="2013-05-10T00:00:00"/>
    <s v="Standard Class"/>
    <s v="BF-11005"/>
    <s v="Barry Franz"/>
    <x v="2"/>
    <s v="United States"/>
    <s v="Los Angeles"/>
    <x v="1"/>
    <n v="90004"/>
    <x v="1"/>
    <s v="TEC-PH-10001433"/>
    <x v="2"/>
    <x v="7"/>
    <x v="237"/>
    <n v="246.16800000000001"/>
    <n v="3"/>
    <n v="0.2"/>
    <n v="21.539699999999996"/>
  </r>
  <r>
    <n v="2591"/>
    <s v="US-2013-115455"/>
    <x v="0"/>
    <x v="162"/>
    <d v="2013-09-15T00:00:00"/>
    <s v="Standard Class"/>
    <s v="SE-20110"/>
    <s v="Sanjit Engle"/>
    <x v="0"/>
    <s v="United States"/>
    <s v="Wheeling"/>
    <x v="10"/>
    <n v="60090"/>
    <x v="2"/>
    <s v="FUR-FU-10004671"/>
    <x v="0"/>
    <x v="5"/>
    <x v="1357"/>
    <n v="14.136000000000003"/>
    <n v="2"/>
    <n v="0.6"/>
    <n v="-7.774799999999999"/>
  </r>
  <r>
    <n v="2592"/>
    <s v="US-2013-115455"/>
    <x v="0"/>
    <x v="162"/>
    <d v="2013-09-15T00:00:00"/>
    <s v="Standard Class"/>
    <s v="SE-20110"/>
    <s v="Sanjit Engle"/>
    <x v="0"/>
    <s v="United States"/>
    <s v="Wheeling"/>
    <x v="10"/>
    <n v="60090"/>
    <x v="2"/>
    <s v="FUR-TA-10003569"/>
    <x v="0"/>
    <x v="3"/>
    <x v="1358"/>
    <n v="601.47"/>
    <n v="3"/>
    <n v="0.5"/>
    <n v="-300.73500000000001"/>
  </r>
  <r>
    <n v="2593"/>
    <s v="CA-2014-128300"/>
    <x v="3"/>
    <x v="221"/>
    <d v="2014-11-27T00:00:00"/>
    <s v="Second Class"/>
    <s v="RS-19765"/>
    <s v="Roland Schwarz"/>
    <x v="1"/>
    <s v="United States"/>
    <s v="Summerville"/>
    <x v="20"/>
    <n v="29483"/>
    <x v="0"/>
    <s v="TEC-PH-10002807"/>
    <x v="2"/>
    <x v="7"/>
    <x v="1230"/>
    <n v="79.099999999999994"/>
    <n v="2"/>
    <n v="0"/>
    <n v="39.549999999999997"/>
  </r>
  <r>
    <n v="2594"/>
    <s v="CA-2014-128300"/>
    <x v="3"/>
    <x v="221"/>
    <d v="2014-11-27T00:00:00"/>
    <s v="Second Class"/>
    <s v="RS-19765"/>
    <s v="Roland Schwarz"/>
    <x v="1"/>
    <s v="United States"/>
    <s v="Summerville"/>
    <x v="20"/>
    <n v="29483"/>
    <x v="0"/>
    <s v="OFF-BI-10001597"/>
    <x v="1"/>
    <x v="8"/>
    <x v="790"/>
    <n v="327.84"/>
    <n v="8"/>
    <n v="0"/>
    <n v="157.36319999999998"/>
  </r>
  <r>
    <n v="2595"/>
    <s v="CA-2014-149048"/>
    <x v="3"/>
    <x v="726"/>
    <d v="2014-05-18T00:00:00"/>
    <s v="Standard Class"/>
    <s v="BM-11650"/>
    <s v="Brian Moss"/>
    <x v="1"/>
    <s v="United States"/>
    <s v="Columbus"/>
    <x v="14"/>
    <n v="47201"/>
    <x v="2"/>
    <s v="OFF-EN-10003296"/>
    <x v="1"/>
    <x v="12"/>
    <x v="229"/>
    <n v="180.96"/>
    <n v="2"/>
    <n v="0"/>
    <n v="81.432000000000002"/>
  </r>
  <r>
    <n v="2596"/>
    <s v="CA-2014-149048"/>
    <x v="3"/>
    <x v="726"/>
    <d v="2014-05-18T00:00:00"/>
    <s v="Standard Class"/>
    <s v="BM-11650"/>
    <s v="Brian Moss"/>
    <x v="1"/>
    <s v="United States"/>
    <s v="Columbus"/>
    <x v="14"/>
    <n v="47201"/>
    <x v="2"/>
    <s v="OFF-BI-10004632"/>
    <x v="1"/>
    <x v="8"/>
    <x v="564"/>
    <n v="914.97"/>
    <n v="3"/>
    <n v="0"/>
    <n v="411.73649999999998"/>
  </r>
  <r>
    <n v="2597"/>
    <s v="CA-2014-149048"/>
    <x v="3"/>
    <x v="726"/>
    <d v="2014-05-18T00:00:00"/>
    <s v="Standard Class"/>
    <s v="BM-11650"/>
    <s v="Brian Moss"/>
    <x v="1"/>
    <s v="United States"/>
    <s v="Columbus"/>
    <x v="14"/>
    <n v="47201"/>
    <x v="2"/>
    <s v="TEC-PH-10002310"/>
    <x v="2"/>
    <x v="7"/>
    <x v="1359"/>
    <n v="587.97"/>
    <n v="3"/>
    <n v="0"/>
    <n v="158.75190000000003"/>
  </r>
  <r>
    <n v="2598"/>
    <s v="CA-2014-149048"/>
    <x v="3"/>
    <x v="726"/>
    <d v="2014-05-18T00:00:00"/>
    <s v="Standard Class"/>
    <s v="BM-11650"/>
    <s v="Brian Moss"/>
    <x v="1"/>
    <s v="United States"/>
    <s v="Columbus"/>
    <x v="14"/>
    <n v="47201"/>
    <x v="2"/>
    <s v="OFF-ST-10000078"/>
    <x v="1"/>
    <x v="4"/>
    <x v="1218"/>
    <n v="530.34"/>
    <n v="2"/>
    <n v="0"/>
    <n v="95.461199999999963"/>
  </r>
  <r>
    <n v="2599"/>
    <s v="CA-2014-149048"/>
    <x v="3"/>
    <x v="726"/>
    <d v="2014-05-18T00:00:00"/>
    <s v="Standard Class"/>
    <s v="BM-11650"/>
    <s v="Brian Moss"/>
    <x v="1"/>
    <s v="United States"/>
    <s v="Columbus"/>
    <x v="14"/>
    <n v="47201"/>
    <x v="2"/>
    <s v="OFF-PA-10001752"/>
    <x v="1"/>
    <x v="10"/>
    <x v="1360"/>
    <n v="14.940000000000001"/>
    <n v="3"/>
    <n v="0"/>
    <n v="7.3206000000000007"/>
  </r>
  <r>
    <n v="2600"/>
    <s v="CA-2014-108553"/>
    <x v="3"/>
    <x v="756"/>
    <d v="2014-04-30T00:00:00"/>
    <s v="Standard Class"/>
    <s v="SK-19990"/>
    <s v="Sally Knutson"/>
    <x v="0"/>
    <s v="United States"/>
    <s v="New York City"/>
    <x v="15"/>
    <n v="10024"/>
    <x v="3"/>
    <s v="OFF-AP-10000026"/>
    <x v="1"/>
    <x v="9"/>
    <x v="1282"/>
    <n v="121.94"/>
    <n v="2"/>
    <n v="0"/>
    <n v="35.362599999999986"/>
  </r>
  <r>
    <n v="2601"/>
    <s v="CA-2014-108553"/>
    <x v="3"/>
    <x v="756"/>
    <d v="2014-04-30T00:00:00"/>
    <s v="Standard Class"/>
    <s v="SK-19990"/>
    <s v="Sally Knutson"/>
    <x v="0"/>
    <s v="United States"/>
    <s v="New York City"/>
    <x v="15"/>
    <n v="10024"/>
    <x v="3"/>
    <s v="OFF-SU-10002573"/>
    <x v="1"/>
    <x v="14"/>
    <x v="350"/>
    <n v="122.71000000000001"/>
    <n v="7"/>
    <n v="0"/>
    <n v="36.812999999999988"/>
  </r>
  <r>
    <n v="2602"/>
    <s v="CA-2013-165848"/>
    <x v="0"/>
    <x v="30"/>
    <d v="2013-06-05T00:00:00"/>
    <s v="Same Day"/>
    <s v="EN-13780"/>
    <s v="Edward Nazzal"/>
    <x v="0"/>
    <s v="United States"/>
    <s v="New York City"/>
    <x v="15"/>
    <n v="10035"/>
    <x v="3"/>
    <s v="OFF-PA-10000349"/>
    <x v="1"/>
    <x v="10"/>
    <x v="33"/>
    <n v="14.940000000000001"/>
    <n v="3"/>
    <n v="0"/>
    <n v="7.0218000000000007"/>
  </r>
  <r>
    <n v="2603"/>
    <s v="CA-2013-165848"/>
    <x v="0"/>
    <x v="30"/>
    <d v="2013-06-05T00:00:00"/>
    <s v="Same Day"/>
    <s v="EN-13780"/>
    <s v="Edward Nazzal"/>
    <x v="0"/>
    <s v="United States"/>
    <s v="New York City"/>
    <x v="15"/>
    <n v="10035"/>
    <x v="3"/>
    <s v="TEC-MA-10003356"/>
    <x v="2"/>
    <x v="15"/>
    <x v="1361"/>
    <n v="1349.85"/>
    <n v="3"/>
    <n v="0"/>
    <n v="364.45949999999993"/>
  </r>
  <r>
    <n v="2604"/>
    <s v="CA-2013-165848"/>
    <x v="0"/>
    <x v="30"/>
    <d v="2013-06-05T00:00:00"/>
    <s v="Same Day"/>
    <s v="EN-13780"/>
    <s v="Edward Nazzal"/>
    <x v="0"/>
    <s v="United States"/>
    <s v="New York City"/>
    <x v="15"/>
    <n v="10035"/>
    <x v="3"/>
    <s v="FUR-BO-10000362"/>
    <x v="0"/>
    <x v="0"/>
    <x v="1037"/>
    <n v="136.78399999999999"/>
    <n v="1"/>
    <n v="0.2"/>
    <n v="5.129400000000004"/>
  </r>
  <r>
    <n v="2605"/>
    <s v="CA-2013-165848"/>
    <x v="0"/>
    <x v="30"/>
    <d v="2013-06-05T00:00:00"/>
    <s v="Same Day"/>
    <s v="EN-13780"/>
    <s v="Edward Nazzal"/>
    <x v="0"/>
    <s v="United States"/>
    <s v="New York City"/>
    <x v="15"/>
    <n v="10035"/>
    <x v="3"/>
    <s v="FUR-FU-10003878"/>
    <x v="0"/>
    <x v="5"/>
    <x v="671"/>
    <n v="61.12"/>
    <n v="4"/>
    <n v="0"/>
    <n v="20.780799999999999"/>
  </r>
  <r>
    <n v="2606"/>
    <s v="CA-2011-112718"/>
    <x v="2"/>
    <x v="757"/>
    <d v="2011-12-21T00:00:00"/>
    <s v="Standard Class"/>
    <s v="KN-16450"/>
    <s v="Kean Nguyen"/>
    <x v="1"/>
    <s v="United States"/>
    <s v="Jacksonville"/>
    <x v="2"/>
    <n v="32216"/>
    <x v="0"/>
    <s v="OFF-BI-10000591"/>
    <x v="1"/>
    <x v="8"/>
    <x v="1045"/>
    <n v="1.1670000000000003"/>
    <n v="1"/>
    <n v="0.7"/>
    <n v="-0.85579999999999989"/>
  </r>
  <r>
    <n v="2607"/>
    <s v="CA-2013-154053"/>
    <x v="0"/>
    <x v="758"/>
    <d v="2013-03-11T00:00:00"/>
    <s v="Standard Class"/>
    <s v="MG-17890"/>
    <s v="Michael Granlund"/>
    <x v="2"/>
    <s v="United States"/>
    <s v="San Diego"/>
    <x v="1"/>
    <n v="92024"/>
    <x v="1"/>
    <s v="OFF-AR-10003727"/>
    <x v="1"/>
    <x v="6"/>
    <x v="1362"/>
    <n v="16.989999999999998"/>
    <n v="1"/>
    <n v="0"/>
    <n v="4.9270999999999976"/>
  </r>
  <r>
    <n v="2608"/>
    <s v="CA-2011-127446"/>
    <x v="2"/>
    <x v="641"/>
    <d v="2011-11-30T00:00:00"/>
    <s v="Standard Class"/>
    <s v="MC-17590"/>
    <s v="Matt Collister"/>
    <x v="1"/>
    <s v="United States"/>
    <s v="Arlington"/>
    <x v="5"/>
    <n v="76017"/>
    <x v="2"/>
    <s v="TEC-AC-10001635"/>
    <x v="2"/>
    <x v="11"/>
    <x v="1363"/>
    <n v="24.672000000000001"/>
    <n v="3"/>
    <n v="0.2"/>
    <n v="0"/>
  </r>
  <r>
    <n v="2609"/>
    <s v="CA-2011-127446"/>
    <x v="2"/>
    <x v="641"/>
    <d v="2011-11-30T00:00:00"/>
    <s v="Standard Class"/>
    <s v="MC-17590"/>
    <s v="Matt Collister"/>
    <x v="1"/>
    <s v="United States"/>
    <s v="Arlington"/>
    <x v="5"/>
    <n v="76017"/>
    <x v="2"/>
    <s v="OFF-LA-10001317"/>
    <x v="1"/>
    <x v="2"/>
    <x v="391"/>
    <n v="2.52"/>
    <n v="1"/>
    <n v="0.2"/>
    <n v="0.88200000000000001"/>
  </r>
  <r>
    <n v="2610"/>
    <s v="CA-2011-127446"/>
    <x v="2"/>
    <x v="641"/>
    <d v="2011-11-30T00:00:00"/>
    <s v="Standard Class"/>
    <s v="MC-17590"/>
    <s v="Matt Collister"/>
    <x v="1"/>
    <s v="United States"/>
    <s v="Arlington"/>
    <x v="5"/>
    <n v="76017"/>
    <x v="2"/>
    <s v="FUR-TA-10000577"/>
    <x v="0"/>
    <x v="3"/>
    <x v="3"/>
    <n v="1218.7349999999997"/>
    <n v="5"/>
    <n v="0.3"/>
    <n v="-121.87349999999992"/>
  </r>
  <r>
    <n v="2611"/>
    <s v="CA-2011-127446"/>
    <x v="2"/>
    <x v="641"/>
    <d v="2011-11-30T00:00:00"/>
    <s v="Standard Class"/>
    <s v="MC-17590"/>
    <s v="Matt Collister"/>
    <x v="1"/>
    <s v="United States"/>
    <s v="Arlington"/>
    <x v="5"/>
    <n v="76017"/>
    <x v="2"/>
    <s v="OFF-LA-10000248"/>
    <x v="1"/>
    <x v="2"/>
    <x v="1212"/>
    <n v="5.9039999999999999"/>
    <n v="2"/>
    <n v="0.2"/>
    <n v="1.9925999999999999"/>
  </r>
  <r>
    <n v="2612"/>
    <s v="CA-2011-127446"/>
    <x v="2"/>
    <x v="641"/>
    <d v="2011-11-30T00:00:00"/>
    <s v="Standard Class"/>
    <s v="MC-17590"/>
    <s v="Matt Collister"/>
    <x v="1"/>
    <s v="United States"/>
    <s v="Arlington"/>
    <x v="5"/>
    <n v="76017"/>
    <x v="2"/>
    <s v="OFF-PA-10000955"/>
    <x v="1"/>
    <x v="10"/>
    <x v="774"/>
    <n v="15.696000000000002"/>
    <n v="3"/>
    <n v="0.2"/>
    <n v="5.1011999999999995"/>
  </r>
  <r>
    <n v="2613"/>
    <s v="CA-2011-127446"/>
    <x v="2"/>
    <x v="641"/>
    <d v="2011-11-30T00:00:00"/>
    <s v="Standard Class"/>
    <s v="MC-17590"/>
    <s v="Matt Collister"/>
    <x v="1"/>
    <s v="United States"/>
    <s v="Arlington"/>
    <x v="5"/>
    <n v="76017"/>
    <x v="2"/>
    <s v="FUR-FU-10000221"/>
    <x v="0"/>
    <x v="5"/>
    <x v="529"/>
    <n v="6.0960000000000001"/>
    <n v="3"/>
    <n v="0.6"/>
    <n v="-3.9624000000000006"/>
  </r>
  <r>
    <n v="2614"/>
    <s v="CA-2013-137204"/>
    <x v="0"/>
    <x v="236"/>
    <d v="2013-05-06T00:00:00"/>
    <s v="Standard Class"/>
    <s v="BO-11350"/>
    <s v="Bill Overfelt"/>
    <x v="1"/>
    <s v="United States"/>
    <s v="Los Angeles"/>
    <x v="1"/>
    <n v="90045"/>
    <x v="1"/>
    <s v="FUR-CH-10002304"/>
    <x v="0"/>
    <x v="1"/>
    <x v="782"/>
    <n v="41.568000000000005"/>
    <n v="2"/>
    <n v="0.2"/>
    <n v="2.5980000000000008"/>
  </r>
  <r>
    <n v="2615"/>
    <s v="CA-2011-147298"/>
    <x v="2"/>
    <x v="759"/>
    <d v="2011-05-03T00:00:00"/>
    <s v="Standard Class"/>
    <s v="AG-10300"/>
    <s v="Aleksandra Gannaway"/>
    <x v="1"/>
    <s v="United States"/>
    <s v="Los Angeles"/>
    <x v="1"/>
    <n v="90049"/>
    <x v="1"/>
    <s v="FUR-CH-10004886"/>
    <x v="0"/>
    <x v="1"/>
    <x v="366"/>
    <n v="230.28000000000003"/>
    <n v="3"/>
    <n v="0.2"/>
    <n v="23.027999999999992"/>
  </r>
  <r>
    <n v="2616"/>
    <s v="CA-2011-147298"/>
    <x v="2"/>
    <x v="759"/>
    <d v="2011-05-03T00:00:00"/>
    <s v="Standard Class"/>
    <s v="AG-10300"/>
    <s v="Aleksandra Gannaway"/>
    <x v="1"/>
    <s v="United States"/>
    <s v="Los Angeles"/>
    <x v="1"/>
    <n v="90049"/>
    <x v="1"/>
    <s v="OFF-BI-10001525"/>
    <x v="1"/>
    <x v="8"/>
    <x v="31"/>
    <n v="18.288"/>
    <n v="6"/>
    <n v="0.2"/>
    <n v="5.714999999999999"/>
  </r>
  <r>
    <n v="2617"/>
    <s v="CA-2014-147942"/>
    <x v="3"/>
    <x v="719"/>
    <d v="2014-04-06T00:00:00"/>
    <s v="Standard Class"/>
    <s v="MS-17365"/>
    <s v="Maribeth Schnelling"/>
    <x v="0"/>
    <s v="United States"/>
    <s v="San Francisco"/>
    <x v="1"/>
    <n v="94110"/>
    <x v="1"/>
    <s v="OFF-LA-10003663"/>
    <x v="1"/>
    <x v="2"/>
    <x v="1364"/>
    <n v="5.78"/>
    <n v="2"/>
    <n v="0"/>
    <n v="2.7166000000000001"/>
  </r>
  <r>
    <n v="2618"/>
    <s v="CA-2014-147942"/>
    <x v="3"/>
    <x v="719"/>
    <d v="2014-04-06T00:00:00"/>
    <s v="Standard Class"/>
    <s v="MS-17365"/>
    <s v="Maribeth Schnelling"/>
    <x v="0"/>
    <s v="United States"/>
    <s v="San Francisco"/>
    <x v="1"/>
    <n v="94110"/>
    <x v="1"/>
    <s v="OFF-BI-10001294"/>
    <x v="1"/>
    <x v="8"/>
    <x v="667"/>
    <n v="121.67999999999999"/>
    <n v="13"/>
    <n v="0.2"/>
    <n v="38.024999999999977"/>
  </r>
  <r>
    <n v="2619"/>
    <s v="CA-2014-115931"/>
    <x v="3"/>
    <x v="66"/>
    <d v="2014-12-27T00:00:00"/>
    <s v="Standard Class"/>
    <s v="JM-15655"/>
    <s v="Jim Mitchum"/>
    <x v="1"/>
    <s v="United States"/>
    <s v="Carlsbad"/>
    <x v="27"/>
    <n v="88220"/>
    <x v="1"/>
    <s v="OFF-AR-10000369"/>
    <x v="1"/>
    <x v="6"/>
    <x v="377"/>
    <n v="4.17"/>
    <n v="3"/>
    <n v="0"/>
    <n v="1.0841999999999998"/>
  </r>
  <r>
    <n v="2620"/>
    <s v="CA-2014-115931"/>
    <x v="3"/>
    <x v="66"/>
    <d v="2014-12-27T00:00:00"/>
    <s v="Standard Class"/>
    <s v="JM-15655"/>
    <s v="Jim Mitchum"/>
    <x v="1"/>
    <s v="United States"/>
    <s v="Carlsbad"/>
    <x v="27"/>
    <n v="88220"/>
    <x v="1"/>
    <s v="TEC-PH-10001300"/>
    <x v="2"/>
    <x v="7"/>
    <x v="1002"/>
    <n v="67.040000000000006"/>
    <n v="4"/>
    <n v="0.2"/>
    <n v="6.7039999999999971"/>
  </r>
  <r>
    <n v="2621"/>
    <s v="CA-2014-115931"/>
    <x v="3"/>
    <x v="66"/>
    <d v="2014-12-27T00:00:00"/>
    <s v="Standard Class"/>
    <s v="JM-15655"/>
    <s v="Jim Mitchum"/>
    <x v="1"/>
    <s v="United States"/>
    <s v="Carlsbad"/>
    <x v="27"/>
    <n v="88220"/>
    <x v="1"/>
    <s v="OFF-ST-10000876"/>
    <x v="1"/>
    <x v="4"/>
    <x v="251"/>
    <n v="37.32"/>
    <n v="3"/>
    <n v="0"/>
    <n v="10.4496"/>
  </r>
  <r>
    <n v="2622"/>
    <s v="CA-2014-115931"/>
    <x v="3"/>
    <x v="66"/>
    <d v="2014-12-27T00:00:00"/>
    <s v="Standard Class"/>
    <s v="JM-15655"/>
    <s v="Jim Mitchum"/>
    <x v="1"/>
    <s v="United States"/>
    <s v="Carlsbad"/>
    <x v="27"/>
    <n v="88220"/>
    <x v="1"/>
    <s v="OFF-LA-10001404"/>
    <x v="1"/>
    <x v="2"/>
    <x v="916"/>
    <n v="18.45"/>
    <n v="5"/>
    <n v="0"/>
    <n v="8.6715"/>
  </r>
  <r>
    <n v="2623"/>
    <s v="CA-2011-164861"/>
    <x v="2"/>
    <x v="640"/>
    <d v="2011-12-06T00:00:00"/>
    <s v="Second Class"/>
    <s v="MC-17635"/>
    <s v="Matthew Clasen"/>
    <x v="1"/>
    <s v="United States"/>
    <s v="Saint Louis"/>
    <x v="25"/>
    <n v="63116"/>
    <x v="2"/>
    <s v="OFF-PA-10001972"/>
    <x v="1"/>
    <x v="10"/>
    <x v="1169"/>
    <n v="25.92"/>
    <n v="4"/>
    <n v="0"/>
    <n v="12.441600000000001"/>
  </r>
  <r>
    <n v="2624"/>
    <s v="CA-2014-127180"/>
    <x v="3"/>
    <x v="760"/>
    <d v="2014-10-25T00:00:00"/>
    <s v="First Class"/>
    <s v="TA-21385"/>
    <s v="Tom Ashbrook"/>
    <x v="2"/>
    <s v="United States"/>
    <s v="New York City"/>
    <x v="15"/>
    <n v="10024"/>
    <x v="3"/>
    <s v="TEC-CO-10004722"/>
    <x v="2"/>
    <x v="16"/>
    <x v="1365"/>
    <n v="11199.968000000001"/>
    <n v="4"/>
    <n v="0.2"/>
    <n v="3919.9887999999992"/>
  </r>
  <r>
    <n v="2625"/>
    <s v="CA-2014-127180"/>
    <x v="3"/>
    <x v="760"/>
    <d v="2014-10-25T00:00:00"/>
    <s v="First Class"/>
    <s v="TA-21385"/>
    <s v="Tom Ashbrook"/>
    <x v="2"/>
    <s v="United States"/>
    <s v="New York City"/>
    <x v="15"/>
    <n v="10024"/>
    <x v="3"/>
    <s v="TEC-PH-10001494"/>
    <x v="2"/>
    <x v="7"/>
    <x v="708"/>
    <n v="2399.6"/>
    <n v="8"/>
    <n v="0"/>
    <n v="647.89200000000005"/>
  </r>
  <r>
    <n v="2626"/>
    <s v="CA-2014-127180"/>
    <x v="3"/>
    <x v="760"/>
    <d v="2014-10-25T00:00:00"/>
    <s v="First Class"/>
    <s v="TA-21385"/>
    <s v="Tom Ashbrook"/>
    <x v="2"/>
    <s v="United States"/>
    <s v="New York City"/>
    <x v="15"/>
    <n v="10024"/>
    <x v="3"/>
    <s v="OFF-EN-10002500"/>
    <x v="1"/>
    <x v="12"/>
    <x v="118"/>
    <n v="63.9"/>
    <n v="5"/>
    <n v="0"/>
    <n v="28.754999999999995"/>
  </r>
  <r>
    <n v="2627"/>
    <s v="CA-2014-127180"/>
    <x v="3"/>
    <x v="760"/>
    <d v="2014-10-25T00:00:00"/>
    <s v="First Class"/>
    <s v="TA-21385"/>
    <s v="Tom Ashbrook"/>
    <x v="2"/>
    <s v="United States"/>
    <s v="New York City"/>
    <x v="15"/>
    <n v="10024"/>
    <x v="3"/>
    <s v="TEC-PH-10003800"/>
    <x v="2"/>
    <x v="7"/>
    <x v="504"/>
    <n v="52.99"/>
    <n v="1"/>
    <n v="0"/>
    <n v="0.52989999999999782"/>
  </r>
  <r>
    <n v="2628"/>
    <s v="US-2014-165344"/>
    <x v="3"/>
    <x v="38"/>
    <d v="2014-11-16T00:00:00"/>
    <s v="First Class"/>
    <s v="SB-20290"/>
    <s v="Sean Braxton"/>
    <x v="1"/>
    <s v="United States"/>
    <s v="Springfield"/>
    <x v="24"/>
    <n v="45503"/>
    <x v="3"/>
    <s v="TEC-AC-10002399"/>
    <x v="2"/>
    <x v="11"/>
    <x v="448"/>
    <n v="60.864000000000004"/>
    <n v="4"/>
    <n v="0.2"/>
    <n v="9.1295999999999964"/>
  </r>
  <r>
    <n v="2629"/>
    <s v="US-2014-165344"/>
    <x v="3"/>
    <x v="38"/>
    <d v="2014-11-16T00:00:00"/>
    <s v="First Class"/>
    <s v="SB-20290"/>
    <s v="Sean Braxton"/>
    <x v="1"/>
    <s v="United States"/>
    <s v="Springfield"/>
    <x v="24"/>
    <n v="45503"/>
    <x v="3"/>
    <s v="TEC-MA-10002210"/>
    <x v="2"/>
    <x v="15"/>
    <x v="1366"/>
    <n v="652.99500000000012"/>
    <n v="7"/>
    <n v="0.7"/>
    <n v="-935.95949999999993"/>
  </r>
  <r>
    <n v="2630"/>
    <s v="US-2014-165344"/>
    <x v="3"/>
    <x v="38"/>
    <d v="2014-11-16T00:00:00"/>
    <s v="First Class"/>
    <s v="SB-20290"/>
    <s v="Sean Braxton"/>
    <x v="1"/>
    <s v="United States"/>
    <s v="Springfield"/>
    <x v="24"/>
    <n v="45503"/>
    <x v="3"/>
    <s v="OFF-BI-10003196"/>
    <x v="1"/>
    <x v="8"/>
    <x v="1367"/>
    <n v="11.220000000000002"/>
    <n v="10"/>
    <n v="0.7"/>
    <n v="-7.4799999999999969"/>
  </r>
  <r>
    <n v="2631"/>
    <s v="CA-2012-168186"/>
    <x v="1"/>
    <x v="229"/>
    <d v="2012-09-15T00:00:00"/>
    <s v="Standard Class"/>
    <s v="AB-10150"/>
    <s v="Aimee Bixby"/>
    <x v="0"/>
    <s v="United States"/>
    <s v="Tulsa"/>
    <x v="26"/>
    <n v="74133"/>
    <x v="2"/>
    <s v="OFF-PA-10000477"/>
    <x v="1"/>
    <x v="10"/>
    <x v="1205"/>
    <n v="14.940000000000001"/>
    <n v="3"/>
    <n v="0"/>
    <n v="7.0218000000000007"/>
  </r>
  <r>
    <n v="2632"/>
    <s v="US-2014-110604"/>
    <x v="3"/>
    <x v="356"/>
    <d v="2014-05-21T00:00:00"/>
    <s v="Standard Class"/>
    <s v="JF-15295"/>
    <s v="Jason Fortune-"/>
    <x v="0"/>
    <s v="United States"/>
    <s v="Seattle"/>
    <x v="4"/>
    <n v="98103"/>
    <x v="1"/>
    <s v="FUR-FU-10000076"/>
    <x v="0"/>
    <x v="5"/>
    <x v="875"/>
    <n v="39.96"/>
    <n v="2"/>
    <n v="0"/>
    <n v="17.182800000000004"/>
  </r>
  <r>
    <n v="2633"/>
    <s v="US-2014-110604"/>
    <x v="3"/>
    <x v="356"/>
    <d v="2014-05-21T00:00:00"/>
    <s v="Standard Class"/>
    <s v="JF-15295"/>
    <s v="Jason Fortune-"/>
    <x v="0"/>
    <s v="United States"/>
    <s v="Seattle"/>
    <x v="4"/>
    <n v="98103"/>
    <x v="1"/>
    <s v="FUR-CH-10002017"/>
    <x v="0"/>
    <x v="1"/>
    <x v="1368"/>
    <n v="42.624000000000002"/>
    <n v="2"/>
    <n v="0.2"/>
    <n v="4.2623999999999977"/>
  </r>
  <r>
    <n v="2634"/>
    <s v="US-2014-110604"/>
    <x v="3"/>
    <x v="356"/>
    <d v="2014-05-21T00:00:00"/>
    <s v="Standard Class"/>
    <s v="JF-15295"/>
    <s v="Jason Fortune-"/>
    <x v="0"/>
    <s v="United States"/>
    <s v="Seattle"/>
    <x v="4"/>
    <n v="98103"/>
    <x v="1"/>
    <s v="FUR-CH-10004287"/>
    <x v="0"/>
    <x v="1"/>
    <x v="156"/>
    <n v="220.96"/>
    <n v="1"/>
    <n v="0.2"/>
    <n v="24.857999999999983"/>
  </r>
  <r>
    <n v="2635"/>
    <s v="CA-2012-116750"/>
    <x v="1"/>
    <x v="761"/>
    <d v="2012-07-10T00:00:00"/>
    <s v="Second Class"/>
    <s v="BF-10975"/>
    <s v="Barbara Fisher"/>
    <x v="1"/>
    <s v="United States"/>
    <s v="Fayetteville"/>
    <x v="3"/>
    <n v="28314"/>
    <x v="0"/>
    <s v="FUR-FU-10003829"/>
    <x v="0"/>
    <x v="5"/>
    <x v="1369"/>
    <n v="4.9280000000000008"/>
    <n v="2"/>
    <n v="0.2"/>
    <n v="0.73919999999999941"/>
  </r>
  <r>
    <n v="2636"/>
    <s v="CA-2012-116750"/>
    <x v="1"/>
    <x v="761"/>
    <d v="2012-07-10T00:00:00"/>
    <s v="Second Class"/>
    <s v="BF-10975"/>
    <s v="Barbara Fisher"/>
    <x v="1"/>
    <s v="United States"/>
    <s v="Fayetteville"/>
    <x v="3"/>
    <n v="28314"/>
    <x v="0"/>
    <s v="OFF-BI-10004728"/>
    <x v="1"/>
    <x v="8"/>
    <x v="539"/>
    <n v="7.2300000000000022"/>
    <n v="5"/>
    <n v="0.7"/>
    <n v="-5.7840000000000007"/>
  </r>
  <r>
    <n v="2637"/>
    <s v="CA-2012-162369"/>
    <x v="1"/>
    <x v="762"/>
    <d v="2012-08-19T00:00:00"/>
    <s v="Standard Class"/>
    <s v="TT-21265"/>
    <s v="Tim Taslimi"/>
    <x v="1"/>
    <s v="United States"/>
    <s v="Los Angeles"/>
    <x v="1"/>
    <n v="90045"/>
    <x v="1"/>
    <s v="OFF-ST-10000046"/>
    <x v="1"/>
    <x v="4"/>
    <x v="757"/>
    <n v="323.10000000000002"/>
    <n v="2"/>
    <n v="0"/>
    <n v="61.38900000000001"/>
  </r>
  <r>
    <n v="2638"/>
    <s v="CA-2014-108441"/>
    <x v="3"/>
    <x v="492"/>
    <d v="2014-06-19T00:00:00"/>
    <s v="Standard Class"/>
    <s v="SB-20170"/>
    <s v="Sarah Bern"/>
    <x v="0"/>
    <s v="United States"/>
    <s v="New York City"/>
    <x v="15"/>
    <n v="10035"/>
    <x v="3"/>
    <s v="OFF-PA-10000697"/>
    <x v="1"/>
    <x v="10"/>
    <x v="1370"/>
    <n v="19.04"/>
    <n v="4"/>
    <n v="0"/>
    <n v="9.3295999999999992"/>
  </r>
  <r>
    <n v="2639"/>
    <s v="CA-2014-108441"/>
    <x v="3"/>
    <x v="492"/>
    <d v="2014-06-19T00:00:00"/>
    <s v="Standard Class"/>
    <s v="SB-20170"/>
    <s v="Sarah Bern"/>
    <x v="0"/>
    <s v="United States"/>
    <s v="New York City"/>
    <x v="15"/>
    <n v="10035"/>
    <x v="3"/>
    <s v="OFF-BI-10000848"/>
    <x v="1"/>
    <x v="8"/>
    <x v="515"/>
    <n v="13.128"/>
    <n v="3"/>
    <n v="0.2"/>
    <n v="4.2665999999999986"/>
  </r>
  <r>
    <n v="2640"/>
    <s v="CA-2014-108441"/>
    <x v="3"/>
    <x v="492"/>
    <d v="2014-06-19T00:00:00"/>
    <s v="Standard Class"/>
    <s v="SB-20170"/>
    <s v="Sarah Bern"/>
    <x v="0"/>
    <s v="United States"/>
    <s v="New York City"/>
    <x v="15"/>
    <n v="10035"/>
    <x v="3"/>
    <s v="OFF-AR-10004691"/>
    <x v="1"/>
    <x v="6"/>
    <x v="1371"/>
    <n v="64.14"/>
    <n v="3"/>
    <n v="0"/>
    <n v="16.676400000000001"/>
  </r>
  <r>
    <n v="2641"/>
    <s v="CA-2014-108441"/>
    <x v="3"/>
    <x v="492"/>
    <d v="2014-06-19T00:00:00"/>
    <s v="Standard Class"/>
    <s v="SB-20170"/>
    <s v="Sarah Bern"/>
    <x v="0"/>
    <s v="United States"/>
    <s v="New York City"/>
    <x v="15"/>
    <n v="10035"/>
    <x v="3"/>
    <s v="FUR-CH-10000595"/>
    <x v="0"/>
    <x v="1"/>
    <x v="463"/>
    <n v="858.24"/>
    <n v="4"/>
    <n v="0.1"/>
    <n v="143.03999999999996"/>
  </r>
  <r>
    <n v="2642"/>
    <s v="CA-2012-169740"/>
    <x v="1"/>
    <x v="763"/>
    <d v="2012-02-25T00:00:00"/>
    <s v="Standard Class"/>
    <s v="LM-17065"/>
    <s v="Liz MacKendrick"/>
    <x v="0"/>
    <s v="United States"/>
    <s v="Hot Springs"/>
    <x v="36"/>
    <n v="71901"/>
    <x v="0"/>
    <s v="TEC-AC-10000927"/>
    <x v="2"/>
    <x v="11"/>
    <x v="694"/>
    <n v="29.99"/>
    <n v="1"/>
    <n v="0"/>
    <n v="2.9989999999999988"/>
  </r>
  <r>
    <n v="2643"/>
    <s v="CA-2013-124051"/>
    <x v="0"/>
    <x v="723"/>
    <d v="2013-12-31T00:00:00"/>
    <s v="First Class"/>
    <s v="KA-16525"/>
    <s v="Kelly Andreada"/>
    <x v="0"/>
    <s v="United States"/>
    <s v="Aurora"/>
    <x v="10"/>
    <n v="60505"/>
    <x v="2"/>
    <s v="OFF-PA-10001289"/>
    <x v="1"/>
    <x v="10"/>
    <x v="952"/>
    <n v="186.048"/>
    <n v="6"/>
    <n v="0.2"/>
    <n v="67.442399999999992"/>
  </r>
  <r>
    <n v="2644"/>
    <s v="CA-2013-149111"/>
    <x v="0"/>
    <x v="764"/>
    <d v="2013-04-22T00:00:00"/>
    <s v="Second Class"/>
    <s v="BF-11170"/>
    <s v="Ben Ferrer"/>
    <x v="2"/>
    <s v="United States"/>
    <s v="Raleigh"/>
    <x v="3"/>
    <n v="27604"/>
    <x v="0"/>
    <s v="TEC-PH-10003092"/>
    <x v="2"/>
    <x v="7"/>
    <x v="516"/>
    <n v="36.792000000000002"/>
    <n v="1"/>
    <n v="0.2"/>
    <n v="4.1390999999999991"/>
  </r>
  <r>
    <n v="2645"/>
    <s v="CA-2013-149111"/>
    <x v="0"/>
    <x v="764"/>
    <d v="2013-04-22T00:00:00"/>
    <s v="Second Class"/>
    <s v="BF-11170"/>
    <s v="Ben Ferrer"/>
    <x v="2"/>
    <s v="United States"/>
    <s v="Raleigh"/>
    <x v="3"/>
    <n v="27604"/>
    <x v="0"/>
    <s v="FUR-FU-10000206"/>
    <x v="0"/>
    <x v="5"/>
    <x v="392"/>
    <n v="18.624000000000002"/>
    <n v="8"/>
    <n v="0.2"/>
    <n v="6.2855999999999987"/>
  </r>
  <r>
    <n v="2646"/>
    <s v="CA-2011-131002"/>
    <x v="2"/>
    <x v="557"/>
    <d v="2011-09-12T00:00:00"/>
    <s v="Second Class"/>
    <s v="TB-21400"/>
    <s v="Tom Boeckenhauer"/>
    <x v="0"/>
    <s v="United States"/>
    <s v="Tulsa"/>
    <x v="26"/>
    <n v="74133"/>
    <x v="2"/>
    <s v="FUR-FU-10004270"/>
    <x v="0"/>
    <x v="5"/>
    <x v="1372"/>
    <n v="57.69"/>
    <n v="3"/>
    <n v="0"/>
    <n v="23.652900000000002"/>
  </r>
  <r>
    <n v="2647"/>
    <s v="CA-2011-131002"/>
    <x v="2"/>
    <x v="557"/>
    <d v="2011-09-12T00:00:00"/>
    <s v="Second Class"/>
    <s v="TB-21400"/>
    <s v="Tom Boeckenhauer"/>
    <x v="0"/>
    <s v="United States"/>
    <s v="Tulsa"/>
    <x v="26"/>
    <n v="74133"/>
    <x v="2"/>
    <s v="OFF-BI-10000948"/>
    <x v="1"/>
    <x v="8"/>
    <x v="1373"/>
    <n v="42.81"/>
    <n v="3"/>
    <n v="0"/>
    <n v="20.120699999999999"/>
  </r>
  <r>
    <n v="2648"/>
    <s v="CA-2011-131002"/>
    <x v="2"/>
    <x v="557"/>
    <d v="2011-09-12T00:00:00"/>
    <s v="Second Class"/>
    <s v="TB-21400"/>
    <s v="Tom Boeckenhauer"/>
    <x v="0"/>
    <s v="United States"/>
    <s v="Tulsa"/>
    <x v="26"/>
    <n v="74133"/>
    <x v="2"/>
    <s v="OFF-PA-10000223"/>
    <x v="1"/>
    <x v="10"/>
    <x v="1374"/>
    <n v="12.96"/>
    <n v="2"/>
    <n v="0"/>
    <n v="6.2208000000000006"/>
  </r>
  <r>
    <n v="2649"/>
    <s v="CA-2011-131002"/>
    <x v="2"/>
    <x v="557"/>
    <d v="2011-09-12T00:00:00"/>
    <s v="Second Class"/>
    <s v="TB-21400"/>
    <s v="Tom Boeckenhauer"/>
    <x v="0"/>
    <s v="United States"/>
    <s v="Tulsa"/>
    <x v="26"/>
    <n v="74133"/>
    <x v="2"/>
    <s v="FUR-FU-10004665"/>
    <x v="0"/>
    <x v="5"/>
    <x v="1345"/>
    <n v="821.87999999999988"/>
    <n v="6"/>
    <n v="0"/>
    <n v="213.68880000000001"/>
  </r>
  <r>
    <n v="2650"/>
    <s v="CA-2011-131002"/>
    <x v="2"/>
    <x v="557"/>
    <d v="2011-09-12T00:00:00"/>
    <s v="Second Class"/>
    <s v="TB-21400"/>
    <s v="Tom Boeckenhauer"/>
    <x v="0"/>
    <s v="United States"/>
    <s v="Tulsa"/>
    <x v="26"/>
    <n v="74133"/>
    <x v="2"/>
    <s v="TEC-PH-10000215"/>
    <x v="2"/>
    <x v="7"/>
    <x v="139"/>
    <n v="104.85000000000001"/>
    <n v="3"/>
    <n v="0"/>
    <n v="28.309500000000007"/>
  </r>
  <r>
    <n v="2651"/>
    <s v="US-2013-146794"/>
    <x v="0"/>
    <x v="182"/>
    <d v="2013-10-02T00:00:00"/>
    <s v="Standard Class"/>
    <s v="SH-19975"/>
    <s v="Sally Hughsby"/>
    <x v="1"/>
    <s v="United States"/>
    <s v="Hesperia"/>
    <x v="1"/>
    <n v="92345"/>
    <x v="1"/>
    <s v="FUR-BO-10004467"/>
    <x v="0"/>
    <x v="0"/>
    <x v="883"/>
    <n v="424.95749999999992"/>
    <n v="5"/>
    <n v="0.15"/>
    <n v="19.997999999999976"/>
  </r>
  <r>
    <n v="2652"/>
    <s v="CA-2014-112515"/>
    <x v="3"/>
    <x v="697"/>
    <d v="2014-09-22T00:00:00"/>
    <s v="Second Class"/>
    <s v="AS-10225"/>
    <s v="Alan Schoenberger"/>
    <x v="1"/>
    <s v="United States"/>
    <s v="Provo"/>
    <x v="7"/>
    <n v="84604"/>
    <x v="1"/>
    <s v="OFF-BI-10000829"/>
    <x v="1"/>
    <x v="8"/>
    <x v="304"/>
    <n v="10.776000000000002"/>
    <n v="3"/>
    <n v="0.2"/>
    <n v="3.5021999999999989"/>
  </r>
  <r>
    <n v="2653"/>
    <s v="CA-2014-112515"/>
    <x v="3"/>
    <x v="697"/>
    <d v="2014-09-22T00:00:00"/>
    <s v="Second Class"/>
    <s v="AS-10225"/>
    <s v="Alan Schoenberger"/>
    <x v="1"/>
    <s v="United States"/>
    <s v="Provo"/>
    <x v="7"/>
    <n v="84604"/>
    <x v="1"/>
    <s v="OFF-BI-10003712"/>
    <x v="1"/>
    <x v="8"/>
    <x v="689"/>
    <n v="11.784000000000001"/>
    <n v="3"/>
    <n v="0.2"/>
    <n v="4.2716999999999992"/>
  </r>
  <r>
    <n v="2654"/>
    <s v="CA-2014-112515"/>
    <x v="3"/>
    <x v="697"/>
    <d v="2014-09-22T00:00:00"/>
    <s v="Second Class"/>
    <s v="AS-10225"/>
    <s v="Alan Schoenberger"/>
    <x v="1"/>
    <s v="United States"/>
    <s v="Provo"/>
    <x v="7"/>
    <n v="84604"/>
    <x v="1"/>
    <s v="OFF-PA-10000062"/>
    <x v="1"/>
    <x v="10"/>
    <x v="1375"/>
    <n v="164.88"/>
    <n v="3"/>
    <n v="0"/>
    <n v="80.791200000000003"/>
  </r>
  <r>
    <n v="2655"/>
    <s v="CA-2014-112515"/>
    <x v="3"/>
    <x v="697"/>
    <d v="2014-09-22T00:00:00"/>
    <s v="Second Class"/>
    <s v="AS-10225"/>
    <s v="Alan Schoenberger"/>
    <x v="1"/>
    <s v="United States"/>
    <s v="Provo"/>
    <x v="7"/>
    <n v="84604"/>
    <x v="1"/>
    <s v="FUR-BO-10003404"/>
    <x v="0"/>
    <x v="0"/>
    <x v="1376"/>
    <n v="1292.94"/>
    <n v="3"/>
    <n v="0"/>
    <n v="77.576399999999921"/>
  </r>
  <r>
    <n v="2656"/>
    <s v="CA-2014-112515"/>
    <x v="3"/>
    <x v="697"/>
    <d v="2014-09-22T00:00:00"/>
    <s v="Second Class"/>
    <s v="AS-10225"/>
    <s v="Alan Schoenberger"/>
    <x v="1"/>
    <s v="United States"/>
    <s v="Provo"/>
    <x v="7"/>
    <n v="84604"/>
    <x v="1"/>
    <s v="OFF-BI-10004233"/>
    <x v="1"/>
    <x v="8"/>
    <x v="1377"/>
    <n v="25.584000000000003"/>
    <n v="2"/>
    <n v="0.2"/>
    <n v="8.9543999999999997"/>
  </r>
  <r>
    <n v="2657"/>
    <s v="CA-2014-112515"/>
    <x v="3"/>
    <x v="697"/>
    <d v="2014-09-22T00:00:00"/>
    <s v="Second Class"/>
    <s v="AS-10225"/>
    <s v="Alan Schoenberger"/>
    <x v="1"/>
    <s v="United States"/>
    <s v="Provo"/>
    <x v="7"/>
    <n v="84604"/>
    <x v="1"/>
    <s v="OFF-ST-10001272"/>
    <x v="1"/>
    <x v="4"/>
    <x v="528"/>
    <n v="261.74"/>
    <n v="2"/>
    <n v="0"/>
    <n v="65.435000000000002"/>
  </r>
  <r>
    <n v="2658"/>
    <s v="CA-2014-112515"/>
    <x v="3"/>
    <x v="697"/>
    <d v="2014-09-22T00:00:00"/>
    <s v="Second Class"/>
    <s v="AS-10225"/>
    <s v="Alan Schoenberger"/>
    <x v="1"/>
    <s v="United States"/>
    <s v="Provo"/>
    <x v="7"/>
    <n v="84604"/>
    <x v="1"/>
    <s v="OFF-LA-10001175"/>
    <x v="1"/>
    <x v="2"/>
    <x v="773"/>
    <n v="14.399999999999999"/>
    <n v="5"/>
    <n v="0"/>
    <n v="7.056"/>
  </r>
  <r>
    <n v="2659"/>
    <s v="CA-2013-150343"/>
    <x v="0"/>
    <x v="765"/>
    <d v="2013-08-21T00:00:00"/>
    <s v="Standard Class"/>
    <s v="PK-19075"/>
    <s v="Pete Kriz"/>
    <x v="0"/>
    <s v="United States"/>
    <s v="San Francisco"/>
    <x v="1"/>
    <n v="94110"/>
    <x v="1"/>
    <s v="OFF-EN-10004030"/>
    <x v="1"/>
    <x v="12"/>
    <x v="135"/>
    <n v="10.86"/>
    <n v="3"/>
    <n v="0"/>
    <n v="5.1042000000000005"/>
  </r>
  <r>
    <n v="2660"/>
    <s v="CA-2012-135538"/>
    <x v="1"/>
    <x v="100"/>
    <d v="2012-12-28T00:00:00"/>
    <s v="Standard Class"/>
    <s v="HR-14830"/>
    <s v="Harold Ryan"/>
    <x v="1"/>
    <s v="United States"/>
    <s v="Gilbert"/>
    <x v="16"/>
    <n v="85234"/>
    <x v="1"/>
    <s v="FUR-CH-10004287"/>
    <x v="0"/>
    <x v="1"/>
    <x v="156"/>
    <n v="883.84"/>
    <n v="4"/>
    <n v="0.2"/>
    <n v="99.431999999999931"/>
  </r>
  <r>
    <n v="2661"/>
    <s v="CA-2014-123372"/>
    <x v="3"/>
    <x v="354"/>
    <d v="2014-12-03T00:00:00"/>
    <s v="Standard Class"/>
    <s v="DG-13300"/>
    <s v="Deirdre Greer"/>
    <x v="1"/>
    <s v="United States"/>
    <s v="New York City"/>
    <x v="15"/>
    <n v="10035"/>
    <x v="3"/>
    <s v="TEC-PH-10002834"/>
    <x v="2"/>
    <x v="7"/>
    <x v="1378"/>
    <n v="1979.89"/>
    <n v="11"/>
    <n v="0"/>
    <n v="494.97250000000003"/>
  </r>
  <r>
    <n v="2662"/>
    <s v="CA-2014-123372"/>
    <x v="3"/>
    <x v="354"/>
    <d v="2014-12-03T00:00:00"/>
    <s v="Standard Class"/>
    <s v="DG-13300"/>
    <s v="Deirdre Greer"/>
    <x v="1"/>
    <s v="United States"/>
    <s v="New York City"/>
    <x v="15"/>
    <n v="10035"/>
    <x v="3"/>
    <s v="OFF-EN-10003055"/>
    <x v="1"/>
    <x v="12"/>
    <x v="873"/>
    <n v="79.959999999999994"/>
    <n v="2"/>
    <n v="0"/>
    <n v="35.981999999999992"/>
  </r>
  <r>
    <n v="2663"/>
    <s v="CA-2014-159604"/>
    <x v="3"/>
    <x v="349"/>
    <d v="2014-04-16T00:00:00"/>
    <s v="First Class"/>
    <s v="CL-12700"/>
    <s v="Craig Leslie"/>
    <x v="2"/>
    <s v="United States"/>
    <s v="Springfield"/>
    <x v="25"/>
    <n v="65807"/>
    <x v="2"/>
    <s v="OFF-BI-10003460"/>
    <x v="1"/>
    <x v="8"/>
    <x v="234"/>
    <n v="8.76"/>
    <n v="2"/>
    <n v="0"/>
    <n v="4.2047999999999996"/>
  </r>
  <r>
    <n v="2664"/>
    <s v="CA-2013-164784"/>
    <x v="0"/>
    <x v="766"/>
    <d v="2013-05-05T00:00:00"/>
    <s v="First Class"/>
    <s v="HF-14995"/>
    <s v="Herbert Flentye"/>
    <x v="0"/>
    <s v="United States"/>
    <s v="Memphis"/>
    <x v="18"/>
    <n v="38109"/>
    <x v="0"/>
    <s v="OFF-LA-10001569"/>
    <x v="1"/>
    <x v="2"/>
    <x v="633"/>
    <n v="3.9840000000000004"/>
    <n v="1"/>
    <n v="0.2"/>
    <n v="1.2948"/>
  </r>
  <r>
    <n v="2665"/>
    <s v="CA-2013-164784"/>
    <x v="0"/>
    <x v="766"/>
    <d v="2013-05-05T00:00:00"/>
    <s v="First Class"/>
    <s v="HF-14995"/>
    <s v="Herbert Flentye"/>
    <x v="0"/>
    <s v="United States"/>
    <s v="Memphis"/>
    <x v="18"/>
    <n v="38109"/>
    <x v="0"/>
    <s v="FUR-TA-10004534"/>
    <x v="0"/>
    <x v="3"/>
    <x v="121"/>
    <n v="370.62"/>
    <n v="3"/>
    <n v="0.4"/>
    <n v="-142.07100000000008"/>
  </r>
  <r>
    <n v="2666"/>
    <s v="CA-2013-164784"/>
    <x v="0"/>
    <x v="766"/>
    <d v="2013-05-05T00:00:00"/>
    <s v="First Class"/>
    <s v="HF-14995"/>
    <s v="Herbert Flentye"/>
    <x v="0"/>
    <s v="United States"/>
    <s v="Memphis"/>
    <x v="18"/>
    <n v="38109"/>
    <x v="0"/>
    <s v="OFF-BI-10002954"/>
    <x v="1"/>
    <x v="8"/>
    <x v="1179"/>
    <n v="2.7420000000000004"/>
    <n v="2"/>
    <n v="0.7"/>
    <n v="-2.0107999999999997"/>
  </r>
  <r>
    <n v="2667"/>
    <s v="CA-2013-111794"/>
    <x v="0"/>
    <x v="393"/>
    <d v="2013-10-02T00:00:00"/>
    <s v="Same Day"/>
    <s v="HG-15025"/>
    <s v="Hunter Glantz"/>
    <x v="0"/>
    <s v="United States"/>
    <s v="Amarillo"/>
    <x v="5"/>
    <n v="79109"/>
    <x v="2"/>
    <s v="TEC-AC-10003832"/>
    <x v="2"/>
    <x v="11"/>
    <x v="458"/>
    <n v="79.512000000000015"/>
    <n v="3"/>
    <n v="0.2"/>
    <n v="20.8719"/>
  </r>
  <r>
    <n v="2668"/>
    <s v="CA-2013-111794"/>
    <x v="0"/>
    <x v="393"/>
    <d v="2013-10-02T00:00:00"/>
    <s v="Same Day"/>
    <s v="HG-15025"/>
    <s v="Hunter Glantz"/>
    <x v="0"/>
    <s v="United States"/>
    <s v="Amarillo"/>
    <x v="5"/>
    <n v="79109"/>
    <x v="2"/>
    <s v="OFF-PA-10000474"/>
    <x v="1"/>
    <x v="10"/>
    <x v="33"/>
    <n v="28.352"/>
    <n v="1"/>
    <n v="0.2"/>
    <n v="9.568799999999996"/>
  </r>
  <r>
    <n v="2669"/>
    <s v="US-2012-139759"/>
    <x v="1"/>
    <x v="767"/>
    <d v="2012-08-30T00:00:00"/>
    <s v="Standard Class"/>
    <s v="NL-18310"/>
    <s v="Nancy Lomonaco"/>
    <x v="2"/>
    <s v="United States"/>
    <s v="Los Angeles"/>
    <x v="1"/>
    <n v="90045"/>
    <x v="1"/>
    <s v="FUR-CH-10002774"/>
    <x v="0"/>
    <x v="1"/>
    <x v="23"/>
    <n v="40.783999999999999"/>
    <n v="1"/>
    <n v="0.2"/>
    <n v="4.5881999999999987"/>
  </r>
  <r>
    <n v="2670"/>
    <s v="US-2012-139759"/>
    <x v="1"/>
    <x v="767"/>
    <d v="2012-08-30T00:00:00"/>
    <s v="Standard Class"/>
    <s v="NL-18310"/>
    <s v="Nancy Lomonaco"/>
    <x v="2"/>
    <s v="United States"/>
    <s v="Los Angeles"/>
    <x v="1"/>
    <n v="90045"/>
    <x v="1"/>
    <s v="OFF-AP-10002765"/>
    <x v="1"/>
    <x v="9"/>
    <x v="1252"/>
    <n v="105.96"/>
    <n v="4"/>
    <n v="0"/>
    <n v="29.668800000000005"/>
  </r>
  <r>
    <n v="2671"/>
    <s v="CA-2011-126403"/>
    <x v="2"/>
    <x v="340"/>
    <d v="2011-09-12T00:00:00"/>
    <s v="Second Class"/>
    <s v="RR-19525"/>
    <s v="Rick Reed"/>
    <x v="1"/>
    <s v="United States"/>
    <s v="Lowell"/>
    <x v="31"/>
    <n v="1852"/>
    <x v="3"/>
    <s v="OFF-PA-10001144"/>
    <x v="1"/>
    <x v="10"/>
    <x v="161"/>
    <n v="166.44"/>
    <n v="3"/>
    <n v="0"/>
    <n v="79.891199999999998"/>
  </r>
  <r>
    <n v="2672"/>
    <s v="CA-2011-126403"/>
    <x v="2"/>
    <x v="340"/>
    <d v="2011-09-12T00:00:00"/>
    <s v="Second Class"/>
    <s v="RR-19525"/>
    <s v="Rick Reed"/>
    <x v="1"/>
    <s v="United States"/>
    <s v="Lowell"/>
    <x v="31"/>
    <n v="1852"/>
    <x v="3"/>
    <s v="FUR-CH-10003761"/>
    <x v="0"/>
    <x v="1"/>
    <x v="1379"/>
    <n v="785.87999999999988"/>
    <n v="6"/>
    <n v="0"/>
    <n v="212.18759999999997"/>
  </r>
  <r>
    <n v="2673"/>
    <s v="CA-2011-126403"/>
    <x v="2"/>
    <x v="340"/>
    <d v="2011-09-12T00:00:00"/>
    <s v="Second Class"/>
    <s v="RR-19525"/>
    <s v="Rick Reed"/>
    <x v="1"/>
    <s v="United States"/>
    <s v="Lowell"/>
    <x v="31"/>
    <n v="1852"/>
    <x v="3"/>
    <s v="OFF-PA-10004665"/>
    <x v="1"/>
    <x v="10"/>
    <x v="1380"/>
    <n v="26.2"/>
    <n v="2"/>
    <n v="0"/>
    <n v="12.837999999999999"/>
  </r>
  <r>
    <n v="2674"/>
    <s v="CA-2011-126403"/>
    <x v="2"/>
    <x v="340"/>
    <d v="2011-09-12T00:00:00"/>
    <s v="Second Class"/>
    <s v="RR-19525"/>
    <s v="Rick Reed"/>
    <x v="1"/>
    <s v="United States"/>
    <s v="Lowell"/>
    <x v="31"/>
    <n v="1852"/>
    <x v="3"/>
    <s v="OFF-ST-10000078"/>
    <x v="1"/>
    <x v="4"/>
    <x v="1218"/>
    <n v="1325.8500000000001"/>
    <n v="5"/>
    <n v="0"/>
    <n v="238.65299999999991"/>
  </r>
  <r>
    <n v="2675"/>
    <s v="CA-2014-136875"/>
    <x v="3"/>
    <x v="734"/>
    <d v="2014-12-04T00:00:00"/>
    <s v="Same Day"/>
    <s v="TC-21295"/>
    <s v="Toby Carlisle"/>
    <x v="0"/>
    <s v="United States"/>
    <s v="San Diego"/>
    <x v="1"/>
    <n v="92024"/>
    <x v="1"/>
    <s v="OFF-PA-10000357"/>
    <x v="1"/>
    <x v="10"/>
    <x v="1219"/>
    <n v="166.44"/>
    <n v="3"/>
    <n v="0"/>
    <n v="79.891199999999998"/>
  </r>
  <r>
    <n v="2676"/>
    <s v="CA-2014-132185"/>
    <x v="3"/>
    <x v="344"/>
    <d v="2014-12-03T00:00:00"/>
    <s v="Standard Class"/>
    <s v="DB-13615"/>
    <s v="Doug Bickford"/>
    <x v="0"/>
    <s v="United States"/>
    <s v="Asheville"/>
    <x v="3"/>
    <n v="28806"/>
    <x v="0"/>
    <s v="OFF-AR-10000422"/>
    <x v="1"/>
    <x v="6"/>
    <x v="892"/>
    <n v="8.76"/>
    <n v="5"/>
    <n v="0.2"/>
    <n v="0.76649999999999974"/>
  </r>
  <r>
    <n v="2677"/>
    <s v="CA-2014-132185"/>
    <x v="3"/>
    <x v="344"/>
    <d v="2014-12-03T00:00:00"/>
    <s v="Standard Class"/>
    <s v="DB-13615"/>
    <s v="Doug Bickford"/>
    <x v="0"/>
    <s v="United States"/>
    <s v="Asheville"/>
    <x v="3"/>
    <n v="28806"/>
    <x v="0"/>
    <s v="OFF-AP-10001205"/>
    <x v="1"/>
    <x v="9"/>
    <x v="1285"/>
    <n v="43.584000000000003"/>
    <n v="1"/>
    <n v="0.2"/>
    <n v="4.3584000000000032"/>
  </r>
  <r>
    <n v="2678"/>
    <s v="US-2011-160780"/>
    <x v="2"/>
    <x v="261"/>
    <d v="2011-06-21T00:00:00"/>
    <s v="Same Day"/>
    <s v="SV-20785"/>
    <s v="Stewart Visinsky"/>
    <x v="0"/>
    <s v="United States"/>
    <s v="Pueblo"/>
    <x v="22"/>
    <n v="81001"/>
    <x v="1"/>
    <s v="OFF-BI-10001116"/>
    <x v="1"/>
    <x v="8"/>
    <x v="1066"/>
    <n v="11.088000000000003"/>
    <n v="7"/>
    <n v="0.7"/>
    <n v="-8.1311999999999998"/>
  </r>
  <r>
    <n v="2679"/>
    <s v="US-2011-160780"/>
    <x v="2"/>
    <x v="261"/>
    <d v="2011-06-21T00:00:00"/>
    <s v="Same Day"/>
    <s v="SV-20785"/>
    <s v="Stewart Visinsky"/>
    <x v="0"/>
    <s v="United States"/>
    <s v="Pueblo"/>
    <x v="22"/>
    <n v="81001"/>
    <x v="1"/>
    <s v="OFF-BI-10002931"/>
    <x v="1"/>
    <x v="8"/>
    <x v="727"/>
    <n v="25.164000000000001"/>
    <n v="2"/>
    <n v="0.7"/>
    <n v="-16.775999999999996"/>
  </r>
  <r>
    <n v="2680"/>
    <s v="CA-2014-127026"/>
    <x v="3"/>
    <x v="276"/>
    <d v="2014-01-28T00:00:00"/>
    <s v="Standard Class"/>
    <s v="MH-18115"/>
    <s v="Mick Hernandez"/>
    <x v="2"/>
    <s v="United States"/>
    <s v="Jackson"/>
    <x v="12"/>
    <n v="49201"/>
    <x v="2"/>
    <s v="OFF-BI-10000546"/>
    <x v="1"/>
    <x v="8"/>
    <x v="609"/>
    <n v="14.399999999999999"/>
    <n v="5"/>
    <n v="0"/>
    <n v="7.056"/>
  </r>
  <r>
    <n v="2681"/>
    <s v="CA-2014-127026"/>
    <x v="3"/>
    <x v="276"/>
    <d v="2014-01-28T00:00:00"/>
    <s v="Standard Class"/>
    <s v="MH-18115"/>
    <s v="Mick Hernandez"/>
    <x v="2"/>
    <s v="United States"/>
    <s v="Jackson"/>
    <x v="12"/>
    <n v="49201"/>
    <x v="2"/>
    <s v="TEC-AC-10002049"/>
    <x v="2"/>
    <x v="11"/>
    <x v="688"/>
    <n v="619.94999999999993"/>
    <n v="5"/>
    <n v="0"/>
    <n v="111.59099999999995"/>
  </r>
  <r>
    <n v="2682"/>
    <s v="CA-2014-127026"/>
    <x v="3"/>
    <x v="276"/>
    <d v="2014-01-28T00:00:00"/>
    <s v="Standard Class"/>
    <s v="MH-18115"/>
    <s v="Mick Hernandez"/>
    <x v="2"/>
    <s v="United States"/>
    <s v="Jackson"/>
    <x v="12"/>
    <n v="49201"/>
    <x v="2"/>
    <s v="OFF-BI-10001196"/>
    <x v="1"/>
    <x v="8"/>
    <x v="1381"/>
    <n v="89.52"/>
    <n v="4"/>
    <n v="0"/>
    <n v="42.074399999999997"/>
  </r>
  <r>
    <n v="2683"/>
    <s v="CA-2014-127026"/>
    <x v="3"/>
    <x v="276"/>
    <d v="2014-01-28T00:00:00"/>
    <s v="Standard Class"/>
    <s v="MH-18115"/>
    <s v="Mick Hernandez"/>
    <x v="2"/>
    <s v="United States"/>
    <s v="Jackson"/>
    <x v="12"/>
    <n v="49201"/>
    <x v="2"/>
    <s v="TEC-MA-10002981"/>
    <x v="2"/>
    <x v="15"/>
    <x v="1382"/>
    <n v="350.97300000000007"/>
    <n v="3"/>
    <n v="0.1"/>
    <n v="152.08829999999998"/>
  </r>
  <r>
    <n v="2684"/>
    <s v="CA-2014-127026"/>
    <x v="3"/>
    <x v="276"/>
    <d v="2014-01-28T00:00:00"/>
    <s v="Standard Class"/>
    <s v="MH-18115"/>
    <s v="Mick Hernandez"/>
    <x v="2"/>
    <s v="United States"/>
    <s v="Jackson"/>
    <x v="12"/>
    <n v="49201"/>
    <x v="2"/>
    <s v="TEC-PH-10003601"/>
    <x v="2"/>
    <x v="7"/>
    <x v="1383"/>
    <n v="164.99"/>
    <n v="1"/>
    <n v="0"/>
    <n v="49.496999999999986"/>
  </r>
  <r>
    <n v="2685"/>
    <s v="CA-2014-137085"/>
    <x v="3"/>
    <x v="222"/>
    <d v="2014-07-07T00:00:00"/>
    <s v="Standard Class"/>
    <s v="CT-11995"/>
    <s v="Carol Triggs"/>
    <x v="0"/>
    <s v="United States"/>
    <s v="Los Angeles"/>
    <x v="1"/>
    <n v="90004"/>
    <x v="1"/>
    <s v="OFF-BI-10000632"/>
    <x v="1"/>
    <x v="8"/>
    <x v="1288"/>
    <n v="312.55200000000002"/>
    <n v="9"/>
    <n v="0.2"/>
    <n v="101.57939999999999"/>
  </r>
  <r>
    <n v="2686"/>
    <s v="CA-2013-133123"/>
    <x v="0"/>
    <x v="47"/>
    <d v="2013-09-12T00:00:00"/>
    <s v="Standard Class"/>
    <s v="KB-16315"/>
    <s v="Karl Braun"/>
    <x v="0"/>
    <s v="United States"/>
    <s v="Thomasville"/>
    <x v="3"/>
    <n v="27360"/>
    <x v="0"/>
    <s v="OFF-EN-10003055"/>
    <x v="1"/>
    <x v="12"/>
    <x v="873"/>
    <n v="95.951999999999998"/>
    <n v="3"/>
    <n v="0.2"/>
    <n v="29.984999999999985"/>
  </r>
  <r>
    <n v="2687"/>
    <s v="CA-2013-133123"/>
    <x v="0"/>
    <x v="47"/>
    <d v="2013-09-12T00:00:00"/>
    <s v="Standard Class"/>
    <s v="KB-16315"/>
    <s v="Karl Braun"/>
    <x v="0"/>
    <s v="United States"/>
    <s v="Thomasville"/>
    <x v="3"/>
    <n v="27360"/>
    <x v="0"/>
    <s v="OFF-BI-10001031"/>
    <x v="1"/>
    <x v="8"/>
    <x v="865"/>
    <n v="3.2040000000000002"/>
    <n v="2"/>
    <n v="0.7"/>
    <n v="-2.4563999999999995"/>
  </r>
  <r>
    <n v="2688"/>
    <s v="US-2013-128195"/>
    <x v="0"/>
    <x v="578"/>
    <d v="2013-08-06T00:00:00"/>
    <s v="First Class"/>
    <s v="RA-19285"/>
    <s v="Ralph Arnett"/>
    <x v="0"/>
    <s v="United States"/>
    <s v="Peoria"/>
    <x v="10"/>
    <n v="61604"/>
    <x v="2"/>
    <s v="OFF-BI-10002003"/>
    <x v="1"/>
    <x v="8"/>
    <x v="1384"/>
    <n v="3.9799999999999991"/>
    <n v="5"/>
    <n v="0.8"/>
    <n v="-6.5670000000000019"/>
  </r>
  <r>
    <n v="2689"/>
    <s v="CA-2012-153220"/>
    <x v="1"/>
    <x v="768"/>
    <d v="2012-11-14T00:00:00"/>
    <s v="First Class"/>
    <s v="YC-21895"/>
    <s v="Yoseph Carroll"/>
    <x v="1"/>
    <s v="United States"/>
    <s v="Los Angeles"/>
    <x v="1"/>
    <n v="90032"/>
    <x v="1"/>
    <s v="OFF-PA-10003016"/>
    <x v="1"/>
    <x v="10"/>
    <x v="1385"/>
    <n v="15.700000000000001"/>
    <n v="5"/>
    <n v="0"/>
    <n v="7.0649999999999995"/>
  </r>
  <r>
    <n v="2690"/>
    <s v="CA-2011-123064"/>
    <x v="2"/>
    <x v="479"/>
    <d v="2011-07-02T00:00:00"/>
    <s v="First Class"/>
    <s v="RA-19915"/>
    <s v="Russell Applegate"/>
    <x v="0"/>
    <s v="United States"/>
    <s v="Chicago"/>
    <x v="10"/>
    <n v="60653"/>
    <x v="2"/>
    <s v="OFF-AR-10004582"/>
    <x v="1"/>
    <x v="6"/>
    <x v="1175"/>
    <n v="5.2480000000000002"/>
    <n v="4"/>
    <n v="0.2"/>
    <n v="1.6399999999999995"/>
  </r>
  <r>
    <n v="2691"/>
    <s v="CA-2014-156412"/>
    <x v="3"/>
    <x v="769"/>
    <d v="2014-12-09T00:00:00"/>
    <s v="Standard Class"/>
    <s v="CM-12160"/>
    <s v="Charles McCrossin"/>
    <x v="0"/>
    <s v="United States"/>
    <s v="Philadelphia"/>
    <x v="9"/>
    <n v="19134"/>
    <x v="3"/>
    <s v="OFF-BI-10004364"/>
    <x v="1"/>
    <x v="8"/>
    <x v="302"/>
    <n v="5.3460000000000019"/>
    <n v="3"/>
    <n v="0.7"/>
    <n v="-4.4550000000000001"/>
  </r>
  <r>
    <n v="2692"/>
    <s v="US-2013-144211"/>
    <x v="0"/>
    <x v="770"/>
    <d v="2013-09-03T00:00:00"/>
    <s v="Standard Class"/>
    <s v="CS-12130"/>
    <s v="Chad Sievert"/>
    <x v="0"/>
    <s v="United States"/>
    <s v="Englewood"/>
    <x v="22"/>
    <n v="80112"/>
    <x v="1"/>
    <s v="OFF-PA-10002246"/>
    <x v="1"/>
    <x v="10"/>
    <x v="1386"/>
    <n v="15.48"/>
    <n v="3"/>
    <n v="0.2"/>
    <n v="5.6115000000000004"/>
  </r>
  <r>
    <n v="2693"/>
    <s v="US-2013-144211"/>
    <x v="0"/>
    <x v="770"/>
    <d v="2013-09-03T00:00:00"/>
    <s v="Standard Class"/>
    <s v="CS-12130"/>
    <s v="Chad Sievert"/>
    <x v="0"/>
    <s v="United States"/>
    <s v="Englewood"/>
    <x v="22"/>
    <n v="80112"/>
    <x v="1"/>
    <s v="TEC-PH-10002890"/>
    <x v="2"/>
    <x v="7"/>
    <x v="1387"/>
    <n v="108.57599999999999"/>
    <n v="3"/>
    <n v="0.2"/>
    <n v="8.1432000000000002"/>
  </r>
  <r>
    <n v="2694"/>
    <s v="CA-2013-138079"/>
    <x v="0"/>
    <x v="115"/>
    <d v="2013-01-28T00:00:00"/>
    <s v="Standard Class"/>
    <s v="AJ-10795"/>
    <s v="Anthony Johnson"/>
    <x v="1"/>
    <s v="United States"/>
    <s v="Seattle"/>
    <x v="4"/>
    <n v="98115"/>
    <x v="1"/>
    <s v="FUR-FU-10001475"/>
    <x v="0"/>
    <x v="5"/>
    <x v="499"/>
    <n v="109.9"/>
    <n v="5"/>
    <n v="0"/>
    <n v="37.366"/>
  </r>
  <r>
    <n v="2695"/>
    <s v="CA-2011-143182"/>
    <x v="2"/>
    <x v="771"/>
    <d v="2011-10-20T00:00:00"/>
    <s v="Standard Class"/>
    <s v="DL-12865"/>
    <s v="Dan Lawera"/>
    <x v="0"/>
    <s v="United States"/>
    <s v="Hialeah"/>
    <x v="2"/>
    <n v="33012"/>
    <x v="0"/>
    <s v="FUR-FU-10004270"/>
    <x v="0"/>
    <x v="5"/>
    <x v="1372"/>
    <n v="15.384"/>
    <n v="1"/>
    <n v="0.2"/>
    <n v="4.0383000000000013"/>
  </r>
  <r>
    <n v="2696"/>
    <s v="CA-2013-161662"/>
    <x v="0"/>
    <x v="569"/>
    <d v="2013-02-09T00:00:00"/>
    <s v="First Class"/>
    <s v="BE-11410"/>
    <s v="Bobby Elias"/>
    <x v="0"/>
    <s v="United States"/>
    <s v="Lancaster"/>
    <x v="24"/>
    <n v="43130"/>
    <x v="3"/>
    <s v="OFF-PA-10003465"/>
    <x v="1"/>
    <x v="10"/>
    <x v="418"/>
    <n v="30.352"/>
    <n v="2"/>
    <n v="0.2"/>
    <n v="10.623199999999997"/>
  </r>
  <r>
    <n v="2697"/>
    <s v="CA-2011-145317"/>
    <x v="2"/>
    <x v="772"/>
    <d v="2011-03-23T00:00:00"/>
    <s v="Standard Class"/>
    <s v="SM-20320"/>
    <s v="Sean Miller"/>
    <x v="2"/>
    <s v="United States"/>
    <s v="Jacksonville"/>
    <x v="2"/>
    <n v="32216"/>
    <x v="0"/>
    <s v="TEC-MA-10003626"/>
    <x v="2"/>
    <x v="15"/>
    <x v="1388"/>
    <n v="821.3"/>
    <n v="4"/>
    <n v="0.5"/>
    <n v="-16.426000000000045"/>
  </r>
  <r>
    <n v="2698"/>
    <s v="CA-2011-145317"/>
    <x v="2"/>
    <x v="772"/>
    <d v="2011-03-23T00:00:00"/>
    <s v="Standard Class"/>
    <s v="SM-20320"/>
    <s v="Sean Miller"/>
    <x v="2"/>
    <s v="United States"/>
    <s v="Jacksonville"/>
    <x v="2"/>
    <n v="32216"/>
    <x v="0"/>
    <s v="TEC-MA-10002412"/>
    <x v="2"/>
    <x v="15"/>
    <x v="1389"/>
    <n v="22638.48"/>
    <n v="6"/>
    <n v="0.5"/>
    <n v="-1811.0784000000021"/>
  </r>
  <r>
    <n v="2699"/>
    <s v="CA-2011-145317"/>
    <x v="2"/>
    <x v="772"/>
    <d v="2011-03-23T00:00:00"/>
    <s v="Standard Class"/>
    <s v="SM-20320"/>
    <s v="Sean Miller"/>
    <x v="2"/>
    <s v="United States"/>
    <s v="Jacksonville"/>
    <x v="2"/>
    <n v="32216"/>
    <x v="0"/>
    <s v="OFF-PA-10001804"/>
    <x v="1"/>
    <x v="10"/>
    <x v="128"/>
    <n v="21.376000000000001"/>
    <n v="4"/>
    <n v="0.2"/>
    <n v="7.4815999999999994"/>
  </r>
  <r>
    <n v="2700"/>
    <s v="CA-2011-145317"/>
    <x v="2"/>
    <x v="772"/>
    <d v="2011-03-23T00:00:00"/>
    <s v="Standard Class"/>
    <s v="SM-20320"/>
    <s v="Sean Miller"/>
    <x v="2"/>
    <s v="United States"/>
    <s v="Jacksonville"/>
    <x v="2"/>
    <n v="32216"/>
    <x v="0"/>
    <s v="OFF-AR-10003183"/>
    <x v="1"/>
    <x v="6"/>
    <x v="1390"/>
    <n v="8.016"/>
    <n v="3"/>
    <n v="0.2"/>
    <n v="1.0019999999999993"/>
  </r>
  <r>
    <n v="2701"/>
    <s v="CA-2011-145317"/>
    <x v="2"/>
    <x v="772"/>
    <d v="2011-03-23T00:00:00"/>
    <s v="Standard Class"/>
    <s v="SM-20320"/>
    <s v="Sean Miller"/>
    <x v="2"/>
    <s v="United States"/>
    <s v="Jacksonville"/>
    <x v="2"/>
    <n v="32216"/>
    <x v="0"/>
    <s v="FUR-FU-10004270"/>
    <x v="0"/>
    <x v="5"/>
    <x v="1372"/>
    <n v="30.768000000000001"/>
    <n v="2"/>
    <n v="0.2"/>
    <n v="8.0766000000000027"/>
  </r>
  <r>
    <n v="2702"/>
    <s v="CA-2011-145317"/>
    <x v="2"/>
    <x v="772"/>
    <d v="2011-03-23T00:00:00"/>
    <s v="Standard Class"/>
    <s v="SM-20320"/>
    <s v="Sean Miller"/>
    <x v="2"/>
    <s v="United States"/>
    <s v="Jacksonville"/>
    <x v="2"/>
    <n v="32216"/>
    <x v="0"/>
    <s v="OFF-FA-10003112"/>
    <x v="1"/>
    <x v="13"/>
    <x v="33"/>
    <n v="18.936"/>
    <n v="3"/>
    <n v="0.2"/>
    <n v="5.9174999999999986"/>
  </r>
  <r>
    <n v="2703"/>
    <s v="CA-2011-145317"/>
    <x v="2"/>
    <x v="772"/>
    <d v="2011-03-23T00:00:00"/>
    <s v="Standard Class"/>
    <s v="SM-20320"/>
    <s v="Sean Miller"/>
    <x v="2"/>
    <s v="United States"/>
    <s v="Jacksonville"/>
    <x v="2"/>
    <n v="32216"/>
    <x v="0"/>
    <s v="FUR-FU-10001986"/>
    <x v="0"/>
    <x v="5"/>
    <x v="1133"/>
    <n v="122.352"/>
    <n v="3"/>
    <n v="0.2"/>
    <n v="15.29399999999999"/>
  </r>
  <r>
    <n v="2704"/>
    <s v="CA-2011-143413"/>
    <x v="2"/>
    <x v="773"/>
    <d v="2011-05-30T00:00:00"/>
    <s v="Standard Class"/>
    <s v="RP-19390"/>
    <s v="Resi Pölking"/>
    <x v="0"/>
    <s v="United States"/>
    <s v="Baltimore"/>
    <x v="39"/>
    <n v="21215"/>
    <x v="3"/>
    <s v="OFF-PA-10002319"/>
    <x v="1"/>
    <x v="10"/>
    <x v="1391"/>
    <n v="116.28"/>
    <n v="3"/>
    <n v="0"/>
    <n v="56.977199999999996"/>
  </r>
  <r>
    <n v="2705"/>
    <s v="CA-2014-156818"/>
    <x v="3"/>
    <x v="497"/>
    <d v="2014-07-14T00:00:00"/>
    <s v="Second Class"/>
    <s v="JD-16015"/>
    <s v="Joy Daniels"/>
    <x v="0"/>
    <s v="United States"/>
    <s v="New York City"/>
    <x v="15"/>
    <n v="10009"/>
    <x v="3"/>
    <s v="TEC-AC-10002323"/>
    <x v="2"/>
    <x v="11"/>
    <x v="175"/>
    <n v="132.60000000000002"/>
    <n v="6"/>
    <n v="0"/>
    <n v="17.238000000000007"/>
  </r>
  <r>
    <n v="2706"/>
    <s v="CA-2014-155873"/>
    <x v="3"/>
    <x v="114"/>
    <d v="2014-06-22T00:00:00"/>
    <s v="Standard Class"/>
    <s v="AB-10255"/>
    <s v="Alejandro Ballentine"/>
    <x v="2"/>
    <s v="United States"/>
    <s v="Carlsbad"/>
    <x v="27"/>
    <n v="88220"/>
    <x v="1"/>
    <s v="OFF-SU-10001165"/>
    <x v="1"/>
    <x v="14"/>
    <x v="1039"/>
    <n v="16.68"/>
    <n v="2"/>
    <n v="0"/>
    <n v="4.3368000000000002"/>
  </r>
  <r>
    <n v="2707"/>
    <s v="CA-2014-155873"/>
    <x v="3"/>
    <x v="114"/>
    <d v="2014-06-22T00:00:00"/>
    <s v="Standard Class"/>
    <s v="AB-10255"/>
    <s v="Alejandro Ballentine"/>
    <x v="2"/>
    <s v="United States"/>
    <s v="Carlsbad"/>
    <x v="27"/>
    <n v="88220"/>
    <x v="1"/>
    <s v="OFF-PA-10001246"/>
    <x v="1"/>
    <x v="10"/>
    <x v="1392"/>
    <n v="19.440000000000001"/>
    <n v="3"/>
    <n v="0"/>
    <n v="9.3312000000000008"/>
  </r>
  <r>
    <n v="2708"/>
    <s v="CA-2014-155873"/>
    <x v="3"/>
    <x v="114"/>
    <d v="2014-06-22T00:00:00"/>
    <s v="Standard Class"/>
    <s v="AB-10255"/>
    <s v="Alejandro Ballentine"/>
    <x v="2"/>
    <s v="United States"/>
    <s v="Carlsbad"/>
    <x v="27"/>
    <n v="88220"/>
    <x v="1"/>
    <s v="OFF-PA-10001815"/>
    <x v="1"/>
    <x v="10"/>
    <x v="1393"/>
    <n v="192.16"/>
    <n v="4"/>
    <n v="0"/>
    <n v="92.236799999999988"/>
  </r>
  <r>
    <n v="2709"/>
    <s v="CA-2012-121797"/>
    <x v="1"/>
    <x v="564"/>
    <d v="2012-02-06T00:00:00"/>
    <s v="Standard Class"/>
    <s v="CC-12145"/>
    <s v="Charles Crestani"/>
    <x v="0"/>
    <s v="United States"/>
    <s v="Los Angeles"/>
    <x v="1"/>
    <n v="90049"/>
    <x v="1"/>
    <s v="FUR-FU-10001876"/>
    <x v="0"/>
    <x v="5"/>
    <x v="1394"/>
    <n v="227.35999999999999"/>
    <n v="7"/>
    <n v="0"/>
    <n v="81.849599999999981"/>
  </r>
  <r>
    <n v="2710"/>
    <s v="CA-2012-121797"/>
    <x v="1"/>
    <x v="564"/>
    <d v="2012-02-06T00:00:00"/>
    <s v="Standard Class"/>
    <s v="CC-12145"/>
    <s v="Charles Crestani"/>
    <x v="0"/>
    <s v="United States"/>
    <s v="Los Angeles"/>
    <x v="1"/>
    <n v="90049"/>
    <x v="1"/>
    <s v="TEC-MA-10000488"/>
    <x v="2"/>
    <x v="15"/>
    <x v="1129"/>
    <n v="1919.9760000000001"/>
    <n v="3"/>
    <n v="0.2"/>
    <n v="215.99729999999977"/>
  </r>
  <r>
    <n v="2711"/>
    <s v="US-2012-120572"/>
    <x v="1"/>
    <x v="555"/>
    <d v="2012-12-15T00:00:00"/>
    <s v="Standard Class"/>
    <s v="GH-14425"/>
    <s v="Gary Hwang"/>
    <x v="0"/>
    <s v="United States"/>
    <s v="Jacksonville"/>
    <x v="2"/>
    <n v="32216"/>
    <x v="0"/>
    <s v="OFF-BI-10001098"/>
    <x v="1"/>
    <x v="8"/>
    <x v="405"/>
    <n v="12.828000000000001"/>
    <n v="2"/>
    <n v="0.7"/>
    <n v="-8.9795999999999978"/>
  </r>
  <r>
    <n v="2712"/>
    <s v="CA-2014-132430"/>
    <x v="3"/>
    <x v="449"/>
    <d v="2014-10-12T00:00:00"/>
    <s v="First Class"/>
    <s v="CP-12085"/>
    <s v="Cathy Prescott"/>
    <x v="1"/>
    <s v="United States"/>
    <s v="Lakewood"/>
    <x v="24"/>
    <n v="44107"/>
    <x v="3"/>
    <s v="FUR-FU-10003577"/>
    <x v="0"/>
    <x v="5"/>
    <x v="608"/>
    <n v="45.888000000000005"/>
    <n v="4"/>
    <n v="0.2"/>
    <n v="9.1775999999999982"/>
  </r>
  <r>
    <n v="2713"/>
    <s v="CA-2014-146031"/>
    <x v="3"/>
    <x v="570"/>
    <d v="2014-08-02T00:00:00"/>
    <s v="Second Class"/>
    <s v="GM-14440"/>
    <s v="Gary McGarr"/>
    <x v="0"/>
    <s v="United States"/>
    <s v="Troy"/>
    <x v="15"/>
    <n v="12180"/>
    <x v="3"/>
    <s v="OFF-AR-10002656"/>
    <x v="1"/>
    <x v="6"/>
    <x v="157"/>
    <n v="60.12"/>
    <n v="9"/>
    <n v="0"/>
    <n v="22.244399999999995"/>
  </r>
  <r>
    <n v="2714"/>
    <s v="CA-2011-110100"/>
    <x v="2"/>
    <x v="573"/>
    <d v="2011-04-29T00:00:00"/>
    <s v="Standard Class"/>
    <s v="LC-16885"/>
    <s v="Lena Creighton"/>
    <x v="0"/>
    <s v="United States"/>
    <s v="Wilmington"/>
    <x v="3"/>
    <n v="28403"/>
    <x v="0"/>
    <s v="TEC-PH-10004531"/>
    <x v="2"/>
    <x v="7"/>
    <x v="1395"/>
    <n v="302.37599999999998"/>
    <n v="3"/>
    <n v="0.2"/>
    <n v="37.796999999999997"/>
  </r>
  <r>
    <n v="2715"/>
    <s v="CA-2012-103723"/>
    <x v="1"/>
    <x v="494"/>
    <d v="2012-12-06T00:00:00"/>
    <s v="Standard Class"/>
    <s v="BT-11305"/>
    <s v="Beth Thompson"/>
    <x v="2"/>
    <s v="United States"/>
    <s v="Seattle"/>
    <x v="4"/>
    <n v="98105"/>
    <x v="1"/>
    <s v="OFF-AR-10003251"/>
    <x v="1"/>
    <x v="6"/>
    <x v="1041"/>
    <n v="13.899999999999999"/>
    <n v="5"/>
    <n v="0"/>
    <n v="5.56"/>
  </r>
  <r>
    <n v="2716"/>
    <s v="CA-2011-127187"/>
    <x v="2"/>
    <x v="774"/>
    <d v="2011-12-08T00:00:00"/>
    <s v="Standard Class"/>
    <s v="CP-12085"/>
    <s v="Cathy Prescott"/>
    <x v="1"/>
    <s v="United States"/>
    <s v="New York City"/>
    <x v="15"/>
    <n v="10024"/>
    <x v="3"/>
    <s v="TEC-PH-10000673"/>
    <x v="2"/>
    <x v="7"/>
    <x v="1396"/>
    <n v="129.97999999999999"/>
    <n v="2"/>
    <n v="0"/>
    <n v="62.3904"/>
  </r>
  <r>
    <n v="2717"/>
    <s v="CA-2014-128475"/>
    <x v="3"/>
    <x v="775"/>
    <d v="2014-09-02T00:00:00"/>
    <s v="Standard Class"/>
    <s v="SC-20680"/>
    <s v="Steve Carroll"/>
    <x v="2"/>
    <s v="United States"/>
    <s v="Columbus"/>
    <x v="32"/>
    <n v="31907"/>
    <x v="0"/>
    <s v="TEC-AC-10000158"/>
    <x v="2"/>
    <x v="11"/>
    <x v="353"/>
    <n v="71.98"/>
    <n v="2"/>
    <n v="0"/>
    <n v="15.1158"/>
  </r>
  <r>
    <n v="2718"/>
    <s v="CA-2011-100006"/>
    <x v="2"/>
    <x v="557"/>
    <d v="2011-09-13T00:00:00"/>
    <s v="Standard Class"/>
    <s v="DK-13375"/>
    <s v="Dennis Kane"/>
    <x v="0"/>
    <s v="United States"/>
    <s v="New York City"/>
    <x v="15"/>
    <n v="10024"/>
    <x v="3"/>
    <s v="TEC-PH-10002075"/>
    <x v="2"/>
    <x v="7"/>
    <x v="1397"/>
    <n v="377.96999999999997"/>
    <n v="3"/>
    <n v="0"/>
    <n v="109.61129999999999"/>
  </r>
  <r>
    <n v="2719"/>
    <s v="CA-2014-144827"/>
    <x v="3"/>
    <x v="202"/>
    <d v="2014-12-28T00:00:00"/>
    <s v="Standard Class"/>
    <s v="SE-20110"/>
    <s v="Sanjit Engle"/>
    <x v="0"/>
    <s v="United States"/>
    <s v="Costa Mesa"/>
    <x v="1"/>
    <n v="92627"/>
    <x v="1"/>
    <s v="OFF-ST-10004340"/>
    <x v="1"/>
    <x v="4"/>
    <x v="809"/>
    <n v="124.36"/>
    <n v="2"/>
    <n v="0"/>
    <n v="33.577200000000005"/>
  </r>
  <r>
    <n v="2720"/>
    <s v="CA-2011-110030"/>
    <x v="2"/>
    <x v="776"/>
    <d v="2011-12-08T00:00:00"/>
    <s v="Second Class"/>
    <s v="LF-17185"/>
    <s v="Luke Foster"/>
    <x v="0"/>
    <s v="United States"/>
    <s v="Houston"/>
    <x v="5"/>
    <n v="77095"/>
    <x v="2"/>
    <s v="FUR-FU-10002759"/>
    <x v="0"/>
    <x v="5"/>
    <x v="555"/>
    <n v="23.976000000000003"/>
    <n v="3"/>
    <n v="0.6"/>
    <n v="-14.385599999999997"/>
  </r>
  <r>
    <n v="2721"/>
    <s v="CA-2011-121286"/>
    <x v="2"/>
    <x v="130"/>
    <d v="2011-11-08T00:00:00"/>
    <s v="Second Class"/>
    <s v="ON-18715"/>
    <s v="Odella Nelson"/>
    <x v="1"/>
    <s v="United States"/>
    <s v="Cary"/>
    <x v="3"/>
    <n v="27511"/>
    <x v="0"/>
    <s v="OFF-FA-10000585"/>
    <x v="1"/>
    <x v="13"/>
    <x v="202"/>
    <n v="8.3760000000000012"/>
    <n v="3"/>
    <n v="0.2"/>
    <n v="2.7222"/>
  </r>
  <r>
    <n v="2722"/>
    <s v="CA-2011-121286"/>
    <x v="2"/>
    <x v="130"/>
    <d v="2011-11-08T00:00:00"/>
    <s v="Second Class"/>
    <s v="ON-18715"/>
    <s v="Odella Nelson"/>
    <x v="1"/>
    <s v="United States"/>
    <s v="Cary"/>
    <x v="3"/>
    <n v="27511"/>
    <x v="0"/>
    <s v="OFF-AP-10004859"/>
    <x v="1"/>
    <x v="9"/>
    <x v="921"/>
    <n v="58.240000000000009"/>
    <n v="5"/>
    <n v="0.2"/>
    <n v="5.0960000000000001"/>
  </r>
  <r>
    <n v="2723"/>
    <s v="CA-2013-164735"/>
    <x v="0"/>
    <x v="167"/>
    <d v="2013-04-20T00:00:00"/>
    <s v="Second Class"/>
    <s v="TB-21400"/>
    <s v="Tom Boeckenhauer"/>
    <x v="0"/>
    <s v="United States"/>
    <s v="Alexandria"/>
    <x v="17"/>
    <n v="22304"/>
    <x v="0"/>
    <s v="OFF-ST-10001558"/>
    <x v="1"/>
    <x v="4"/>
    <x v="712"/>
    <n v="81.199999999999989"/>
    <n v="5"/>
    <n v="0"/>
    <n v="12.18"/>
  </r>
  <r>
    <n v="2724"/>
    <s v="CA-2011-153479"/>
    <x v="2"/>
    <x v="777"/>
    <d v="2011-10-08T00:00:00"/>
    <s v="Standard Class"/>
    <s v="DF-13135"/>
    <s v="David Flashing"/>
    <x v="0"/>
    <s v="United States"/>
    <s v="Vallejo"/>
    <x v="1"/>
    <n v="94591"/>
    <x v="1"/>
    <s v="OFF-LA-10004689"/>
    <x v="1"/>
    <x v="2"/>
    <x v="261"/>
    <n v="14.450000000000001"/>
    <n v="5"/>
    <n v="0"/>
    <n v="6.7915000000000001"/>
  </r>
  <r>
    <n v="2725"/>
    <s v="CA-2011-153479"/>
    <x v="2"/>
    <x v="777"/>
    <d v="2011-10-08T00:00:00"/>
    <s v="Standard Class"/>
    <s v="DF-13135"/>
    <s v="David Flashing"/>
    <x v="0"/>
    <s v="United States"/>
    <s v="Vallejo"/>
    <x v="1"/>
    <n v="94591"/>
    <x v="1"/>
    <s v="OFF-BI-10002867"/>
    <x v="1"/>
    <x v="8"/>
    <x v="963"/>
    <n v="95.64800000000001"/>
    <n v="2"/>
    <n v="0.2"/>
    <n v="31.085599999999989"/>
  </r>
  <r>
    <n v="2726"/>
    <s v="CA-2014-149888"/>
    <x v="3"/>
    <x v="659"/>
    <d v="2014-11-14T00:00:00"/>
    <s v="Standard Class"/>
    <s v="EP-13915"/>
    <s v="Emily Phan"/>
    <x v="0"/>
    <s v="United States"/>
    <s v="Philadelphia"/>
    <x v="9"/>
    <n v="19120"/>
    <x v="3"/>
    <s v="TEC-PH-10003811"/>
    <x v="2"/>
    <x v="7"/>
    <x v="1187"/>
    <n v="359.97"/>
    <n v="5"/>
    <n v="0.4"/>
    <n v="-71.994000000000028"/>
  </r>
  <r>
    <n v="2727"/>
    <s v="CA-2014-149888"/>
    <x v="3"/>
    <x v="659"/>
    <d v="2014-11-14T00:00:00"/>
    <s v="Standard Class"/>
    <s v="EP-13915"/>
    <s v="Emily Phan"/>
    <x v="0"/>
    <s v="United States"/>
    <s v="Philadelphia"/>
    <x v="9"/>
    <n v="19120"/>
    <x v="3"/>
    <s v="FUR-TA-10000849"/>
    <x v="0"/>
    <x v="3"/>
    <x v="1318"/>
    <n v="350.35199999999998"/>
    <n v="4"/>
    <n v="0.4"/>
    <n v="-140.14079999999996"/>
  </r>
  <r>
    <n v="2728"/>
    <s v="CA-2014-119193"/>
    <x v="3"/>
    <x v="66"/>
    <d v="2014-12-25T00:00:00"/>
    <s v="First Class"/>
    <s v="SK-19990"/>
    <s v="Sally Knutson"/>
    <x v="0"/>
    <s v="United States"/>
    <s v="Toledo"/>
    <x v="24"/>
    <n v="43615"/>
    <x v="3"/>
    <s v="OFF-BI-10000848"/>
    <x v="1"/>
    <x v="8"/>
    <x v="515"/>
    <n v="1.6410000000000002"/>
    <n v="1"/>
    <n v="0.7"/>
    <n v="-1.3128000000000002"/>
  </r>
  <r>
    <n v="2729"/>
    <s v="CA-2014-119193"/>
    <x v="3"/>
    <x v="66"/>
    <d v="2014-12-25T00:00:00"/>
    <s v="First Class"/>
    <s v="SK-19990"/>
    <s v="Sally Knutson"/>
    <x v="0"/>
    <s v="United States"/>
    <s v="Toledo"/>
    <x v="24"/>
    <n v="43615"/>
    <x v="3"/>
    <s v="TEC-PH-10003072"/>
    <x v="2"/>
    <x v="7"/>
    <x v="1310"/>
    <n v="629.95799999999997"/>
    <n v="7"/>
    <n v="0.4"/>
    <n v="94.49369999999999"/>
  </r>
  <r>
    <n v="2730"/>
    <s v="CA-2014-104801"/>
    <x v="3"/>
    <x v="778"/>
    <d v="2014-02-20T00:00:00"/>
    <s v="Standard Class"/>
    <s v="FH-14350"/>
    <s v="Fred Harton"/>
    <x v="0"/>
    <s v="United States"/>
    <s v="Seattle"/>
    <x v="4"/>
    <n v="98105"/>
    <x v="1"/>
    <s v="OFF-AR-10001547"/>
    <x v="1"/>
    <x v="6"/>
    <x v="147"/>
    <n v="6.63"/>
    <n v="3"/>
    <n v="0"/>
    <n v="1.7901"/>
  </r>
  <r>
    <n v="2731"/>
    <s v="CA-2014-104801"/>
    <x v="3"/>
    <x v="778"/>
    <d v="2014-02-20T00:00:00"/>
    <s v="Standard Class"/>
    <s v="FH-14350"/>
    <s v="Fred Harton"/>
    <x v="0"/>
    <s v="United States"/>
    <s v="Seattle"/>
    <x v="4"/>
    <n v="98105"/>
    <x v="1"/>
    <s v="TEC-AC-10001838"/>
    <x v="2"/>
    <x v="11"/>
    <x v="645"/>
    <n v="799.96"/>
    <n v="4"/>
    <n v="0"/>
    <n v="343.98280000000005"/>
  </r>
  <r>
    <n v="2732"/>
    <s v="CA-2014-104801"/>
    <x v="3"/>
    <x v="778"/>
    <d v="2014-02-20T00:00:00"/>
    <s v="Standard Class"/>
    <s v="FH-14350"/>
    <s v="Fred Harton"/>
    <x v="0"/>
    <s v="United States"/>
    <s v="Seattle"/>
    <x v="4"/>
    <n v="98105"/>
    <x v="1"/>
    <s v="FUR-FU-10004017"/>
    <x v="0"/>
    <x v="5"/>
    <x v="215"/>
    <n v="107.53"/>
    <n v="1"/>
    <n v="0"/>
    <n v="21.506"/>
  </r>
  <r>
    <n v="2733"/>
    <s v="CA-2011-107594"/>
    <x v="2"/>
    <x v="779"/>
    <d v="2011-07-06T00:00:00"/>
    <s v="Standard Class"/>
    <s v="EH-13945"/>
    <s v="Eric Hoffmann"/>
    <x v="0"/>
    <s v="United States"/>
    <s v="Plainfield"/>
    <x v="30"/>
    <n v="7060"/>
    <x v="3"/>
    <s v="TEC-PH-10002923"/>
    <x v="2"/>
    <x v="7"/>
    <x v="680"/>
    <n v="73.98"/>
    <n v="2"/>
    <n v="0"/>
    <n v="19.974600000000002"/>
  </r>
  <r>
    <n v="2734"/>
    <s v="CA-2011-107594"/>
    <x v="2"/>
    <x v="779"/>
    <d v="2011-07-06T00:00:00"/>
    <s v="Standard Class"/>
    <s v="EH-13945"/>
    <s v="Eric Hoffmann"/>
    <x v="0"/>
    <s v="United States"/>
    <s v="Plainfield"/>
    <x v="30"/>
    <n v="7060"/>
    <x v="3"/>
    <s v="OFF-AR-10000716"/>
    <x v="1"/>
    <x v="6"/>
    <x v="786"/>
    <n v="5.58"/>
    <n v="1"/>
    <n v="0"/>
    <n v="2.1762000000000001"/>
  </r>
  <r>
    <n v="2735"/>
    <s v="CA-2012-129770"/>
    <x v="1"/>
    <x v="780"/>
    <d v="2012-02-23T00:00:00"/>
    <s v="Second Class"/>
    <s v="JE-15715"/>
    <s v="Joe Elijah"/>
    <x v="0"/>
    <s v="United States"/>
    <s v="Las Cruces"/>
    <x v="27"/>
    <n v="88001"/>
    <x v="1"/>
    <s v="OFF-PA-10000249"/>
    <x v="1"/>
    <x v="10"/>
    <x v="33"/>
    <n v="49.12"/>
    <n v="4"/>
    <n v="0"/>
    <n v="23.086399999999998"/>
  </r>
  <r>
    <n v="2736"/>
    <s v="CA-2012-115798"/>
    <x v="1"/>
    <x v="50"/>
    <d v="2012-11-19T00:00:00"/>
    <s v="Standard Class"/>
    <s v="KL-16645"/>
    <s v="Ken Lonsdale"/>
    <x v="0"/>
    <s v="United States"/>
    <s v="Newark"/>
    <x v="13"/>
    <n v="19711"/>
    <x v="3"/>
    <s v="TEC-PH-10003691"/>
    <x v="2"/>
    <x v="7"/>
    <x v="1398"/>
    <n v="377.96999999999997"/>
    <n v="3"/>
    <n v="0"/>
    <n v="94.492500000000007"/>
  </r>
  <r>
    <n v="2737"/>
    <s v="CA-2012-115798"/>
    <x v="1"/>
    <x v="50"/>
    <d v="2012-11-19T00:00:00"/>
    <s v="Standard Class"/>
    <s v="KL-16645"/>
    <s v="Ken Lonsdale"/>
    <x v="0"/>
    <s v="United States"/>
    <s v="Newark"/>
    <x v="13"/>
    <n v="19711"/>
    <x v="3"/>
    <s v="OFF-PA-10001560"/>
    <x v="1"/>
    <x v="10"/>
    <x v="664"/>
    <n v="42.28"/>
    <n v="7"/>
    <n v="0"/>
    <n v="19.871600000000001"/>
  </r>
  <r>
    <n v="2738"/>
    <s v="CA-2012-115798"/>
    <x v="1"/>
    <x v="50"/>
    <d v="2012-11-19T00:00:00"/>
    <s v="Standard Class"/>
    <s v="KL-16645"/>
    <s v="Ken Lonsdale"/>
    <x v="0"/>
    <s v="United States"/>
    <s v="Newark"/>
    <x v="13"/>
    <n v="19711"/>
    <x v="3"/>
    <s v="FUR-BO-10004467"/>
    <x v="0"/>
    <x v="0"/>
    <x v="883"/>
    <n v="299.96999999999997"/>
    <n v="3"/>
    <n v="0"/>
    <n v="56.994299999999981"/>
  </r>
  <r>
    <n v="2739"/>
    <s v="CA-2012-115798"/>
    <x v="1"/>
    <x v="50"/>
    <d v="2012-11-19T00:00:00"/>
    <s v="Standard Class"/>
    <s v="KL-16645"/>
    <s v="Ken Lonsdale"/>
    <x v="0"/>
    <s v="United States"/>
    <s v="Newark"/>
    <x v="13"/>
    <n v="19711"/>
    <x v="3"/>
    <s v="TEC-PH-10001819"/>
    <x v="2"/>
    <x v="7"/>
    <x v="805"/>
    <n v="89.98"/>
    <n v="2"/>
    <n v="0"/>
    <n v="43.190399999999997"/>
  </r>
  <r>
    <n v="2740"/>
    <s v="CA-2014-122707"/>
    <x v="3"/>
    <x v="513"/>
    <d v="2014-04-19T00:00:00"/>
    <s v="First Class"/>
    <s v="EB-13750"/>
    <s v="Edward Becker"/>
    <x v="1"/>
    <s v="United States"/>
    <s v="Hoover"/>
    <x v="19"/>
    <n v="35244"/>
    <x v="0"/>
    <s v="OFF-SU-10000157"/>
    <x v="1"/>
    <x v="14"/>
    <x v="1399"/>
    <n v="477.24"/>
    <n v="4"/>
    <n v="0"/>
    <n v="9.5448000000000093"/>
  </r>
  <r>
    <n v="2741"/>
    <s v="CA-2014-122707"/>
    <x v="3"/>
    <x v="513"/>
    <d v="2014-04-19T00:00:00"/>
    <s v="First Class"/>
    <s v="EB-13750"/>
    <s v="Edward Becker"/>
    <x v="1"/>
    <s v="United States"/>
    <s v="Hoover"/>
    <x v="19"/>
    <n v="35244"/>
    <x v="0"/>
    <s v="TEC-AC-10004227"/>
    <x v="2"/>
    <x v="11"/>
    <x v="1400"/>
    <n v="25.98"/>
    <n v="2"/>
    <n v="0"/>
    <n v="1.558799999999998"/>
  </r>
  <r>
    <n v="2742"/>
    <s v="CA-2013-165015"/>
    <x v="0"/>
    <x v="781"/>
    <d v="2013-02-27T00:00:00"/>
    <s v="Second Class"/>
    <s v="BD-11725"/>
    <s v="Bruce Degenhardt"/>
    <x v="0"/>
    <s v="United States"/>
    <s v="Newark"/>
    <x v="24"/>
    <n v="43055"/>
    <x v="3"/>
    <s v="OFF-EN-10003134"/>
    <x v="1"/>
    <x v="12"/>
    <x v="33"/>
    <n v="46.72"/>
    <n v="5"/>
    <n v="0.2"/>
    <n v="17.52"/>
  </r>
  <r>
    <n v="2743"/>
    <s v="CA-2011-149244"/>
    <x v="2"/>
    <x v="130"/>
    <d v="2011-11-08T00:00:00"/>
    <s v="Standard Class"/>
    <s v="MS-17530"/>
    <s v="MaryBeth Skach"/>
    <x v="0"/>
    <s v="United States"/>
    <s v="San Diego"/>
    <x v="1"/>
    <n v="92037"/>
    <x v="1"/>
    <s v="FUR-FU-10004671"/>
    <x v="0"/>
    <x v="5"/>
    <x v="1357"/>
    <n v="35.340000000000003"/>
    <n v="2"/>
    <n v="0"/>
    <n v="13.429200000000002"/>
  </r>
  <r>
    <n v="2744"/>
    <s v="CA-2012-140144"/>
    <x v="1"/>
    <x v="782"/>
    <d v="2012-06-25T00:00:00"/>
    <s v="Second Class"/>
    <s v="SC-20770"/>
    <s v="Stewart Carmichael"/>
    <x v="1"/>
    <s v="United States"/>
    <s v="San Francisco"/>
    <x v="1"/>
    <n v="94122"/>
    <x v="1"/>
    <s v="FUR-FU-10002253"/>
    <x v="0"/>
    <x v="5"/>
    <x v="587"/>
    <n v="257.64"/>
    <n v="6"/>
    <n v="0"/>
    <n v="100.4796"/>
  </r>
  <r>
    <n v="2745"/>
    <s v="CA-2012-140144"/>
    <x v="1"/>
    <x v="782"/>
    <d v="2012-06-25T00:00:00"/>
    <s v="Second Class"/>
    <s v="SC-20770"/>
    <s v="Stewart Carmichael"/>
    <x v="1"/>
    <s v="United States"/>
    <s v="San Francisco"/>
    <x v="1"/>
    <n v="94122"/>
    <x v="1"/>
    <s v="TEC-PH-10002726"/>
    <x v="2"/>
    <x v="7"/>
    <x v="66"/>
    <n v="125.97600000000001"/>
    <n v="3"/>
    <n v="0.2"/>
    <n v="47.241"/>
  </r>
  <r>
    <n v="2746"/>
    <s v="CA-2014-163321"/>
    <x v="3"/>
    <x v="783"/>
    <d v="2014-08-12T00:00:00"/>
    <s v="Second Class"/>
    <s v="FM-14380"/>
    <s v="Fred McMath"/>
    <x v="0"/>
    <s v="United States"/>
    <s v="Jacksonville"/>
    <x v="3"/>
    <n v="28540"/>
    <x v="0"/>
    <s v="TEC-AC-10004571"/>
    <x v="2"/>
    <x v="11"/>
    <x v="404"/>
    <n v="79.992000000000004"/>
    <n v="1"/>
    <n v="0.2"/>
    <n v="21.997800000000002"/>
  </r>
  <r>
    <n v="2747"/>
    <s v="CA-2011-155887"/>
    <x v="2"/>
    <x v="552"/>
    <d v="2011-05-17T00:00:00"/>
    <s v="Standard Class"/>
    <s v="KT-16480"/>
    <s v="Kean Thornton"/>
    <x v="0"/>
    <s v="United States"/>
    <s v="Franklin"/>
    <x v="31"/>
    <n v="2038"/>
    <x v="3"/>
    <s v="FUR-TA-10002228"/>
    <x v="0"/>
    <x v="3"/>
    <x v="596"/>
    <n v="700.05600000000004"/>
    <n v="3"/>
    <n v="0.3"/>
    <n v="-130.0104"/>
  </r>
  <r>
    <n v="2748"/>
    <s v="US-2012-165449"/>
    <x v="1"/>
    <x v="6"/>
    <d v="2012-11-26T00:00:00"/>
    <s v="Standard Class"/>
    <s v="AP-10720"/>
    <s v="Anne Pryor"/>
    <x v="2"/>
    <s v="United States"/>
    <s v="Frisco"/>
    <x v="5"/>
    <n v="75034"/>
    <x v="2"/>
    <s v="TEC-AC-10004127"/>
    <x v="2"/>
    <x v="11"/>
    <x v="1401"/>
    <n v="27.168000000000003"/>
    <n v="4"/>
    <n v="0.2"/>
    <n v="-1.3583999999999987"/>
  </r>
  <r>
    <n v="2749"/>
    <s v="CA-2012-110247"/>
    <x v="1"/>
    <x v="784"/>
    <d v="2012-12-08T00:00:00"/>
    <s v="Standard Class"/>
    <s v="RH-19555"/>
    <s v="Ritsa Hightower"/>
    <x v="0"/>
    <s v="United States"/>
    <s v="Tallahassee"/>
    <x v="2"/>
    <n v="32303"/>
    <x v="0"/>
    <s v="OFF-BI-10001553"/>
    <x v="1"/>
    <x v="8"/>
    <x v="1293"/>
    <n v="8.2260000000000009"/>
    <n v="3"/>
    <n v="0.7"/>
    <n v="-6.0323999999999991"/>
  </r>
  <r>
    <n v="2750"/>
    <s v="US-2011-141257"/>
    <x v="2"/>
    <x v="785"/>
    <d v="2011-06-14T00:00:00"/>
    <s v="Standard Class"/>
    <s v="CS-11950"/>
    <s v="Carlos Soltero"/>
    <x v="0"/>
    <s v="United States"/>
    <s v="Seattle"/>
    <x v="4"/>
    <n v="98115"/>
    <x v="1"/>
    <s v="FUR-CH-10002758"/>
    <x v="0"/>
    <x v="1"/>
    <x v="1402"/>
    <n v="585.55200000000002"/>
    <n v="3"/>
    <n v="0.2"/>
    <n v="73.19399999999996"/>
  </r>
  <r>
    <n v="2751"/>
    <s v="CA-2011-154669"/>
    <x v="2"/>
    <x v="233"/>
    <d v="2011-08-11T00:00:00"/>
    <s v="Second Class"/>
    <s v="TM-21010"/>
    <s v="Tamara Manning"/>
    <x v="0"/>
    <s v="United States"/>
    <s v="Vacaville"/>
    <x v="1"/>
    <n v="95687"/>
    <x v="1"/>
    <s v="OFF-ST-10000532"/>
    <x v="1"/>
    <x v="4"/>
    <x v="1403"/>
    <n v="423.28"/>
    <n v="11"/>
    <n v="0"/>
    <n v="110.05279999999999"/>
  </r>
  <r>
    <n v="2752"/>
    <s v="CA-2011-158029"/>
    <x v="2"/>
    <x v="542"/>
    <d v="2011-05-30T00:00:00"/>
    <s v="Standard Class"/>
    <s v="HF-14995"/>
    <s v="Herbert Flentye"/>
    <x v="0"/>
    <s v="United States"/>
    <s v="Los Angeles"/>
    <x v="1"/>
    <n v="90008"/>
    <x v="1"/>
    <s v="FUR-CH-10000988"/>
    <x v="0"/>
    <x v="1"/>
    <x v="1132"/>
    <n v="225.29600000000002"/>
    <n v="2"/>
    <n v="0.2"/>
    <n v="22.529599999999995"/>
  </r>
  <r>
    <n v="2753"/>
    <s v="CA-2012-155306"/>
    <x v="1"/>
    <x v="786"/>
    <d v="2012-04-21T00:00:00"/>
    <s v="Standard Class"/>
    <s v="GA-14515"/>
    <s v="George Ashbrook"/>
    <x v="0"/>
    <s v="United States"/>
    <s v="San Francisco"/>
    <x v="1"/>
    <n v="94122"/>
    <x v="1"/>
    <s v="OFF-AR-10003251"/>
    <x v="1"/>
    <x v="6"/>
    <x v="1041"/>
    <n v="5.56"/>
    <n v="2"/>
    <n v="0"/>
    <n v="2.2239999999999998"/>
  </r>
  <r>
    <n v="2754"/>
    <s v="CA-2012-155306"/>
    <x v="1"/>
    <x v="786"/>
    <d v="2012-04-21T00:00:00"/>
    <s v="Standard Class"/>
    <s v="GA-14515"/>
    <s v="George Ashbrook"/>
    <x v="0"/>
    <s v="United States"/>
    <s v="San Francisco"/>
    <x v="1"/>
    <n v="94122"/>
    <x v="1"/>
    <s v="TEC-AC-10003174"/>
    <x v="2"/>
    <x v="11"/>
    <x v="614"/>
    <n v="323.37"/>
    <n v="3"/>
    <n v="0"/>
    <n v="129.34800000000001"/>
  </r>
  <r>
    <n v="2755"/>
    <s v="CA-2012-155306"/>
    <x v="1"/>
    <x v="786"/>
    <d v="2012-04-21T00:00:00"/>
    <s v="Standard Class"/>
    <s v="GA-14515"/>
    <s v="George Ashbrook"/>
    <x v="0"/>
    <s v="United States"/>
    <s v="San Francisco"/>
    <x v="1"/>
    <n v="94122"/>
    <x v="1"/>
    <s v="TEC-PH-10002310"/>
    <x v="2"/>
    <x v="7"/>
    <x v="1359"/>
    <n v="783.96000000000015"/>
    <n v="5"/>
    <n v="0.2"/>
    <n v="68.59650000000002"/>
  </r>
  <r>
    <n v="2756"/>
    <s v="CA-2012-155306"/>
    <x v="1"/>
    <x v="786"/>
    <d v="2012-04-21T00:00:00"/>
    <s v="Standard Class"/>
    <s v="GA-14515"/>
    <s v="George Ashbrook"/>
    <x v="0"/>
    <s v="United States"/>
    <s v="San Francisco"/>
    <x v="1"/>
    <n v="94122"/>
    <x v="1"/>
    <s v="OFF-AP-10002651"/>
    <x v="1"/>
    <x v="9"/>
    <x v="1341"/>
    <n v="1447.6499999999999"/>
    <n v="5"/>
    <n v="0"/>
    <n v="419.8184999999998"/>
  </r>
  <r>
    <n v="2757"/>
    <s v="CA-2012-155306"/>
    <x v="1"/>
    <x v="786"/>
    <d v="2012-04-21T00:00:00"/>
    <s v="Standard Class"/>
    <s v="GA-14515"/>
    <s v="George Ashbrook"/>
    <x v="0"/>
    <s v="United States"/>
    <s v="San Francisco"/>
    <x v="1"/>
    <n v="94122"/>
    <x v="1"/>
    <s v="OFF-PA-10001184"/>
    <x v="1"/>
    <x v="10"/>
    <x v="1307"/>
    <n v="11.96"/>
    <n v="2"/>
    <n v="0"/>
    <n v="5.8604000000000003"/>
  </r>
  <r>
    <n v="2758"/>
    <s v="CA-2013-127775"/>
    <x v="0"/>
    <x v="725"/>
    <d v="2013-06-14T00:00:00"/>
    <s v="Second Class"/>
    <s v="ES-14020"/>
    <s v="Erica Smith"/>
    <x v="0"/>
    <s v="United States"/>
    <s v="New York City"/>
    <x v="15"/>
    <n v="10035"/>
    <x v="3"/>
    <s v="TEC-AC-10002402"/>
    <x v="2"/>
    <x v="11"/>
    <x v="651"/>
    <n v="239.96999999999997"/>
    <n v="3"/>
    <n v="0"/>
    <n v="71.990999999999985"/>
  </r>
  <r>
    <n v="2759"/>
    <s v="CA-2013-146171"/>
    <x v="0"/>
    <x v="21"/>
    <d v="2013-03-16T00:00:00"/>
    <s v="Standard Class"/>
    <s v="JP-16135"/>
    <s v="Julie Prescott"/>
    <x v="2"/>
    <s v="United States"/>
    <s v="Columbus"/>
    <x v="32"/>
    <n v="31907"/>
    <x v="0"/>
    <s v="FUR-FU-10004270"/>
    <x v="0"/>
    <x v="5"/>
    <x v="1372"/>
    <n v="76.92"/>
    <n v="4"/>
    <n v="0"/>
    <n v="31.537200000000006"/>
  </r>
  <r>
    <n v="2760"/>
    <s v="CA-2013-146171"/>
    <x v="0"/>
    <x v="21"/>
    <d v="2013-03-16T00:00:00"/>
    <s v="Standard Class"/>
    <s v="JP-16135"/>
    <s v="Julie Prescott"/>
    <x v="2"/>
    <s v="United States"/>
    <s v="Columbus"/>
    <x v="32"/>
    <n v="31907"/>
    <x v="0"/>
    <s v="OFF-ST-10001526"/>
    <x v="1"/>
    <x v="4"/>
    <x v="764"/>
    <n v="481.32"/>
    <n v="4"/>
    <n v="0"/>
    <n v="125.14319999999998"/>
  </r>
  <r>
    <n v="2761"/>
    <s v="CA-2011-129574"/>
    <x v="2"/>
    <x v="542"/>
    <d v="2011-05-29T00:00:00"/>
    <s v="First Class"/>
    <s v="Dp-13240"/>
    <s v="Dean percer"/>
    <x v="2"/>
    <s v="United States"/>
    <s v="Murray"/>
    <x v="7"/>
    <n v="84107"/>
    <x v="1"/>
    <s v="OFF-PA-10002893"/>
    <x v="1"/>
    <x v="10"/>
    <x v="359"/>
    <n v="48.4"/>
    <n v="5"/>
    <n v="0"/>
    <n v="23.231999999999999"/>
  </r>
  <r>
    <n v="2762"/>
    <s v="CA-2014-126536"/>
    <x v="3"/>
    <x v="386"/>
    <d v="2014-10-15T00:00:00"/>
    <s v="First Class"/>
    <s v="NK-18490"/>
    <s v="Neil Knudson"/>
    <x v="2"/>
    <s v="United States"/>
    <s v="San Francisco"/>
    <x v="1"/>
    <n v="94110"/>
    <x v="1"/>
    <s v="TEC-AC-10003709"/>
    <x v="2"/>
    <x v="11"/>
    <x v="1404"/>
    <n v="0.99"/>
    <n v="1"/>
    <n v="0"/>
    <n v="0.4356000000000001"/>
  </r>
  <r>
    <n v="2763"/>
    <s v="CA-2014-126536"/>
    <x v="3"/>
    <x v="386"/>
    <d v="2014-10-15T00:00:00"/>
    <s v="First Class"/>
    <s v="NK-18490"/>
    <s v="Neil Knudson"/>
    <x v="2"/>
    <s v="United States"/>
    <s v="San Francisco"/>
    <x v="1"/>
    <n v="94110"/>
    <x v="1"/>
    <s v="OFF-BI-10001191"/>
    <x v="1"/>
    <x v="8"/>
    <x v="970"/>
    <n v="101.84"/>
    <n v="5"/>
    <n v="0.2"/>
    <n v="36.917000000000002"/>
  </r>
  <r>
    <n v="2764"/>
    <s v="CA-2014-165757"/>
    <x v="3"/>
    <x v="738"/>
    <d v="2014-06-29T00:00:00"/>
    <s v="Standard Class"/>
    <s v="PL-18925"/>
    <s v="Paul Lucas"/>
    <x v="2"/>
    <s v="United States"/>
    <s v="Philadelphia"/>
    <x v="9"/>
    <n v="19140"/>
    <x v="3"/>
    <s v="OFF-BI-10003166"/>
    <x v="1"/>
    <x v="8"/>
    <x v="1405"/>
    <n v="10.332000000000003"/>
    <n v="3"/>
    <n v="0.7"/>
    <n v="-7.5767999999999986"/>
  </r>
  <r>
    <n v="2765"/>
    <s v="CA-2014-165757"/>
    <x v="3"/>
    <x v="738"/>
    <d v="2014-06-29T00:00:00"/>
    <s v="Standard Class"/>
    <s v="PL-18925"/>
    <s v="Paul Lucas"/>
    <x v="2"/>
    <s v="United States"/>
    <s v="Philadelphia"/>
    <x v="9"/>
    <n v="19140"/>
    <x v="3"/>
    <s v="OFF-BI-10003982"/>
    <x v="1"/>
    <x v="8"/>
    <x v="346"/>
    <n v="31.155000000000005"/>
    <n v="5"/>
    <n v="0.7"/>
    <n v="-23.8855"/>
  </r>
  <r>
    <n v="2766"/>
    <s v="CA-2014-165757"/>
    <x v="3"/>
    <x v="738"/>
    <d v="2014-06-29T00:00:00"/>
    <s v="Standard Class"/>
    <s v="PL-18925"/>
    <s v="Paul Lucas"/>
    <x v="2"/>
    <s v="United States"/>
    <s v="Philadelphia"/>
    <x v="9"/>
    <n v="19140"/>
    <x v="3"/>
    <s v="OFF-ST-10004835"/>
    <x v="1"/>
    <x v="4"/>
    <x v="1406"/>
    <n v="8.9280000000000008"/>
    <n v="2"/>
    <n v="0.2"/>
    <n v="0.66959999999999997"/>
  </r>
  <r>
    <n v="2767"/>
    <s v="CA-2014-167752"/>
    <x v="3"/>
    <x v="787"/>
    <d v="2014-01-19T00:00:00"/>
    <s v="First Class"/>
    <s v="RW-19690"/>
    <s v="Robert Waldorf"/>
    <x v="0"/>
    <s v="United States"/>
    <s v="Philadelphia"/>
    <x v="9"/>
    <n v="19134"/>
    <x v="3"/>
    <s v="OFF-AP-10000159"/>
    <x v="1"/>
    <x v="9"/>
    <x v="1407"/>
    <n v="34.384"/>
    <n v="1"/>
    <n v="0.2"/>
    <n v="3.8681999999999945"/>
  </r>
  <r>
    <n v="2768"/>
    <s v="CA-2014-167752"/>
    <x v="3"/>
    <x v="787"/>
    <d v="2014-01-19T00:00:00"/>
    <s v="First Class"/>
    <s v="RW-19690"/>
    <s v="Robert Waldorf"/>
    <x v="0"/>
    <s v="United States"/>
    <s v="Philadelphia"/>
    <x v="9"/>
    <n v="19134"/>
    <x v="3"/>
    <s v="OFF-AP-10002945"/>
    <x v="1"/>
    <x v="9"/>
    <x v="225"/>
    <n v="1924.1599999999999"/>
    <n v="8"/>
    <n v="0.2"/>
    <n v="312.67599999999993"/>
  </r>
  <r>
    <n v="2769"/>
    <s v="US-2012-122140"/>
    <x v="1"/>
    <x v="788"/>
    <d v="2012-04-07T00:00:00"/>
    <s v="Standard Class"/>
    <s v="MO-17950"/>
    <s v="Michael Oakman"/>
    <x v="0"/>
    <s v="United States"/>
    <s v="Dallas"/>
    <x v="5"/>
    <n v="75220"/>
    <x v="2"/>
    <s v="OFF-AP-10001242"/>
    <x v="1"/>
    <x v="9"/>
    <x v="1408"/>
    <n v="32.191999999999993"/>
    <n v="2"/>
    <n v="0.8"/>
    <n v="-80.48"/>
  </r>
  <r>
    <n v="2770"/>
    <s v="US-2012-122140"/>
    <x v="1"/>
    <x v="788"/>
    <d v="2012-04-07T00:00:00"/>
    <s v="Standard Class"/>
    <s v="MO-17950"/>
    <s v="Michael Oakman"/>
    <x v="0"/>
    <s v="United States"/>
    <s v="Dallas"/>
    <x v="5"/>
    <n v="75220"/>
    <x v="2"/>
    <s v="TEC-AC-10003038"/>
    <x v="2"/>
    <x v="11"/>
    <x v="1024"/>
    <n v="50.120000000000005"/>
    <n v="7"/>
    <n v="0.2"/>
    <n v="-0.62650000000000716"/>
  </r>
  <r>
    <n v="2771"/>
    <s v="US-2012-122140"/>
    <x v="1"/>
    <x v="788"/>
    <d v="2012-04-07T00:00:00"/>
    <s v="Standard Class"/>
    <s v="MO-17950"/>
    <s v="Michael Oakman"/>
    <x v="0"/>
    <s v="United States"/>
    <s v="Dallas"/>
    <x v="5"/>
    <n v="75220"/>
    <x v="2"/>
    <s v="TEC-AC-10003289"/>
    <x v="2"/>
    <x v="11"/>
    <x v="1209"/>
    <n v="47.975999999999999"/>
    <n v="3"/>
    <n v="0.2"/>
    <n v="1.7990999999999993"/>
  </r>
  <r>
    <n v="2772"/>
    <s v="CA-2013-163986"/>
    <x v="0"/>
    <x v="323"/>
    <d v="2013-09-11T00:00:00"/>
    <s v="Standard Class"/>
    <s v="JJ-15445"/>
    <s v="Jennifer Jackson"/>
    <x v="0"/>
    <s v="United States"/>
    <s v="Waukesha"/>
    <x v="6"/>
    <n v="53186"/>
    <x v="2"/>
    <s v="OFF-ST-10000918"/>
    <x v="1"/>
    <x v="4"/>
    <x v="372"/>
    <n v="54.5"/>
    <n v="5"/>
    <n v="0"/>
    <n v="14.169999999999998"/>
  </r>
  <r>
    <n v="2773"/>
    <s v="CA-2014-158967"/>
    <x v="3"/>
    <x v="389"/>
    <d v="2014-12-13T00:00:00"/>
    <s v="First Class"/>
    <s v="BT-11680"/>
    <s v="Brian Thompson"/>
    <x v="0"/>
    <s v="United States"/>
    <s v="Fort Lauderdale"/>
    <x v="2"/>
    <n v="33311"/>
    <x v="0"/>
    <s v="FUR-FU-10001940"/>
    <x v="0"/>
    <x v="5"/>
    <x v="33"/>
    <n v="19.103999999999999"/>
    <n v="3"/>
    <n v="0.2"/>
    <n v="5.7312000000000012"/>
  </r>
  <r>
    <n v="2774"/>
    <s v="CA-2013-131576"/>
    <x v="0"/>
    <x v="441"/>
    <d v="2013-11-27T00:00:00"/>
    <s v="Standard Class"/>
    <s v="RD-19585"/>
    <s v="Rob Dowd"/>
    <x v="0"/>
    <s v="United States"/>
    <s v="Detroit"/>
    <x v="12"/>
    <n v="48205"/>
    <x v="2"/>
    <s v="OFF-BI-10002852"/>
    <x v="1"/>
    <x v="8"/>
    <x v="91"/>
    <n v="49.44"/>
    <n v="3"/>
    <n v="0"/>
    <n v="24.2256"/>
  </r>
  <r>
    <n v="2775"/>
    <s v="CA-2014-143455"/>
    <x v="3"/>
    <x v="343"/>
    <d v="2014-11-19T00:00:00"/>
    <s v="Standard Class"/>
    <s v="ML-17755"/>
    <s v="Max Ludwig"/>
    <x v="2"/>
    <s v="United States"/>
    <s v="Springfield"/>
    <x v="24"/>
    <n v="45503"/>
    <x v="3"/>
    <s v="OFF-PA-10004451"/>
    <x v="1"/>
    <x v="10"/>
    <x v="493"/>
    <n v="10.368000000000002"/>
    <n v="2"/>
    <n v="0.2"/>
    <n v="3.6288"/>
  </r>
  <r>
    <n v="2776"/>
    <s v="CA-2013-144729"/>
    <x v="0"/>
    <x v="147"/>
    <d v="2013-10-26T00:00:00"/>
    <s v="Standard Class"/>
    <s v="JE-15745"/>
    <s v="Joel Eaton"/>
    <x v="0"/>
    <s v="United States"/>
    <s v="San Diego"/>
    <x v="1"/>
    <n v="92037"/>
    <x v="1"/>
    <s v="OFF-ST-10004804"/>
    <x v="1"/>
    <x v="4"/>
    <x v="230"/>
    <n v="154.44"/>
    <n v="3"/>
    <n v="0"/>
    <n v="1.5444000000000031"/>
  </r>
  <r>
    <n v="2777"/>
    <s v="CA-2012-127019"/>
    <x v="1"/>
    <x v="379"/>
    <d v="2012-12-25T00:00:00"/>
    <s v="Standard Class"/>
    <s v="ER-13855"/>
    <s v="Elpida Rittenbach"/>
    <x v="1"/>
    <s v="United States"/>
    <s v="Colorado Springs"/>
    <x v="22"/>
    <n v="80906"/>
    <x v="1"/>
    <s v="OFF-AP-10003971"/>
    <x v="1"/>
    <x v="9"/>
    <x v="914"/>
    <n v="60.984000000000009"/>
    <n v="7"/>
    <n v="0.2"/>
    <n v="4.5737999999999985"/>
  </r>
  <r>
    <n v="2778"/>
    <s v="CA-2012-138534"/>
    <x v="1"/>
    <x v="789"/>
    <d v="2012-07-19T00:00:00"/>
    <s v="Second Class"/>
    <s v="JM-15535"/>
    <s v="Jessica Myrick"/>
    <x v="0"/>
    <s v="United States"/>
    <s v="Bakersfield"/>
    <x v="1"/>
    <n v="93309"/>
    <x v="1"/>
    <s v="FUR-BO-10003159"/>
    <x v="0"/>
    <x v="0"/>
    <x v="1100"/>
    <n v="195.46600000000001"/>
    <n v="2"/>
    <n v="0.15"/>
    <n v="-13.797600000000017"/>
  </r>
  <r>
    <n v="2779"/>
    <s v="CA-2014-108322"/>
    <x v="3"/>
    <x v="504"/>
    <d v="2014-05-06T00:00:00"/>
    <s v="Standard Class"/>
    <s v="SS-20140"/>
    <s v="Saphhira Shifley"/>
    <x v="1"/>
    <s v="United States"/>
    <s v="Pompano Beach"/>
    <x v="2"/>
    <n v="33068"/>
    <x v="0"/>
    <s v="FUR-FU-10001935"/>
    <x v="0"/>
    <x v="5"/>
    <x v="341"/>
    <n v="23.680000000000003"/>
    <n v="8"/>
    <n v="0.2"/>
    <n v="6.216000000000002"/>
  </r>
  <r>
    <n v="2780"/>
    <s v="CA-2014-108322"/>
    <x v="3"/>
    <x v="504"/>
    <d v="2014-05-06T00:00:00"/>
    <s v="Standard Class"/>
    <s v="SS-20140"/>
    <s v="Saphhira Shifley"/>
    <x v="1"/>
    <s v="United States"/>
    <s v="Pompano Beach"/>
    <x v="2"/>
    <n v="33068"/>
    <x v="0"/>
    <s v="TEC-AC-10003433"/>
    <x v="2"/>
    <x v="11"/>
    <x v="1409"/>
    <n v="2.3760000000000003"/>
    <n v="3"/>
    <n v="0.2"/>
    <n v="0.74249999999999994"/>
  </r>
  <r>
    <n v="2781"/>
    <s v="CA-2014-167668"/>
    <x v="3"/>
    <x v="636"/>
    <d v="2014-05-09T00:00:00"/>
    <s v="First Class"/>
    <s v="TC-21295"/>
    <s v="Toby Carlisle"/>
    <x v="0"/>
    <s v="United States"/>
    <s v="New York City"/>
    <x v="15"/>
    <n v="10035"/>
    <x v="3"/>
    <s v="OFF-LA-10004544"/>
    <x v="1"/>
    <x v="2"/>
    <x v="197"/>
    <n v="59.2"/>
    <n v="4"/>
    <n v="0"/>
    <n v="29.6"/>
  </r>
  <r>
    <n v="2782"/>
    <s v="CA-2014-146724"/>
    <x v="3"/>
    <x v="225"/>
    <d v="2014-11-28T00:00:00"/>
    <s v="Standard Class"/>
    <s v="HG-15025"/>
    <s v="Hunter Glantz"/>
    <x v="0"/>
    <s v="United States"/>
    <s v="Lakeville"/>
    <x v="11"/>
    <n v="55044"/>
    <x v="2"/>
    <s v="OFF-AR-10001026"/>
    <x v="1"/>
    <x v="6"/>
    <x v="207"/>
    <n v="22"/>
    <n v="10"/>
    <n v="0"/>
    <n v="9.6800000000000015"/>
  </r>
  <r>
    <n v="2783"/>
    <s v="CA-2013-139878"/>
    <x v="0"/>
    <x v="583"/>
    <d v="2013-11-17T00:00:00"/>
    <s v="Standard Class"/>
    <s v="LD-17005"/>
    <s v="Lisa DeCherney"/>
    <x v="0"/>
    <s v="United States"/>
    <s v="Detroit"/>
    <x v="12"/>
    <n v="48234"/>
    <x v="2"/>
    <s v="TEC-PH-10001336"/>
    <x v="2"/>
    <x v="7"/>
    <x v="941"/>
    <n v="257.98"/>
    <n v="2"/>
    <n v="0"/>
    <n v="74.8142"/>
  </r>
  <r>
    <n v="2784"/>
    <s v="US-2013-106677"/>
    <x v="0"/>
    <x v="732"/>
    <d v="2013-11-11T00:00:00"/>
    <s v="Standard Class"/>
    <s v="AS-10285"/>
    <s v="Alejandro Savely"/>
    <x v="1"/>
    <s v="United States"/>
    <s v="Philadelphia"/>
    <x v="9"/>
    <n v="19134"/>
    <x v="3"/>
    <s v="TEC-PH-10003187"/>
    <x v="2"/>
    <x v="7"/>
    <x v="1410"/>
    <n v="23.987999999999996"/>
    <n v="2"/>
    <n v="0.4"/>
    <n v="-15.991999999999999"/>
  </r>
  <r>
    <n v="2785"/>
    <s v="CA-2013-116974"/>
    <x v="0"/>
    <x v="790"/>
    <d v="2013-10-16T00:00:00"/>
    <s v="Standard Class"/>
    <s v="MP-17965"/>
    <s v="Michael Paige"/>
    <x v="1"/>
    <s v="United States"/>
    <s v="Troy"/>
    <x v="24"/>
    <n v="45373"/>
    <x v="3"/>
    <s v="TEC-PH-10004897"/>
    <x v="2"/>
    <x v="7"/>
    <x v="1115"/>
    <n v="23.975999999999999"/>
    <n v="4"/>
    <n v="0.4"/>
    <n v="-15.584400000000002"/>
  </r>
  <r>
    <n v="2786"/>
    <s v="CA-2012-149972"/>
    <x v="1"/>
    <x v="481"/>
    <d v="2012-09-23T00:00:00"/>
    <s v="First Class"/>
    <s v="CD-12790"/>
    <s v="Cynthia Delaney"/>
    <x v="2"/>
    <s v="United States"/>
    <s v="Los Angeles"/>
    <x v="1"/>
    <n v="90036"/>
    <x v="1"/>
    <s v="FUR-CH-10004997"/>
    <x v="0"/>
    <x v="1"/>
    <x v="494"/>
    <n v="601.53599999999994"/>
    <n v="4"/>
    <n v="0.2"/>
    <n v="0"/>
  </r>
  <r>
    <n v="2787"/>
    <s v="CA-2012-149972"/>
    <x v="1"/>
    <x v="481"/>
    <d v="2012-09-23T00:00:00"/>
    <s v="First Class"/>
    <s v="CD-12790"/>
    <s v="Cynthia Delaney"/>
    <x v="2"/>
    <s v="United States"/>
    <s v="Los Angeles"/>
    <x v="1"/>
    <n v="90036"/>
    <x v="1"/>
    <s v="OFF-FA-10002763"/>
    <x v="1"/>
    <x v="13"/>
    <x v="1411"/>
    <n v="7.9"/>
    <n v="2"/>
    <n v="0"/>
    <n v="2.5279999999999996"/>
  </r>
  <r>
    <n v="2788"/>
    <s v="US-2011-117744"/>
    <x v="2"/>
    <x v="266"/>
    <d v="2011-12-06T00:00:00"/>
    <s v="Standard Class"/>
    <s v="MD-17860"/>
    <s v="Michael Dominguez"/>
    <x v="1"/>
    <s v="United States"/>
    <s v="Corpus Christi"/>
    <x v="5"/>
    <n v="78415"/>
    <x v="2"/>
    <s v="FUR-FU-10001588"/>
    <x v="0"/>
    <x v="5"/>
    <x v="284"/>
    <n v="58.36"/>
    <n v="5"/>
    <n v="0.6"/>
    <n v="-24.802999999999997"/>
  </r>
  <r>
    <n v="2789"/>
    <s v="US-2011-117744"/>
    <x v="2"/>
    <x v="266"/>
    <d v="2011-12-06T00:00:00"/>
    <s v="Standard Class"/>
    <s v="MD-17860"/>
    <s v="Michael Dominguez"/>
    <x v="1"/>
    <s v="United States"/>
    <s v="Corpus Christi"/>
    <x v="5"/>
    <n v="78415"/>
    <x v="2"/>
    <s v="OFF-AR-10000940"/>
    <x v="1"/>
    <x v="6"/>
    <x v="134"/>
    <n v="16.463999999999999"/>
    <n v="7"/>
    <n v="0.2"/>
    <n v="1.4406000000000008"/>
  </r>
  <r>
    <n v="2790"/>
    <s v="US-2011-117744"/>
    <x v="2"/>
    <x v="266"/>
    <d v="2011-12-06T00:00:00"/>
    <s v="Standard Class"/>
    <s v="MD-17860"/>
    <s v="Michael Dominguez"/>
    <x v="1"/>
    <s v="United States"/>
    <s v="Corpus Christi"/>
    <x v="5"/>
    <n v="78415"/>
    <x v="2"/>
    <s v="FUR-FU-10002759"/>
    <x v="0"/>
    <x v="5"/>
    <x v="555"/>
    <n v="39.960000000000008"/>
    <n v="5"/>
    <n v="0.6"/>
    <n v="-23.975999999999999"/>
  </r>
  <r>
    <n v="2791"/>
    <s v="CA-2011-125514"/>
    <x v="2"/>
    <x v="158"/>
    <d v="2011-09-22T00:00:00"/>
    <s v="First Class"/>
    <s v="BM-11650"/>
    <s v="Brian Moss"/>
    <x v="1"/>
    <s v="United States"/>
    <s v="Omaha"/>
    <x v="8"/>
    <n v="68104"/>
    <x v="2"/>
    <s v="OFF-AP-10000358"/>
    <x v="1"/>
    <x v="9"/>
    <x v="95"/>
    <n v="25.96"/>
    <n v="2"/>
    <n v="0"/>
    <n v="7.5283999999999978"/>
  </r>
  <r>
    <n v="2792"/>
    <s v="CA-2011-125514"/>
    <x v="2"/>
    <x v="158"/>
    <d v="2011-09-22T00:00:00"/>
    <s v="First Class"/>
    <s v="BM-11650"/>
    <s v="Brian Moss"/>
    <x v="1"/>
    <s v="United States"/>
    <s v="Omaha"/>
    <x v="8"/>
    <n v="68104"/>
    <x v="2"/>
    <s v="OFF-AP-10003281"/>
    <x v="1"/>
    <x v="9"/>
    <x v="1180"/>
    <n v="36.269999999999996"/>
    <n v="3"/>
    <n v="0"/>
    <n v="10.880999999999997"/>
  </r>
  <r>
    <n v="2793"/>
    <s v="CA-2011-125514"/>
    <x v="2"/>
    <x v="158"/>
    <d v="2011-09-22T00:00:00"/>
    <s v="First Class"/>
    <s v="BM-11650"/>
    <s v="Brian Moss"/>
    <x v="1"/>
    <s v="United States"/>
    <s v="Omaha"/>
    <x v="8"/>
    <n v="68104"/>
    <x v="2"/>
    <s v="OFF-PA-10000029"/>
    <x v="1"/>
    <x v="10"/>
    <x v="803"/>
    <n v="6.48"/>
    <n v="1"/>
    <n v="0"/>
    <n v="3.1104000000000003"/>
  </r>
  <r>
    <n v="2794"/>
    <s v="CA-2011-154599"/>
    <x v="2"/>
    <x v="791"/>
    <d v="2011-04-17T00:00:00"/>
    <s v="Standard Class"/>
    <s v="KN-16450"/>
    <s v="Kean Nguyen"/>
    <x v="1"/>
    <s v="United States"/>
    <s v="Redondo Beach"/>
    <x v="1"/>
    <n v="90278"/>
    <x v="1"/>
    <s v="TEC-PH-10001557"/>
    <x v="2"/>
    <x v="7"/>
    <x v="658"/>
    <n v="1075.088"/>
    <n v="14"/>
    <n v="0.2"/>
    <n v="94.070199999999943"/>
  </r>
  <r>
    <n v="2795"/>
    <s v="CA-2011-154599"/>
    <x v="2"/>
    <x v="791"/>
    <d v="2011-04-17T00:00:00"/>
    <s v="Standard Class"/>
    <s v="KN-16450"/>
    <s v="Kean Nguyen"/>
    <x v="1"/>
    <s v="United States"/>
    <s v="Redondo Beach"/>
    <x v="1"/>
    <n v="90278"/>
    <x v="1"/>
    <s v="TEC-PH-10000576"/>
    <x v="2"/>
    <x v="7"/>
    <x v="807"/>
    <n v="438.36800000000005"/>
    <n v="4"/>
    <n v="0.2"/>
    <n v="38.357200000000006"/>
  </r>
  <r>
    <n v="2796"/>
    <s v="CA-2011-154599"/>
    <x v="2"/>
    <x v="791"/>
    <d v="2011-04-17T00:00:00"/>
    <s v="Standard Class"/>
    <s v="KN-16450"/>
    <s v="Kean Nguyen"/>
    <x v="1"/>
    <s v="United States"/>
    <s v="Redondo Beach"/>
    <x v="1"/>
    <n v="90278"/>
    <x v="1"/>
    <s v="OFF-BI-10002764"/>
    <x v="1"/>
    <x v="8"/>
    <x v="502"/>
    <n v="18.088000000000001"/>
    <n v="7"/>
    <n v="0.2"/>
    <n v="6.5569000000000006"/>
  </r>
  <r>
    <n v="2797"/>
    <s v="CA-2011-154599"/>
    <x v="2"/>
    <x v="791"/>
    <d v="2011-04-17T00:00:00"/>
    <s v="Standard Class"/>
    <s v="KN-16450"/>
    <s v="Kean Nguyen"/>
    <x v="1"/>
    <s v="United States"/>
    <s v="Redondo Beach"/>
    <x v="1"/>
    <n v="90278"/>
    <x v="1"/>
    <s v="FUR-BO-10001337"/>
    <x v="0"/>
    <x v="0"/>
    <x v="425"/>
    <n v="308.49900000000002"/>
    <n v="3"/>
    <n v="0.15"/>
    <n v="-18.146999999999998"/>
  </r>
  <r>
    <n v="2798"/>
    <s v="CA-2014-158743"/>
    <x v="3"/>
    <x v="179"/>
    <d v="2014-10-28T00:00:00"/>
    <s v="Standard Class"/>
    <s v="IG-15085"/>
    <s v="Ivan Gibson"/>
    <x v="0"/>
    <s v="United States"/>
    <s v="Little Rock"/>
    <x v="36"/>
    <n v="72209"/>
    <x v="0"/>
    <s v="OFF-AR-10002257"/>
    <x v="1"/>
    <x v="6"/>
    <x v="1191"/>
    <n v="13.36"/>
    <n v="4"/>
    <n v="0"/>
    <n v="4.1415999999999986"/>
  </r>
  <r>
    <n v="2799"/>
    <s v="CA-2014-158743"/>
    <x v="3"/>
    <x v="179"/>
    <d v="2014-10-28T00:00:00"/>
    <s v="Standard Class"/>
    <s v="IG-15085"/>
    <s v="Ivan Gibson"/>
    <x v="0"/>
    <s v="United States"/>
    <s v="Little Rock"/>
    <x v="36"/>
    <n v="72209"/>
    <x v="0"/>
    <s v="OFF-PA-10001019"/>
    <x v="1"/>
    <x v="10"/>
    <x v="675"/>
    <n v="39.96"/>
    <n v="2"/>
    <n v="0"/>
    <n v="18.781199999999998"/>
  </r>
  <r>
    <n v="2800"/>
    <s v="CA-2014-158743"/>
    <x v="3"/>
    <x v="179"/>
    <d v="2014-10-28T00:00:00"/>
    <s v="Standard Class"/>
    <s v="IG-15085"/>
    <s v="Ivan Gibson"/>
    <x v="0"/>
    <s v="United States"/>
    <s v="Little Rock"/>
    <x v="36"/>
    <n v="72209"/>
    <x v="0"/>
    <s v="OFF-BI-10003364"/>
    <x v="1"/>
    <x v="8"/>
    <x v="698"/>
    <n v="145.85000000000002"/>
    <n v="5"/>
    <n v="0"/>
    <n v="70.007999999999996"/>
  </r>
  <r>
    <n v="2801"/>
    <s v="CA-2013-153318"/>
    <x v="0"/>
    <x v="792"/>
    <d v="2013-10-29T00:00:00"/>
    <s v="First Class"/>
    <s v="JS-15595"/>
    <s v="Jill Stevenson"/>
    <x v="1"/>
    <s v="United States"/>
    <s v="Miami"/>
    <x v="2"/>
    <n v="33180"/>
    <x v="0"/>
    <s v="TEC-PH-10000984"/>
    <x v="2"/>
    <x v="7"/>
    <x v="465"/>
    <n v="783.96000000000015"/>
    <n v="5"/>
    <n v="0.2"/>
    <n v="78.396000000000043"/>
  </r>
  <r>
    <n v="2802"/>
    <s v="US-2012-110163"/>
    <x v="1"/>
    <x v="549"/>
    <d v="2012-11-04T00:00:00"/>
    <s v="First Class"/>
    <s v="GA-14725"/>
    <s v="Guy Armstrong"/>
    <x v="0"/>
    <s v="United States"/>
    <s v="Salem"/>
    <x v="21"/>
    <n v="97301"/>
    <x v="1"/>
    <s v="OFF-AR-10001683"/>
    <x v="1"/>
    <x v="6"/>
    <x v="32"/>
    <n v="7.88"/>
    <n v="1"/>
    <n v="0.2"/>
    <n v="1.7730000000000004"/>
  </r>
  <r>
    <n v="2803"/>
    <s v="CA-2014-143329"/>
    <x v="3"/>
    <x v="132"/>
    <d v="2014-11-09T00:00:00"/>
    <s v="Standard Class"/>
    <s v="DL-13330"/>
    <s v="Denise Leinenbach"/>
    <x v="0"/>
    <s v="United States"/>
    <s v="Las Cruces"/>
    <x v="27"/>
    <n v="88001"/>
    <x v="1"/>
    <s v="FUR-FU-10000629"/>
    <x v="0"/>
    <x v="5"/>
    <x v="93"/>
    <n v="41.37"/>
    <n v="3"/>
    <n v="0"/>
    <n v="17.375399999999999"/>
  </r>
  <r>
    <n v="2804"/>
    <s v="CA-2012-159380"/>
    <x v="1"/>
    <x v="793"/>
    <d v="2012-05-16T00:00:00"/>
    <s v="Standard Class"/>
    <s v="CS-12505"/>
    <s v="Cindy Stewart"/>
    <x v="0"/>
    <s v="United States"/>
    <s v="San Francisco"/>
    <x v="1"/>
    <n v="94122"/>
    <x v="1"/>
    <s v="OFF-PA-10003893"/>
    <x v="1"/>
    <x v="10"/>
    <x v="1096"/>
    <n v="12.84"/>
    <n v="3"/>
    <n v="0"/>
    <n v="5.7779999999999987"/>
  </r>
  <r>
    <n v="2805"/>
    <s v="CA-2012-159380"/>
    <x v="1"/>
    <x v="793"/>
    <d v="2012-05-16T00:00:00"/>
    <s v="Standard Class"/>
    <s v="CS-12505"/>
    <s v="Cindy Stewart"/>
    <x v="0"/>
    <s v="United States"/>
    <s v="San Francisco"/>
    <x v="1"/>
    <n v="94122"/>
    <x v="1"/>
    <s v="OFF-PA-10004239"/>
    <x v="1"/>
    <x v="10"/>
    <x v="1412"/>
    <n v="25.68"/>
    <n v="6"/>
    <n v="0"/>
    <n v="11.555999999999997"/>
  </r>
  <r>
    <n v="2806"/>
    <s v="CA-2012-122623"/>
    <x v="1"/>
    <x v="67"/>
    <d v="2012-09-11T00:00:00"/>
    <s v="Standard Class"/>
    <s v="CC-12145"/>
    <s v="Charles Crestani"/>
    <x v="0"/>
    <s v="United States"/>
    <s v="El Paso"/>
    <x v="5"/>
    <n v="79907"/>
    <x v="2"/>
    <s v="FUR-CH-10000553"/>
    <x v="0"/>
    <x v="1"/>
    <x v="1248"/>
    <n v="47.515999999999991"/>
    <n v="2"/>
    <n v="0.3"/>
    <n v="-2.0364000000000004"/>
  </r>
  <r>
    <n v="2807"/>
    <s v="CA-2012-148635"/>
    <x v="1"/>
    <x v="395"/>
    <d v="2012-07-27T00:00:00"/>
    <s v="Second Class"/>
    <s v="MH-18025"/>
    <s v="Michelle Huthwaite"/>
    <x v="0"/>
    <s v="United States"/>
    <s v="Seattle"/>
    <x v="4"/>
    <n v="98115"/>
    <x v="1"/>
    <s v="OFF-FA-10004395"/>
    <x v="1"/>
    <x v="13"/>
    <x v="1192"/>
    <n v="9.42"/>
    <n v="2"/>
    <n v="0"/>
    <n v="0.47100000000000009"/>
  </r>
  <r>
    <n v="2808"/>
    <s v="CA-2012-148635"/>
    <x v="1"/>
    <x v="395"/>
    <d v="2012-07-27T00:00:00"/>
    <s v="Second Class"/>
    <s v="MH-18025"/>
    <s v="Michelle Huthwaite"/>
    <x v="0"/>
    <s v="United States"/>
    <s v="Seattle"/>
    <x v="4"/>
    <n v="98115"/>
    <x v="1"/>
    <s v="OFF-PA-10004782"/>
    <x v="1"/>
    <x v="10"/>
    <x v="1413"/>
    <n v="12.96"/>
    <n v="2"/>
    <n v="0"/>
    <n v="6.2208000000000006"/>
  </r>
  <r>
    <n v="2809"/>
    <s v="CA-2012-148635"/>
    <x v="1"/>
    <x v="395"/>
    <d v="2012-07-27T00:00:00"/>
    <s v="Second Class"/>
    <s v="MH-18025"/>
    <s v="Michelle Huthwaite"/>
    <x v="0"/>
    <s v="United States"/>
    <s v="Seattle"/>
    <x v="4"/>
    <n v="98115"/>
    <x v="1"/>
    <s v="FUR-BO-10002213"/>
    <x v="0"/>
    <x v="0"/>
    <x v="1325"/>
    <n v="704.9"/>
    <n v="5"/>
    <n v="0"/>
    <n v="56.392000000000024"/>
  </r>
  <r>
    <n v="2810"/>
    <s v="CA-2012-148635"/>
    <x v="1"/>
    <x v="395"/>
    <d v="2012-07-27T00:00:00"/>
    <s v="Second Class"/>
    <s v="MH-18025"/>
    <s v="Michelle Huthwaite"/>
    <x v="0"/>
    <s v="United States"/>
    <s v="Seattle"/>
    <x v="4"/>
    <n v="98115"/>
    <x v="1"/>
    <s v="FUR-CH-10001854"/>
    <x v="0"/>
    <x v="1"/>
    <x v="1110"/>
    <n v="561.5680000000001"/>
    <n v="2"/>
    <n v="0.2"/>
    <n v="28.078400000000016"/>
  </r>
  <r>
    <n v="2811"/>
    <s v="CA-2012-135685"/>
    <x v="1"/>
    <x v="547"/>
    <d v="2012-11-18T00:00:00"/>
    <s v="Second Class"/>
    <s v="MP-18175"/>
    <s v="Mike Pelletier"/>
    <x v="2"/>
    <s v="United States"/>
    <s v="Milwaukee"/>
    <x v="6"/>
    <n v="53209"/>
    <x v="2"/>
    <s v="OFF-PA-10000157"/>
    <x v="1"/>
    <x v="10"/>
    <x v="364"/>
    <n v="179.82"/>
    <n v="9"/>
    <n v="0"/>
    <n v="84.5154"/>
  </r>
  <r>
    <n v="2812"/>
    <s v="CA-2012-135685"/>
    <x v="1"/>
    <x v="547"/>
    <d v="2012-11-18T00:00:00"/>
    <s v="Second Class"/>
    <s v="MP-18175"/>
    <s v="Mike Pelletier"/>
    <x v="2"/>
    <s v="United States"/>
    <s v="Milwaukee"/>
    <x v="6"/>
    <n v="53209"/>
    <x v="2"/>
    <s v="FUR-FU-10001185"/>
    <x v="0"/>
    <x v="5"/>
    <x v="1414"/>
    <n v="185.57999999999998"/>
    <n v="6"/>
    <n v="0"/>
    <n v="76.087800000000001"/>
  </r>
  <r>
    <n v="2813"/>
    <s v="CA-2012-135685"/>
    <x v="1"/>
    <x v="547"/>
    <d v="2012-11-18T00:00:00"/>
    <s v="Second Class"/>
    <s v="MP-18175"/>
    <s v="Mike Pelletier"/>
    <x v="2"/>
    <s v="United States"/>
    <s v="Milwaukee"/>
    <x v="6"/>
    <n v="53209"/>
    <x v="2"/>
    <s v="FUR-TA-10001520"/>
    <x v="0"/>
    <x v="3"/>
    <x v="711"/>
    <n v="214.11"/>
    <n v="3"/>
    <n v="0"/>
    <n v="36.398699999999977"/>
  </r>
  <r>
    <n v="2814"/>
    <s v="CA-2012-135685"/>
    <x v="1"/>
    <x v="547"/>
    <d v="2012-11-18T00:00:00"/>
    <s v="Second Class"/>
    <s v="MP-18175"/>
    <s v="Mike Pelletier"/>
    <x v="2"/>
    <s v="United States"/>
    <s v="Milwaukee"/>
    <x v="6"/>
    <n v="53209"/>
    <x v="2"/>
    <s v="TEC-AC-10004145"/>
    <x v="2"/>
    <x v="11"/>
    <x v="1264"/>
    <n v="999.96"/>
    <n v="4"/>
    <n v="0"/>
    <n v="229.99080000000004"/>
  </r>
  <r>
    <n v="2815"/>
    <s v="CA-2012-135685"/>
    <x v="1"/>
    <x v="547"/>
    <d v="2012-11-18T00:00:00"/>
    <s v="Second Class"/>
    <s v="MP-18175"/>
    <s v="Mike Pelletier"/>
    <x v="2"/>
    <s v="United States"/>
    <s v="Milwaukee"/>
    <x v="6"/>
    <n v="53209"/>
    <x v="2"/>
    <s v="FUR-TA-10000688"/>
    <x v="0"/>
    <x v="3"/>
    <x v="556"/>
    <n v="653.54999999999995"/>
    <n v="3"/>
    <n v="0"/>
    <n v="111.10349999999994"/>
  </r>
  <r>
    <n v="2816"/>
    <s v="CA-2012-104626"/>
    <x v="1"/>
    <x v="135"/>
    <d v="2012-09-08T00:00:00"/>
    <s v="Standard Class"/>
    <s v="DR-12940"/>
    <s v="Daniel Raglin"/>
    <x v="2"/>
    <s v="United States"/>
    <s v="Franklin"/>
    <x v="31"/>
    <n v="2038"/>
    <x v="3"/>
    <s v="OFF-BI-10001510"/>
    <x v="1"/>
    <x v="8"/>
    <x v="702"/>
    <n v="114.60000000000001"/>
    <n v="5"/>
    <n v="0"/>
    <n v="51.57"/>
  </r>
  <r>
    <n v="2817"/>
    <s v="CA-2012-104626"/>
    <x v="1"/>
    <x v="135"/>
    <d v="2012-09-08T00:00:00"/>
    <s v="Standard Class"/>
    <s v="DR-12940"/>
    <s v="Daniel Raglin"/>
    <x v="2"/>
    <s v="United States"/>
    <s v="Franklin"/>
    <x v="31"/>
    <n v="2038"/>
    <x v="3"/>
    <s v="FUR-CH-10003817"/>
    <x v="0"/>
    <x v="1"/>
    <x v="162"/>
    <n v="60.74"/>
    <n v="1"/>
    <n v="0"/>
    <n v="15.185000000000002"/>
  </r>
  <r>
    <n v="2818"/>
    <s v="CA-2012-104626"/>
    <x v="1"/>
    <x v="135"/>
    <d v="2012-09-08T00:00:00"/>
    <s v="Standard Class"/>
    <s v="DR-12940"/>
    <s v="Daniel Raglin"/>
    <x v="2"/>
    <s v="United States"/>
    <s v="Franklin"/>
    <x v="31"/>
    <n v="2038"/>
    <x v="3"/>
    <s v="FUR-FU-10000308"/>
    <x v="0"/>
    <x v="5"/>
    <x v="1269"/>
    <n v="124.36"/>
    <n v="2"/>
    <n v="0"/>
    <n v="27.359200000000001"/>
  </r>
  <r>
    <n v="2819"/>
    <s v="CA-2012-104626"/>
    <x v="1"/>
    <x v="135"/>
    <d v="2012-09-08T00:00:00"/>
    <s v="Standard Class"/>
    <s v="DR-12940"/>
    <s v="Daniel Raglin"/>
    <x v="2"/>
    <s v="United States"/>
    <s v="Franklin"/>
    <x v="31"/>
    <n v="2038"/>
    <x v="3"/>
    <s v="OFF-ST-10003208"/>
    <x v="1"/>
    <x v="4"/>
    <x v="243"/>
    <n v="1088.76"/>
    <n v="6"/>
    <n v="0"/>
    <n v="315.74039999999985"/>
  </r>
  <r>
    <n v="2820"/>
    <s v="CA-2013-160500"/>
    <x v="0"/>
    <x v="465"/>
    <d v="2013-05-09T00:00:00"/>
    <s v="First Class"/>
    <s v="DM-13015"/>
    <s v="Darrin Martin"/>
    <x v="0"/>
    <s v="United States"/>
    <s v="Encinitas"/>
    <x v="1"/>
    <n v="92024"/>
    <x v="1"/>
    <s v="OFF-BI-10003784"/>
    <x v="1"/>
    <x v="8"/>
    <x v="1314"/>
    <n v="6.7200000000000006"/>
    <n v="5"/>
    <n v="0.2"/>
    <n v="2.351999999999999"/>
  </r>
  <r>
    <n v="2821"/>
    <s v="CA-2013-160500"/>
    <x v="0"/>
    <x v="465"/>
    <d v="2013-05-09T00:00:00"/>
    <s v="First Class"/>
    <s v="DM-13015"/>
    <s v="Darrin Martin"/>
    <x v="0"/>
    <s v="United States"/>
    <s v="Encinitas"/>
    <x v="1"/>
    <n v="92024"/>
    <x v="1"/>
    <s v="FUR-TA-10003748"/>
    <x v="0"/>
    <x v="3"/>
    <x v="208"/>
    <n v="298.77600000000001"/>
    <n v="3"/>
    <n v="0.2"/>
    <n v="7.4693999999999932"/>
  </r>
  <r>
    <n v="2822"/>
    <s v="CA-2014-100202"/>
    <x v="3"/>
    <x v="413"/>
    <d v="2014-01-06T00:00:00"/>
    <s v="Standard Class"/>
    <s v="BD-11620"/>
    <s v="Brian DeCherney"/>
    <x v="0"/>
    <s v="United States"/>
    <s v="Anaheim"/>
    <x v="1"/>
    <n v="92804"/>
    <x v="1"/>
    <s v="TEC-PH-10002563"/>
    <x v="2"/>
    <x v="7"/>
    <x v="201"/>
    <n v="302.37599999999998"/>
    <n v="3"/>
    <n v="0.2"/>
    <n v="22.678200000000018"/>
  </r>
  <r>
    <n v="2823"/>
    <s v="CA-2014-131016"/>
    <x v="3"/>
    <x v="65"/>
    <d v="2014-09-21T00:00:00"/>
    <s v="First Class"/>
    <s v="DC-12850"/>
    <s v="Dan Campbell"/>
    <x v="0"/>
    <s v="United States"/>
    <s v="Arlington"/>
    <x v="5"/>
    <n v="76017"/>
    <x v="2"/>
    <s v="OFF-AR-10000122"/>
    <x v="1"/>
    <x v="6"/>
    <x v="308"/>
    <n v="8.9280000000000008"/>
    <n v="2"/>
    <n v="0.2"/>
    <n v="0.55799999999999894"/>
  </r>
  <r>
    <n v="2824"/>
    <s v="CA-2014-131016"/>
    <x v="3"/>
    <x v="65"/>
    <d v="2014-09-21T00:00:00"/>
    <s v="First Class"/>
    <s v="DC-12850"/>
    <s v="Dan Campbell"/>
    <x v="0"/>
    <s v="United States"/>
    <s v="Arlington"/>
    <x v="5"/>
    <n v="76017"/>
    <x v="2"/>
    <s v="OFF-ST-10000352"/>
    <x v="1"/>
    <x v="4"/>
    <x v="1049"/>
    <n v="47.584000000000003"/>
    <n v="2"/>
    <n v="0.2"/>
    <n v="-2.9739999999999966"/>
  </r>
  <r>
    <n v="2825"/>
    <s v="US-2011-112914"/>
    <x v="2"/>
    <x v="794"/>
    <d v="2011-09-30T00:00:00"/>
    <s v="Standard Class"/>
    <s v="MT-18070"/>
    <s v="Michelle Tran"/>
    <x v="2"/>
    <s v="United States"/>
    <s v="Houston"/>
    <x v="5"/>
    <n v="77041"/>
    <x v="2"/>
    <s v="OFF-PA-10003270"/>
    <x v="1"/>
    <x v="10"/>
    <x v="1415"/>
    <n v="33.792000000000002"/>
    <n v="8"/>
    <n v="0.2"/>
    <n v="10.559999999999999"/>
  </r>
  <r>
    <n v="2826"/>
    <s v="US-2011-112914"/>
    <x v="2"/>
    <x v="794"/>
    <d v="2011-09-30T00:00:00"/>
    <s v="Standard Class"/>
    <s v="MT-18070"/>
    <s v="Michelle Tran"/>
    <x v="2"/>
    <s v="United States"/>
    <s v="Houston"/>
    <x v="5"/>
    <n v="77041"/>
    <x v="2"/>
    <s v="FUR-BO-10003272"/>
    <x v="0"/>
    <x v="0"/>
    <x v="582"/>
    <n v="300.53279999999995"/>
    <n v="2"/>
    <n v="0.32"/>
    <n v="-97.23120000000003"/>
  </r>
  <r>
    <n v="2827"/>
    <s v="US-2011-112914"/>
    <x v="2"/>
    <x v="794"/>
    <d v="2011-09-30T00:00:00"/>
    <s v="Standard Class"/>
    <s v="MT-18070"/>
    <s v="Michelle Tran"/>
    <x v="2"/>
    <s v="United States"/>
    <s v="Houston"/>
    <x v="5"/>
    <n v="77041"/>
    <x v="2"/>
    <s v="OFF-BI-10002982"/>
    <x v="1"/>
    <x v="8"/>
    <x v="1258"/>
    <n v="2.7239999999999993"/>
    <n v="2"/>
    <n v="0.8"/>
    <n v="-4.3584000000000014"/>
  </r>
  <r>
    <n v="2828"/>
    <s v="US-2011-112914"/>
    <x v="2"/>
    <x v="794"/>
    <d v="2011-09-30T00:00:00"/>
    <s v="Standard Class"/>
    <s v="MT-18070"/>
    <s v="Michelle Tran"/>
    <x v="2"/>
    <s v="United States"/>
    <s v="Houston"/>
    <x v="5"/>
    <n v="77041"/>
    <x v="2"/>
    <s v="OFF-EN-10001509"/>
    <x v="1"/>
    <x v="12"/>
    <x v="29"/>
    <n v="3.2640000000000002"/>
    <n v="2"/>
    <n v="0.2"/>
    <n v="1.1015999999999997"/>
  </r>
  <r>
    <n v="2829"/>
    <s v="CA-2013-124149"/>
    <x v="0"/>
    <x v="131"/>
    <d v="2013-04-27T00:00:00"/>
    <s v="First Class"/>
    <s v="MJ-17740"/>
    <s v="Max Jones"/>
    <x v="0"/>
    <s v="United States"/>
    <s v="Lancaster"/>
    <x v="24"/>
    <n v="43130"/>
    <x v="3"/>
    <s v="OFF-PA-10002421"/>
    <x v="1"/>
    <x v="10"/>
    <x v="1416"/>
    <n v="108.33600000000001"/>
    <n v="6"/>
    <n v="0.2"/>
    <n v="37.917599999999993"/>
  </r>
  <r>
    <n v="2830"/>
    <s v="CA-2013-124149"/>
    <x v="0"/>
    <x v="131"/>
    <d v="2013-04-27T00:00:00"/>
    <s v="First Class"/>
    <s v="MJ-17740"/>
    <s v="Max Jones"/>
    <x v="0"/>
    <s v="United States"/>
    <s v="Lancaster"/>
    <x v="24"/>
    <n v="43130"/>
    <x v="3"/>
    <s v="OFF-ST-10000760"/>
    <x v="1"/>
    <x v="4"/>
    <x v="4"/>
    <n v="55.92"/>
    <n v="5"/>
    <n v="0.2"/>
    <n v="6.2910000000000004"/>
  </r>
  <r>
    <n v="2831"/>
    <s v="CA-2013-124149"/>
    <x v="0"/>
    <x v="131"/>
    <d v="2013-04-27T00:00:00"/>
    <s v="First Class"/>
    <s v="MJ-17740"/>
    <s v="Max Jones"/>
    <x v="0"/>
    <s v="United States"/>
    <s v="Lancaster"/>
    <x v="24"/>
    <n v="43130"/>
    <x v="3"/>
    <s v="OFF-PA-10002923"/>
    <x v="1"/>
    <x v="10"/>
    <x v="1417"/>
    <n v="78.304000000000002"/>
    <n v="2"/>
    <n v="0.2"/>
    <n v="29.363999999999997"/>
  </r>
  <r>
    <n v="2832"/>
    <s v="CA-2011-148915"/>
    <x v="2"/>
    <x v="301"/>
    <d v="2011-11-05T00:00:00"/>
    <s v="Standard Class"/>
    <s v="ND-18370"/>
    <s v="Natalie DeCherney"/>
    <x v="0"/>
    <s v="United States"/>
    <s v="Portland"/>
    <x v="21"/>
    <n v="97206"/>
    <x v="1"/>
    <s v="OFF-ST-10001128"/>
    <x v="1"/>
    <x v="4"/>
    <x v="1418"/>
    <n v="443.92"/>
    <n v="5"/>
    <n v="0.2"/>
    <n v="-94.33299999999997"/>
  </r>
  <r>
    <n v="2833"/>
    <s v="CA-2011-148915"/>
    <x v="2"/>
    <x v="301"/>
    <d v="2011-11-05T00:00:00"/>
    <s v="Standard Class"/>
    <s v="ND-18370"/>
    <s v="Natalie DeCherney"/>
    <x v="0"/>
    <s v="United States"/>
    <s v="Portland"/>
    <x v="21"/>
    <n v="97206"/>
    <x v="1"/>
    <s v="TEC-PH-10000673"/>
    <x v="2"/>
    <x v="7"/>
    <x v="1396"/>
    <n v="155.976"/>
    <n v="3"/>
    <n v="0.2"/>
    <n v="54.5916"/>
  </r>
  <r>
    <n v="2834"/>
    <s v="CA-2014-134649"/>
    <x v="3"/>
    <x v="795"/>
    <d v="2014-02-01T00:00:00"/>
    <s v="Second Class"/>
    <s v="CA-11965"/>
    <s v="Carol Adams"/>
    <x v="1"/>
    <s v="United States"/>
    <s v="Hoover"/>
    <x v="19"/>
    <n v="35244"/>
    <x v="0"/>
    <s v="OFF-AR-10001547"/>
    <x v="1"/>
    <x v="6"/>
    <x v="147"/>
    <n v="15.469999999999999"/>
    <n v="7"/>
    <n v="0"/>
    <n v="4.1768999999999998"/>
  </r>
  <r>
    <n v="2835"/>
    <s v="CA-2014-134649"/>
    <x v="3"/>
    <x v="795"/>
    <d v="2014-02-01T00:00:00"/>
    <s v="Second Class"/>
    <s v="CA-11965"/>
    <s v="Carol Adams"/>
    <x v="1"/>
    <s v="United States"/>
    <s v="Hoover"/>
    <x v="19"/>
    <n v="35244"/>
    <x v="0"/>
    <s v="OFF-BI-10001890"/>
    <x v="1"/>
    <x v="8"/>
    <x v="174"/>
    <n v="7.16"/>
    <n v="2"/>
    <n v="0"/>
    <n v="3.4367999999999999"/>
  </r>
  <r>
    <n v="2836"/>
    <s v="CA-2014-110842"/>
    <x v="3"/>
    <x v="343"/>
    <d v="2014-11-17T00:00:00"/>
    <s v="Standard Class"/>
    <s v="GA-14725"/>
    <s v="Guy Armstrong"/>
    <x v="0"/>
    <s v="United States"/>
    <s v="Los Angeles"/>
    <x v="1"/>
    <n v="90036"/>
    <x v="1"/>
    <s v="OFF-AP-10003971"/>
    <x v="1"/>
    <x v="9"/>
    <x v="914"/>
    <n v="10.89"/>
    <n v="1"/>
    <n v="0"/>
    <n v="2.8314000000000004"/>
  </r>
  <r>
    <n v="2837"/>
    <s v="CA-2014-110842"/>
    <x v="3"/>
    <x v="343"/>
    <d v="2014-11-17T00:00:00"/>
    <s v="Standard Class"/>
    <s v="GA-14725"/>
    <s v="Guy Armstrong"/>
    <x v="0"/>
    <s v="United States"/>
    <s v="Los Angeles"/>
    <x v="1"/>
    <n v="90036"/>
    <x v="1"/>
    <s v="OFF-PA-10000520"/>
    <x v="1"/>
    <x v="10"/>
    <x v="1419"/>
    <n v="19.440000000000001"/>
    <n v="3"/>
    <n v="0"/>
    <n v="9.3312000000000008"/>
  </r>
  <r>
    <n v="2838"/>
    <s v="CA-2014-110842"/>
    <x v="3"/>
    <x v="343"/>
    <d v="2014-11-17T00:00:00"/>
    <s v="Standard Class"/>
    <s v="GA-14725"/>
    <s v="Guy Armstrong"/>
    <x v="0"/>
    <s v="United States"/>
    <s v="Los Angeles"/>
    <x v="1"/>
    <n v="90036"/>
    <x v="1"/>
    <s v="OFF-BI-10000977"/>
    <x v="1"/>
    <x v="8"/>
    <x v="982"/>
    <n v="121.6"/>
    <n v="5"/>
    <n v="0.2"/>
    <n v="39.519999999999989"/>
  </r>
  <r>
    <n v="2839"/>
    <s v="CA-2013-147368"/>
    <x v="0"/>
    <x v="632"/>
    <d v="2013-06-13T00:00:00"/>
    <s v="First Class"/>
    <s v="TC-21295"/>
    <s v="Toby Carlisle"/>
    <x v="0"/>
    <s v="United States"/>
    <s v="Tallahassee"/>
    <x v="2"/>
    <n v="32303"/>
    <x v="0"/>
    <s v="TEC-MA-10002178"/>
    <x v="2"/>
    <x v="15"/>
    <x v="930"/>
    <n v="695.7"/>
    <n v="2"/>
    <n v="0.5"/>
    <n v="-27.827999999999975"/>
  </r>
  <r>
    <n v="2840"/>
    <s v="US-2012-104185"/>
    <x v="1"/>
    <x v="37"/>
    <d v="2012-09-08T00:00:00"/>
    <s v="Second Class"/>
    <s v="JB-15400"/>
    <s v="Jennifer Braxton"/>
    <x v="1"/>
    <s v="United States"/>
    <s v="New York City"/>
    <x v="15"/>
    <n v="10009"/>
    <x v="3"/>
    <s v="OFF-ST-10001526"/>
    <x v="1"/>
    <x v="4"/>
    <x v="764"/>
    <n v="120.33"/>
    <n v="1"/>
    <n v="0"/>
    <n v="31.285799999999995"/>
  </r>
  <r>
    <n v="2841"/>
    <s v="US-2011-125521"/>
    <x v="2"/>
    <x v="619"/>
    <d v="2011-03-19T00:00:00"/>
    <s v="Standard Class"/>
    <s v="CK-12325"/>
    <s v="Christine Kargatis"/>
    <x v="2"/>
    <s v="United States"/>
    <s v="Chesapeake"/>
    <x v="17"/>
    <n v="23320"/>
    <x v="0"/>
    <s v="FUR-CH-10003379"/>
    <x v="0"/>
    <x v="1"/>
    <x v="459"/>
    <n v="1139.92"/>
    <n v="4"/>
    <n v="0"/>
    <n v="284.98"/>
  </r>
  <r>
    <n v="2842"/>
    <s v="US-2014-135062"/>
    <x v="3"/>
    <x v="515"/>
    <d v="2014-09-05T00:00:00"/>
    <s v="Second Class"/>
    <s v="RL-19615"/>
    <s v="Rob Lucas"/>
    <x v="0"/>
    <s v="United States"/>
    <s v="Fayetteville"/>
    <x v="3"/>
    <n v="28314"/>
    <x v="0"/>
    <s v="OFF-PA-10000100"/>
    <x v="1"/>
    <x v="10"/>
    <x v="825"/>
    <n v="229.54400000000001"/>
    <n v="7"/>
    <n v="0.2"/>
    <n v="83.209699999999998"/>
  </r>
  <r>
    <n v="2843"/>
    <s v="CA-2014-135650"/>
    <x v="3"/>
    <x v="721"/>
    <d v="2014-03-28T00:00:00"/>
    <s v="Standard Class"/>
    <s v="AC-10660"/>
    <s v="Anna Chung"/>
    <x v="0"/>
    <s v="United States"/>
    <s v="Huntsville"/>
    <x v="5"/>
    <n v="77340"/>
    <x v="2"/>
    <s v="OFF-ST-10001809"/>
    <x v="1"/>
    <x v="4"/>
    <x v="430"/>
    <n v="143.72800000000001"/>
    <n v="2"/>
    <n v="0.2"/>
    <n v="-32.338800000000006"/>
  </r>
  <r>
    <n v="2844"/>
    <s v="CA-2014-112865"/>
    <x v="3"/>
    <x v="796"/>
    <d v="2014-05-23T00:00:00"/>
    <s v="Standard Class"/>
    <s v="BH-11710"/>
    <s v="Brosina Hoffman"/>
    <x v="0"/>
    <s v="United States"/>
    <s v="Philadelphia"/>
    <x v="9"/>
    <n v="19140"/>
    <x v="3"/>
    <s v="TEC-AC-10000387"/>
    <x v="2"/>
    <x v="11"/>
    <x v="1350"/>
    <n v="36.048000000000002"/>
    <n v="3"/>
    <n v="0.2"/>
    <n v="-0.90120000000000111"/>
  </r>
  <r>
    <n v="2845"/>
    <s v="US-2013-162852"/>
    <x v="0"/>
    <x v="797"/>
    <d v="2014-01-01T00:00:00"/>
    <s v="Standard Class"/>
    <s v="BG-11695"/>
    <s v="Brooke Gillingham"/>
    <x v="1"/>
    <s v="United States"/>
    <s v="Woodstock"/>
    <x v="10"/>
    <n v="60098"/>
    <x v="2"/>
    <s v="FUR-CH-10004853"/>
    <x v="0"/>
    <x v="1"/>
    <x v="526"/>
    <n v="845.48799999999994"/>
    <n v="8"/>
    <n v="0.3"/>
    <n v="-12.078400000000101"/>
  </r>
  <r>
    <n v="2846"/>
    <s v="CA-2014-138163"/>
    <x v="3"/>
    <x v="701"/>
    <d v="2014-11-21T00:00:00"/>
    <s v="First Class"/>
    <s v="XP-21865"/>
    <s v="Xylona Preis"/>
    <x v="0"/>
    <s v="United States"/>
    <s v="Everett"/>
    <x v="31"/>
    <n v="2149"/>
    <x v="3"/>
    <s v="OFF-AR-10001958"/>
    <x v="1"/>
    <x v="6"/>
    <x v="206"/>
    <n v="50.94"/>
    <n v="3"/>
    <n v="0"/>
    <n v="14.263200000000001"/>
  </r>
  <r>
    <n v="2847"/>
    <s v="CA-2014-152093"/>
    <x v="3"/>
    <x v="18"/>
    <d v="2014-09-16T00:00:00"/>
    <s v="Standard Class"/>
    <s v="SN-20560"/>
    <s v="Skye Norling"/>
    <x v="2"/>
    <s v="United States"/>
    <s v="Chicago"/>
    <x v="10"/>
    <n v="60653"/>
    <x v="2"/>
    <s v="OFF-BI-10003527"/>
    <x v="1"/>
    <x v="8"/>
    <x v="446"/>
    <n v="762.59399999999982"/>
    <n v="3"/>
    <n v="0.8"/>
    <n v="-1143.8910000000001"/>
  </r>
  <r>
    <n v="2848"/>
    <s v="CA-2014-157854"/>
    <x v="3"/>
    <x v="798"/>
    <d v="2014-04-16T00:00:00"/>
    <s v="Standard Class"/>
    <s v="DM-13345"/>
    <s v="Denise Monton"/>
    <x v="1"/>
    <s v="United States"/>
    <s v="Roswell"/>
    <x v="32"/>
    <n v="30076"/>
    <x v="0"/>
    <s v="FUR-FU-10003832"/>
    <x v="0"/>
    <x v="5"/>
    <x v="1420"/>
    <n v="56.28"/>
    <n v="6"/>
    <n v="0"/>
    <n v="15.758400000000002"/>
  </r>
  <r>
    <n v="2849"/>
    <s v="CA-2014-157854"/>
    <x v="3"/>
    <x v="798"/>
    <d v="2014-04-16T00:00:00"/>
    <s v="Standard Class"/>
    <s v="DM-13345"/>
    <s v="Denise Monton"/>
    <x v="1"/>
    <s v="United States"/>
    <s v="Roswell"/>
    <x v="32"/>
    <n v="30076"/>
    <x v="0"/>
    <s v="OFF-BI-10001359"/>
    <x v="1"/>
    <x v="8"/>
    <x v="1153"/>
    <n v="2690.9700000000003"/>
    <n v="3"/>
    <n v="0"/>
    <n v="1264.7558999999999"/>
  </r>
  <r>
    <n v="2850"/>
    <s v="CA-2013-123617"/>
    <x v="0"/>
    <x v="85"/>
    <d v="2013-12-04T00:00:00"/>
    <s v="Standard Class"/>
    <s v="AJ-10780"/>
    <s v="Anthony Jacobs"/>
    <x v="1"/>
    <s v="United States"/>
    <s v="Palm Coast"/>
    <x v="2"/>
    <n v="32137"/>
    <x v="0"/>
    <s v="OFF-BI-10002976"/>
    <x v="1"/>
    <x v="8"/>
    <x v="849"/>
    <n v="7.4340000000000011"/>
    <n v="6"/>
    <n v="0.7"/>
    <n v="-5.6993999999999971"/>
  </r>
  <r>
    <n v="2851"/>
    <s v="US-2013-128293"/>
    <x v="0"/>
    <x v="799"/>
    <d v="2013-06-06T00:00:00"/>
    <s v="First Class"/>
    <s v="KC-16255"/>
    <s v="Karen Carlisle"/>
    <x v="1"/>
    <s v="United States"/>
    <s v="Philadelphia"/>
    <x v="9"/>
    <n v="19120"/>
    <x v="3"/>
    <s v="OFF-ST-10000736"/>
    <x v="1"/>
    <x v="4"/>
    <x v="455"/>
    <n v="64.784000000000006"/>
    <n v="1"/>
    <n v="0.2"/>
    <n v="-12.956800000000005"/>
  </r>
  <r>
    <n v="2852"/>
    <s v="CA-2014-107342"/>
    <x v="3"/>
    <x v="94"/>
    <d v="2014-12-23T00:00:00"/>
    <s v="Standard Class"/>
    <s v="VF-21715"/>
    <s v="Vicky Freymann"/>
    <x v="2"/>
    <s v="United States"/>
    <s v="Columbus"/>
    <x v="14"/>
    <n v="47201"/>
    <x v="2"/>
    <s v="OFF-PA-10001745"/>
    <x v="1"/>
    <x v="10"/>
    <x v="720"/>
    <n v="28.16"/>
    <n v="4"/>
    <n v="0"/>
    <n v="13.235199999999999"/>
  </r>
  <r>
    <n v="2853"/>
    <s v="CA-2013-136371"/>
    <x v="0"/>
    <x v="690"/>
    <d v="2013-03-22T00:00:00"/>
    <s v="Second Class"/>
    <s v="SV-20935"/>
    <s v="Susan Vittorini"/>
    <x v="0"/>
    <s v="United States"/>
    <s v="Oceanside"/>
    <x v="15"/>
    <n v="11572"/>
    <x v="3"/>
    <s v="FUR-FU-10000409"/>
    <x v="0"/>
    <x v="5"/>
    <x v="1421"/>
    <n v="14.98"/>
    <n v="1"/>
    <n v="0"/>
    <n v="6.8908000000000005"/>
  </r>
  <r>
    <n v="2854"/>
    <s v="CA-2013-136371"/>
    <x v="0"/>
    <x v="690"/>
    <d v="2013-03-22T00:00:00"/>
    <s v="Second Class"/>
    <s v="SV-20935"/>
    <s v="Susan Vittorini"/>
    <x v="0"/>
    <s v="United States"/>
    <s v="Oceanside"/>
    <x v="15"/>
    <n v="11572"/>
    <x v="3"/>
    <s v="FUR-FU-10000221"/>
    <x v="0"/>
    <x v="5"/>
    <x v="529"/>
    <n v="20.32"/>
    <n v="4"/>
    <n v="0"/>
    <n v="6.9087999999999994"/>
  </r>
  <r>
    <n v="2855"/>
    <s v="CA-2014-137344"/>
    <x v="3"/>
    <x v="648"/>
    <d v="2014-08-21T00:00:00"/>
    <s v="Same Day"/>
    <s v="EM-13810"/>
    <s v="Eleni McCrary"/>
    <x v="1"/>
    <s v="United States"/>
    <s v="Franklin"/>
    <x v="31"/>
    <n v="2038"/>
    <x v="3"/>
    <s v="OFF-ST-10000344"/>
    <x v="1"/>
    <x v="4"/>
    <x v="1013"/>
    <n v="40.29"/>
    <n v="3"/>
    <n v="0"/>
    <n v="10.475399999999999"/>
  </r>
  <r>
    <n v="2856"/>
    <s v="CA-2014-169810"/>
    <x v="3"/>
    <x v="800"/>
    <d v="2014-08-01T00:00:00"/>
    <s v="Standard Class"/>
    <s v="RB-19360"/>
    <s v="Raymond Buch"/>
    <x v="0"/>
    <s v="United States"/>
    <s v="Sioux Falls"/>
    <x v="44"/>
    <n v="57103"/>
    <x v="2"/>
    <s v="OFF-LA-10003663"/>
    <x v="1"/>
    <x v="2"/>
    <x v="1364"/>
    <n v="20.23"/>
    <n v="7"/>
    <n v="0"/>
    <n v="9.5081000000000007"/>
  </r>
  <r>
    <n v="2857"/>
    <s v="CA-2013-128594"/>
    <x v="0"/>
    <x v="370"/>
    <d v="2013-08-30T00:00:00"/>
    <s v="First Class"/>
    <s v="DJ-13510"/>
    <s v="Don Jones"/>
    <x v="1"/>
    <s v="United States"/>
    <s v="San Diego"/>
    <x v="1"/>
    <n v="92037"/>
    <x v="1"/>
    <s v="FUR-CH-10001215"/>
    <x v="0"/>
    <x v="1"/>
    <x v="440"/>
    <n v="1603.1360000000002"/>
    <n v="4"/>
    <n v="0.2"/>
    <n v="100.19599999999997"/>
  </r>
  <r>
    <n v="2858"/>
    <s v="CA-2013-154690"/>
    <x v="0"/>
    <x v="243"/>
    <d v="2013-08-18T00:00:00"/>
    <s v="Second Class"/>
    <s v="CC-12370"/>
    <s v="Christopher Conant"/>
    <x v="0"/>
    <s v="United States"/>
    <s v="Fayetteville"/>
    <x v="3"/>
    <n v="28314"/>
    <x v="0"/>
    <s v="FUR-CH-10000988"/>
    <x v="0"/>
    <x v="1"/>
    <x v="1132"/>
    <n v="225.29600000000002"/>
    <n v="2"/>
    <n v="0.2"/>
    <n v="22.529599999999995"/>
  </r>
  <r>
    <n v="2859"/>
    <s v="CA-2014-138975"/>
    <x v="3"/>
    <x v="240"/>
    <d v="2014-05-24T00:00:00"/>
    <s v="Standard Class"/>
    <s v="SC-20380"/>
    <s v="Shahid Collister"/>
    <x v="0"/>
    <s v="United States"/>
    <s v="Atlanta"/>
    <x v="32"/>
    <n v="30318"/>
    <x v="0"/>
    <s v="TEC-AC-10003441"/>
    <x v="2"/>
    <x v="11"/>
    <x v="652"/>
    <n v="67.8"/>
    <n v="4"/>
    <n v="0"/>
    <n v="4.0679999999999978"/>
  </r>
  <r>
    <n v="2860"/>
    <s v="CA-2014-138975"/>
    <x v="3"/>
    <x v="240"/>
    <d v="2014-05-24T00:00:00"/>
    <s v="Standard Class"/>
    <s v="SC-20380"/>
    <s v="Shahid Collister"/>
    <x v="0"/>
    <s v="United States"/>
    <s v="Atlanta"/>
    <x v="32"/>
    <n v="30318"/>
    <x v="0"/>
    <s v="TEC-PH-10004389"/>
    <x v="2"/>
    <x v="7"/>
    <x v="1422"/>
    <n v="377.96999999999997"/>
    <n v="3"/>
    <n v="0"/>
    <n v="98.272200000000012"/>
  </r>
  <r>
    <n v="2861"/>
    <s v="CA-2014-138975"/>
    <x v="3"/>
    <x v="240"/>
    <d v="2014-05-24T00:00:00"/>
    <s v="Standard Class"/>
    <s v="SC-20380"/>
    <s v="Shahid Collister"/>
    <x v="0"/>
    <s v="United States"/>
    <s v="Atlanta"/>
    <x v="32"/>
    <n v="30318"/>
    <x v="0"/>
    <s v="FUR-BO-10004695"/>
    <x v="0"/>
    <x v="0"/>
    <x v="198"/>
    <n v="1628.82"/>
    <n v="9"/>
    <n v="0"/>
    <n v="374.62859999999989"/>
  </r>
  <r>
    <n v="2862"/>
    <s v="CA-2014-138975"/>
    <x v="3"/>
    <x v="240"/>
    <d v="2014-05-24T00:00:00"/>
    <s v="Standard Class"/>
    <s v="SC-20380"/>
    <s v="Shahid Collister"/>
    <x v="0"/>
    <s v="United States"/>
    <s v="Atlanta"/>
    <x v="32"/>
    <n v="30318"/>
    <x v="0"/>
    <s v="OFF-PA-10000100"/>
    <x v="1"/>
    <x v="10"/>
    <x v="825"/>
    <n v="286.93"/>
    <n v="7"/>
    <n v="0"/>
    <n v="140.59569999999999"/>
  </r>
  <r>
    <n v="2863"/>
    <s v="CA-2014-106537"/>
    <x v="3"/>
    <x v="801"/>
    <d v="2014-08-18T00:00:00"/>
    <s v="Standard Class"/>
    <s v="RH-19495"/>
    <s v="Rick Hansen"/>
    <x v="0"/>
    <s v="United States"/>
    <s v="Orlando"/>
    <x v="2"/>
    <n v="32839"/>
    <x v="0"/>
    <s v="OFF-PA-10000223"/>
    <x v="1"/>
    <x v="10"/>
    <x v="1374"/>
    <n v="20.736000000000004"/>
    <n v="4"/>
    <n v="0.2"/>
    <n v="7.2576000000000001"/>
  </r>
  <r>
    <n v="2864"/>
    <s v="US-2014-103828"/>
    <x v="3"/>
    <x v="802"/>
    <d v="2014-08-14T00:00:00"/>
    <s v="Same Day"/>
    <s v="JK-15370"/>
    <s v="Jay Kimmel"/>
    <x v="0"/>
    <s v="United States"/>
    <s v="San Francisco"/>
    <x v="1"/>
    <n v="94122"/>
    <x v="1"/>
    <s v="OFF-ST-10001325"/>
    <x v="1"/>
    <x v="4"/>
    <x v="466"/>
    <n v="31.44"/>
    <n v="3"/>
    <n v="0"/>
    <n v="8.4888000000000012"/>
  </r>
  <r>
    <n v="2865"/>
    <s v="US-2014-103828"/>
    <x v="3"/>
    <x v="802"/>
    <d v="2014-08-14T00:00:00"/>
    <s v="Same Day"/>
    <s v="JK-15370"/>
    <s v="Jay Kimmel"/>
    <x v="0"/>
    <s v="United States"/>
    <s v="San Francisco"/>
    <x v="1"/>
    <n v="94122"/>
    <x v="1"/>
    <s v="OFF-AP-10004249"/>
    <x v="1"/>
    <x v="9"/>
    <x v="33"/>
    <n v="83.79"/>
    <n v="7"/>
    <n v="0"/>
    <n v="22.623299999999997"/>
  </r>
  <r>
    <n v="2866"/>
    <s v="US-2014-103828"/>
    <x v="3"/>
    <x v="802"/>
    <d v="2014-08-14T00:00:00"/>
    <s v="Same Day"/>
    <s v="JK-15370"/>
    <s v="Jay Kimmel"/>
    <x v="0"/>
    <s v="United States"/>
    <s v="San Francisco"/>
    <x v="1"/>
    <n v="94122"/>
    <x v="1"/>
    <s v="OFF-AR-10000588"/>
    <x v="1"/>
    <x v="6"/>
    <x v="393"/>
    <n v="59.519999999999996"/>
    <n v="3"/>
    <n v="0"/>
    <n v="15.475200000000001"/>
  </r>
  <r>
    <n v="2867"/>
    <s v="US-2014-103828"/>
    <x v="3"/>
    <x v="802"/>
    <d v="2014-08-14T00:00:00"/>
    <s v="Same Day"/>
    <s v="JK-15370"/>
    <s v="Jay Kimmel"/>
    <x v="0"/>
    <s v="United States"/>
    <s v="San Francisco"/>
    <x v="1"/>
    <n v="94122"/>
    <x v="1"/>
    <s v="OFF-SU-10000946"/>
    <x v="1"/>
    <x v="14"/>
    <x v="33"/>
    <n v="31.92"/>
    <n v="4"/>
    <n v="0"/>
    <n v="9.2567999999999984"/>
  </r>
  <r>
    <n v="2868"/>
    <s v="CA-2013-115588"/>
    <x v="0"/>
    <x v="338"/>
    <d v="2013-11-13T00:00:00"/>
    <s v="Second Class"/>
    <s v="AF-10885"/>
    <s v="Art Foster"/>
    <x v="0"/>
    <s v="United States"/>
    <s v="Toledo"/>
    <x v="24"/>
    <n v="43615"/>
    <x v="3"/>
    <s v="OFF-SU-10001225"/>
    <x v="1"/>
    <x v="14"/>
    <x v="33"/>
    <n v="14.720000000000002"/>
    <n v="5"/>
    <n v="0.2"/>
    <n v="-3.3120000000000012"/>
  </r>
  <r>
    <n v="2869"/>
    <s v="CA-2013-115588"/>
    <x v="0"/>
    <x v="338"/>
    <d v="2013-11-13T00:00:00"/>
    <s v="Second Class"/>
    <s v="AF-10885"/>
    <s v="Art Foster"/>
    <x v="0"/>
    <s v="United States"/>
    <s v="Toledo"/>
    <x v="24"/>
    <n v="43615"/>
    <x v="3"/>
    <s v="OFF-ST-10001558"/>
    <x v="1"/>
    <x v="4"/>
    <x v="712"/>
    <n v="38.975999999999999"/>
    <n v="3"/>
    <n v="0.2"/>
    <n v="-2.4359999999999999"/>
  </r>
  <r>
    <n v="2870"/>
    <s v="CA-2014-143861"/>
    <x v="3"/>
    <x v="492"/>
    <d v="2014-06-20T00:00:00"/>
    <s v="Standard Class"/>
    <s v="LC-16885"/>
    <s v="Lena Creighton"/>
    <x v="0"/>
    <s v="United States"/>
    <s v="Saint Petersburg"/>
    <x v="2"/>
    <n v="33710"/>
    <x v="0"/>
    <s v="FUR-FU-10001546"/>
    <x v="0"/>
    <x v="5"/>
    <x v="1423"/>
    <n v="17.088000000000001"/>
    <n v="2"/>
    <n v="0.2"/>
    <n v="1.0679999999999996"/>
  </r>
  <r>
    <n v="2871"/>
    <s v="CA-2011-148040"/>
    <x v="2"/>
    <x v="579"/>
    <d v="2011-03-26T00:00:00"/>
    <s v="Standard Class"/>
    <s v="BF-11275"/>
    <s v="Beth Fritzler"/>
    <x v="1"/>
    <s v="United States"/>
    <s v="Tucson"/>
    <x v="16"/>
    <n v="85705"/>
    <x v="1"/>
    <s v="OFF-PA-10002581"/>
    <x v="1"/>
    <x v="10"/>
    <x v="1300"/>
    <n v="74.352000000000004"/>
    <n v="3"/>
    <n v="0.2"/>
    <n v="23.234999999999992"/>
  </r>
  <r>
    <n v="2872"/>
    <s v="CA-2011-148040"/>
    <x v="2"/>
    <x v="579"/>
    <d v="2011-03-26T00:00:00"/>
    <s v="Standard Class"/>
    <s v="BF-11275"/>
    <s v="Beth Fritzler"/>
    <x v="1"/>
    <s v="United States"/>
    <s v="Tucson"/>
    <x v="16"/>
    <n v="85705"/>
    <x v="1"/>
    <s v="FUR-CH-10001482"/>
    <x v="0"/>
    <x v="1"/>
    <x v="536"/>
    <n v="314.35199999999998"/>
    <n v="3"/>
    <n v="0.2"/>
    <n v="-35.36460000000001"/>
  </r>
  <r>
    <n v="2873"/>
    <s v="CA-2014-135167"/>
    <x v="3"/>
    <x v="140"/>
    <d v="2014-06-21T00:00:00"/>
    <s v="Standard Class"/>
    <s v="SC-20800"/>
    <s v="Stuart Calhoun"/>
    <x v="0"/>
    <s v="United States"/>
    <s v="Los Angeles"/>
    <x v="1"/>
    <n v="90036"/>
    <x v="1"/>
    <s v="OFF-AR-10002399"/>
    <x v="1"/>
    <x v="6"/>
    <x v="316"/>
    <n v="4.26"/>
    <n v="1"/>
    <n v="0"/>
    <n v="1.7465999999999999"/>
  </r>
  <r>
    <n v="2874"/>
    <s v="CA-2014-137022"/>
    <x v="3"/>
    <x v="673"/>
    <d v="2014-11-23T00:00:00"/>
    <s v="Standard Class"/>
    <s v="SW-20275"/>
    <s v="Scott Williamson"/>
    <x v="0"/>
    <s v="United States"/>
    <s v="San Diego"/>
    <x v="1"/>
    <n v="92105"/>
    <x v="1"/>
    <s v="OFF-ST-10001963"/>
    <x v="1"/>
    <x v="4"/>
    <x v="532"/>
    <n v="811.28"/>
    <n v="8"/>
    <n v="0"/>
    <n v="24.338399999999979"/>
  </r>
  <r>
    <n v="2875"/>
    <s v="US-2014-102638"/>
    <x v="3"/>
    <x v="614"/>
    <d v="2015-01-01T00:00:00"/>
    <s v="First Class"/>
    <s v="MC-17845"/>
    <s v="Michael Chen"/>
    <x v="0"/>
    <s v="United States"/>
    <s v="New York City"/>
    <x v="15"/>
    <n v="10035"/>
    <x v="3"/>
    <s v="OFF-FA-10002988"/>
    <x v="1"/>
    <x v="13"/>
    <x v="131"/>
    <n v="6.0299999999999994"/>
    <n v="3"/>
    <n v="0"/>
    <n v="2.9546999999999999"/>
  </r>
  <r>
    <n v="2876"/>
    <s v="US-2013-167339"/>
    <x v="0"/>
    <x v="803"/>
    <d v="2013-01-23T00:00:00"/>
    <s v="Second Class"/>
    <s v="TD-20995"/>
    <s v="Tamara Dahlen"/>
    <x v="0"/>
    <s v="United States"/>
    <s v="San Diego"/>
    <x v="1"/>
    <n v="92037"/>
    <x v="1"/>
    <s v="FUR-CH-10004289"/>
    <x v="0"/>
    <x v="1"/>
    <x v="975"/>
    <n v="153.56800000000001"/>
    <n v="2"/>
    <n v="0.2"/>
    <n v="-5.758800000000015"/>
  </r>
  <r>
    <n v="2877"/>
    <s v="US-2013-167339"/>
    <x v="0"/>
    <x v="803"/>
    <d v="2013-01-23T00:00:00"/>
    <s v="Second Class"/>
    <s v="TD-20995"/>
    <s v="Tamara Dahlen"/>
    <x v="0"/>
    <s v="United States"/>
    <s v="San Diego"/>
    <x v="1"/>
    <n v="92037"/>
    <x v="1"/>
    <s v="FUR-CH-10000785"/>
    <x v="0"/>
    <x v="1"/>
    <x v="320"/>
    <n v="1013.4879999999999"/>
    <n v="7"/>
    <n v="0.2"/>
    <n v="76.011600000000016"/>
  </r>
  <r>
    <n v="2878"/>
    <s v="CA-2013-152072"/>
    <x v="0"/>
    <x v="804"/>
    <d v="2013-01-19T00:00:00"/>
    <s v="Standard Class"/>
    <s v="Dp-13240"/>
    <s v="Dean percer"/>
    <x v="2"/>
    <s v="United States"/>
    <s v="Westfield"/>
    <x v="30"/>
    <n v="7090"/>
    <x v="3"/>
    <s v="OFF-EN-10003040"/>
    <x v="1"/>
    <x v="12"/>
    <x v="1224"/>
    <n v="52.34"/>
    <n v="2"/>
    <n v="0"/>
    <n v="24.599800000000002"/>
  </r>
  <r>
    <n v="2879"/>
    <s v="CA-2013-152072"/>
    <x v="0"/>
    <x v="804"/>
    <d v="2013-01-19T00:00:00"/>
    <s v="Standard Class"/>
    <s v="Dp-13240"/>
    <s v="Dean percer"/>
    <x v="2"/>
    <s v="United States"/>
    <s v="Westfield"/>
    <x v="30"/>
    <n v="7090"/>
    <x v="3"/>
    <s v="OFF-AR-10001573"/>
    <x v="1"/>
    <x v="6"/>
    <x v="368"/>
    <n v="4.66"/>
    <n v="2"/>
    <n v="0"/>
    <n v="1.3513999999999995"/>
  </r>
  <r>
    <n v="2880"/>
    <s v="CA-2013-152072"/>
    <x v="0"/>
    <x v="804"/>
    <d v="2013-01-19T00:00:00"/>
    <s v="Standard Class"/>
    <s v="Dp-13240"/>
    <s v="Dean percer"/>
    <x v="2"/>
    <s v="United States"/>
    <s v="Westfield"/>
    <x v="30"/>
    <n v="7090"/>
    <x v="3"/>
    <s v="TEC-AC-10000844"/>
    <x v="2"/>
    <x v="11"/>
    <x v="106"/>
    <n v="254.96999999999997"/>
    <n v="3"/>
    <n v="0"/>
    <n v="91.789199999999994"/>
  </r>
  <r>
    <n v="2881"/>
    <s v="CA-2013-102932"/>
    <x v="0"/>
    <x v="251"/>
    <d v="2013-09-24T00:00:00"/>
    <s v="Second Class"/>
    <s v="SD-20485"/>
    <s v="Shirley Daniels"/>
    <x v="2"/>
    <s v="United States"/>
    <s v="Orange"/>
    <x v="30"/>
    <n v="7050"/>
    <x v="3"/>
    <s v="OFF-BI-10000756"/>
    <x v="1"/>
    <x v="8"/>
    <x v="15"/>
    <n v="25.44"/>
    <n v="6"/>
    <n v="0"/>
    <n v="12.72"/>
  </r>
  <r>
    <n v="2882"/>
    <s v="CA-2013-102932"/>
    <x v="0"/>
    <x v="251"/>
    <d v="2013-09-24T00:00:00"/>
    <s v="Second Class"/>
    <s v="SD-20485"/>
    <s v="Shirley Daniels"/>
    <x v="2"/>
    <s v="United States"/>
    <s v="Orange"/>
    <x v="30"/>
    <n v="7050"/>
    <x v="3"/>
    <s v="OFF-SU-10000381"/>
    <x v="1"/>
    <x v="14"/>
    <x v="654"/>
    <n v="27.93"/>
    <n v="3"/>
    <n v="0"/>
    <n v="8.0996999999999986"/>
  </r>
  <r>
    <n v="2883"/>
    <s v="CA-2011-165540"/>
    <x v="2"/>
    <x v="805"/>
    <d v="2011-02-26T00:00:00"/>
    <s v="Standard Class"/>
    <s v="TM-21010"/>
    <s v="Tamara Manning"/>
    <x v="0"/>
    <s v="United States"/>
    <s v="Woodstock"/>
    <x v="10"/>
    <n v="60098"/>
    <x v="2"/>
    <s v="OFF-BI-10004094"/>
    <x v="1"/>
    <x v="8"/>
    <x v="603"/>
    <n v="8.8499999999999979"/>
    <n v="5"/>
    <n v="0.8"/>
    <n v="-13.717499999999998"/>
  </r>
  <r>
    <n v="2884"/>
    <s v="CA-2013-130799"/>
    <x v="0"/>
    <x v="583"/>
    <d v="2013-11-17T00:00:00"/>
    <s v="Second Class"/>
    <s v="BK-11260"/>
    <s v="Berenike Kampe"/>
    <x v="0"/>
    <s v="United States"/>
    <s v="San Francisco"/>
    <x v="1"/>
    <n v="94110"/>
    <x v="1"/>
    <s v="FUR-FU-10001852"/>
    <x v="0"/>
    <x v="5"/>
    <x v="837"/>
    <n v="6.96"/>
    <n v="4"/>
    <n v="0"/>
    <n v="2.2271999999999998"/>
  </r>
  <r>
    <n v="2885"/>
    <s v="CA-2013-164483"/>
    <x v="0"/>
    <x v="806"/>
    <d v="2013-02-03T00:00:00"/>
    <s v="Standard Class"/>
    <s v="JF-15490"/>
    <s v="Jeremy Farry"/>
    <x v="0"/>
    <s v="United States"/>
    <s v="San Francisco"/>
    <x v="1"/>
    <n v="94122"/>
    <x v="1"/>
    <s v="OFF-BI-10000014"/>
    <x v="1"/>
    <x v="8"/>
    <x v="628"/>
    <n v="17.456"/>
    <n v="2"/>
    <n v="0.2"/>
    <n v="5.8914"/>
  </r>
  <r>
    <n v="2886"/>
    <s v="US-2013-159856"/>
    <x v="0"/>
    <x v="807"/>
    <d v="2013-10-23T00:00:00"/>
    <s v="Standard Class"/>
    <s v="EP-13915"/>
    <s v="Emily Phan"/>
    <x v="0"/>
    <s v="United States"/>
    <s v="Tempe"/>
    <x v="16"/>
    <n v="85281"/>
    <x v="1"/>
    <s v="FUR-CH-10003396"/>
    <x v="0"/>
    <x v="1"/>
    <x v="385"/>
    <n v="307.92"/>
    <n v="5"/>
    <n v="0.2"/>
    <n v="-34.64100000000002"/>
  </r>
  <r>
    <n v="2887"/>
    <s v="CA-2014-102099"/>
    <x v="3"/>
    <x v="404"/>
    <d v="2014-12-20T00:00:00"/>
    <s v="First Class"/>
    <s v="EP-13915"/>
    <s v="Emily Phan"/>
    <x v="0"/>
    <s v="United States"/>
    <s v="Los Angeles"/>
    <x v="1"/>
    <n v="90008"/>
    <x v="1"/>
    <s v="OFF-AR-10003811"/>
    <x v="1"/>
    <x v="6"/>
    <x v="449"/>
    <n v="6.63"/>
    <n v="3"/>
    <n v="0"/>
    <n v="1.7901"/>
  </r>
  <r>
    <n v="2888"/>
    <s v="CA-2014-102099"/>
    <x v="3"/>
    <x v="404"/>
    <d v="2014-12-20T00:00:00"/>
    <s v="First Class"/>
    <s v="EP-13915"/>
    <s v="Emily Phan"/>
    <x v="0"/>
    <s v="United States"/>
    <s v="Los Angeles"/>
    <x v="1"/>
    <n v="90008"/>
    <x v="1"/>
    <s v="OFF-PA-10003172"/>
    <x v="1"/>
    <x v="10"/>
    <x v="846"/>
    <n v="12.96"/>
    <n v="2"/>
    <n v="0"/>
    <n v="6.2208000000000006"/>
  </r>
  <r>
    <n v="2889"/>
    <s v="CA-2014-102099"/>
    <x v="3"/>
    <x v="404"/>
    <d v="2014-12-20T00:00:00"/>
    <s v="First Class"/>
    <s v="EP-13915"/>
    <s v="Emily Phan"/>
    <x v="0"/>
    <s v="United States"/>
    <s v="Los Angeles"/>
    <x v="1"/>
    <n v="90008"/>
    <x v="1"/>
    <s v="OFF-PA-10000289"/>
    <x v="1"/>
    <x v="10"/>
    <x v="722"/>
    <n v="32.400000000000006"/>
    <n v="5"/>
    <n v="0"/>
    <n v="15.552000000000001"/>
  </r>
  <r>
    <n v="2890"/>
    <s v="CA-2014-164049"/>
    <x v="3"/>
    <x v="808"/>
    <d v="2014-11-07T00:00:00"/>
    <s v="Standard Class"/>
    <s v="KH-16630"/>
    <s v="Ken Heidel"/>
    <x v="1"/>
    <s v="United States"/>
    <s v="Seattle"/>
    <x v="4"/>
    <n v="98105"/>
    <x v="1"/>
    <s v="OFF-PA-10000791"/>
    <x v="1"/>
    <x v="10"/>
    <x v="1424"/>
    <n v="23.849999999999998"/>
    <n v="5"/>
    <n v="0"/>
    <n v="10.732499999999998"/>
  </r>
  <r>
    <n v="2891"/>
    <s v="CA-2011-142727"/>
    <x v="2"/>
    <x v="333"/>
    <d v="2011-05-01T00:00:00"/>
    <s v="Second Class"/>
    <s v="HG-14845"/>
    <s v="Harry Greene"/>
    <x v="0"/>
    <s v="United States"/>
    <s v="Lake Charles"/>
    <x v="28"/>
    <n v="70601"/>
    <x v="0"/>
    <s v="FUR-CH-10002304"/>
    <x v="0"/>
    <x v="1"/>
    <x v="782"/>
    <n v="51.96"/>
    <n v="2"/>
    <n v="0"/>
    <n v="12.990000000000002"/>
  </r>
  <r>
    <n v="2892"/>
    <s v="CA-2011-142727"/>
    <x v="2"/>
    <x v="333"/>
    <d v="2011-05-01T00:00:00"/>
    <s v="Second Class"/>
    <s v="HG-14845"/>
    <s v="Harry Greene"/>
    <x v="0"/>
    <s v="United States"/>
    <s v="Lake Charles"/>
    <x v="28"/>
    <n v="70601"/>
    <x v="0"/>
    <s v="OFF-BI-10000136"/>
    <x v="1"/>
    <x v="8"/>
    <x v="936"/>
    <n v="17.940000000000001"/>
    <n v="3"/>
    <n v="0"/>
    <n v="8.6112000000000002"/>
  </r>
  <r>
    <n v="2893"/>
    <s v="CA-2014-139913"/>
    <x v="3"/>
    <x v="436"/>
    <d v="2014-10-30T00:00:00"/>
    <s v="Standard Class"/>
    <s v="JC-16105"/>
    <s v="Julie Creighton"/>
    <x v="1"/>
    <s v="United States"/>
    <s v="Rochester"/>
    <x v="15"/>
    <n v="14609"/>
    <x v="3"/>
    <s v="OFF-PA-10003739"/>
    <x v="1"/>
    <x v="10"/>
    <x v="1425"/>
    <n v="11.56"/>
    <n v="2"/>
    <n v="0"/>
    <n v="5.6644000000000005"/>
  </r>
  <r>
    <n v="2894"/>
    <s v="CA-2014-139913"/>
    <x v="3"/>
    <x v="436"/>
    <d v="2014-10-30T00:00:00"/>
    <s v="Standard Class"/>
    <s v="JC-16105"/>
    <s v="Julie Creighton"/>
    <x v="1"/>
    <s v="United States"/>
    <s v="Rochester"/>
    <x v="15"/>
    <n v="14609"/>
    <x v="3"/>
    <s v="OFF-PA-10002479"/>
    <x v="1"/>
    <x v="10"/>
    <x v="217"/>
    <n v="26.400000000000002"/>
    <n v="5"/>
    <n v="0"/>
    <n v="11.879999999999999"/>
  </r>
  <r>
    <n v="2895"/>
    <s v="CA-2014-139913"/>
    <x v="3"/>
    <x v="436"/>
    <d v="2014-10-30T00:00:00"/>
    <s v="Standard Class"/>
    <s v="JC-16105"/>
    <s v="Julie Creighton"/>
    <x v="1"/>
    <s v="United States"/>
    <s v="Rochester"/>
    <x v="15"/>
    <n v="14609"/>
    <x v="3"/>
    <s v="FUR-FU-10000771"/>
    <x v="0"/>
    <x v="5"/>
    <x v="1426"/>
    <n v="69.08"/>
    <n v="11"/>
    <n v="0"/>
    <n v="29.013600000000004"/>
  </r>
  <r>
    <n v="2896"/>
    <s v="CA-2014-139913"/>
    <x v="3"/>
    <x v="436"/>
    <d v="2014-10-30T00:00:00"/>
    <s v="Standard Class"/>
    <s v="JC-16105"/>
    <s v="Julie Creighton"/>
    <x v="1"/>
    <s v="United States"/>
    <s v="Rochester"/>
    <x v="15"/>
    <n v="14609"/>
    <x v="3"/>
    <s v="TEC-PH-10001552"/>
    <x v="2"/>
    <x v="7"/>
    <x v="178"/>
    <n v="35.880000000000003"/>
    <n v="3"/>
    <n v="0"/>
    <n v="10.046400000000002"/>
  </r>
  <r>
    <n v="2897"/>
    <s v="CA-2011-169033"/>
    <x v="2"/>
    <x v="809"/>
    <d v="2011-04-03T00:00:00"/>
    <s v="Standard Class"/>
    <s v="KM-16720"/>
    <s v="Kunst Miller"/>
    <x v="0"/>
    <s v="United States"/>
    <s v="Long Beach"/>
    <x v="15"/>
    <n v="11561"/>
    <x v="3"/>
    <s v="OFF-AR-10001915"/>
    <x v="1"/>
    <x v="6"/>
    <x v="1048"/>
    <n v="49.65"/>
    <n v="5"/>
    <n v="0"/>
    <n v="20.853000000000002"/>
  </r>
  <r>
    <n v="2898"/>
    <s v="US-2013-164630"/>
    <x v="0"/>
    <x v="810"/>
    <d v="2013-01-09T00:00:00"/>
    <s v="Standard Class"/>
    <s v="EB-13975"/>
    <s v="Erica Bern"/>
    <x v="1"/>
    <s v="United States"/>
    <s v="Charlotte"/>
    <x v="3"/>
    <n v="28205"/>
    <x v="0"/>
    <s v="TEC-CO-10000971"/>
    <x v="2"/>
    <x v="16"/>
    <x v="1304"/>
    <n v="959.96800000000007"/>
    <n v="4"/>
    <n v="0.2"/>
    <n v="119.99599999999992"/>
  </r>
  <r>
    <n v="2899"/>
    <s v="US-2012-114839"/>
    <x v="1"/>
    <x v="33"/>
    <d v="2012-04-30T00:00:00"/>
    <s v="Standard Class"/>
    <s v="PW-19240"/>
    <s v="Pierre Wener"/>
    <x v="0"/>
    <s v="United States"/>
    <s v="Houston"/>
    <x v="5"/>
    <n v="77036"/>
    <x v="2"/>
    <s v="FUR-CH-10004086"/>
    <x v="0"/>
    <x v="1"/>
    <x v="281"/>
    <n v="408.42200000000003"/>
    <n v="2"/>
    <n v="0.3"/>
    <n v="-5.8346000000000231"/>
  </r>
  <r>
    <n v="2900"/>
    <s v="CA-2012-166464"/>
    <x v="1"/>
    <x v="811"/>
    <d v="2012-09-17T00:00:00"/>
    <s v="Standard Class"/>
    <s v="PG-18895"/>
    <s v="Paul Gonzalez"/>
    <x v="0"/>
    <s v="United States"/>
    <s v="New York City"/>
    <x v="15"/>
    <n v="10035"/>
    <x v="3"/>
    <s v="TEC-CO-10000971"/>
    <x v="2"/>
    <x v="16"/>
    <x v="1304"/>
    <n v="479.98400000000004"/>
    <n v="2"/>
    <n v="0.2"/>
    <n v="59.997999999999962"/>
  </r>
  <r>
    <n v="2901"/>
    <s v="CA-2012-166464"/>
    <x v="1"/>
    <x v="811"/>
    <d v="2012-09-17T00:00:00"/>
    <s v="Standard Class"/>
    <s v="PG-18895"/>
    <s v="Paul Gonzalez"/>
    <x v="0"/>
    <s v="United States"/>
    <s v="New York City"/>
    <x v="15"/>
    <n v="10035"/>
    <x v="3"/>
    <s v="OFF-LA-10001317"/>
    <x v="1"/>
    <x v="2"/>
    <x v="391"/>
    <n v="12.6"/>
    <n v="4"/>
    <n v="0"/>
    <n v="6.048"/>
  </r>
  <r>
    <n v="2902"/>
    <s v="CA-2014-124898"/>
    <x v="3"/>
    <x v="220"/>
    <d v="2014-09-16T00:00:00"/>
    <s v="Standard Class"/>
    <s v="DB-12910"/>
    <s v="Daniel Byrd"/>
    <x v="2"/>
    <s v="United States"/>
    <s v="Columbus"/>
    <x v="32"/>
    <n v="31907"/>
    <x v="0"/>
    <s v="OFF-PA-10003656"/>
    <x v="1"/>
    <x v="10"/>
    <x v="770"/>
    <n v="184.66"/>
    <n v="7"/>
    <n v="0"/>
    <n v="84.943599999999989"/>
  </r>
  <r>
    <n v="2903"/>
    <s v="CA-2013-164035"/>
    <x v="0"/>
    <x v="1"/>
    <d v="2013-06-18T00:00:00"/>
    <s v="Standard Class"/>
    <s v="CR-12730"/>
    <s v="Craig Reiter"/>
    <x v="0"/>
    <s v="United States"/>
    <s v="Chicago"/>
    <x v="10"/>
    <n v="60610"/>
    <x v="2"/>
    <s v="OFF-PA-10002160"/>
    <x v="1"/>
    <x v="10"/>
    <x v="1190"/>
    <n v="23.120000000000005"/>
    <n v="5"/>
    <n v="0.2"/>
    <n v="8.3810000000000002"/>
  </r>
  <r>
    <n v="2904"/>
    <s v="CA-2013-153577"/>
    <x v="0"/>
    <x v="812"/>
    <d v="2013-07-02T00:00:00"/>
    <s v="Standard Class"/>
    <s v="KH-16330"/>
    <s v="Katharine Harms"/>
    <x v="1"/>
    <s v="United States"/>
    <s v="Highland Park"/>
    <x v="10"/>
    <n v="60035"/>
    <x v="2"/>
    <s v="OFF-PA-10000575"/>
    <x v="1"/>
    <x v="10"/>
    <x v="1050"/>
    <n v="37.463999999999999"/>
    <n v="7"/>
    <n v="0.2"/>
    <n v="12.175799999999999"/>
  </r>
  <r>
    <n v="2905"/>
    <s v="CA-2013-153577"/>
    <x v="0"/>
    <x v="812"/>
    <d v="2013-07-02T00:00:00"/>
    <s v="Standard Class"/>
    <s v="KH-16330"/>
    <s v="Katharine Harms"/>
    <x v="1"/>
    <s v="United States"/>
    <s v="Highland Park"/>
    <x v="10"/>
    <n v="60035"/>
    <x v="2"/>
    <s v="FUR-CH-10003981"/>
    <x v="0"/>
    <x v="1"/>
    <x v="1166"/>
    <n v="539.65800000000002"/>
    <n v="3"/>
    <n v="0.3"/>
    <n v="-7.7094000000001017"/>
  </r>
  <r>
    <n v="2906"/>
    <s v="CA-2011-127586"/>
    <x v="2"/>
    <x v="467"/>
    <d v="2011-09-30T00:00:00"/>
    <s v="Standard Class"/>
    <s v="CS-12400"/>
    <s v="Christopher Schild"/>
    <x v="2"/>
    <s v="United States"/>
    <s v="Seattle"/>
    <x v="4"/>
    <n v="98115"/>
    <x v="1"/>
    <s v="OFF-ST-10002615"/>
    <x v="1"/>
    <x v="4"/>
    <x v="1427"/>
    <n v="310.12"/>
    <n v="2"/>
    <n v="0"/>
    <n v="80.631200000000007"/>
  </r>
  <r>
    <n v="2907"/>
    <s v="CA-2014-121615"/>
    <x v="3"/>
    <x v="132"/>
    <d v="2014-11-10T00:00:00"/>
    <s v="Standard Class"/>
    <s v="DL-12925"/>
    <s v="Daniel Lacy"/>
    <x v="0"/>
    <s v="United States"/>
    <s v="Eagan"/>
    <x v="11"/>
    <n v="55122"/>
    <x v="2"/>
    <s v="OFF-PA-10000327"/>
    <x v="1"/>
    <x v="10"/>
    <x v="1428"/>
    <n v="8.56"/>
    <n v="2"/>
    <n v="0"/>
    <n v="3.8519999999999994"/>
  </r>
  <r>
    <n v="2908"/>
    <s v="CA-2014-121615"/>
    <x v="3"/>
    <x v="132"/>
    <d v="2014-11-10T00:00:00"/>
    <s v="Standard Class"/>
    <s v="DL-12925"/>
    <s v="Daniel Lacy"/>
    <x v="0"/>
    <s v="United States"/>
    <s v="Eagan"/>
    <x v="11"/>
    <n v="55122"/>
    <x v="2"/>
    <s v="OFF-ST-10001325"/>
    <x v="1"/>
    <x v="4"/>
    <x v="466"/>
    <n v="52.400000000000006"/>
    <n v="5"/>
    <n v="0"/>
    <n v="14.148"/>
  </r>
  <r>
    <n v="2909"/>
    <s v="CA-2014-121615"/>
    <x v="3"/>
    <x v="132"/>
    <d v="2014-11-10T00:00:00"/>
    <s v="Standard Class"/>
    <s v="DL-12925"/>
    <s v="Daniel Lacy"/>
    <x v="0"/>
    <s v="United States"/>
    <s v="Eagan"/>
    <x v="11"/>
    <n v="55122"/>
    <x v="2"/>
    <s v="OFF-LA-10001771"/>
    <x v="1"/>
    <x v="2"/>
    <x v="1119"/>
    <n v="14.940000000000001"/>
    <n v="3"/>
    <n v="0"/>
    <n v="6.8723999999999998"/>
  </r>
  <r>
    <n v="2910"/>
    <s v="CA-2014-166415"/>
    <x v="3"/>
    <x v="600"/>
    <d v="2014-02-24T00:00:00"/>
    <s v="Standard Class"/>
    <s v="ME-17725"/>
    <s v="Max Engle"/>
    <x v="0"/>
    <s v="United States"/>
    <s v="Seattle"/>
    <x v="4"/>
    <n v="98103"/>
    <x v="1"/>
    <s v="OFF-FA-10004968"/>
    <x v="1"/>
    <x v="13"/>
    <x v="1010"/>
    <n v="11.22"/>
    <n v="3"/>
    <n v="0"/>
    <n v="0.2244000000000006"/>
  </r>
  <r>
    <n v="2911"/>
    <s v="CA-2012-118444"/>
    <x v="1"/>
    <x v="599"/>
    <d v="2012-11-09T00:00:00"/>
    <s v="Standard Class"/>
    <s v="VD-21670"/>
    <s v="Valerie Dominguez"/>
    <x v="0"/>
    <s v="United States"/>
    <s v="Coral Springs"/>
    <x v="2"/>
    <n v="33065"/>
    <x v="0"/>
    <s v="OFF-AP-10000576"/>
    <x v="1"/>
    <x v="9"/>
    <x v="842"/>
    <n v="387.13600000000002"/>
    <n v="4"/>
    <n v="0.2"/>
    <n v="24.196000000000012"/>
  </r>
  <r>
    <n v="2912"/>
    <s v="CA-2011-113929"/>
    <x v="2"/>
    <x v="737"/>
    <d v="2011-06-21T00:00:00"/>
    <s v="Standard Class"/>
    <s v="CK-12205"/>
    <s v="Chloris Kastensmidt"/>
    <x v="0"/>
    <s v="United States"/>
    <s v="Hempstead"/>
    <x v="15"/>
    <n v="11550"/>
    <x v="3"/>
    <s v="OFF-EN-10003286"/>
    <x v="1"/>
    <x v="12"/>
    <x v="33"/>
    <n v="41.4"/>
    <n v="5"/>
    <n v="0"/>
    <n v="19.457999999999998"/>
  </r>
  <r>
    <n v="2913"/>
    <s v="CA-2011-113929"/>
    <x v="2"/>
    <x v="737"/>
    <d v="2011-06-21T00:00:00"/>
    <s v="Standard Class"/>
    <s v="CK-12205"/>
    <s v="Chloris Kastensmidt"/>
    <x v="0"/>
    <s v="United States"/>
    <s v="Hempstead"/>
    <x v="15"/>
    <n v="11550"/>
    <x v="3"/>
    <s v="OFF-AR-10003772"/>
    <x v="1"/>
    <x v="6"/>
    <x v="1429"/>
    <n v="35"/>
    <n v="4"/>
    <n v="0"/>
    <n v="10.499999999999996"/>
  </r>
  <r>
    <n v="2914"/>
    <s v="CA-2011-113929"/>
    <x v="2"/>
    <x v="737"/>
    <d v="2011-06-21T00:00:00"/>
    <s v="Standard Class"/>
    <s v="CK-12205"/>
    <s v="Chloris Kastensmidt"/>
    <x v="0"/>
    <s v="United States"/>
    <s v="Hempstead"/>
    <x v="15"/>
    <n v="11550"/>
    <x v="3"/>
    <s v="OFF-BI-10002852"/>
    <x v="1"/>
    <x v="8"/>
    <x v="91"/>
    <n v="39.552000000000007"/>
    <n v="3"/>
    <n v="0.2"/>
    <n v="14.337599999999998"/>
  </r>
  <r>
    <n v="2915"/>
    <s v="CA-2012-134747"/>
    <x v="1"/>
    <x v="88"/>
    <d v="2012-10-17T00:00:00"/>
    <s v="Second Class"/>
    <s v="DL-12925"/>
    <s v="Daniel Lacy"/>
    <x v="0"/>
    <s v="United States"/>
    <s v="Noblesville"/>
    <x v="14"/>
    <n v="46060"/>
    <x v="2"/>
    <s v="TEC-PH-10002890"/>
    <x v="2"/>
    <x v="7"/>
    <x v="1387"/>
    <n v="135.72"/>
    <n v="3"/>
    <n v="0"/>
    <n v="35.287199999999999"/>
  </r>
  <r>
    <n v="2916"/>
    <s v="CA-2012-134747"/>
    <x v="1"/>
    <x v="88"/>
    <d v="2012-10-17T00:00:00"/>
    <s v="Second Class"/>
    <s v="DL-12925"/>
    <s v="Daniel Lacy"/>
    <x v="0"/>
    <s v="United States"/>
    <s v="Noblesville"/>
    <x v="14"/>
    <n v="46060"/>
    <x v="2"/>
    <s v="OFF-BI-10001308"/>
    <x v="1"/>
    <x v="8"/>
    <x v="1351"/>
    <n v="12.56"/>
    <n v="2"/>
    <n v="0"/>
    <n v="5.6519999999999992"/>
  </r>
  <r>
    <n v="2917"/>
    <s v="CA-2012-134747"/>
    <x v="1"/>
    <x v="88"/>
    <d v="2012-10-17T00:00:00"/>
    <s v="Second Class"/>
    <s v="DL-12925"/>
    <s v="Daniel Lacy"/>
    <x v="0"/>
    <s v="United States"/>
    <s v="Noblesville"/>
    <x v="14"/>
    <n v="46060"/>
    <x v="2"/>
    <s v="TEC-PH-10001750"/>
    <x v="2"/>
    <x v="7"/>
    <x v="968"/>
    <n v="263.95999999999998"/>
    <n v="4"/>
    <n v="0"/>
    <n v="71.269200000000012"/>
  </r>
  <r>
    <n v="2918"/>
    <s v="CA-2014-155047"/>
    <x v="3"/>
    <x v="151"/>
    <d v="2014-08-31T00:00:00"/>
    <s v="First Class"/>
    <s v="SE-20110"/>
    <s v="Sanjit Engle"/>
    <x v="0"/>
    <s v="United States"/>
    <s v="Dallas"/>
    <x v="5"/>
    <n v="75220"/>
    <x v="2"/>
    <s v="OFF-AR-10003338"/>
    <x v="1"/>
    <x v="6"/>
    <x v="1430"/>
    <n v="5.9520000000000008"/>
    <n v="1"/>
    <n v="0.2"/>
    <n v="0.37200000000000011"/>
  </r>
  <r>
    <n v="2919"/>
    <s v="CA-2013-160129"/>
    <x v="0"/>
    <x v="813"/>
    <d v="2013-11-24T00:00:00"/>
    <s v="Same Day"/>
    <s v="LS-17200"/>
    <s v="Luke Schmidt"/>
    <x v="1"/>
    <s v="United States"/>
    <s v="Philadelphia"/>
    <x v="9"/>
    <n v="19140"/>
    <x v="3"/>
    <s v="OFF-FA-10002763"/>
    <x v="1"/>
    <x v="13"/>
    <x v="1411"/>
    <n v="15.8"/>
    <n v="5"/>
    <n v="0.2"/>
    <n v="2.3699999999999983"/>
  </r>
  <r>
    <n v="2920"/>
    <s v="CA-2013-160129"/>
    <x v="0"/>
    <x v="813"/>
    <d v="2013-11-24T00:00:00"/>
    <s v="Same Day"/>
    <s v="LS-17200"/>
    <s v="Luke Schmidt"/>
    <x v="1"/>
    <s v="United States"/>
    <s v="Philadelphia"/>
    <x v="9"/>
    <n v="19140"/>
    <x v="3"/>
    <s v="FUR-FU-10002088"/>
    <x v="0"/>
    <x v="5"/>
    <x v="1084"/>
    <n v="14.368000000000002"/>
    <n v="2"/>
    <n v="0.2"/>
    <n v="3.9512"/>
  </r>
  <r>
    <n v="2921"/>
    <s v="CA-2013-160129"/>
    <x v="0"/>
    <x v="813"/>
    <d v="2013-11-24T00:00:00"/>
    <s v="Same Day"/>
    <s v="LS-17200"/>
    <s v="Luke Schmidt"/>
    <x v="1"/>
    <s v="United States"/>
    <s v="Philadelphia"/>
    <x v="9"/>
    <n v="19140"/>
    <x v="3"/>
    <s v="FUR-FU-10003976"/>
    <x v="0"/>
    <x v="5"/>
    <x v="964"/>
    <n v="70.448000000000008"/>
    <n v="7"/>
    <n v="0.2"/>
    <n v="12.328399999999988"/>
  </r>
  <r>
    <n v="2922"/>
    <s v="CA-2014-164329"/>
    <x v="3"/>
    <x v="289"/>
    <d v="2014-01-31T00:00:00"/>
    <s v="Same Day"/>
    <s v="MM-17920"/>
    <s v="Michael Moore"/>
    <x v="0"/>
    <s v="United States"/>
    <s v="San Francisco"/>
    <x v="1"/>
    <n v="94109"/>
    <x v="1"/>
    <s v="OFF-ST-10001511"/>
    <x v="1"/>
    <x v="4"/>
    <x v="551"/>
    <n v="129.30000000000001"/>
    <n v="2"/>
    <n v="0"/>
    <n v="6.4649999999999892"/>
  </r>
  <r>
    <n v="2923"/>
    <s v="US-2012-141453"/>
    <x v="1"/>
    <x v="672"/>
    <d v="2012-12-03T00:00:00"/>
    <s v="Second Class"/>
    <s v="DB-13270"/>
    <s v="Deborah Brumfield"/>
    <x v="2"/>
    <s v="United States"/>
    <s v="Austin"/>
    <x v="5"/>
    <n v="78745"/>
    <x v="2"/>
    <s v="OFF-BI-10000301"/>
    <x v="1"/>
    <x v="8"/>
    <x v="619"/>
    <n v="3.8819999999999988"/>
    <n v="3"/>
    <n v="0.8"/>
    <n v="-5.8230000000000004"/>
  </r>
  <r>
    <n v="2924"/>
    <s v="CA-2011-156993"/>
    <x v="2"/>
    <x v="307"/>
    <d v="2011-07-04T00:00:00"/>
    <s v="Standard Class"/>
    <s v="RW-19630"/>
    <s v="Rob Williams"/>
    <x v="1"/>
    <s v="United States"/>
    <s v="Detroit"/>
    <x v="12"/>
    <n v="48234"/>
    <x v="2"/>
    <s v="OFF-FA-10003495"/>
    <x v="1"/>
    <x v="13"/>
    <x v="33"/>
    <n v="6.08"/>
    <n v="1"/>
    <n v="0"/>
    <n v="3.04"/>
  </r>
  <r>
    <n v="2925"/>
    <s v="CA-2011-157721"/>
    <x v="2"/>
    <x v="814"/>
    <d v="2011-09-05T00:00:00"/>
    <s v="First Class"/>
    <s v="JM-16195"/>
    <s v="Justin MacKendrick"/>
    <x v="0"/>
    <s v="United States"/>
    <s v="Watertown"/>
    <x v="15"/>
    <n v="13601"/>
    <x v="3"/>
    <s v="OFF-AP-10001303"/>
    <x v="1"/>
    <x v="9"/>
    <x v="925"/>
    <n v="19.899999999999999"/>
    <n v="1"/>
    <n v="0"/>
    <n v="8.9549999999999983"/>
  </r>
  <r>
    <n v="2926"/>
    <s v="CA-2011-157721"/>
    <x v="2"/>
    <x v="814"/>
    <d v="2011-09-05T00:00:00"/>
    <s v="First Class"/>
    <s v="JM-16195"/>
    <s v="Justin MacKendrick"/>
    <x v="0"/>
    <s v="United States"/>
    <s v="Watertown"/>
    <x v="15"/>
    <n v="13601"/>
    <x v="3"/>
    <s v="FUR-FU-10002116"/>
    <x v="0"/>
    <x v="5"/>
    <x v="1431"/>
    <n v="70.709999999999994"/>
    <n v="1"/>
    <n v="0"/>
    <n v="4.9496999999999929"/>
  </r>
  <r>
    <n v="2927"/>
    <s v="CA-2014-128629"/>
    <x v="3"/>
    <x v="815"/>
    <d v="2014-07-15T00:00:00"/>
    <s v="Second Class"/>
    <s v="BP-11155"/>
    <s v="Becky Pak"/>
    <x v="0"/>
    <s v="United States"/>
    <s v="Columbus"/>
    <x v="32"/>
    <n v="31907"/>
    <x v="0"/>
    <s v="FUR-FU-10000771"/>
    <x v="0"/>
    <x v="5"/>
    <x v="1426"/>
    <n v="18.84"/>
    <n v="3"/>
    <n v="0"/>
    <n v="7.9128000000000007"/>
  </r>
  <r>
    <n v="2928"/>
    <s v="CA-2014-158106"/>
    <x v="3"/>
    <x v="400"/>
    <d v="2014-06-11T00:00:00"/>
    <s v="Standard Class"/>
    <s v="CT-11995"/>
    <s v="Carol Triggs"/>
    <x v="0"/>
    <s v="United States"/>
    <s v="Apple Valley"/>
    <x v="11"/>
    <n v="55124"/>
    <x v="2"/>
    <s v="OFF-AR-10002255"/>
    <x v="1"/>
    <x v="6"/>
    <x v="814"/>
    <n v="8.64"/>
    <n v="3"/>
    <n v="0"/>
    <n v="2.5055999999999998"/>
  </r>
  <r>
    <n v="2929"/>
    <s v="US-2014-120390"/>
    <x v="3"/>
    <x v="15"/>
    <d v="2014-10-27T00:00:00"/>
    <s v="Standard Class"/>
    <s v="TH-21550"/>
    <s v="Tracy Hopkins"/>
    <x v="2"/>
    <s v="United States"/>
    <s v="Burlington"/>
    <x v="3"/>
    <n v="27217"/>
    <x v="0"/>
    <s v="OFF-BI-10004995"/>
    <x v="1"/>
    <x v="8"/>
    <x v="313"/>
    <n v="1633.1880000000003"/>
    <n v="4"/>
    <n v="0.7"/>
    <n v="-1306.5504000000001"/>
  </r>
  <r>
    <n v="2930"/>
    <s v="CA-2014-143434"/>
    <x v="3"/>
    <x v="551"/>
    <d v="2014-11-25T00:00:00"/>
    <s v="Standard Class"/>
    <s v="ME-17320"/>
    <s v="Maria Etezadi"/>
    <x v="2"/>
    <s v="United States"/>
    <s v="Saginaw"/>
    <x v="12"/>
    <n v="48601"/>
    <x v="2"/>
    <s v="FUR-FU-10002597"/>
    <x v="0"/>
    <x v="5"/>
    <x v="621"/>
    <n v="19.760000000000002"/>
    <n v="4"/>
    <n v="0"/>
    <n v="8.2992000000000008"/>
  </r>
  <r>
    <n v="2931"/>
    <s v="CA-2012-168564"/>
    <x v="1"/>
    <x v="816"/>
    <d v="2012-08-08T00:00:00"/>
    <s v="Same Day"/>
    <s v="TT-21220"/>
    <s v="Thomas Thornton"/>
    <x v="0"/>
    <s v="United States"/>
    <s v="San Francisco"/>
    <x v="1"/>
    <n v="94109"/>
    <x v="1"/>
    <s v="OFF-BI-10004970"/>
    <x v="1"/>
    <x v="8"/>
    <x v="908"/>
    <n v="6.6080000000000005"/>
    <n v="2"/>
    <n v="0.2"/>
    <n v="2.2302"/>
  </r>
  <r>
    <n v="2932"/>
    <s v="CA-2012-168564"/>
    <x v="1"/>
    <x v="816"/>
    <d v="2012-08-08T00:00:00"/>
    <s v="Same Day"/>
    <s v="TT-21220"/>
    <s v="Thomas Thornton"/>
    <x v="0"/>
    <s v="United States"/>
    <s v="San Francisco"/>
    <x v="1"/>
    <n v="94109"/>
    <x v="1"/>
    <s v="OFF-BI-10002557"/>
    <x v="1"/>
    <x v="8"/>
    <x v="246"/>
    <n v="7.28"/>
    <n v="2"/>
    <n v="0.2"/>
    <n v="2.7299999999999995"/>
  </r>
  <r>
    <n v="2933"/>
    <s v="CA-2012-168564"/>
    <x v="1"/>
    <x v="816"/>
    <d v="2012-08-08T00:00:00"/>
    <s v="Same Day"/>
    <s v="TT-21220"/>
    <s v="Thomas Thornton"/>
    <x v="0"/>
    <s v="United States"/>
    <s v="San Francisco"/>
    <x v="1"/>
    <n v="94109"/>
    <x v="1"/>
    <s v="FUR-CH-10000785"/>
    <x v="0"/>
    <x v="1"/>
    <x v="320"/>
    <n v="144.78399999999999"/>
    <n v="1"/>
    <n v="0.2"/>
    <n v="10.858800000000002"/>
  </r>
  <r>
    <n v="2934"/>
    <s v="US-2013-169040"/>
    <x v="0"/>
    <x v="409"/>
    <d v="2013-12-13T00:00:00"/>
    <s v="Standard Class"/>
    <s v="GT-14710"/>
    <s v="Greg Tran"/>
    <x v="0"/>
    <s v="United States"/>
    <s v="Seattle"/>
    <x v="4"/>
    <n v="98105"/>
    <x v="1"/>
    <s v="TEC-PH-10002310"/>
    <x v="2"/>
    <x v="7"/>
    <x v="1359"/>
    <n v="156.79200000000003"/>
    <n v="1"/>
    <n v="0.2"/>
    <n v="13.719300000000004"/>
  </r>
  <r>
    <n v="2935"/>
    <s v="US-2013-169040"/>
    <x v="0"/>
    <x v="409"/>
    <d v="2013-12-13T00:00:00"/>
    <s v="Standard Class"/>
    <s v="GT-14710"/>
    <s v="Greg Tran"/>
    <x v="0"/>
    <s v="United States"/>
    <s v="Seattle"/>
    <x v="4"/>
    <n v="98105"/>
    <x v="1"/>
    <s v="TEC-PH-10002834"/>
    <x v="2"/>
    <x v="7"/>
    <x v="1378"/>
    <n v="431.97600000000006"/>
    <n v="3"/>
    <n v="0.2"/>
    <n v="26.998499999999993"/>
  </r>
  <r>
    <n v="2936"/>
    <s v="US-2013-169040"/>
    <x v="0"/>
    <x v="409"/>
    <d v="2013-12-13T00:00:00"/>
    <s v="Standard Class"/>
    <s v="GT-14710"/>
    <s v="Greg Tran"/>
    <x v="0"/>
    <s v="United States"/>
    <s v="Seattle"/>
    <x v="4"/>
    <n v="98105"/>
    <x v="1"/>
    <s v="OFF-EN-10000927"/>
    <x v="1"/>
    <x v="12"/>
    <x v="81"/>
    <n v="35.89"/>
    <n v="1"/>
    <n v="0"/>
    <n v="16.150499999999997"/>
  </r>
  <r>
    <n v="2937"/>
    <s v="US-2013-169040"/>
    <x v="0"/>
    <x v="409"/>
    <d v="2013-12-13T00:00:00"/>
    <s v="Standard Class"/>
    <s v="GT-14710"/>
    <s v="Greg Tran"/>
    <x v="0"/>
    <s v="United States"/>
    <s v="Seattle"/>
    <x v="4"/>
    <n v="98105"/>
    <x v="1"/>
    <s v="OFF-BI-10001636"/>
    <x v="1"/>
    <x v="8"/>
    <x v="668"/>
    <n v="47.207999999999998"/>
    <n v="7"/>
    <n v="0.2"/>
    <n v="15.342599999999997"/>
  </r>
  <r>
    <n v="2938"/>
    <s v="US-2013-169040"/>
    <x v="0"/>
    <x v="409"/>
    <d v="2013-12-13T00:00:00"/>
    <s v="Standard Class"/>
    <s v="GT-14710"/>
    <s v="Greg Tran"/>
    <x v="0"/>
    <s v="United States"/>
    <s v="Seattle"/>
    <x v="4"/>
    <n v="98105"/>
    <x v="1"/>
    <s v="OFF-PA-10001736"/>
    <x v="1"/>
    <x v="10"/>
    <x v="129"/>
    <n v="248.07999999999998"/>
    <n v="7"/>
    <n v="0"/>
    <n v="116.59759999999997"/>
  </r>
  <r>
    <n v="2939"/>
    <s v="US-2013-169040"/>
    <x v="0"/>
    <x v="409"/>
    <d v="2013-12-13T00:00:00"/>
    <s v="Standard Class"/>
    <s v="GT-14710"/>
    <s v="Greg Tran"/>
    <x v="0"/>
    <s v="United States"/>
    <s v="Seattle"/>
    <x v="4"/>
    <n v="98105"/>
    <x v="1"/>
    <s v="OFF-PA-10000482"/>
    <x v="1"/>
    <x v="10"/>
    <x v="67"/>
    <n v="189.7"/>
    <n v="5"/>
    <n v="0"/>
    <n v="89.158999999999992"/>
  </r>
  <r>
    <n v="2940"/>
    <s v="US-2013-169040"/>
    <x v="0"/>
    <x v="409"/>
    <d v="2013-12-13T00:00:00"/>
    <s v="Standard Class"/>
    <s v="GT-14710"/>
    <s v="Greg Tran"/>
    <x v="0"/>
    <s v="United States"/>
    <s v="Seattle"/>
    <x v="4"/>
    <n v="98105"/>
    <x v="1"/>
    <s v="OFF-BI-10001658"/>
    <x v="1"/>
    <x v="8"/>
    <x v="439"/>
    <n v="59.808000000000007"/>
    <n v="3"/>
    <n v="0.2"/>
    <n v="19.4376"/>
  </r>
  <r>
    <n v="2941"/>
    <s v="CA-2014-155880"/>
    <x v="3"/>
    <x v="613"/>
    <d v="2014-04-01T00:00:00"/>
    <s v="Standard Class"/>
    <s v="JD-16150"/>
    <s v="Justin Deggeller"/>
    <x v="1"/>
    <s v="United States"/>
    <s v="Milwaukee"/>
    <x v="6"/>
    <n v="53209"/>
    <x v="2"/>
    <s v="FUR-CH-10000422"/>
    <x v="0"/>
    <x v="1"/>
    <x v="1432"/>
    <n v="90.99"/>
    <n v="1"/>
    <n v="0"/>
    <n v="14.558400000000006"/>
  </r>
  <r>
    <n v="2942"/>
    <s v="CA-2014-155880"/>
    <x v="3"/>
    <x v="613"/>
    <d v="2014-04-01T00:00:00"/>
    <s v="Standard Class"/>
    <s v="JD-16150"/>
    <s v="Justin Deggeller"/>
    <x v="1"/>
    <s v="United States"/>
    <s v="Milwaukee"/>
    <x v="6"/>
    <n v="53209"/>
    <x v="2"/>
    <s v="FUR-CH-10004675"/>
    <x v="0"/>
    <x v="1"/>
    <x v="629"/>
    <n v="1526.5600000000002"/>
    <n v="7"/>
    <n v="0"/>
    <n v="427.43679999999995"/>
  </r>
  <r>
    <n v="2943"/>
    <s v="CA-2014-155880"/>
    <x v="3"/>
    <x v="613"/>
    <d v="2014-04-01T00:00:00"/>
    <s v="Standard Class"/>
    <s v="JD-16150"/>
    <s v="Justin Deggeller"/>
    <x v="1"/>
    <s v="United States"/>
    <s v="Milwaukee"/>
    <x v="6"/>
    <n v="53209"/>
    <x v="2"/>
    <s v="FUR-CH-10002880"/>
    <x v="0"/>
    <x v="1"/>
    <x v="801"/>
    <n v="368.96999999999997"/>
    <n v="3"/>
    <n v="0"/>
    <n v="40.586699999999979"/>
  </r>
  <r>
    <n v="2944"/>
    <s v="CA-2014-126242"/>
    <x v="3"/>
    <x v="123"/>
    <d v="2014-11-25T00:00:00"/>
    <s v="Standard Class"/>
    <s v="MC-18100"/>
    <s v="Mick Crebagga"/>
    <x v="0"/>
    <s v="United States"/>
    <s v="Los Angeles"/>
    <x v="1"/>
    <n v="90049"/>
    <x v="1"/>
    <s v="OFF-ST-10000675"/>
    <x v="1"/>
    <x v="4"/>
    <x v="295"/>
    <n v="305.01"/>
    <n v="9"/>
    <n v="0"/>
    <n v="76.252499999999998"/>
  </r>
  <r>
    <n v="2945"/>
    <s v="CA-2014-126242"/>
    <x v="3"/>
    <x v="123"/>
    <d v="2014-11-25T00:00:00"/>
    <s v="Standard Class"/>
    <s v="MC-18100"/>
    <s v="Mick Crebagga"/>
    <x v="0"/>
    <s v="United States"/>
    <s v="Los Angeles"/>
    <x v="1"/>
    <n v="90049"/>
    <x v="1"/>
    <s v="FUR-FU-10002685"/>
    <x v="0"/>
    <x v="5"/>
    <x v="1433"/>
    <n v="18.7"/>
    <n v="1"/>
    <n v="0"/>
    <n v="7.1059999999999999"/>
  </r>
  <r>
    <n v="2946"/>
    <s v="CA-2013-166443"/>
    <x v="0"/>
    <x v="254"/>
    <d v="2013-11-06T00:00:00"/>
    <s v="First Class"/>
    <s v="LH-17020"/>
    <s v="Lisa Hazard"/>
    <x v="0"/>
    <s v="United States"/>
    <s v="San Francisco"/>
    <x v="1"/>
    <n v="94122"/>
    <x v="1"/>
    <s v="FUR-FU-10004020"/>
    <x v="0"/>
    <x v="5"/>
    <x v="488"/>
    <n v="38.29"/>
    <n v="7"/>
    <n v="0"/>
    <n v="16.464700000000001"/>
  </r>
  <r>
    <n v="2947"/>
    <s v="CA-2014-169859"/>
    <x v="3"/>
    <x v="817"/>
    <d v="2014-12-19T00:00:00"/>
    <s v="Standard Class"/>
    <s v="MP-18175"/>
    <s v="Mike Pelletier"/>
    <x v="2"/>
    <s v="United States"/>
    <s v="San Diego"/>
    <x v="1"/>
    <n v="92024"/>
    <x v="1"/>
    <s v="FUR-FU-10004963"/>
    <x v="0"/>
    <x v="5"/>
    <x v="1434"/>
    <n v="26.25"/>
    <n v="3"/>
    <n v="0"/>
    <n v="11.025000000000002"/>
  </r>
  <r>
    <n v="2948"/>
    <s v="CA-2014-169859"/>
    <x v="3"/>
    <x v="817"/>
    <d v="2014-12-19T00:00:00"/>
    <s v="Standard Class"/>
    <s v="MP-18175"/>
    <s v="Mike Pelletier"/>
    <x v="2"/>
    <s v="United States"/>
    <s v="San Diego"/>
    <x v="1"/>
    <n v="92024"/>
    <x v="1"/>
    <s v="OFF-BI-10000174"/>
    <x v="1"/>
    <x v="8"/>
    <x v="1435"/>
    <n v="64.959999999999994"/>
    <n v="14"/>
    <n v="0.2"/>
    <n v="22.736000000000001"/>
  </r>
  <r>
    <n v="2949"/>
    <s v="CA-2014-169859"/>
    <x v="3"/>
    <x v="817"/>
    <d v="2014-12-19T00:00:00"/>
    <s v="Standard Class"/>
    <s v="MP-18175"/>
    <s v="Mike Pelletier"/>
    <x v="2"/>
    <s v="United States"/>
    <s v="San Diego"/>
    <x v="1"/>
    <n v="92024"/>
    <x v="1"/>
    <s v="OFF-EN-10000461"/>
    <x v="1"/>
    <x v="12"/>
    <x v="746"/>
    <n v="43.7"/>
    <n v="5"/>
    <n v="0"/>
    <n v="20.539000000000001"/>
  </r>
  <r>
    <n v="2950"/>
    <s v="CA-2014-134915"/>
    <x v="3"/>
    <x v="105"/>
    <d v="2014-11-13T00:00:00"/>
    <s v="Same Day"/>
    <s v="EM-14140"/>
    <s v="Eugene Moren"/>
    <x v="2"/>
    <s v="United States"/>
    <s v="Glendale"/>
    <x v="16"/>
    <n v="85301"/>
    <x v="1"/>
    <s v="TEC-AC-10001266"/>
    <x v="2"/>
    <x v="11"/>
    <x v="196"/>
    <n v="41.6"/>
    <n v="4"/>
    <n v="0.2"/>
    <n v="12.999999999999998"/>
  </r>
  <r>
    <n v="2951"/>
    <s v="CA-2014-134915"/>
    <x v="3"/>
    <x v="105"/>
    <d v="2014-11-13T00:00:00"/>
    <s v="Same Day"/>
    <s v="EM-14140"/>
    <s v="Eugene Moren"/>
    <x v="2"/>
    <s v="United States"/>
    <s v="Glendale"/>
    <x v="16"/>
    <n v="85301"/>
    <x v="1"/>
    <s v="OFF-PA-10002160"/>
    <x v="1"/>
    <x v="10"/>
    <x v="1190"/>
    <n v="23.120000000000005"/>
    <n v="5"/>
    <n v="0.2"/>
    <n v="8.3810000000000002"/>
  </r>
  <r>
    <n v="2952"/>
    <s v="CA-2014-134915"/>
    <x v="3"/>
    <x v="105"/>
    <d v="2014-11-13T00:00:00"/>
    <s v="Same Day"/>
    <s v="EM-14140"/>
    <s v="Eugene Moren"/>
    <x v="2"/>
    <s v="United States"/>
    <s v="Glendale"/>
    <x v="16"/>
    <n v="85301"/>
    <x v="1"/>
    <s v="FUR-CH-10004875"/>
    <x v="0"/>
    <x v="1"/>
    <x v="1436"/>
    <n v="113.88800000000002"/>
    <n v="2"/>
    <n v="0.2"/>
    <n v="9.9651999999999994"/>
  </r>
  <r>
    <n v="2953"/>
    <s v="CA-2014-134915"/>
    <x v="3"/>
    <x v="105"/>
    <d v="2014-11-13T00:00:00"/>
    <s v="Same Day"/>
    <s v="EM-14140"/>
    <s v="Eugene Moren"/>
    <x v="2"/>
    <s v="United States"/>
    <s v="Glendale"/>
    <x v="16"/>
    <n v="85301"/>
    <x v="1"/>
    <s v="FUR-FU-10000305"/>
    <x v="0"/>
    <x v="5"/>
    <x v="1437"/>
    <n v="113.56800000000001"/>
    <n v="2"/>
    <n v="0.2"/>
    <n v="-5.6784000000000034"/>
  </r>
  <r>
    <n v="2954"/>
    <s v="CA-2014-134915"/>
    <x v="3"/>
    <x v="105"/>
    <d v="2014-11-13T00:00:00"/>
    <s v="Same Day"/>
    <s v="EM-14140"/>
    <s v="Eugene Moren"/>
    <x v="2"/>
    <s v="United States"/>
    <s v="Glendale"/>
    <x v="16"/>
    <n v="85301"/>
    <x v="1"/>
    <s v="TEC-PH-10000347"/>
    <x v="2"/>
    <x v="7"/>
    <x v="495"/>
    <n v="7.9200000000000008"/>
    <n v="2"/>
    <n v="0.2"/>
    <n v="0.69299999999999984"/>
  </r>
  <r>
    <n v="2955"/>
    <s v="CA-2014-134915"/>
    <x v="3"/>
    <x v="105"/>
    <d v="2014-11-13T00:00:00"/>
    <s v="Same Day"/>
    <s v="EM-14140"/>
    <s v="Eugene Moren"/>
    <x v="2"/>
    <s v="United States"/>
    <s v="Glendale"/>
    <x v="16"/>
    <n v="85301"/>
    <x v="1"/>
    <s v="TEC-PH-10001459"/>
    <x v="2"/>
    <x v="7"/>
    <x v="1438"/>
    <n v="671.98400000000004"/>
    <n v="2"/>
    <n v="0.2"/>
    <n v="50.398800000000023"/>
  </r>
  <r>
    <n v="2956"/>
    <s v="CA-2013-153353"/>
    <x v="0"/>
    <x v="298"/>
    <d v="2013-08-25T00:00:00"/>
    <s v="Standard Class"/>
    <s v="GG-14650"/>
    <s v="Greg Guthrie"/>
    <x v="1"/>
    <s v="United States"/>
    <s v="New York City"/>
    <x v="15"/>
    <n v="10035"/>
    <x v="3"/>
    <s v="TEC-PH-10000439"/>
    <x v="2"/>
    <x v="7"/>
    <x v="869"/>
    <n v="39.99"/>
    <n v="1"/>
    <n v="0"/>
    <n v="11.597099999999998"/>
  </r>
  <r>
    <n v="2957"/>
    <s v="CA-2014-123638"/>
    <x v="3"/>
    <x v="818"/>
    <d v="2014-07-05T00:00:00"/>
    <s v="Standard Class"/>
    <s v="MA-17995"/>
    <s v="Michelle Arnett"/>
    <x v="2"/>
    <s v="United States"/>
    <s v="Watertown"/>
    <x v="15"/>
    <n v="13601"/>
    <x v="3"/>
    <s v="FUR-CH-10002647"/>
    <x v="0"/>
    <x v="1"/>
    <x v="470"/>
    <n v="191.64600000000002"/>
    <n v="3"/>
    <n v="0.1"/>
    <n v="31.94100000000001"/>
  </r>
  <r>
    <n v="2958"/>
    <s v="CA-2014-168900"/>
    <x v="3"/>
    <x v="464"/>
    <d v="2014-05-10T00:00:00"/>
    <s v="Standard Class"/>
    <s v="SH-20395"/>
    <s v="Shahid Hopkins"/>
    <x v="0"/>
    <s v="United States"/>
    <s v="Springfield"/>
    <x v="24"/>
    <n v="45503"/>
    <x v="3"/>
    <s v="OFF-BI-10003910"/>
    <x v="1"/>
    <x v="8"/>
    <x v="8"/>
    <n v="2.3130000000000002"/>
    <n v="1"/>
    <n v="0.7"/>
    <n v="-1.9274999999999993"/>
  </r>
  <r>
    <n v="2959"/>
    <s v="CA-2012-158456"/>
    <x v="1"/>
    <x v="100"/>
    <d v="2012-12-29T00:00:00"/>
    <s v="Standard Class"/>
    <s v="KT-16465"/>
    <s v="Kean Takahito"/>
    <x v="0"/>
    <s v="United States"/>
    <s v="Los Angeles"/>
    <x v="1"/>
    <n v="90032"/>
    <x v="1"/>
    <s v="OFF-BI-10001097"/>
    <x v="1"/>
    <x v="8"/>
    <x v="789"/>
    <n v="19.936000000000003"/>
    <n v="4"/>
    <n v="0.2"/>
    <n v="7.2267999999999999"/>
  </r>
  <r>
    <n v="2960"/>
    <s v="CA-2012-158456"/>
    <x v="1"/>
    <x v="100"/>
    <d v="2012-12-29T00:00:00"/>
    <s v="Standard Class"/>
    <s v="KT-16465"/>
    <s v="Kean Takahito"/>
    <x v="0"/>
    <s v="United States"/>
    <s v="Los Angeles"/>
    <x v="1"/>
    <n v="90032"/>
    <x v="1"/>
    <s v="OFF-FA-10004854"/>
    <x v="1"/>
    <x v="13"/>
    <x v="268"/>
    <n v="45.92"/>
    <n v="4"/>
    <n v="0"/>
    <n v="21.5824"/>
  </r>
  <r>
    <n v="2961"/>
    <s v="CA-2014-143665"/>
    <x v="3"/>
    <x v="466"/>
    <d v="2014-05-02T00:00:00"/>
    <s v="Standard Class"/>
    <s v="PO-19180"/>
    <s v="Philisse Overcash"/>
    <x v="2"/>
    <s v="United States"/>
    <s v="Seattle"/>
    <x v="4"/>
    <n v="98115"/>
    <x v="1"/>
    <s v="OFF-PA-10003673"/>
    <x v="1"/>
    <x v="10"/>
    <x v="971"/>
    <n v="20.34"/>
    <n v="3"/>
    <n v="0"/>
    <n v="9.3563999999999989"/>
  </r>
  <r>
    <n v="2962"/>
    <s v="CA-2014-143665"/>
    <x v="3"/>
    <x v="466"/>
    <d v="2014-05-02T00:00:00"/>
    <s v="Standard Class"/>
    <s v="PO-19180"/>
    <s v="Philisse Overcash"/>
    <x v="2"/>
    <s v="United States"/>
    <s v="Seattle"/>
    <x v="4"/>
    <n v="98115"/>
    <x v="1"/>
    <s v="OFF-LA-10002034"/>
    <x v="1"/>
    <x v="2"/>
    <x v="1102"/>
    <n v="39.28"/>
    <n v="8"/>
    <n v="0"/>
    <n v="19.247199999999999"/>
  </r>
  <r>
    <n v="2963"/>
    <s v="CA-2014-137428"/>
    <x v="3"/>
    <x v="819"/>
    <d v="2014-12-22T00:00:00"/>
    <s v="Second Class"/>
    <s v="AY-10555"/>
    <s v="Andy Yotov"/>
    <x v="1"/>
    <s v="United States"/>
    <s v="Oceanside"/>
    <x v="1"/>
    <n v="92054"/>
    <x v="1"/>
    <s v="FUR-CH-10002774"/>
    <x v="0"/>
    <x v="1"/>
    <x v="23"/>
    <n v="81.567999999999998"/>
    <n v="2"/>
    <n v="0.2"/>
    <n v="9.1763999999999974"/>
  </r>
  <r>
    <n v="2964"/>
    <s v="CA-2014-137428"/>
    <x v="3"/>
    <x v="819"/>
    <d v="2014-12-22T00:00:00"/>
    <s v="Second Class"/>
    <s v="AY-10555"/>
    <s v="Andy Yotov"/>
    <x v="1"/>
    <s v="United States"/>
    <s v="Oceanside"/>
    <x v="1"/>
    <n v="92054"/>
    <x v="1"/>
    <s v="FUR-CH-10003817"/>
    <x v="0"/>
    <x v="1"/>
    <x v="162"/>
    <n v="97.184000000000012"/>
    <n v="2"/>
    <n v="0.2"/>
    <n v="6.0740000000000016"/>
  </r>
  <r>
    <n v="2965"/>
    <s v="CA-2014-137428"/>
    <x v="3"/>
    <x v="819"/>
    <d v="2014-12-22T00:00:00"/>
    <s v="Second Class"/>
    <s v="AY-10555"/>
    <s v="Andy Yotov"/>
    <x v="1"/>
    <s v="United States"/>
    <s v="Oceanside"/>
    <x v="1"/>
    <n v="92054"/>
    <x v="1"/>
    <s v="OFF-BI-10002949"/>
    <x v="1"/>
    <x v="8"/>
    <x v="520"/>
    <n v="24.320000000000004"/>
    <n v="5"/>
    <n v="0.2"/>
    <n v="8.2079999999999984"/>
  </r>
  <r>
    <n v="2966"/>
    <s v="CA-2014-137428"/>
    <x v="3"/>
    <x v="819"/>
    <d v="2014-12-22T00:00:00"/>
    <s v="Second Class"/>
    <s v="AY-10555"/>
    <s v="Andy Yotov"/>
    <x v="1"/>
    <s v="United States"/>
    <s v="Oceanside"/>
    <x v="1"/>
    <n v="92054"/>
    <x v="1"/>
    <s v="FUR-FU-10002445"/>
    <x v="0"/>
    <x v="5"/>
    <x v="1439"/>
    <n v="18.96"/>
    <n v="2"/>
    <n v="0"/>
    <n v="7.5840000000000014"/>
  </r>
  <r>
    <n v="2967"/>
    <s v="CA-2011-162866"/>
    <x v="2"/>
    <x v="422"/>
    <d v="2011-12-31T00:00:00"/>
    <s v="Standard Class"/>
    <s v="Co-12640"/>
    <s v="Corey-Lock"/>
    <x v="0"/>
    <s v="United States"/>
    <s v="Skokie"/>
    <x v="10"/>
    <n v="60076"/>
    <x v="2"/>
    <s v="FUR-FU-10001473"/>
    <x v="0"/>
    <x v="5"/>
    <x v="984"/>
    <n v="32.952000000000005"/>
    <n v="6"/>
    <n v="0.6"/>
    <n v="-19.771199999999997"/>
  </r>
  <r>
    <n v="2968"/>
    <s v="CA-2011-162866"/>
    <x v="2"/>
    <x v="422"/>
    <d v="2011-12-31T00:00:00"/>
    <s v="Standard Class"/>
    <s v="Co-12640"/>
    <s v="Corey-Lock"/>
    <x v="0"/>
    <s v="United States"/>
    <s v="Skokie"/>
    <x v="10"/>
    <n v="60076"/>
    <x v="2"/>
    <s v="OFF-ST-10002562"/>
    <x v="1"/>
    <x v="4"/>
    <x v="33"/>
    <n v="30.016000000000005"/>
    <n v="4"/>
    <n v="0.2"/>
    <n v="3.0015999999999998"/>
  </r>
  <r>
    <n v="2969"/>
    <s v="CA-2014-167941"/>
    <x v="3"/>
    <x v="44"/>
    <d v="2014-11-10T00:00:00"/>
    <s v="Second Class"/>
    <s v="JF-15565"/>
    <s v="Jill Fjeld"/>
    <x v="0"/>
    <s v="United States"/>
    <s v="Fayetteville"/>
    <x v="3"/>
    <n v="28314"/>
    <x v="0"/>
    <s v="OFF-AP-10002118"/>
    <x v="1"/>
    <x v="9"/>
    <x v="77"/>
    <n v="499.58400000000006"/>
    <n v="3"/>
    <n v="0.2"/>
    <n v="43.713600000000014"/>
  </r>
  <r>
    <n v="2970"/>
    <s v="CA-2014-167941"/>
    <x v="3"/>
    <x v="44"/>
    <d v="2014-11-10T00:00:00"/>
    <s v="Second Class"/>
    <s v="JF-15565"/>
    <s v="Jill Fjeld"/>
    <x v="0"/>
    <s v="United States"/>
    <s v="Fayetteville"/>
    <x v="3"/>
    <n v="28314"/>
    <x v="0"/>
    <s v="OFF-PA-10001800"/>
    <x v="1"/>
    <x v="10"/>
    <x v="580"/>
    <n v="31.104000000000006"/>
    <n v="6"/>
    <n v="0.2"/>
    <n v="10.8864"/>
  </r>
  <r>
    <n v="2971"/>
    <s v="CA-2014-167941"/>
    <x v="3"/>
    <x v="44"/>
    <d v="2014-11-10T00:00:00"/>
    <s v="Second Class"/>
    <s v="JF-15565"/>
    <s v="Jill Fjeld"/>
    <x v="0"/>
    <s v="United States"/>
    <s v="Fayetteville"/>
    <x v="3"/>
    <n v="28314"/>
    <x v="0"/>
    <s v="OFF-BI-10002827"/>
    <x v="1"/>
    <x v="8"/>
    <x v="549"/>
    <n v="13.272000000000002"/>
    <n v="8"/>
    <n v="0.7"/>
    <n v="-10.617599999999999"/>
  </r>
  <r>
    <n v="2972"/>
    <s v="CA-2014-167941"/>
    <x v="3"/>
    <x v="44"/>
    <d v="2014-11-10T00:00:00"/>
    <s v="Second Class"/>
    <s v="JF-15565"/>
    <s v="Jill Fjeld"/>
    <x v="0"/>
    <s v="United States"/>
    <s v="Fayetteville"/>
    <x v="3"/>
    <n v="28314"/>
    <x v="0"/>
    <s v="FUR-FU-10004671"/>
    <x v="0"/>
    <x v="5"/>
    <x v="1357"/>
    <n v="28.272000000000006"/>
    <n v="2"/>
    <n v="0.2"/>
    <n v="6.3612000000000002"/>
  </r>
  <r>
    <n v="2973"/>
    <s v="CA-2014-167941"/>
    <x v="3"/>
    <x v="44"/>
    <d v="2014-11-10T00:00:00"/>
    <s v="Second Class"/>
    <s v="JF-15565"/>
    <s v="Jill Fjeld"/>
    <x v="0"/>
    <s v="United States"/>
    <s v="Fayetteville"/>
    <x v="3"/>
    <n v="28314"/>
    <x v="0"/>
    <s v="OFF-ST-10000736"/>
    <x v="1"/>
    <x v="4"/>
    <x v="455"/>
    <n v="259.13600000000002"/>
    <n v="4"/>
    <n v="0.2"/>
    <n v="-51.827200000000019"/>
  </r>
  <r>
    <n v="2974"/>
    <s v="CA-2014-111808"/>
    <x v="3"/>
    <x v="819"/>
    <d v="2014-12-21T00:00:00"/>
    <s v="Standard Class"/>
    <s v="AR-10510"/>
    <s v="Andrew Roberts"/>
    <x v="0"/>
    <s v="United States"/>
    <s v="Tulsa"/>
    <x v="26"/>
    <n v="74133"/>
    <x v="2"/>
    <s v="OFF-BI-10004656"/>
    <x v="1"/>
    <x v="8"/>
    <x v="855"/>
    <n v="10.8"/>
    <n v="5"/>
    <n v="0"/>
    <n v="5.1839999999999993"/>
  </r>
  <r>
    <n v="2975"/>
    <s v="CA-2012-137512"/>
    <x v="1"/>
    <x v="820"/>
    <d v="2012-05-12T00:00:00"/>
    <s v="Standard Class"/>
    <s v="AG-10675"/>
    <s v="Anna Gayman"/>
    <x v="0"/>
    <s v="United States"/>
    <s v="Allen"/>
    <x v="5"/>
    <n v="75002"/>
    <x v="2"/>
    <s v="FUR-TA-10001095"/>
    <x v="0"/>
    <x v="3"/>
    <x v="611"/>
    <n v="244.00599999999997"/>
    <n v="2"/>
    <n v="0.3"/>
    <n v="-31.372200000000007"/>
  </r>
  <r>
    <n v="2976"/>
    <s v="CA-2012-137512"/>
    <x v="1"/>
    <x v="820"/>
    <d v="2012-05-12T00:00:00"/>
    <s v="Standard Class"/>
    <s v="AG-10675"/>
    <s v="Anna Gayman"/>
    <x v="0"/>
    <s v="United States"/>
    <s v="Allen"/>
    <x v="5"/>
    <n v="75002"/>
    <x v="2"/>
    <s v="OFF-PA-10000213"/>
    <x v="1"/>
    <x v="10"/>
    <x v="1440"/>
    <n v="15.936000000000002"/>
    <n v="4"/>
    <n v="0.2"/>
    <n v="5.378400000000001"/>
  </r>
  <r>
    <n v="2977"/>
    <s v="CA-2014-139773"/>
    <x v="3"/>
    <x v="769"/>
    <d v="2014-12-05T00:00:00"/>
    <s v="Same Day"/>
    <s v="DV-13045"/>
    <s v="Darrin Van Huff"/>
    <x v="1"/>
    <s v="United States"/>
    <s v="Philadelphia"/>
    <x v="9"/>
    <n v="19143"/>
    <x v="3"/>
    <s v="FUR-CH-10001797"/>
    <x v="0"/>
    <x v="1"/>
    <x v="1441"/>
    <n v="188.55199999999996"/>
    <n v="7"/>
    <n v="0.3"/>
    <n v="-2.693600000000032"/>
  </r>
  <r>
    <n v="2978"/>
    <s v="CA-2014-134607"/>
    <x v="3"/>
    <x v="621"/>
    <d v="2014-10-09T00:00:00"/>
    <s v="Second Class"/>
    <s v="HL-15040"/>
    <s v="Hunter Lopez"/>
    <x v="0"/>
    <s v="United States"/>
    <s v="Rochester"/>
    <x v="15"/>
    <n v="14609"/>
    <x v="3"/>
    <s v="OFF-ST-10002214"/>
    <x v="1"/>
    <x v="4"/>
    <x v="994"/>
    <n v="22.58"/>
    <n v="2"/>
    <n v="0"/>
    <n v="5.8707999999999991"/>
  </r>
  <r>
    <n v="2979"/>
    <s v="CA-2011-109232"/>
    <x v="2"/>
    <x v="286"/>
    <d v="2011-01-17T00:00:00"/>
    <s v="Second Class"/>
    <s v="ND-18370"/>
    <s v="Natalie DeCherney"/>
    <x v="0"/>
    <s v="United States"/>
    <s v="Mount Pleasant"/>
    <x v="20"/>
    <n v="29464"/>
    <x v="0"/>
    <s v="FUR-CH-10000422"/>
    <x v="0"/>
    <x v="1"/>
    <x v="1432"/>
    <n v="545.93999999999994"/>
    <n v="6"/>
    <n v="0"/>
    <n v="87.350400000000036"/>
  </r>
  <r>
    <n v="2980"/>
    <s v="CA-2012-139850"/>
    <x v="1"/>
    <x v="821"/>
    <d v="2012-06-17T00:00:00"/>
    <s v="Standard Class"/>
    <s v="GB-14575"/>
    <s v="Giulietta Baptist"/>
    <x v="0"/>
    <s v="United States"/>
    <s v="Philadelphia"/>
    <x v="9"/>
    <n v="19134"/>
    <x v="3"/>
    <s v="OFF-PA-10003848"/>
    <x v="1"/>
    <x v="10"/>
    <x v="1442"/>
    <n v="20.736000000000004"/>
    <n v="4"/>
    <n v="0.2"/>
    <n v="7.2576000000000001"/>
  </r>
  <r>
    <n v="2981"/>
    <s v="CA-2012-139850"/>
    <x v="1"/>
    <x v="821"/>
    <d v="2012-06-17T00:00:00"/>
    <s v="Standard Class"/>
    <s v="GB-14575"/>
    <s v="Giulietta Baptist"/>
    <x v="0"/>
    <s v="United States"/>
    <s v="Philadelphia"/>
    <x v="9"/>
    <n v="19134"/>
    <x v="3"/>
    <s v="FUR-FU-10003623"/>
    <x v="0"/>
    <x v="5"/>
    <x v="1226"/>
    <n v="43.295999999999999"/>
    <n v="2"/>
    <n v="0.2"/>
    <n v="4.3295999999999975"/>
  </r>
  <r>
    <n v="2982"/>
    <s v="CA-2011-131310"/>
    <x v="2"/>
    <x v="136"/>
    <d v="2011-07-18T00:00:00"/>
    <s v="Standard Class"/>
    <s v="CL-12565"/>
    <s v="Clay Ludtke"/>
    <x v="0"/>
    <s v="United States"/>
    <s v="Seattle"/>
    <x v="4"/>
    <n v="98115"/>
    <x v="1"/>
    <s v="FUR-CH-10001797"/>
    <x v="0"/>
    <x v="1"/>
    <x v="1441"/>
    <n v="123.136"/>
    <n v="4"/>
    <n v="0.2"/>
    <n v="13.852799999999981"/>
  </r>
  <r>
    <n v="2983"/>
    <s v="CA-2011-131310"/>
    <x v="2"/>
    <x v="136"/>
    <d v="2011-07-18T00:00:00"/>
    <s v="Standard Class"/>
    <s v="CL-12565"/>
    <s v="Clay Ludtke"/>
    <x v="0"/>
    <s v="United States"/>
    <s v="Seattle"/>
    <x v="4"/>
    <n v="98115"/>
    <x v="1"/>
    <s v="OFF-BI-10003094"/>
    <x v="1"/>
    <x v="8"/>
    <x v="647"/>
    <n v="11.264000000000001"/>
    <n v="4"/>
    <n v="0.2"/>
    <n v="3.8015999999999992"/>
  </r>
  <r>
    <n v="2984"/>
    <s v="US-2011-112872"/>
    <x v="2"/>
    <x v="776"/>
    <d v="2011-12-11T00:00:00"/>
    <s v="Second Class"/>
    <s v="RC-19960"/>
    <s v="Ryan Crowe"/>
    <x v="0"/>
    <s v="United States"/>
    <s v="Springfield"/>
    <x v="21"/>
    <n v="97477"/>
    <x v="1"/>
    <s v="OFF-ST-10002205"/>
    <x v="1"/>
    <x v="4"/>
    <x v="326"/>
    <n v="53.424000000000007"/>
    <n v="3"/>
    <n v="0.2"/>
    <n v="4.6746000000000016"/>
  </r>
  <r>
    <n v="2985"/>
    <s v="US-2011-112872"/>
    <x v="2"/>
    <x v="776"/>
    <d v="2011-12-11T00:00:00"/>
    <s v="Second Class"/>
    <s v="RC-19960"/>
    <s v="Ryan Crowe"/>
    <x v="0"/>
    <s v="United States"/>
    <s v="Springfield"/>
    <x v="21"/>
    <n v="97477"/>
    <x v="1"/>
    <s v="FUR-TA-10003238"/>
    <x v="0"/>
    <x v="3"/>
    <x v="1233"/>
    <n v="275.49"/>
    <n v="1"/>
    <n v="0.5"/>
    <n v="-170.80380000000002"/>
  </r>
  <r>
    <n v="2986"/>
    <s v="CA-2013-139269"/>
    <x v="0"/>
    <x v="822"/>
    <d v="2013-05-31T00:00:00"/>
    <s v="Standard Class"/>
    <s v="JB-16045"/>
    <s v="Julia Barnett"/>
    <x v="2"/>
    <s v="United States"/>
    <s v="Columbus"/>
    <x v="32"/>
    <n v="31907"/>
    <x v="0"/>
    <s v="FUR-FU-10000755"/>
    <x v="0"/>
    <x v="5"/>
    <x v="1443"/>
    <n v="24.96"/>
    <n v="4"/>
    <n v="0"/>
    <n v="6.240000000000002"/>
  </r>
  <r>
    <n v="2987"/>
    <s v="CA-2013-139269"/>
    <x v="0"/>
    <x v="822"/>
    <d v="2013-05-31T00:00:00"/>
    <s v="Standard Class"/>
    <s v="JB-16045"/>
    <s v="Julia Barnett"/>
    <x v="2"/>
    <s v="United States"/>
    <s v="Columbus"/>
    <x v="32"/>
    <n v="31907"/>
    <x v="0"/>
    <s v="OFF-PA-10002893"/>
    <x v="1"/>
    <x v="10"/>
    <x v="359"/>
    <n v="19.36"/>
    <n v="2"/>
    <n v="0"/>
    <n v="9.2927999999999997"/>
  </r>
  <r>
    <n v="2988"/>
    <s v="CA-2013-139269"/>
    <x v="0"/>
    <x v="822"/>
    <d v="2013-05-31T00:00:00"/>
    <s v="Standard Class"/>
    <s v="JB-16045"/>
    <s v="Julia Barnett"/>
    <x v="2"/>
    <s v="United States"/>
    <s v="Columbus"/>
    <x v="32"/>
    <n v="31907"/>
    <x v="0"/>
    <s v="OFF-ST-10000689"/>
    <x v="1"/>
    <x v="4"/>
    <x v="421"/>
    <n v="1267.6499999999999"/>
    <n v="9"/>
    <n v="0"/>
    <n v="152.11799999999999"/>
  </r>
  <r>
    <n v="2989"/>
    <s v="CA-2013-139010"/>
    <x v="0"/>
    <x v="823"/>
    <d v="2013-02-26T00:00:00"/>
    <s v="Second Class"/>
    <s v="MC-17635"/>
    <s v="Matthew Clasen"/>
    <x v="1"/>
    <s v="United States"/>
    <s v="Los Angeles"/>
    <x v="1"/>
    <n v="90032"/>
    <x v="1"/>
    <s v="TEC-AC-10004227"/>
    <x v="2"/>
    <x v="11"/>
    <x v="1400"/>
    <n v="12.99"/>
    <n v="1"/>
    <n v="0"/>
    <n v="0.77939999999999898"/>
  </r>
  <r>
    <n v="2990"/>
    <s v="CA-2013-139010"/>
    <x v="0"/>
    <x v="823"/>
    <d v="2013-02-26T00:00:00"/>
    <s v="Second Class"/>
    <s v="MC-17635"/>
    <s v="Matthew Clasen"/>
    <x v="1"/>
    <s v="United States"/>
    <s v="Los Angeles"/>
    <x v="1"/>
    <n v="90032"/>
    <x v="1"/>
    <s v="OFF-BI-10000174"/>
    <x v="1"/>
    <x v="8"/>
    <x v="1435"/>
    <n v="18.559999999999999"/>
    <n v="4"/>
    <n v="0.2"/>
    <n v="6.4959999999999996"/>
  </r>
  <r>
    <n v="2991"/>
    <s v="CA-2013-139010"/>
    <x v="0"/>
    <x v="823"/>
    <d v="2013-02-26T00:00:00"/>
    <s v="Second Class"/>
    <s v="MC-17635"/>
    <s v="Matthew Clasen"/>
    <x v="1"/>
    <s v="United States"/>
    <s v="Los Angeles"/>
    <x v="1"/>
    <n v="90032"/>
    <x v="1"/>
    <s v="OFF-ST-10001809"/>
    <x v="1"/>
    <x v="4"/>
    <x v="430"/>
    <n v="449.15"/>
    <n v="5"/>
    <n v="0"/>
    <n v="8.9829999999999899"/>
  </r>
  <r>
    <n v="2992"/>
    <s v="CA-2013-139010"/>
    <x v="0"/>
    <x v="823"/>
    <d v="2013-02-26T00:00:00"/>
    <s v="Second Class"/>
    <s v="MC-17635"/>
    <s v="Matthew Clasen"/>
    <x v="1"/>
    <s v="United States"/>
    <s v="Los Angeles"/>
    <x v="1"/>
    <n v="90032"/>
    <x v="1"/>
    <s v="OFF-BI-10002309"/>
    <x v="1"/>
    <x v="8"/>
    <x v="78"/>
    <n v="31.248000000000005"/>
    <n v="7"/>
    <n v="0.2"/>
    <n v="10.936799999999998"/>
  </r>
  <r>
    <n v="2993"/>
    <s v="CA-2013-134376"/>
    <x v="0"/>
    <x v="824"/>
    <d v="2013-10-07T00:00:00"/>
    <s v="Standard Class"/>
    <s v="TT-21265"/>
    <s v="Tim Taslimi"/>
    <x v="1"/>
    <s v="United States"/>
    <s v="New York City"/>
    <x v="15"/>
    <n v="10024"/>
    <x v="3"/>
    <s v="OFF-AP-10004532"/>
    <x v="1"/>
    <x v="9"/>
    <x v="559"/>
    <n v="61.44"/>
    <n v="3"/>
    <n v="0"/>
    <n v="16.588799999999999"/>
  </r>
  <r>
    <n v="2994"/>
    <s v="CA-2014-147291"/>
    <x v="3"/>
    <x v="825"/>
    <d v="2014-03-18T00:00:00"/>
    <s v="Standard Class"/>
    <s v="MJ-17740"/>
    <s v="Max Jones"/>
    <x v="0"/>
    <s v="United States"/>
    <s v="Detroit"/>
    <x v="12"/>
    <n v="48227"/>
    <x v="2"/>
    <s v="OFF-BI-10003091"/>
    <x v="1"/>
    <x v="8"/>
    <x v="1165"/>
    <n v="895.92"/>
    <n v="4"/>
    <n v="0"/>
    <n v="421.08239999999995"/>
  </r>
  <r>
    <n v="2995"/>
    <s v="CA-2013-112893"/>
    <x v="0"/>
    <x v="369"/>
    <d v="2013-09-14T00:00:00"/>
    <s v="Second Class"/>
    <s v="AT-10735"/>
    <s v="Annie Thurman"/>
    <x v="0"/>
    <s v="United States"/>
    <s v="Stockton"/>
    <x v="1"/>
    <n v="95207"/>
    <x v="1"/>
    <s v="OFF-BI-10004654"/>
    <x v="1"/>
    <x v="8"/>
    <x v="1444"/>
    <n v="55.360000000000007"/>
    <n v="4"/>
    <n v="0.2"/>
    <n v="18.683999999999997"/>
  </r>
  <r>
    <n v="2996"/>
    <s v="US-2011-150532"/>
    <x v="2"/>
    <x v="686"/>
    <d v="2011-07-21T00:00:00"/>
    <s v="Standard Class"/>
    <s v="PB-19150"/>
    <s v="Philip Brown"/>
    <x v="0"/>
    <s v="United States"/>
    <s v="Phoenix"/>
    <x v="16"/>
    <n v="85023"/>
    <x v="1"/>
    <s v="OFF-ST-10000760"/>
    <x v="1"/>
    <x v="4"/>
    <x v="4"/>
    <n v="55.92"/>
    <n v="5"/>
    <n v="0.2"/>
    <n v="6.2910000000000004"/>
  </r>
  <r>
    <n v="2997"/>
    <s v="CA-2011-138317"/>
    <x v="2"/>
    <x v="261"/>
    <d v="2011-06-25T00:00:00"/>
    <s v="Standard Class"/>
    <s v="NW-18400"/>
    <s v="Natalie Webber"/>
    <x v="0"/>
    <s v="United States"/>
    <s v="Philadelphia"/>
    <x v="9"/>
    <n v="19120"/>
    <x v="3"/>
    <s v="OFF-EN-10001539"/>
    <x v="1"/>
    <x v="12"/>
    <x v="33"/>
    <n v="24.896000000000001"/>
    <n v="4"/>
    <n v="0.2"/>
    <n v="8.4024000000000001"/>
  </r>
  <r>
    <n v="2998"/>
    <s v="CA-2011-138317"/>
    <x v="2"/>
    <x v="261"/>
    <d v="2011-06-25T00:00:00"/>
    <s v="Standard Class"/>
    <s v="NW-18400"/>
    <s v="Natalie Webber"/>
    <x v="0"/>
    <s v="United States"/>
    <s v="Philadelphia"/>
    <x v="9"/>
    <n v="19120"/>
    <x v="3"/>
    <s v="FUR-FU-10000550"/>
    <x v="0"/>
    <x v="5"/>
    <x v="1445"/>
    <n v="3.9840000000000004"/>
    <n v="1"/>
    <n v="0.2"/>
    <n v="0.64739999999999964"/>
  </r>
  <r>
    <n v="2999"/>
    <s v="CA-2011-138317"/>
    <x v="2"/>
    <x v="261"/>
    <d v="2011-06-25T00:00:00"/>
    <s v="Standard Class"/>
    <s v="NW-18400"/>
    <s v="Natalie Webber"/>
    <x v="0"/>
    <s v="United States"/>
    <s v="Philadelphia"/>
    <x v="9"/>
    <n v="19120"/>
    <x v="3"/>
    <s v="TEC-AC-10003628"/>
    <x v="2"/>
    <x v="11"/>
    <x v="244"/>
    <n v="95.968000000000004"/>
    <n v="4"/>
    <n v="0.2"/>
    <n v="28.790400000000009"/>
  </r>
  <r>
    <n v="3000"/>
    <s v="CA-2011-138317"/>
    <x v="2"/>
    <x v="261"/>
    <d v="2011-06-25T00:00:00"/>
    <s v="Standard Class"/>
    <s v="NW-18400"/>
    <s v="Natalie Webber"/>
    <x v="0"/>
    <s v="United States"/>
    <s v="Philadelphia"/>
    <x v="9"/>
    <n v="19120"/>
    <x v="3"/>
    <s v="TEC-MA-10004521"/>
    <x v="2"/>
    <x v="15"/>
    <x v="1446"/>
    <n v="206.99100000000004"/>
    <n v="3"/>
    <n v="0.7"/>
    <n v="-172.49250000000001"/>
  </r>
  <r>
    <n v="3001"/>
    <s v="CA-2011-138317"/>
    <x v="2"/>
    <x v="261"/>
    <d v="2011-06-25T00:00:00"/>
    <s v="Standard Class"/>
    <s v="NW-18400"/>
    <s v="Natalie Webber"/>
    <x v="0"/>
    <s v="United States"/>
    <s v="Philadelphia"/>
    <x v="9"/>
    <n v="19120"/>
    <x v="3"/>
    <s v="OFF-AP-10003860"/>
    <x v="1"/>
    <x v="9"/>
    <x v="1089"/>
    <n v="44.416000000000004"/>
    <n v="2"/>
    <n v="0.2"/>
    <n v="3.8864000000000001"/>
  </r>
  <r>
    <n v="3002"/>
    <s v="CA-2011-138317"/>
    <x v="2"/>
    <x v="261"/>
    <d v="2011-06-25T00:00:00"/>
    <s v="Standard Class"/>
    <s v="NW-18400"/>
    <s v="Natalie Webber"/>
    <x v="0"/>
    <s v="United States"/>
    <s v="Philadelphia"/>
    <x v="9"/>
    <n v="19120"/>
    <x v="3"/>
    <s v="OFF-BI-10000069"/>
    <x v="1"/>
    <x v="8"/>
    <x v="486"/>
    <n v="9.006000000000002"/>
    <n v="2"/>
    <n v="0.7"/>
    <n v="-7.2048000000000023"/>
  </r>
  <r>
    <n v="3003"/>
    <s v="CA-2012-130610"/>
    <x v="1"/>
    <x v="761"/>
    <d v="2012-07-10T00:00:00"/>
    <s v="Standard Class"/>
    <s v="VP-21730"/>
    <s v="Victor Preis"/>
    <x v="2"/>
    <s v="United States"/>
    <s v="Sterling Heights"/>
    <x v="12"/>
    <n v="48310"/>
    <x v="2"/>
    <s v="OFF-BI-10003655"/>
    <x v="1"/>
    <x v="8"/>
    <x v="1447"/>
    <n v="19"/>
    <n v="5"/>
    <n v="0"/>
    <n v="8.93"/>
  </r>
  <r>
    <n v="3004"/>
    <s v="CA-2014-104381"/>
    <x v="3"/>
    <x v="819"/>
    <d v="2014-12-24T00:00:00"/>
    <s v="Standard Class"/>
    <s v="RD-19810"/>
    <s v="Ross DeVincentis"/>
    <x v="2"/>
    <s v="United States"/>
    <s v="Rochester"/>
    <x v="15"/>
    <n v="14609"/>
    <x v="3"/>
    <s v="OFF-BI-10001628"/>
    <x v="1"/>
    <x v="8"/>
    <x v="1103"/>
    <n v="33.375999999999998"/>
    <n v="4"/>
    <n v="0.2"/>
    <n v="10.429999999999998"/>
  </r>
  <r>
    <n v="3005"/>
    <s v="CA-2013-131499"/>
    <x v="0"/>
    <x v="162"/>
    <d v="2013-09-11T00:00:00"/>
    <s v="First Class"/>
    <s v="MG-17875"/>
    <s v="Michael Grace"/>
    <x v="2"/>
    <s v="United States"/>
    <s v="New York City"/>
    <x v="15"/>
    <n v="10011"/>
    <x v="3"/>
    <s v="OFF-AP-10003779"/>
    <x v="1"/>
    <x v="9"/>
    <x v="1448"/>
    <n v="207.48"/>
    <n v="1"/>
    <n v="0"/>
    <n v="62.243999999999971"/>
  </r>
  <r>
    <n v="3006"/>
    <s v="CA-2011-148761"/>
    <x v="2"/>
    <x v="826"/>
    <d v="2011-05-21T00:00:00"/>
    <s v="Standard Class"/>
    <s v="PA-19060"/>
    <s v="Pete Armstrong"/>
    <x v="2"/>
    <s v="United States"/>
    <s v="Eau Claire"/>
    <x v="6"/>
    <n v="54703"/>
    <x v="2"/>
    <s v="OFF-BI-10000666"/>
    <x v="1"/>
    <x v="8"/>
    <x v="980"/>
    <n v="91.679999999999993"/>
    <n v="3"/>
    <n v="0"/>
    <n v="45.839999999999996"/>
  </r>
  <r>
    <n v="3007"/>
    <s v="CA-2014-116519"/>
    <x v="3"/>
    <x v="119"/>
    <d v="2014-10-16T00:00:00"/>
    <s v="First Class"/>
    <s v="CR-12730"/>
    <s v="Craig Reiter"/>
    <x v="0"/>
    <s v="United States"/>
    <s v="New York City"/>
    <x v="15"/>
    <n v="10009"/>
    <x v="3"/>
    <s v="OFF-AP-10000828"/>
    <x v="1"/>
    <x v="9"/>
    <x v="1087"/>
    <n v="904.9"/>
    <n v="5"/>
    <n v="0"/>
    <n v="253.37199999999996"/>
  </r>
  <r>
    <n v="3008"/>
    <s v="CA-2011-130729"/>
    <x v="2"/>
    <x v="745"/>
    <d v="2011-10-29T00:00:00"/>
    <s v="Standard Class"/>
    <s v="AA-10375"/>
    <s v="Allen Armold"/>
    <x v="0"/>
    <s v="United States"/>
    <s v="Rancho Cucamonga"/>
    <x v="1"/>
    <n v="91730"/>
    <x v="1"/>
    <s v="OFF-BI-10002706"/>
    <x v="1"/>
    <x v="8"/>
    <x v="273"/>
    <n v="34.271999999999998"/>
    <n v="3"/>
    <n v="0.2"/>
    <n v="11.138399999999999"/>
  </r>
  <r>
    <n v="3009"/>
    <s v="CA-2013-124772"/>
    <x v="0"/>
    <x v="5"/>
    <d v="2013-12-07T00:00:00"/>
    <s v="First Class"/>
    <s v="JG-15160"/>
    <s v="James Galang"/>
    <x v="0"/>
    <s v="United States"/>
    <s v="Murray"/>
    <x v="0"/>
    <n v="42071"/>
    <x v="0"/>
    <s v="FUR-FU-10004748"/>
    <x v="0"/>
    <x v="5"/>
    <x v="1243"/>
    <n v="191.82"/>
    <n v="3"/>
    <n v="0"/>
    <n v="74.809799999999996"/>
  </r>
  <r>
    <n v="3010"/>
    <s v="CA-2013-115525"/>
    <x v="0"/>
    <x v="197"/>
    <d v="2013-07-30T00:00:00"/>
    <s v="Standard Class"/>
    <s v="RR-19525"/>
    <s v="Rick Reed"/>
    <x v="1"/>
    <s v="United States"/>
    <s v="Toledo"/>
    <x v="24"/>
    <n v="43615"/>
    <x v="3"/>
    <s v="OFF-AP-10000026"/>
    <x v="1"/>
    <x v="9"/>
    <x v="1282"/>
    <n v="243.88000000000002"/>
    <n v="5"/>
    <n v="0.2"/>
    <n v="27.43649999999996"/>
  </r>
  <r>
    <n v="3011"/>
    <s v="CA-2014-134845"/>
    <x v="3"/>
    <x v="827"/>
    <d v="2014-04-24T00:00:00"/>
    <s v="Standard Class"/>
    <s v="SR-20425"/>
    <s v="Sharelle Roach"/>
    <x v="2"/>
    <s v="United States"/>
    <s v="Louisville"/>
    <x v="22"/>
    <n v="80027"/>
    <x v="1"/>
    <s v="OFF-BI-10000773"/>
    <x v="1"/>
    <x v="8"/>
    <x v="381"/>
    <n v="12.030000000000001"/>
    <n v="5"/>
    <n v="0.7"/>
    <n v="-9.222999999999999"/>
  </r>
  <r>
    <n v="3012"/>
    <s v="CA-2014-134845"/>
    <x v="3"/>
    <x v="827"/>
    <d v="2014-04-24T00:00:00"/>
    <s v="Standard Class"/>
    <s v="SR-20425"/>
    <s v="Sharelle Roach"/>
    <x v="2"/>
    <s v="United States"/>
    <s v="Louisville"/>
    <x v="22"/>
    <n v="80027"/>
    <x v="1"/>
    <s v="TEC-MA-10000822"/>
    <x v="2"/>
    <x v="15"/>
    <x v="154"/>
    <n v="2549.9850000000006"/>
    <n v="5"/>
    <n v="0.7"/>
    <n v="-3399.9800000000009"/>
  </r>
  <r>
    <n v="3013"/>
    <s v="CA-2014-134845"/>
    <x v="3"/>
    <x v="827"/>
    <d v="2014-04-24T00:00:00"/>
    <s v="Standard Class"/>
    <s v="SR-20425"/>
    <s v="Sharelle Roach"/>
    <x v="2"/>
    <s v="United States"/>
    <s v="Louisville"/>
    <x v="22"/>
    <n v="80027"/>
    <x v="1"/>
    <s v="OFF-BI-10001543"/>
    <x v="1"/>
    <x v="8"/>
    <x v="375"/>
    <n v="21.594000000000005"/>
    <n v="2"/>
    <n v="0.7"/>
    <n v="-15.835599999999999"/>
  </r>
  <r>
    <n v="3014"/>
    <s v="CA-2014-134845"/>
    <x v="3"/>
    <x v="827"/>
    <d v="2014-04-24T00:00:00"/>
    <s v="Standard Class"/>
    <s v="SR-20425"/>
    <s v="Sharelle Roach"/>
    <x v="2"/>
    <s v="United States"/>
    <s v="Louisville"/>
    <x v="22"/>
    <n v="80027"/>
    <x v="1"/>
    <s v="OFF-BI-10003355"/>
    <x v="1"/>
    <x v="8"/>
    <x v="586"/>
    <n v="8.9640000000000022"/>
    <n v="6"/>
    <n v="0.7"/>
    <n v="-6.573599999999999"/>
  </r>
  <r>
    <n v="3015"/>
    <s v="CA-2014-134845"/>
    <x v="3"/>
    <x v="827"/>
    <d v="2014-04-24T00:00:00"/>
    <s v="Standard Class"/>
    <s v="SR-20425"/>
    <s v="Sharelle Roach"/>
    <x v="2"/>
    <s v="United States"/>
    <s v="Louisville"/>
    <x v="22"/>
    <n v="80027"/>
    <x v="1"/>
    <s v="OFF-PA-10002005"/>
    <x v="1"/>
    <x v="10"/>
    <x v="505"/>
    <n v="20.736000000000004"/>
    <n v="4"/>
    <n v="0.2"/>
    <n v="7.2576000000000001"/>
  </r>
  <r>
    <n v="3016"/>
    <s v="US-2012-138919"/>
    <x v="1"/>
    <x v="14"/>
    <d v="2012-09-21T00:00:00"/>
    <s v="Standard Class"/>
    <s v="LS-16975"/>
    <s v="Lindsay Shagiari"/>
    <x v="2"/>
    <s v="United States"/>
    <s v="New York City"/>
    <x v="15"/>
    <n v="10035"/>
    <x v="3"/>
    <s v="FUR-TA-10004154"/>
    <x v="0"/>
    <x v="3"/>
    <x v="730"/>
    <n v="344.22"/>
    <n v="2"/>
    <n v="0.4"/>
    <n v="-103.26600000000002"/>
  </r>
  <r>
    <n v="3017"/>
    <s v="US-2013-160528"/>
    <x v="0"/>
    <x v="828"/>
    <d v="2013-08-31T00:00:00"/>
    <s v="Standard Class"/>
    <s v="MH-18115"/>
    <s v="Mick Hernandez"/>
    <x v="2"/>
    <s v="United States"/>
    <s v="Pharr"/>
    <x v="5"/>
    <n v="78577"/>
    <x v="2"/>
    <s v="OFF-ST-10002743"/>
    <x v="1"/>
    <x v="4"/>
    <x v="413"/>
    <n v="727.29600000000005"/>
    <n v="8"/>
    <n v="0.2"/>
    <n v="-172.73280000000005"/>
  </r>
  <r>
    <n v="3018"/>
    <s v="US-2013-160528"/>
    <x v="0"/>
    <x v="828"/>
    <d v="2013-08-31T00:00:00"/>
    <s v="Standard Class"/>
    <s v="MH-18115"/>
    <s v="Mick Hernandez"/>
    <x v="2"/>
    <s v="United States"/>
    <s v="Pharr"/>
    <x v="5"/>
    <n v="78577"/>
    <x v="2"/>
    <s v="FUR-FU-10004973"/>
    <x v="0"/>
    <x v="5"/>
    <x v="1134"/>
    <n v="22.608000000000001"/>
    <n v="3"/>
    <n v="0.6"/>
    <n v="-10.173599999999997"/>
  </r>
  <r>
    <n v="3019"/>
    <s v="US-2013-160528"/>
    <x v="0"/>
    <x v="828"/>
    <d v="2013-08-31T00:00:00"/>
    <s v="Standard Class"/>
    <s v="MH-18115"/>
    <s v="Mick Hernandez"/>
    <x v="2"/>
    <s v="United States"/>
    <s v="Pharr"/>
    <x v="5"/>
    <n v="78577"/>
    <x v="2"/>
    <s v="TEC-AC-10002842"/>
    <x v="2"/>
    <x v="11"/>
    <x v="1176"/>
    <n v="666.4"/>
    <n v="7"/>
    <n v="0.2"/>
    <n v="-33.319999999999965"/>
  </r>
  <r>
    <n v="3020"/>
    <s v="CA-2012-123568"/>
    <x v="1"/>
    <x v="627"/>
    <d v="2012-11-14T00:00:00"/>
    <s v="Standard Class"/>
    <s v="SC-20095"/>
    <s v="Sanjit Chand"/>
    <x v="0"/>
    <s v="United States"/>
    <s v="West Jordan"/>
    <x v="7"/>
    <n v="84084"/>
    <x v="1"/>
    <s v="OFF-FA-10002701"/>
    <x v="1"/>
    <x v="13"/>
    <x v="1449"/>
    <n v="5.04"/>
    <n v="3"/>
    <n v="0"/>
    <n v="0.20159999999999978"/>
  </r>
  <r>
    <n v="3021"/>
    <s v="CA-2012-123568"/>
    <x v="1"/>
    <x v="627"/>
    <d v="2012-11-14T00:00:00"/>
    <s v="Standard Class"/>
    <s v="SC-20095"/>
    <s v="Sanjit Chand"/>
    <x v="0"/>
    <s v="United States"/>
    <s v="West Jordan"/>
    <x v="7"/>
    <n v="84084"/>
    <x v="1"/>
    <s v="OFF-PA-10001125"/>
    <x v="1"/>
    <x v="10"/>
    <x v="1012"/>
    <n v="92.94"/>
    <n v="3"/>
    <n v="0"/>
    <n v="41.822999999999993"/>
  </r>
  <r>
    <n v="3022"/>
    <s v="CA-2012-123568"/>
    <x v="1"/>
    <x v="627"/>
    <d v="2012-11-14T00:00:00"/>
    <s v="Standard Class"/>
    <s v="SC-20095"/>
    <s v="Sanjit Chand"/>
    <x v="0"/>
    <s v="United States"/>
    <s v="West Jordan"/>
    <x v="7"/>
    <n v="84084"/>
    <x v="1"/>
    <s v="FUR-FU-10004090"/>
    <x v="0"/>
    <x v="5"/>
    <x v="636"/>
    <n v="66.69"/>
    <n v="3"/>
    <n v="0"/>
    <n v="22.007699999999996"/>
  </r>
  <r>
    <n v="3023"/>
    <s v="CA-2012-123568"/>
    <x v="1"/>
    <x v="627"/>
    <d v="2012-11-14T00:00:00"/>
    <s v="Standard Class"/>
    <s v="SC-20095"/>
    <s v="Sanjit Chand"/>
    <x v="0"/>
    <s v="United States"/>
    <s v="West Jordan"/>
    <x v="7"/>
    <n v="84084"/>
    <x v="1"/>
    <s v="OFF-BI-10001510"/>
    <x v="1"/>
    <x v="8"/>
    <x v="702"/>
    <n v="91.68"/>
    <n v="5"/>
    <n v="0.2"/>
    <n v="28.65"/>
  </r>
  <r>
    <n v="3024"/>
    <s v="CA-2014-124674"/>
    <x v="3"/>
    <x v="701"/>
    <d v="2014-11-24T00:00:00"/>
    <s v="Standard Class"/>
    <s v="JB-16000"/>
    <s v="Joy Bell-"/>
    <x v="0"/>
    <s v="United States"/>
    <s v="Brownsville"/>
    <x v="5"/>
    <n v="78521"/>
    <x v="2"/>
    <s v="FUR-BO-10002202"/>
    <x v="0"/>
    <x v="0"/>
    <x v="1251"/>
    <n v="327.73279999999994"/>
    <n v="2"/>
    <n v="0.32"/>
    <n v="-14.458800000000025"/>
  </r>
  <r>
    <n v="3025"/>
    <s v="CA-2012-164441"/>
    <x v="1"/>
    <x v="627"/>
    <d v="2012-11-13T00:00:00"/>
    <s v="Standard Class"/>
    <s v="AC-10450"/>
    <s v="Amy Cox"/>
    <x v="0"/>
    <s v="United States"/>
    <s v="New York City"/>
    <x v="15"/>
    <n v="10011"/>
    <x v="3"/>
    <s v="OFF-BI-10001922"/>
    <x v="1"/>
    <x v="8"/>
    <x v="302"/>
    <n v="52.272000000000006"/>
    <n v="11"/>
    <n v="0.2"/>
    <n v="17.641799999999996"/>
  </r>
  <r>
    <n v="3026"/>
    <s v="CA-2012-164441"/>
    <x v="1"/>
    <x v="627"/>
    <d v="2012-11-13T00:00:00"/>
    <s v="Standard Class"/>
    <s v="AC-10450"/>
    <s v="Amy Cox"/>
    <x v="0"/>
    <s v="United States"/>
    <s v="New York City"/>
    <x v="15"/>
    <n v="10011"/>
    <x v="3"/>
    <s v="OFF-PA-10001667"/>
    <x v="1"/>
    <x v="10"/>
    <x v="453"/>
    <n v="17.940000000000001"/>
    <n v="3"/>
    <n v="0"/>
    <n v="8.0730000000000004"/>
  </r>
  <r>
    <n v="3027"/>
    <s v="CA-2014-169054"/>
    <x v="3"/>
    <x v="300"/>
    <d v="2014-04-27T00:00:00"/>
    <s v="Standard Class"/>
    <s v="MO-17800"/>
    <s v="Meg O'Connel"/>
    <x v="2"/>
    <s v="United States"/>
    <s v="Philadelphia"/>
    <x v="9"/>
    <n v="19140"/>
    <x v="3"/>
    <s v="FUR-FU-10001488"/>
    <x v="0"/>
    <x v="5"/>
    <x v="1040"/>
    <n v="254.35200000000003"/>
    <n v="3"/>
    <n v="0.2"/>
    <n v="0"/>
  </r>
  <r>
    <n v="3028"/>
    <s v="CA-2011-106719"/>
    <x v="2"/>
    <x v="829"/>
    <d v="2011-08-24T00:00:00"/>
    <s v="Same Day"/>
    <s v="RB-19645"/>
    <s v="Robert Barroso"/>
    <x v="1"/>
    <s v="United States"/>
    <s v="Billings"/>
    <x v="37"/>
    <n v="59102"/>
    <x v="1"/>
    <s v="OFF-BI-10002799"/>
    <x v="1"/>
    <x v="8"/>
    <x v="1450"/>
    <n v="8.2880000000000003"/>
    <n v="2"/>
    <n v="0.2"/>
    <n v="2.6935999999999991"/>
  </r>
  <r>
    <n v="3029"/>
    <s v="CA-2014-116855"/>
    <x v="3"/>
    <x v="94"/>
    <d v="2014-12-22T00:00:00"/>
    <s v="Standard Class"/>
    <s v="AI-10855"/>
    <s v="Arianne Irving"/>
    <x v="0"/>
    <s v="United States"/>
    <s v="Chesapeake"/>
    <x v="17"/>
    <n v="23320"/>
    <x v="0"/>
    <s v="FUR-CH-10003846"/>
    <x v="0"/>
    <x v="1"/>
    <x v="915"/>
    <n v="504.90000000000003"/>
    <n v="5"/>
    <n v="0"/>
    <n v="80.78400000000002"/>
  </r>
  <r>
    <n v="3030"/>
    <s v="US-2013-164189"/>
    <x v="0"/>
    <x v="830"/>
    <d v="2013-03-29T00:00:00"/>
    <s v="Standard Class"/>
    <s v="DR-12880"/>
    <s v="Dan Reichenbach"/>
    <x v="1"/>
    <s v="United States"/>
    <s v="Gresham"/>
    <x v="21"/>
    <n v="97030"/>
    <x v="1"/>
    <s v="TEC-PH-10003691"/>
    <x v="2"/>
    <x v="7"/>
    <x v="1398"/>
    <n v="403.16800000000001"/>
    <n v="4"/>
    <n v="0.2"/>
    <n v="25.198000000000008"/>
  </r>
  <r>
    <n v="3031"/>
    <s v="CA-2012-168480"/>
    <x v="1"/>
    <x v="481"/>
    <d v="2012-09-27T00:00:00"/>
    <s v="Standard Class"/>
    <s v="DM-12955"/>
    <s v="Dario Medina"/>
    <x v="1"/>
    <s v="United States"/>
    <s v="Lincoln Park"/>
    <x v="12"/>
    <n v="48146"/>
    <x v="2"/>
    <s v="FUR-BO-10000468"/>
    <x v="0"/>
    <x v="0"/>
    <x v="1171"/>
    <n v="194.32"/>
    <n v="4"/>
    <n v="0"/>
    <n v="31.091200000000015"/>
  </r>
  <r>
    <n v="3032"/>
    <s v="CA-2012-168480"/>
    <x v="1"/>
    <x v="481"/>
    <d v="2012-09-27T00:00:00"/>
    <s v="Standard Class"/>
    <s v="DM-12955"/>
    <s v="Dario Medina"/>
    <x v="1"/>
    <s v="United States"/>
    <s v="Lincoln Park"/>
    <x v="12"/>
    <n v="48146"/>
    <x v="2"/>
    <s v="OFF-AR-10001044"/>
    <x v="1"/>
    <x v="6"/>
    <x v="1042"/>
    <n v="25.99"/>
    <n v="1"/>
    <n v="0"/>
    <n v="7.5370999999999988"/>
  </r>
  <r>
    <n v="3033"/>
    <s v="US-2013-114293"/>
    <x v="0"/>
    <x v="831"/>
    <d v="2013-11-27T00:00:00"/>
    <s v="Standard Class"/>
    <s v="JH-16180"/>
    <s v="Justin Hirsh"/>
    <x v="0"/>
    <s v="United States"/>
    <s v="Gresham"/>
    <x v="21"/>
    <n v="97030"/>
    <x v="1"/>
    <s v="FUR-CH-10003833"/>
    <x v="0"/>
    <x v="1"/>
    <x v="1200"/>
    <n v="195.136"/>
    <n v="4"/>
    <n v="0.2"/>
    <n v="-12.196000000000005"/>
  </r>
  <r>
    <n v="3034"/>
    <s v="CA-2014-134173"/>
    <x v="3"/>
    <x v="118"/>
    <d v="2014-09-22T00:00:00"/>
    <s v="Standard Class"/>
    <s v="AB-10060"/>
    <s v="Adam Bellavance"/>
    <x v="2"/>
    <s v="United States"/>
    <s v="Philadelphia"/>
    <x v="9"/>
    <n v="19143"/>
    <x v="3"/>
    <s v="OFF-PA-10004355"/>
    <x v="1"/>
    <x v="10"/>
    <x v="1094"/>
    <n v="20.736000000000004"/>
    <n v="4"/>
    <n v="0.2"/>
    <n v="7.2576000000000001"/>
  </r>
  <r>
    <n v="3035"/>
    <s v="US-2012-123960"/>
    <x v="1"/>
    <x v="832"/>
    <d v="2012-06-16T00:00:00"/>
    <s v="Standard Class"/>
    <s v="BD-11605"/>
    <s v="Brian Dahlen"/>
    <x v="0"/>
    <s v="United States"/>
    <s v="Monroe"/>
    <x v="28"/>
    <n v="71203"/>
    <x v="0"/>
    <s v="TEC-AC-10003038"/>
    <x v="2"/>
    <x v="11"/>
    <x v="1024"/>
    <n v="53.699999999999996"/>
    <n v="6"/>
    <n v="0"/>
    <n v="10.202999999999994"/>
  </r>
  <r>
    <n v="3036"/>
    <s v="US-2012-123960"/>
    <x v="1"/>
    <x v="832"/>
    <d v="2012-06-16T00:00:00"/>
    <s v="Standard Class"/>
    <s v="BD-11605"/>
    <s v="Brian Dahlen"/>
    <x v="0"/>
    <s v="United States"/>
    <s v="Monroe"/>
    <x v="28"/>
    <n v="71203"/>
    <x v="0"/>
    <s v="OFF-BI-10002799"/>
    <x v="1"/>
    <x v="8"/>
    <x v="1450"/>
    <n v="36.26"/>
    <n v="7"/>
    <n v="0"/>
    <n v="16.679599999999997"/>
  </r>
  <r>
    <n v="3037"/>
    <s v="US-2012-123960"/>
    <x v="1"/>
    <x v="832"/>
    <d v="2012-06-16T00:00:00"/>
    <s v="Standard Class"/>
    <s v="BD-11605"/>
    <s v="Brian Dahlen"/>
    <x v="0"/>
    <s v="United States"/>
    <s v="Monroe"/>
    <x v="28"/>
    <n v="71203"/>
    <x v="0"/>
    <s v="OFF-AR-10003582"/>
    <x v="1"/>
    <x v="6"/>
    <x v="1451"/>
    <n v="56.3"/>
    <n v="2"/>
    <n v="0"/>
    <n v="15.764000000000003"/>
  </r>
  <r>
    <n v="3038"/>
    <s v="US-2012-123960"/>
    <x v="1"/>
    <x v="832"/>
    <d v="2012-06-16T00:00:00"/>
    <s v="Standard Class"/>
    <s v="BD-11605"/>
    <s v="Brian Dahlen"/>
    <x v="0"/>
    <s v="United States"/>
    <s v="Monroe"/>
    <x v="28"/>
    <n v="71203"/>
    <x v="0"/>
    <s v="OFF-PA-10004451"/>
    <x v="1"/>
    <x v="10"/>
    <x v="493"/>
    <n v="32.400000000000006"/>
    <n v="5"/>
    <n v="0"/>
    <n v="15.552000000000001"/>
  </r>
  <r>
    <n v="3039"/>
    <s v="US-2012-123960"/>
    <x v="1"/>
    <x v="832"/>
    <d v="2012-06-16T00:00:00"/>
    <s v="Standard Class"/>
    <s v="BD-11605"/>
    <s v="Brian Dahlen"/>
    <x v="0"/>
    <s v="United States"/>
    <s v="Monroe"/>
    <x v="28"/>
    <n v="71203"/>
    <x v="0"/>
    <s v="FUR-FU-10004666"/>
    <x v="0"/>
    <x v="5"/>
    <x v="1452"/>
    <n v="29.16"/>
    <n v="2"/>
    <n v="0"/>
    <n v="10.789200000000001"/>
  </r>
  <r>
    <n v="3040"/>
    <s v="CA-2014-101749"/>
    <x v="3"/>
    <x v="621"/>
    <d v="2014-10-09T00:00:00"/>
    <s v="Standard Class"/>
    <s v="AS-10045"/>
    <s v="Aaron Smayling"/>
    <x v="1"/>
    <s v="United States"/>
    <s v="Pasadena"/>
    <x v="1"/>
    <n v="91104"/>
    <x v="1"/>
    <s v="FUR-TA-10001520"/>
    <x v="0"/>
    <x v="3"/>
    <x v="711"/>
    <n v="171.28800000000001"/>
    <n v="3"/>
    <n v="0.2"/>
    <n v="-6.423300000000026"/>
  </r>
  <r>
    <n v="3041"/>
    <s v="US-2013-147991"/>
    <x v="0"/>
    <x v="465"/>
    <d v="2013-05-10T00:00:00"/>
    <s v="Standard Class"/>
    <s v="ZD-21925"/>
    <s v="Zuschuss Donatelli"/>
    <x v="0"/>
    <s v="United States"/>
    <s v="Chattanooga"/>
    <x v="18"/>
    <n v="37421"/>
    <x v="0"/>
    <s v="FUR-FU-10004270"/>
    <x v="0"/>
    <x v="5"/>
    <x v="989"/>
    <n v="16.72"/>
    <n v="5"/>
    <n v="0.2"/>
    <n v="3.3439999999999994"/>
  </r>
  <r>
    <n v="3042"/>
    <s v="CA-2014-149559"/>
    <x v="3"/>
    <x v="220"/>
    <d v="2014-09-13T00:00:00"/>
    <s v="Same Day"/>
    <s v="KF-16285"/>
    <s v="Karen Ferguson"/>
    <x v="2"/>
    <s v="United States"/>
    <s v="Long Beach"/>
    <x v="1"/>
    <n v="90805"/>
    <x v="1"/>
    <s v="OFF-PA-10003172"/>
    <x v="1"/>
    <x v="10"/>
    <x v="846"/>
    <n v="12.96"/>
    <n v="2"/>
    <n v="0"/>
    <n v="6.2208000000000006"/>
  </r>
  <r>
    <n v="3043"/>
    <s v="CA-2014-149559"/>
    <x v="3"/>
    <x v="220"/>
    <d v="2014-09-13T00:00:00"/>
    <s v="Same Day"/>
    <s v="KF-16285"/>
    <s v="Karen Ferguson"/>
    <x v="2"/>
    <s v="United States"/>
    <s v="Long Beach"/>
    <x v="1"/>
    <n v="90805"/>
    <x v="1"/>
    <s v="OFF-EN-10002312"/>
    <x v="1"/>
    <x v="12"/>
    <x v="1453"/>
    <n v="22.18"/>
    <n v="2"/>
    <n v="0"/>
    <n v="10.8682"/>
  </r>
  <r>
    <n v="3044"/>
    <s v="CA-2014-149559"/>
    <x v="3"/>
    <x v="220"/>
    <d v="2014-09-13T00:00:00"/>
    <s v="Same Day"/>
    <s v="KF-16285"/>
    <s v="Karen Ferguson"/>
    <x v="2"/>
    <s v="United States"/>
    <s v="Long Beach"/>
    <x v="1"/>
    <n v="90805"/>
    <x v="1"/>
    <s v="FUR-CH-10002320"/>
    <x v="0"/>
    <x v="1"/>
    <x v="1454"/>
    <n v="2054.2720000000004"/>
    <n v="8"/>
    <n v="0.2"/>
    <n v="256.78399999999976"/>
  </r>
  <r>
    <n v="3045"/>
    <s v="CA-2012-135174"/>
    <x v="1"/>
    <x v="28"/>
    <d v="2012-05-02T00:00:00"/>
    <s v="Second Class"/>
    <s v="BP-11230"/>
    <s v="Benjamin Patterson"/>
    <x v="0"/>
    <s v="United States"/>
    <s v="Troy"/>
    <x v="24"/>
    <n v="45373"/>
    <x v="3"/>
    <s v="TEC-PH-10001530"/>
    <x v="2"/>
    <x v="7"/>
    <x v="632"/>
    <n v="1022.97"/>
    <n v="5"/>
    <n v="0.4"/>
    <n v="-255.74250000000001"/>
  </r>
  <r>
    <n v="3046"/>
    <s v="CA-2014-125290"/>
    <x v="3"/>
    <x v="44"/>
    <d v="2014-11-11T00:00:00"/>
    <s v="Second Class"/>
    <s v="CC-12430"/>
    <s v="Chuck Clark"/>
    <x v="2"/>
    <s v="United States"/>
    <s v="Minneapolis"/>
    <x v="11"/>
    <n v="55407"/>
    <x v="2"/>
    <s v="OFF-AR-10001216"/>
    <x v="1"/>
    <x v="6"/>
    <x v="1455"/>
    <n v="13.899999999999999"/>
    <n v="5"/>
    <n v="0"/>
    <n v="3.6139999999999994"/>
  </r>
  <r>
    <n v="3047"/>
    <s v="CA-2014-125290"/>
    <x v="3"/>
    <x v="44"/>
    <d v="2014-11-11T00:00:00"/>
    <s v="Second Class"/>
    <s v="CC-12430"/>
    <s v="Chuck Clark"/>
    <x v="2"/>
    <s v="United States"/>
    <s v="Minneapolis"/>
    <x v="11"/>
    <n v="55407"/>
    <x v="2"/>
    <s v="OFF-PA-10003127"/>
    <x v="1"/>
    <x v="10"/>
    <x v="33"/>
    <n v="26.38"/>
    <n v="1"/>
    <n v="0"/>
    <n v="12.134799999999998"/>
  </r>
  <r>
    <n v="3048"/>
    <s v="CA-2011-137351"/>
    <x v="2"/>
    <x v="587"/>
    <d v="2011-10-04T00:00:00"/>
    <s v="Standard Class"/>
    <s v="DB-13615"/>
    <s v="Doug Bickford"/>
    <x v="0"/>
    <s v="United States"/>
    <s v="Seattle"/>
    <x v="4"/>
    <n v="98105"/>
    <x v="1"/>
    <s v="OFF-BI-10003910"/>
    <x v="1"/>
    <x v="8"/>
    <x v="8"/>
    <n v="43.176000000000002"/>
    <n v="7"/>
    <n v="0.2"/>
    <n v="13.4925"/>
  </r>
  <r>
    <n v="3049"/>
    <s v="CA-2014-121419"/>
    <x v="3"/>
    <x v="459"/>
    <d v="2014-04-05T00:00:00"/>
    <s v="First Class"/>
    <s v="TC-21475"/>
    <s v="Tony Chapman"/>
    <x v="2"/>
    <s v="United States"/>
    <s v="Columbus"/>
    <x v="32"/>
    <n v="31907"/>
    <x v="0"/>
    <s v="FUR-TA-10004534"/>
    <x v="0"/>
    <x v="3"/>
    <x v="121"/>
    <n v="411.8"/>
    <n v="2"/>
    <n v="0"/>
    <n v="70.005999999999972"/>
  </r>
  <r>
    <n v="3050"/>
    <s v="CA-2014-121419"/>
    <x v="3"/>
    <x v="459"/>
    <d v="2014-04-05T00:00:00"/>
    <s v="First Class"/>
    <s v="TC-21475"/>
    <s v="Tony Chapman"/>
    <x v="2"/>
    <s v="United States"/>
    <s v="Columbus"/>
    <x v="32"/>
    <n v="31907"/>
    <x v="0"/>
    <s v="TEC-AC-10000892"/>
    <x v="2"/>
    <x v="11"/>
    <x v="290"/>
    <n v="360"/>
    <n v="4"/>
    <n v="0"/>
    <n v="129.6"/>
  </r>
  <r>
    <n v="3051"/>
    <s v="US-2014-148054"/>
    <x v="3"/>
    <x v="833"/>
    <d v="2014-10-12T00:00:00"/>
    <s v="Standard Class"/>
    <s v="NZ-18565"/>
    <s v="Nick Zandusky"/>
    <x v="2"/>
    <s v="United States"/>
    <s v="Meridian"/>
    <x v="45"/>
    <n v="83642"/>
    <x v="1"/>
    <s v="FUR-FU-10003247"/>
    <x v="0"/>
    <x v="5"/>
    <x v="1456"/>
    <n v="41.96"/>
    <n v="2"/>
    <n v="0"/>
    <n v="2.9371999999999971"/>
  </r>
  <r>
    <n v="3052"/>
    <s v="US-2014-148054"/>
    <x v="3"/>
    <x v="833"/>
    <d v="2014-10-12T00:00:00"/>
    <s v="Standard Class"/>
    <s v="NZ-18565"/>
    <s v="Nick Zandusky"/>
    <x v="2"/>
    <s v="United States"/>
    <s v="Meridian"/>
    <x v="45"/>
    <n v="83642"/>
    <x v="1"/>
    <s v="OFF-AP-10004336"/>
    <x v="1"/>
    <x v="9"/>
    <x v="1031"/>
    <n v="227.84"/>
    <n v="4"/>
    <n v="0"/>
    <n v="66.073599999999971"/>
  </r>
  <r>
    <n v="3053"/>
    <s v="US-2014-148054"/>
    <x v="3"/>
    <x v="833"/>
    <d v="2014-10-12T00:00:00"/>
    <s v="Standard Class"/>
    <s v="NZ-18565"/>
    <s v="Nick Zandusky"/>
    <x v="2"/>
    <s v="United States"/>
    <s v="Meridian"/>
    <x v="45"/>
    <n v="83642"/>
    <x v="1"/>
    <s v="OFF-PA-10001295"/>
    <x v="1"/>
    <x v="10"/>
    <x v="1211"/>
    <n v="37.94"/>
    <n v="2"/>
    <n v="0"/>
    <n v="18.211199999999998"/>
  </r>
  <r>
    <n v="3054"/>
    <s v="CA-2013-128517"/>
    <x v="0"/>
    <x v="526"/>
    <d v="2013-04-15T00:00:00"/>
    <s v="Second Class"/>
    <s v="SW-20350"/>
    <s v="Sean Wendt"/>
    <x v="2"/>
    <s v="United States"/>
    <s v="Detroit"/>
    <x v="12"/>
    <n v="48227"/>
    <x v="2"/>
    <s v="TEC-PH-10002555"/>
    <x v="2"/>
    <x v="7"/>
    <x v="1343"/>
    <n v="517.9"/>
    <n v="2"/>
    <n v="0"/>
    <n v="134.654"/>
  </r>
  <r>
    <n v="3055"/>
    <s v="CA-2013-128517"/>
    <x v="0"/>
    <x v="526"/>
    <d v="2013-04-15T00:00:00"/>
    <s v="Second Class"/>
    <s v="SW-20350"/>
    <s v="Sean Wendt"/>
    <x v="2"/>
    <s v="United States"/>
    <s v="Detroit"/>
    <x v="12"/>
    <n v="48227"/>
    <x v="2"/>
    <s v="OFF-BI-10000831"/>
    <x v="1"/>
    <x v="8"/>
    <x v="441"/>
    <n v="5.28"/>
    <n v="2"/>
    <n v="0"/>
    <n v="2.4287999999999998"/>
  </r>
  <r>
    <n v="3056"/>
    <s v="US-2012-100377"/>
    <x v="1"/>
    <x v="834"/>
    <d v="2012-09-01T00:00:00"/>
    <s v="Standard Class"/>
    <s v="TS-21370"/>
    <s v="Todd Sumrall"/>
    <x v="1"/>
    <s v="United States"/>
    <s v="Chicago"/>
    <x v="10"/>
    <n v="60623"/>
    <x v="2"/>
    <s v="TEC-CO-10001046"/>
    <x v="2"/>
    <x v="16"/>
    <x v="874"/>
    <n v="2799.9600000000005"/>
    <n v="5"/>
    <n v="0.2"/>
    <n v="874.98749999999984"/>
  </r>
  <r>
    <n v="3057"/>
    <s v="CA-2014-131492"/>
    <x v="3"/>
    <x v="15"/>
    <d v="2014-10-25T00:00:00"/>
    <s v="Second Class"/>
    <s v="HH-15010"/>
    <s v="Hilary Holden"/>
    <x v="1"/>
    <s v="United States"/>
    <s v="San Francisco"/>
    <x v="1"/>
    <n v="94110"/>
    <x v="1"/>
    <s v="OFF-EN-10002973"/>
    <x v="1"/>
    <x v="12"/>
    <x v="1319"/>
    <n v="8.9600000000000009"/>
    <n v="2"/>
    <n v="0"/>
    <n v="4.3008000000000006"/>
  </r>
  <r>
    <n v="3058"/>
    <s v="CA-2014-131492"/>
    <x v="3"/>
    <x v="15"/>
    <d v="2014-10-25T00:00:00"/>
    <s v="Second Class"/>
    <s v="HH-15010"/>
    <s v="Hilary Holden"/>
    <x v="1"/>
    <s v="United States"/>
    <s v="San Francisco"/>
    <x v="1"/>
    <n v="94110"/>
    <x v="1"/>
    <s v="OFF-LA-10001641"/>
    <x v="1"/>
    <x v="2"/>
    <x v="1022"/>
    <n v="31.5"/>
    <n v="10"/>
    <n v="0"/>
    <n v="15.120000000000001"/>
  </r>
  <r>
    <n v="3059"/>
    <s v="CA-2014-131492"/>
    <x v="3"/>
    <x v="15"/>
    <d v="2014-10-25T00:00:00"/>
    <s v="Second Class"/>
    <s v="HH-15010"/>
    <s v="Hilary Holden"/>
    <x v="1"/>
    <s v="United States"/>
    <s v="San Francisco"/>
    <x v="1"/>
    <n v="94110"/>
    <x v="1"/>
    <s v="FUR-FU-10003878"/>
    <x v="0"/>
    <x v="5"/>
    <x v="671"/>
    <n v="30.56"/>
    <n v="2"/>
    <n v="0"/>
    <n v="10.3904"/>
  </r>
  <r>
    <n v="3060"/>
    <s v="CA-2014-131492"/>
    <x v="3"/>
    <x v="15"/>
    <d v="2014-10-25T00:00:00"/>
    <s v="Second Class"/>
    <s v="HH-15010"/>
    <s v="Hilary Holden"/>
    <x v="1"/>
    <s v="United States"/>
    <s v="San Francisco"/>
    <x v="1"/>
    <n v="94110"/>
    <x v="1"/>
    <s v="FUR-TA-10003837"/>
    <x v="0"/>
    <x v="3"/>
    <x v="1457"/>
    <n v="24.368000000000002"/>
    <n v="2"/>
    <n v="0.2"/>
    <n v="-3.3506000000000018"/>
  </r>
  <r>
    <n v="3061"/>
    <s v="CA-2013-144554"/>
    <x v="0"/>
    <x v="77"/>
    <d v="2013-11-13T00:00:00"/>
    <s v="Standard Class"/>
    <s v="DM-13345"/>
    <s v="Denise Monton"/>
    <x v="1"/>
    <s v="United States"/>
    <s v="Newark"/>
    <x v="24"/>
    <n v="43055"/>
    <x v="3"/>
    <s v="TEC-AC-10002800"/>
    <x v="2"/>
    <x v="11"/>
    <x v="1207"/>
    <n v="119.97600000000001"/>
    <n v="3"/>
    <n v="0.2"/>
    <n v="22.495499999999989"/>
  </r>
  <r>
    <n v="3062"/>
    <s v="CA-2014-127621"/>
    <x v="3"/>
    <x v="448"/>
    <d v="2014-03-08T00:00:00"/>
    <s v="Standard Class"/>
    <s v="RE-19450"/>
    <s v="Richard Eichhorn"/>
    <x v="0"/>
    <s v="United States"/>
    <s v="Dallas"/>
    <x v="5"/>
    <n v="75081"/>
    <x v="2"/>
    <s v="OFF-PA-10001307"/>
    <x v="1"/>
    <x v="10"/>
    <x v="784"/>
    <n v="26.880000000000003"/>
    <n v="8"/>
    <n v="0.2"/>
    <n v="9.743999999999998"/>
  </r>
  <r>
    <n v="3063"/>
    <s v="CA-2012-145184"/>
    <x v="1"/>
    <x v="154"/>
    <d v="2012-11-29T00:00:00"/>
    <s v="First Class"/>
    <s v="JD-16150"/>
    <s v="Justin Deggeller"/>
    <x v="1"/>
    <s v="United States"/>
    <s v="Newark"/>
    <x v="13"/>
    <n v="19711"/>
    <x v="3"/>
    <s v="TEC-PH-10002350"/>
    <x v="2"/>
    <x v="7"/>
    <x v="1458"/>
    <n v="83.97"/>
    <n v="3"/>
    <n v="0"/>
    <n v="23.511599999999998"/>
  </r>
  <r>
    <n v="3064"/>
    <s v="CA-2012-145184"/>
    <x v="1"/>
    <x v="154"/>
    <d v="2012-11-29T00:00:00"/>
    <s v="First Class"/>
    <s v="JD-16150"/>
    <s v="Justin Deggeller"/>
    <x v="1"/>
    <s v="United States"/>
    <s v="Newark"/>
    <x v="13"/>
    <n v="19711"/>
    <x v="3"/>
    <s v="TEC-AC-10000397"/>
    <x v="2"/>
    <x v="11"/>
    <x v="1459"/>
    <n v="104.97"/>
    <n v="3"/>
    <n v="0"/>
    <n v="7.3479000000000028"/>
  </r>
  <r>
    <n v="3065"/>
    <s v="CA-2014-106859"/>
    <x v="3"/>
    <x v="677"/>
    <d v="2014-03-19T00:00:00"/>
    <s v="Second Class"/>
    <s v="BF-11215"/>
    <s v="Benjamin Farhat"/>
    <x v="2"/>
    <s v="United States"/>
    <s v="Albuquerque"/>
    <x v="27"/>
    <n v="87105"/>
    <x v="1"/>
    <s v="OFF-ST-10000615"/>
    <x v="1"/>
    <x v="4"/>
    <x v="75"/>
    <n v="90.8"/>
    <n v="8"/>
    <n v="0"/>
    <n v="25.424000000000007"/>
  </r>
  <r>
    <n v="3066"/>
    <s v="CA-2014-106859"/>
    <x v="3"/>
    <x v="677"/>
    <d v="2014-03-19T00:00:00"/>
    <s v="Second Class"/>
    <s v="BF-11215"/>
    <s v="Benjamin Farhat"/>
    <x v="2"/>
    <s v="United States"/>
    <s v="Albuquerque"/>
    <x v="27"/>
    <n v="87105"/>
    <x v="1"/>
    <s v="TEC-PH-10004531"/>
    <x v="2"/>
    <x v="7"/>
    <x v="714"/>
    <n v="140.73599999999999"/>
    <n v="8"/>
    <n v="0.2"/>
    <n v="49.257599999999996"/>
  </r>
  <r>
    <n v="3067"/>
    <s v="CA-2014-106859"/>
    <x v="3"/>
    <x v="677"/>
    <d v="2014-03-19T00:00:00"/>
    <s v="Second Class"/>
    <s v="BF-11215"/>
    <s v="Benjamin Farhat"/>
    <x v="2"/>
    <s v="United States"/>
    <s v="Albuquerque"/>
    <x v="27"/>
    <n v="87105"/>
    <x v="1"/>
    <s v="TEC-AC-10004001"/>
    <x v="2"/>
    <x v="11"/>
    <x v="1460"/>
    <n v="214.95000000000002"/>
    <n v="5"/>
    <n v="0"/>
    <n v="88.129500000000007"/>
  </r>
  <r>
    <n v="3068"/>
    <s v="CA-2014-106859"/>
    <x v="3"/>
    <x v="677"/>
    <d v="2014-03-19T00:00:00"/>
    <s v="Second Class"/>
    <s v="BF-11215"/>
    <s v="Benjamin Farhat"/>
    <x v="2"/>
    <s v="United States"/>
    <s v="Albuquerque"/>
    <x v="27"/>
    <n v="87105"/>
    <x v="1"/>
    <s v="OFF-PA-10001534"/>
    <x v="1"/>
    <x v="10"/>
    <x v="1461"/>
    <n v="45.36"/>
    <n v="7"/>
    <n v="0"/>
    <n v="21.772800000000004"/>
  </r>
  <r>
    <n v="3069"/>
    <s v="CA-2014-106859"/>
    <x v="3"/>
    <x v="677"/>
    <d v="2014-03-19T00:00:00"/>
    <s v="Second Class"/>
    <s v="BF-11215"/>
    <s v="Benjamin Farhat"/>
    <x v="2"/>
    <s v="United States"/>
    <s v="Albuquerque"/>
    <x v="27"/>
    <n v="87105"/>
    <x v="1"/>
    <s v="OFF-PA-10001815"/>
    <x v="1"/>
    <x v="10"/>
    <x v="1393"/>
    <n v="288.24"/>
    <n v="6"/>
    <n v="0"/>
    <n v="138.35519999999997"/>
  </r>
  <r>
    <n v="3070"/>
    <s v="US-2014-120089"/>
    <x v="3"/>
    <x v="329"/>
    <d v="2014-12-01T00:00:00"/>
    <s v="Same Day"/>
    <s v="ML-17755"/>
    <s v="Max Ludwig"/>
    <x v="2"/>
    <s v="United States"/>
    <s v="Toledo"/>
    <x v="24"/>
    <n v="43615"/>
    <x v="3"/>
    <s v="OFF-AP-10003779"/>
    <x v="1"/>
    <x v="9"/>
    <x v="1448"/>
    <n v="663.93600000000004"/>
    <n v="4"/>
    <n v="0.2"/>
    <n v="82.991999999999877"/>
  </r>
  <r>
    <n v="3071"/>
    <s v="CA-2011-119375"/>
    <x v="2"/>
    <x v="664"/>
    <d v="2011-11-22T00:00:00"/>
    <s v="Standard Class"/>
    <s v="YC-21895"/>
    <s v="Yoseph Carroll"/>
    <x v="1"/>
    <s v="United States"/>
    <s v="Newark"/>
    <x v="13"/>
    <n v="19711"/>
    <x v="3"/>
    <s v="OFF-ST-10002011"/>
    <x v="1"/>
    <x v="4"/>
    <x v="1055"/>
    <n v="2934.33"/>
    <n v="7"/>
    <n v="0"/>
    <n v="792.26910000000021"/>
  </r>
  <r>
    <n v="3072"/>
    <s v="CA-2011-119375"/>
    <x v="2"/>
    <x v="664"/>
    <d v="2011-11-22T00:00:00"/>
    <s v="Standard Class"/>
    <s v="YC-21895"/>
    <s v="Yoseph Carroll"/>
    <x v="1"/>
    <s v="United States"/>
    <s v="Newark"/>
    <x v="13"/>
    <n v="19711"/>
    <x v="3"/>
    <s v="FUR-FU-10002379"/>
    <x v="0"/>
    <x v="5"/>
    <x v="1462"/>
    <n v="124.41"/>
    <n v="3"/>
    <n v="0"/>
    <n v="14.929199999999994"/>
  </r>
  <r>
    <n v="3073"/>
    <s v="CA-2011-119375"/>
    <x v="2"/>
    <x v="664"/>
    <d v="2011-11-22T00:00:00"/>
    <s v="Standard Class"/>
    <s v="YC-21895"/>
    <s v="Yoseph Carroll"/>
    <x v="1"/>
    <s v="United States"/>
    <s v="Newark"/>
    <x v="13"/>
    <n v="19711"/>
    <x v="3"/>
    <s v="OFF-AR-10003752"/>
    <x v="1"/>
    <x v="6"/>
    <x v="677"/>
    <n v="57.75"/>
    <n v="5"/>
    <n v="0"/>
    <n v="26.564999999999998"/>
  </r>
  <r>
    <n v="3074"/>
    <s v="CA-2013-125206"/>
    <x v="0"/>
    <x v="835"/>
    <d v="2013-01-05T00:00:00"/>
    <s v="First Class"/>
    <s v="LR-16915"/>
    <s v="Lena Radford"/>
    <x v="0"/>
    <s v="United States"/>
    <s v="Los Angeles"/>
    <x v="1"/>
    <n v="90045"/>
    <x v="1"/>
    <s v="OFF-ST-10003692"/>
    <x v="1"/>
    <x v="4"/>
    <x v="1253"/>
    <n v="114.46"/>
    <n v="2"/>
    <n v="0"/>
    <n v="28.614999999999995"/>
  </r>
  <r>
    <n v="3075"/>
    <s v="CA-2012-126137"/>
    <x v="1"/>
    <x v="292"/>
    <d v="2012-10-08T00:00:00"/>
    <s v="Standard Class"/>
    <s v="BS-11755"/>
    <s v="Bruce Stewart"/>
    <x v="0"/>
    <s v="United States"/>
    <s v="Los Angeles"/>
    <x v="1"/>
    <n v="90032"/>
    <x v="1"/>
    <s v="FUR-BO-10004409"/>
    <x v="0"/>
    <x v="0"/>
    <x v="625"/>
    <n v="120.666"/>
    <n v="2"/>
    <n v="0.15"/>
    <n v="18.454800000000002"/>
  </r>
  <r>
    <n v="3076"/>
    <s v="CA-2011-143903"/>
    <x v="2"/>
    <x v="836"/>
    <d v="2011-07-24T00:00:00"/>
    <s v="Standard Class"/>
    <s v="KM-16375"/>
    <s v="Katherine Murray"/>
    <x v="2"/>
    <s v="United States"/>
    <s v="Dallas"/>
    <x v="5"/>
    <n v="75217"/>
    <x v="2"/>
    <s v="OFF-ST-10003306"/>
    <x v="1"/>
    <x v="4"/>
    <x v="380"/>
    <n v="342.86400000000003"/>
    <n v="3"/>
    <n v="0.2"/>
    <n v="38.572199999999953"/>
  </r>
  <r>
    <n v="3077"/>
    <s v="CA-2011-143903"/>
    <x v="2"/>
    <x v="836"/>
    <d v="2011-07-24T00:00:00"/>
    <s v="Standard Class"/>
    <s v="KM-16375"/>
    <s v="Katherine Murray"/>
    <x v="2"/>
    <s v="United States"/>
    <s v="Dallas"/>
    <x v="5"/>
    <n v="75217"/>
    <x v="2"/>
    <s v="FUR-FU-10003724"/>
    <x v="0"/>
    <x v="5"/>
    <x v="887"/>
    <n v="16.739999999999998"/>
    <n v="5"/>
    <n v="0.6"/>
    <n v="-14.228999999999997"/>
  </r>
  <r>
    <n v="3078"/>
    <s v="CA-2011-143903"/>
    <x v="2"/>
    <x v="836"/>
    <d v="2011-07-24T00:00:00"/>
    <s v="Standard Class"/>
    <s v="KM-16375"/>
    <s v="Katherine Murray"/>
    <x v="2"/>
    <s v="United States"/>
    <s v="Dallas"/>
    <x v="5"/>
    <n v="75217"/>
    <x v="2"/>
    <s v="FUR-CH-10002024"/>
    <x v="0"/>
    <x v="1"/>
    <x v="478"/>
    <n v="981.37199999999996"/>
    <n v="2"/>
    <n v="0.3"/>
    <n v="-140.19599999999997"/>
  </r>
  <r>
    <n v="3079"/>
    <s v="CA-2011-104780"/>
    <x v="2"/>
    <x v="371"/>
    <d v="2011-05-25T00:00:00"/>
    <s v="Standard Class"/>
    <s v="BT-11530"/>
    <s v="Bradley Talbott"/>
    <x v="2"/>
    <s v="United States"/>
    <s v="San Diego"/>
    <x v="1"/>
    <n v="92037"/>
    <x v="1"/>
    <s v="OFF-AR-10003514"/>
    <x v="1"/>
    <x v="6"/>
    <x v="180"/>
    <n v="31.84"/>
    <n v="8"/>
    <n v="0"/>
    <n v="10.507199999999997"/>
  </r>
  <r>
    <n v="3080"/>
    <s v="CA-2014-101182"/>
    <x v="3"/>
    <x v="507"/>
    <d v="2014-09-06T00:00:00"/>
    <s v="First Class"/>
    <s v="KB-16405"/>
    <s v="Katrina Bavinger"/>
    <x v="2"/>
    <s v="United States"/>
    <s v="Apple Valley"/>
    <x v="1"/>
    <n v="92307"/>
    <x v="1"/>
    <s v="OFF-PA-10001800"/>
    <x v="1"/>
    <x v="10"/>
    <x v="580"/>
    <n v="12.96"/>
    <n v="2"/>
    <n v="0"/>
    <n v="6.2208000000000006"/>
  </r>
  <r>
    <n v="3081"/>
    <s v="CA-2014-101182"/>
    <x v="3"/>
    <x v="507"/>
    <d v="2014-09-06T00:00:00"/>
    <s v="First Class"/>
    <s v="KB-16405"/>
    <s v="Katrina Bavinger"/>
    <x v="2"/>
    <s v="United States"/>
    <s v="Apple Valley"/>
    <x v="1"/>
    <n v="92307"/>
    <x v="1"/>
    <s v="TEC-PH-10003589"/>
    <x v="2"/>
    <x v="7"/>
    <x v="818"/>
    <n v="43.176000000000002"/>
    <n v="3"/>
    <n v="0.2"/>
    <n v="15.111599999999999"/>
  </r>
  <r>
    <n v="3082"/>
    <s v="US-2014-132297"/>
    <x v="3"/>
    <x v="837"/>
    <d v="2014-06-03T00:00:00"/>
    <s v="Standard Class"/>
    <s v="DW-13480"/>
    <s v="Dianna Wilson"/>
    <x v="2"/>
    <s v="United States"/>
    <s v="Louisville"/>
    <x v="0"/>
    <n v="40214"/>
    <x v="0"/>
    <s v="OFF-BI-10003364"/>
    <x v="1"/>
    <x v="8"/>
    <x v="698"/>
    <n v="58.34"/>
    <n v="2"/>
    <n v="0"/>
    <n v="28.0032"/>
  </r>
  <r>
    <n v="3083"/>
    <s v="US-2014-132297"/>
    <x v="3"/>
    <x v="837"/>
    <d v="2014-06-03T00:00:00"/>
    <s v="Standard Class"/>
    <s v="DW-13480"/>
    <s v="Dianna Wilson"/>
    <x v="2"/>
    <s v="United States"/>
    <s v="Louisville"/>
    <x v="0"/>
    <n v="40214"/>
    <x v="0"/>
    <s v="TEC-PH-10002834"/>
    <x v="2"/>
    <x v="7"/>
    <x v="1378"/>
    <n v="539.97"/>
    <n v="3"/>
    <n v="0"/>
    <n v="134.99250000000001"/>
  </r>
  <r>
    <n v="3084"/>
    <s v="CA-2011-100328"/>
    <x v="2"/>
    <x v="838"/>
    <d v="2011-02-04T00:00:00"/>
    <s v="Standard Class"/>
    <s v="JC-15340"/>
    <s v="Jasper Cacioppo"/>
    <x v="0"/>
    <s v="United States"/>
    <s v="New York City"/>
    <x v="15"/>
    <n v="10024"/>
    <x v="3"/>
    <s v="OFF-BI-10000343"/>
    <x v="1"/>
    <x v="8"/>
    <x v="184"/>
    <n v="3.9280000000000004"/>
    <n v="1"/>
    <n v="0.2"/>
    <n v="1.3256999999999999"/>
  </r>
  <r>
    <n v="3085"/>
    <s v="CA-2014-118773"/>
    <x v="3"/>
    <x v="839"/>
    <d v="2014-02-15T00:00:00"/>
    <s v="Standard Class"/>
    <s v="TP-21415"/>
    <s v="Tom Prescott"/>
    <x v="0"/>
    <s v="United States"/>
    <s v="Houston"/>
    <x v="5"/>
    <n v="77070"/>
    <x v="2"/>
    <s v="OFF-BI-10004584"/>
    <x v="1"/>
    <x v="8"/>
    <x v="378"/>
    <n v="252.78399999999996"/>
    <n v="4"/>
    <n v="0.8"/>
    <n v="-417.09360000000004"/>
  </r>
  <r>
    <n v="3086"/>
    <s v="CA-2014-118773"/>
    <x v="3"/>
    <x v="839"/>
    <d v="2014-02-15T00:00:00"/>
    <s v="Standard Class"/>
    <s v="TP-21415"/>
    <s v="Tom Prescott"/>
    <x v="0"/>
    <s v="United States"/>
    <s v="Houston"/>
    <x v="5"/>
    <n v="77070"/>
    <x v="2"/>
    <s v="TEC-AC-10002402"/>
    <x v="2"/>
    <x v="11"/>
    <x v="651"/>
    <n v="127.98399999999999"/>
    <n v="2"/>
    <n v="0.2"/>
    <n v="15.997999999999987"/>
  </r>
  <r>
    <n v="3087"/>
    <s v="CA-2014-118773"/>
    <x v="3"/>
    <x v="839"/>
    <d v="2014-02-15T00:00:00"/>
    <s v="Standard Class"/>
    <s v="TP-21415"/>
    <s v="Tom Prescott"/>
    <x v="0"/>
    <s v="United States"/>
    <s v="Houston"/>
    <x v="5"/>
    <n v="77070"/>
    <x v="2"/>
    <s v="FUR-FU-10000550"/>
    <x v="0"/>
    <x v="5"/>
    <x v="1445"/>
    <n v="3.9840000000000004"/>
    <n v="2"/>
    <n v="0.6"/>
    <n v="-2.6892000000000005"/>
  </r>
  <r>
    <n v="3088"/>
    <s v="CA-2014-118773"/>
    <x v="3"/>
    <x v="839"/>
    <d v="2014-02-15T00:00:00"/>
    <s v="Standard Class"/>
    <s v="TP-21415"/>
    <s v="Tom Prescott"/>
    <x v="0"/>
    <s v="United States"/>
    <s v="Houston"/>
    <x v="5"/>
    <n v="77070"/>
    <x v="2"/>
    <s v="OFF-AP-10000055"/>
    <x v="1"/>
    <x v="9"/>
    <x v="781"/>
    <n v="12.991999999999996"/>
    <n v="2"/>
    <n v="0.8"/>
    <n v="-32.480000000000004"/>
  </r>
  <r>
    <n v="3089"/>
    <s v="US-2014-159205"/>
    <x v="3"/>
    <x v="185"/>
    <d v="2014-04-03T00:00:00"/>
    <s v="Second Class"/>
    <s v="DB-12910"/>
    <s v="Daniel Byrd"/>
    <x v="2"/>
    <s v="United States"/>
    <s v="Henderson"/>
    <x v="0"/>
    <n v="42420"/>
    <x v="0"/>
    <s v="FUR-FU-10001591"/>
    <x v="0"/>
    <x v="5"/>
    <x v="1101"/>
    <n v="61"/>
    <n v="5"/>
    <n v="0"/>
    <n v="25.620000000000005"/>
  </r>
  <r>
    <n v="3090"/>
    <s v="US-2014-159205"/>
    <x v="3"/>
    <x v="185"/>
    <d v="2014-04-03T00:00:00"/>
    <s v="Second Class"/>
    <s v="DB-12910"/>
    <s v="Daniel Byrd"/>
    <x v="2"/>
    <s v="United States"/>
    <s v="Henderson"/>
    <x v="0"/>
    <n v="42420"/>
    <x v="0"/>
    <s v="TEC-PH-10000526"/>
    <x v="2"/>
    <x v="7"/>
    <x v="1463"/>
    <n v="671.93"/>
    <n v="7"/>
    <n v="0"/>
    <n v="188.1404"/>
  </r>
  <r>
    <n v="3091"/>
    <s v="CA-2013-112123"/>
    <x v="0"/>
    <x v="840"/>
    <d v="2013-03-09T00:00:00"/>
    <s v="Standard Class"/>
    <s v="BH-11710"/>
    <s v="Brosina Hoffman"/>
    <x v="0"/>
    <s v="United States"/>
    <s v="Newark"/>
    <x v="13"/>
    <n v="19711"/>
    <x v="3"/>
    <s v="OFF-BI-10001071"/>
    <x v="1"/>
    <x v="8"/>
    <x v="663"/>
    <n v="447.85999999999996"/>
    <n v="7"/>
    <n v="0"/>
    <n v="219.45140000000001"/>
  </r>
  <r>
    <n v="3092"/>
    <s v="CA-2013-112123"/>
    <x v="0"/>
    <x v="840"/>
    <d v="2013-03-09T00:00:00"/>
    <s v="Standard Class"/>
    <s v="BH-11710"/>
    <s v="Brosina Hoffman"/>
    <x v="0"/>
    <s v="United States"/>
    <s v="Newark"/>
    <x v="13"/>
    <n v="19711"/>
    <x v="3"/>
    <s v="TEC-PH-10001557"/>
    <x v="2"/>
    <x v="7"/>
    <x v="658"/>
    <n v="479.95"/>
    <n v="5"/>
    <n v="0"/>
    <n v="129.5865"/>
  </r>
  <r>
    <n v="3093"/>
    <s v="CA-2013-112123"/>
    <x v="0"/>
    <x v="840"/>
    <d v="2013-03-09T00:00:00"/>
    <s v="Standard Class"/>
    <s v="BH-11710"/>
    <s v="Brosina Hoffman"/>
    <x v="0"/>
    <s v="United States"/>
    <s v="Newark"/>
    <x v="13"/>
    <n v="19711"/>
    <x v="3"/>
    <s v="OFF-PA-10001977"/>
    <x v="1"/>
    <x v="10"/>
    <x v="1464"/>
    <n v="166.44"/>
    <n v="3"/>
    <n v="0"/>
    <n v="79.891199999999998"/>
  </r>
  <r>
    <n v="3094"/>
    <s v="CA-2012-114468"/>
    <x v="1"/>
    <x v="841"/>
    <d v="2012-08-23T00:00:00"/>
    <s v="Same Day"/>
    <s v="TD-20995"/>
    <s v="Tamara Dahlen"/>
    <x v="0"/>
    <s v="United States"/>
    <s v="Bolingbrook"/>
    <x v="10"/>
    <n v="60440"/>
    <x v="2"/>
    <s v="OFF-SU-10004231"/>
    <x v="1"/>
    <x v="14"/>
    <x v="552"/>
    <n v="31.680000000000003"/>
    <n v="4"/>
    <n v="0.2"/>
    <n v="2.7719999999999994"/>
  </r>
  <r>
    <n v="3095"/>
    <s v="CA-2012-114468"/>
    <x v="1"/>
    <x v="841"/>
    <d v="2012-08-23T00:00:00"/>
    <s v="Same Day"/>
    <s v="TD-20995"/>
    <s v="Tamara Dahlen"/>
    <x v="0"/>
    <s v="United States"/>
    <s v="Bolingbrook"/>
    <x v="10"/>
    <n v="60440"/>
    <x v="2"/>
    <s v="OFF-PA-10000809"/>
    <x v="1"/>
    <x v="10"/>
    <x v="1124"/>
    <n v="10.368000000000002"/>
    <n v="2"/>
    <n v="0.2"/>
    <n v="3.6288"/>
  </r>
  <r>
    <n v="3096"/>
    <s v="CA-2012-114468"/>
    <x v="1"/>
    <x v="841"/>
    <d v="2012-08-23T00:00:00"/>
    <s v="Same Day"/>
    <s v="TD-20995"/>
    <s v="Tamara Dahlen"/>
    <x v="0"/>
    <s v="United States"/>
    <s v="Bolingbrook"/>
    <x v="10"/>
    <n v="60440"/>
    <x v="2"/>
    <s v="OFF-FA-10003021"/>
    <x v="1"/>
    <x v="13"/>
    <x v="33"/>
    <n v="12.032"/>
    <n v="8"/>
    <n v="0.2"/>
    <n v="2.2559999999999993"/>
  </r>
  <r>
    <n v="3097"/>
    <s v="CA-2012-114468"/>
    <x v="1"/>
    <x v="841"/>
    <d v="2012-08-23T00:00:00"/>
    <s v="Same Day"/>
    <s v="TD-20995"/>
    <s v="Tamara Dahlen"/>
    <x v="0"/>
    <s v="United States"/>
    <s v="Bolingbrook"/>
    <x v="10"/>
    <n v="60440"/>
    <x v="2"/>
    <s v="OFF-AP-10000696"/>
    <x v="1"/>
    <x v="9"/>
    <x v="332"/>
    <n v="5.7679999999999989"/>
    <n v="2"/>
    <n v="0.8"/>
    <n v="-13.554800000000004"/>
  </r>
  <r>
    <n v="3098"/>
    <s v="CA-2014-135692"/>
    <x v="3"/>
    <x v="842"/>
    <d v="2014-05-02T00:00:00"/>
    <s v="Standard Class"/>
    <s v="CV-12805"/>
    <s v="Cynthia Voltz"/>
    <x v="1"/>
    <s v="United States"/>
    <s v="Fort Worth"/>
    <x v="5"/>
    <n v="76106"/>
    <x v="2"/>
    <s v="OFF-LA-10001158"/>
    <x v="1"/>
    <x v="2"/>
    <x v="319"/>
    <n v="33.119999999999997"/>
    <n v="4"/>
    <n v="0.2"/>
    <n v="11.592000000000001"/>
  </r>
  <r>
    <n v="3099"/>
    <s v="CA-2014-135692"/>
    <x v="3"/>
    <x v="842"/>
    <d v="2014-05-02T00:00:00"/>
    <s v="Standard Class"/>
    <s v="CV-12805"/>
    <s v="Cynthia Voltz"/>
    <x v="1"/>
    <s v="United States"/>
    <s v="Fort Worth"/>
    <x v="5"/>
    <n v="76106"/>
    <x v="2"/>
    <s v="FUR-BO-10002268"/>
    <x v="0"/>
    <x v="0"/>
    <x v="314"/>
    <n v="220.26559999999998"/>
    <n v="4"/>
    <n v="0.32"/>
    <n v="-42.1096"/>
  </r>
  <r>
    <n v="3100"/>
    <s v="CA-2014-131233"/>
    <x v="3"/>
    <x v="349"/>
    <d v="2014-04-20T00:00:00"/>
    <s v="Standard Class"/>
    <s v="CS-12355"/>
    <s v="Christine Sundaresam"/>
    <x v="0"/>
    <s v="United States"/>
    <s v="New York City"/>
    <x v="15"/>
    <n v="10024"/>
    <x v="3"/>
    <s v="OFF-BI-10000829"/>
    <x v="1"/>
    <x v="8"/>
    <x v="304"/>
    <n v="10.776000000000002"/>
    <n v="3"/>
    <n v="0.2"/>
    <n v="3.5021999999999989"/>
  </r>
  <r>
    <n v="3101"/>
    <s v="CA-2014-131233"/>
    <x v="3"/>
    <x v="349"/>
    <d v="2014-04-20T00:00:00"/>
    <s v="Standard Class"/>
    <s v="CS-12355"/>
    <s v="Christine Sundaresam"/>
    <x v="0"/>
    <s v="United States"/>
    <s v="New York City"/>
    <x v="15"/>
    <n v="10024"/>
    <x v="3"/>
    <s v="FUR-BO-10003441"/>
    <x v="0"/>
    <x v="0"/>
    <x v="705"/>
    <n v="242.35200000000003"/>
    <n v="3"/>
    <n v="0.2"/>
    <n v="9.0881999999999721"/>
  </r>
  <r>
    <n v="3102"/>
    <s v="CA-2014-119578"/>
    <x v="3"/>
    <x v="66"/>
    <d v="2014-12-28T00:00:00"/>
    <s v="Second Class"/>
    <s v="JG-15310"/>
    <s v="Jason Gross"/>
    <x v="1"/>
    <s v="United States"/>
    <s v="Providence"/>
    <x v="34"/>
    <n v="2908"/>
    <x v="3"/>
    <s v="OFF-SU-10003505"/>
    <x v="1"/>
    <x v="14"/>
    <x v="408"/>
    <n v="695.16"/>
    <n v="6"/>
    <n v="0"/>
    <n v="34.757999999999953"/>
  </r>
  <r>
    <n v="3103"/>
    <s v="CA-2014-119578"/>
    <x v="3"/>
    <x v="66"/>
    <d v="2014-12-28T00:00:00"/>
    <s v="Second Class"/>
    <s v="JG-15310"/>
    <s v="Jason Gross"/>
    <x v="1"/>
    <s v="United States"/>
    <s v="Providence"/>
    <x v="34"/>
    <n v="2908"/>
    <x v="3"/>
    <s v="FUR-BO-10003660"/>
    <x v="0"/>
    <x v="0"/>
    <x v="1465"/>
    <n v="220.98"/>
    <n v="1"/>
    <n v="0"/>
    <n v="50.825400000000002"/>
  </r>
  <r>
    <n v="3104"/>
    <s v="CA-2013-124562"/>
    <x v="0"/>
    <x v="16"/>
    <d v="2013-12-13T00:00:00"/>
    <s v="Standard Class"/>
    <s v="JP-16135"/>
    <s v="Julie Prescott"/>
    <x v="2"/>
    <s v="United States"/>
    <s v="Columbus"/>
    <x v="24"/>
    <n v="43229"/>
    <x v="3"/>
    <s v="OFF-BI-10001267"/>
    <x v="1"/>
    <x v="8"/>
    <x v="1466"/>
    <n v="12.957000000000001"/>
    <n v="7"/>
    <n v="0.7"/>
    <n v="-9.5018000000000029"/>
  </r>
  <r>
    <n v="3105"/>
    <s v="US-2014-140074"/>
    <x v="3"/>
    <x v="721"/>
    <d v="2014-03-30T00:00:00"/>
    <s v="Standard Class"/>
    <s v="EC-14050"/>
    <s v="Erin Creighton"/>
    <x v="0"/>
    <s v="United States"/>
    <s v="New York City"/>
    <x v="15"/>
    <n v="10024"/>
    <x v="3"/>
    <s v="OFF-PA-10002741"/>
    <x v="1"/>
    <x v="10"/>
    <x v="1467"/>
    <n v="25.68"/>
    <n v="6"/>
    <n v="0"/>
    <n v="11.555999999999997"/>
  </r>
  <r>
    <n v="3106"/>
    <s v="CA-2013-103037"/>
    <x v="0"/>
    <x v="197"/>
    <d v="2013-07-30T00:00:00"/>
    <s v="Standard Class"/>
    <s v="KH-16630"/>
    <s v="Ken Heidel"/>
    <x v="1"/>
    <s v="United States"/>
    <s v="Houston"/>
    <x v="5"/>
    <n v="77070"/>
    <x v="2"/>
    <s v="OFF-LA-10004345"/>
    <x v="1"/>
    <x v="2"/>
    <x v="517"/>
    <n v="15.712000000000002"/>
    <n v="4"/>
    <n v="0.2"/>
    <n v="5.6955999999999989"/>
  </r>
  <r>
    <n v="3107"/>
    <s v="CA-2014-127460"/>
    <x v="3"/>
    <x v="815"/>
    <d v="2014-07-15T00:00:00"/>
    <s v="Standard Class"/>
    <s v="FG-14260"/>
    <s v="Frank Gastineau"/>
    <x v="2"/>
    <s v="United States"/>
    <s v="Aurora"/>
    <x v="10"/>
    <n v="60505"/>
    <x v="2"/>
    <s v="OFF-ST-10004340"/>
    <x v="1"/>
    <x v="4"/>
    <x v="809"/>
    <n v="298.464"/>
    <n v="6"/>
    <n v="0.2"/>
    <n v="26.115600000000015"/>
  </r>
  <r>
    <n v="3108"/>
    <s v="CA-2013-121671"/>
    <x v="0"/>
    <x v="19"/>
    <d v="2013-07-23T00:00:00"/>
    <s v="Standard Class"/>
    <s v="AA-10480"/>
    <s v="Andrew Allen"/>
    <x v="0"/>
    <s v="United States"/>
    <s v="Springfield"/>
    <x v="25"/>
    <n v="65807"/>
    <x v="2"/>
    <s v="OFF-PA-10001471"/>
    <x v="1"/>
    <x v="10"/>
    <x v="1468"/>
    <n v="21.93"/>
    <n v="3"/>
    <n v="0"/>
    <n v="10.087799999999998"/>
  </r>
  <r>
    <n v="3109"/>
    <s v="CA-2013-121671"/>
    <x v="0"/>
    <x v="19"/>
    <d v="2013-07-23T00:00:00"/>
    <s v="Standard Class"/>
    <s v="AA-10480"/>
    <s v="Andrew Allen"/>
    <x v="0"/>
    <s v="United States"/>
    <s v="Springfield"/>
    <x v="25"/>
    <n v="65807"/>
    <x v="2"/>
    <s v="OFF-ST-10002344"/>
    <x v="1"/>
    <x v="4"/>
    <x v="856"/>
    <n v="242.94"/>
    <n v="3"/>
    <n v="0"/>
    <n v="4.8588000000000164"/>
  </r>
  <r>
    <n v="3110"/>
    <s v="CA-2013-121671"/>
    <x v="0"/>
    <x v="19"/>
    <d v="2013-07-23T00:00:00"/>
    <s v="Standard Class"/>
    <s v="AA-10480"/>
    <s v="Andrew Allen"/>
    <x v="0"/>
    <s v="United States"/>
    <s v="Springfield"/>
    <x v="25"/>
    <n v="65807"/>
    <x v="2"/>
    <s v="OFF-PA-10001892"/>
    <x v="1"/>
    <x v="10"/>
    <x v="815"/>
    <n v="7.64"/>
    <n v="1"/>
    <n v="0"/>
    <n v="3.7435999999999998"/>
  </r>
  <r>
    <n v="3111"/>
    <s v="CA-2013-121671"/>
    <x v="0"/>
    <x v="19"/>
    <d v="2013-07-23T00:00:00"/>
    <s v="Standard Class"/>
    <s v="AA-10480"/>
    <s v="Andrew Allen"/>
    <x v="0"/>
    <s v="United States"/>
    <s v="Springfield"/>
    <x v="25"/>
    <n v="65807"/>
    <x v="2"/>
    <s v="OFF-PA-10001934"/>
    <x v="1"/>
    <x v="10"/>
    <x v="543"/>
    <n v="51.84"/>
    <n v="8"/>
    <n v="0"/>
    <n v="25.401600000000002"/>
  </r>
  <r>
    <n v="3112"/>
    <s v="CA-2013-121671"/>
    <x v="0"/>
    <x v="19"/>
    <d v="2013-07-23T00:00:00"/>
    <s v="Standard Class"/>
    <s v="AA-10480"/>
    <s v="Andrew Allen"/>
    <x v="0"/>
    <s v="United States"/>
    <s v="Springfield"/>
    <x v="25"/>
    <n v="65807"/>
    <x v="2"/>
    <s v="OFF-ST-10000078"/>
    <x v="1"/>
    <x v="4"/>
    <x v="1218"/>
    <n v="265.17"/>
    <n v="1"/>
    <n v="0"/>
    <n v="47.730599999999981"/>
  </r>
  <r>
    <n v="3113"/>
    <s v="CA-2013-150350"/>
    <x v="0"/>
    <x v="828"/>
    <d v="2013-08-31T00:00:00"/>
    <s v="Standard Class"/>
    <s v="MS-17770"/>
    <s v="Maxwell Schwartz"/>
    <x v="0"/>
    <s v="United States"/>
    <s v="Seattle"/>
    <x v="4"/>
    <n v="98105"/>
    <x v="1"/>
    <s v="TEC-MA-10001972"/>
    <x v="2"/>
    <x v="15"/>
    <x v="1469"/>
    <n v="837.59999999999991"/>
    <n v="3"/>
    <n v="0.2"/>
    <n v="62.82000000000005"/>
  </r>
  <r>
    <n v="3114"/>
    <s v="CA-2013-150350"/>
    <x v="0"/>
    <x v="828"/>
    <d v="2013-08-31T00:00:00"/>
    <s v="Standard Class"/>
    <s v="MS-17770"/>
    <s v="Maxwell Schwartz"/>
    <x v="0"/>
    <s v="United States"/>
    <s v="Seattle"/>
    <x v="4"/>
    <n v="98105"/>
    <x v="1"/>
    <s v="OFF-EN-10002504"/>
    <x v="1"/>
    <x v="12"/>
    <x v="113"/>
    <n v="135.9"/>
    <n v="5"/>
    <n v="0"/>
    <n v="63.872999999999998"/>
  </r>
  <r>
    <n v="3115"/>
    <s v="CA-2013-150350"/>
    <x v="0"/>
    <x v="828"/>
    <d v="2013-08-31T00:00:00"/>
    <s v="Standard Class"/>
    <s v="MS-17770"/>
    <s v="Maxwell Schwartz"/>
    <x v="0"/>
    <s v="United States"/>
    <s v="Seattle"/>
    <x v="4"/>
    <n v="98105"/>
    <x v="1"/>
    <s v="OFF-PA-10002160"/>
    <x v="1"/>
    <x v="10"/>
    <x v="1190"/>
    <n v="34.68"/>
    <n v="6"/>
    <n v="0"/>
    <n v="16.993200000000002"/>
  </r>
  <r>
    <n v="3116"/>
    <s v="CA-2013-150350"/>
    <x v="0"/>
    <x v="828"/>
    <d v="2013-08-31T00:00:00"/>
    <s v="Standard Class"/>
    <s v="MS-17770"/>
    <s v="Maxwell Schwartz"/>
    <x v="0"/>
    <s v="United States"/>
    <s v="Seattle"/>
    <x v="4"/>
    <n v="98105"/>
    <x v="1"/>
    <s v="FUR-CH-10001973"/>
    <x v="0"/>
    <x v="1"/>
    <x v="896"/>
    <n v="532.70400000000006"/>
    <n v="6"/>
    <n v="0.2"/>
    <n v="-39.952800000000025"/>
  </r>
  <r>
    <n v="3117"/>
    <s v="CA-2013-150350"/>
    <x v="0"/>
    <x v="828"/>
    <d v="2013-08-31T00:00:00"/>
    <s v="Standard Class"/>
    <s v="MS-17770"/>
    <s v="Maxwell Schwartz"/>
    <x v="0"/>
    <s v="United States"/>
    <s v="Seattle"/>
    <x v="4"/>
    <n v="98105"/>
    <x v="1"/>
    <s v="OFF-AP-10001492"/>
    <x v="1"/>
    <x v="9"/>
    <x v="22"/>
    <n v="43.099999999999994"/>
    <n v="5"/>
    <n v="0"/>
    <n v="11.206"/>
  </r>
  <r>
    <n v="3118"/>
    <s v="CA-2013-150350"/>
    <x v="0"/>
    <x v="828"/>
    <d v="2013-08-31T00:00:00"/>
    <s v="Standard Class"/>
    <s v="MS-17770"/>
    <s v="Maxwell Schwartz"/>
    <x v="0"/>
    <s v="United States"/>
    <s v="Seattle"/>
    <x v="4"/>
    <n v="98105"/>
    <x v="1"/>
    <s v="OFF-SU-10002189"/>
    <x v="1"/>
    <x v="14"/>
    <x v="167"/>
    <n v="15.88"/>
    <n v="4"/>
    <n v="0"/>
    <n v="0.15879999999999939"/>
  </r>
  <r>
    <n v="3119"/>
    <s v="CA-2012-121720"/>
    <x v="1"/>
    <x v="832"/>
    <d v="2012-06-12T00:00:00"/>
    <s v="First Class"/>
    <s v="JE-15610"/>
    <s v="Jim Epp"/>
    <x v="1"/>
    <s v="United States"/>
    <s v="Lakeland"/>
    <x v="2"/>
    <n v="33801"/>
    <x v="0"/>
    <s v="FUR-CH-10003312"/>
    <x v="0"/>
    <x v="1"/>
    <x v="296"/>
    <n v="1123.92"/>
    <n v="5"/>
    <n v="0.2"/>
    <n v="-182.63700000000017"/>
  </r>
  <r>
    <n v="3120"/>
    <s v="CA-2012-121720"/>
    <x v="1"/>
    <x v="832"/>
    <d v="2012-06-12T00:00:00"/>
    <s v="First Class"/>
    <s v="JE-15610"/>
    <s v="Jim Epp"/>
    <x v="1"/>
    <s v="United States"/>
    <s v="Lakeland"/>
    <x v="2"/>
    <n v="33801"/>
    <x v="0"/>
    <s v="TEC-PH-10002496"/>
    <x v="2"/>
    <x v="7"/>
    <x v="490"/>
    <n v="249.58400000000003"/>
    <n v="2"/>
    <n v="0.2"/>
    <n v="31.197999999999986"/>
  </r>
  <r>
    <n v="3121"/>
    <s v="CA-2012-121720"/>
    <x v="1"/>
    <x v="832"/>
    <d v="2012-06-12T00:00:00"/>
    <s v="First Class"/>
    <s v="JE-15610"/>
    <s v="Jim Epp"/>
    <x v="1"/>
    <s v="United States"/>
    <s v="Lakeland"/>
    <x v="2"/>
    <n v="33801"/>
    <x v="0"/>
    <s v="FUR-FU-10003464"/>
    <x v="0"/>
    <x v="5"/>
    <x v="1470"/>
    <n v="48.671999999999997"/>
    <n v="3"/>
    <n v="0.2"/>
    <n v="7.3007999999999988"/>
  </r>
  <r>
    <n v="3122"/>
    <s v="CA-2012-121720"/>
    <x v="1"/>
    <x v="832"/>
    <d v="2012-06-12T00:00:00"/>
    <s v="First Class"/>
    <s v="JE-15610"/>
    <s v="Jim Epp"/>
    <x v="1"/>
    <s v="United States"/>
    <s v="Lakeland"/>
    <x v="2"/>
    <n v="33801"/>
    <x v="0"/>
    <s v="OFF-AR-10000380"/>
    <x v="1"/>
    <x v="6"/>
    <x v="108"/>
    <n v="60.768000000000001"/>
    <n v="2"/>
    <n v="0.2"/>
    <n v="7.5959999999999894"/>
  </r>
  <r>
    <n v="3123"/>
    <s v="CA-2012-121720"/>
    <x v="1"/>
    <x v="832"/>
    <d v="2012-06-12T00:00:00"/>
    <s v="First Class"/>
    <s v="JE-15610"/>
    <s v="Jim Epp"/>
    <x v="1"/>
    <s v="United States"/>
    <s v="Lakeland"/>
    <x v="2"/>
    <n v="33801"/>
    <x v="0"/>
    <s v="OFF-BI-10004593"/>
    <x v="1"/>
    <x v="8"/>
    <x v="267"/>
    <n v="78.600000000000009"/>
    <n v="5"/>
    <n v="0.7"/>
    <n v="-62.88000000000001"/>
  </r>
  <r>
    <n v="3124"/>
    <s v="CA-2012-121720"/>
    <x v="1"/>
    <x v="832"/>
    <d v="2012-06-12T00:00:00"/>
    <s v="First Class"/>
    <s v="JE-15610"/>
    <s v="Jim Epp"/>
    <x v="1"/>
    <s v="United States"/>
    <s v="Lakeland"/>
    <x v="2"/>
    <n v="33801"/>
    <x v="0"/>
    <s v="OFF-BI-10001308"/>
    <x v="1"/>
    <x v="8"/>
    <x v="1351"/>
    <n v="3.7680000000000007"/>
    <n v="2"/>
    <n v="0.7"/>
    <n v="-3.1400000000000006"/>
  </r>
  <r>
    <n v="3125"/>
    <s v="CA-2012-121720"/>
    <x v="1"/>
    <x v="832"/>
    <d v="2012-06-12T00:00:00"/>
    <s v="First Class"/>
    <s v="JE-15610"/>
    <s v="Jim Epp"/>
    <x v="1"/>
    <s v="United States"/>
    <s v="Lakeland"/>
    <x v="2"/>
    <n v="33801"/>
    <x v="0"/>
    <s v="OFF-ST-10001780"/>
    <x v="1"/>
    <x v="4"/>
    <x v="481"/>
    <n v="1036.624"/>
    <n v="2"/>
    <n v="0.2"/>
    <n v="51.831200000000024"/>
  </r>
  <r>
    <n v="3126"/>
    <s v="CA-2012-121720"/>
    <x v="1"/>
    <x v="832"/>
    <d v="2012-06-12T00:00:00"/>
    <s v="First Class"/>
    <s v="JE-15610"/>
    <s v="Jim Epp"/>
    <x v="1"/>
    <s v="United States"/>
    <s v="Lakeland"/>
    <x v="2"/>
    <n v="33801"/>
    <x v="0"/>
    <s v="OFF-ST-10003816"/>
    <x v="1"/>
    <x v="4"/>
    <x v="710"/>
    <n v="563.80799999999999"/>
    <n v="4"/>
    <n v="0.2"/>
    <n v="21.142799999999966"/>
  </r>
  <r>
    <n v="3127"/>
    <s v="CA-2014-149895"/>
    <x v="3"/>
    <x v="565"/>
    <d v="2014-09-13T00:00:00"/>
    <s v="Standard Class"/>
    <s v="EB-14110"/>
    <s v="Eugene Barchas"/>
    <x v="0"/>
    <s v="United States"/>
    <s v="Philadelphia"/>
    <x v="9"/>
    <n v="19134"/>
    <x v="3"/>
    <s v="TEC-PH-10002200"/>
    <x v="2"/>
    <x v="7"/>
    <x v="1471"/>
    <n v="258.52799999999996"/>
    <n v="2"/>
    <n v="0.4"/>
    <n v="-47.396800000000013"/>
  </r>
  <r>
    <n v="3128"/>
    <s v="CA-2014-147564"/>
    <x v="3"/>
    <x v="280"/>
    <d v="2014-10-07T00:00:00"/>
    <s v="Standard Class"/>
    <s v="BP-11155"/>
    <s v="Becky Pak"/>
    <x v="0"/>
    <s v="United States"/>
    <s v="New York City"/>
    <x v="15"/>
    <n v="10011"/>
    <x v="3"/>
    <s v="OFF-PA-10004438"/>
    <x v="1"/>
    <x v="10"/>
    <x v="1472"/>
    <n v="49.12"/>
    <n v="4"/>
    <n v="0"/>
    <n v="23.086399999999998"/>
  </r>
  <r>
    <n v="3129"/>
    <s v="CA-2011-136399"/>
    <x v="2"/>
    <x v="757"/>
    <d v="2011-12-17T00:00:00"/>
    <s v="First Class"/>
    <s v="CC-12100"/>
    <s v="Chad Cunningham"/>
    <x v="2"/>
    <s v="United States"/>
    <s v="Los Angeles"/>
    <x v="1"/>
    <n v="90049"/>
    <x v="1"/>
    <s v="FUR-FU-10004090"/>
    <x v="0"/>
    <x v="5"/>
    <x v="636"/>
    <n v="44.46"/>
    <n v="2"/>
    <n v="0"/>
    <n v="14.671799999999998"/>
  </r>
  <r>
    <n v="3130"/>
    <s v="CA-2011-136399"/>
    <x v="2"/>
    <x v="757"/>
    <d v="2011-12-17T00:00:00"/>
    <s v="First Class"/>
    <s v="CC-12100"/>
    <s v="Chad Cunningham"/>
    <x v="2"/>
    <s v="United States"/>
    <s v="Los Angeles"/>
    <x v="1"/>
    <n v="90049"/>
    <x v="1"/>
    <s v="FUR-CH-10002602"/>
    <x v="0"/>
    <x v="1"/>
    <x v="288"/>
    <n v="241.56799999999998"/>
    <n v="2"/>
    <n v="0.2"/>
    <n v="18.11760000000001"/>
  </r>
  <r>
    <n v="3131"/>
    <s v="CA-2011-136399"/>
    <x v="2"/>
    <x v="757"/>
    <d v="2011-12-17T00:00:00"/>
    <s v="First Class"/>
    <s v="CC-12100"/>
    <s v="Chad Cunningham"/>
    <x v="2"/>
    <s v="United States"/>
    <s v="Los Angeles"/>
    <x v="1"/>
    <n v="90049"/>
    <x v="1"/>
    <s v="TEC-AC-10001142"/>
    <x v="2"/>
    <x v="11"/>
    <x v="546"/>
    <n v="395"/>
    <n v="5"/>
    <n v="0"/>
    <n v="39.499999999999957"/>
  </r>
  <r>
    <n v="3132"/>
    <s v="CA-2011-136399"/>
    <x v="2"/>
    <x v="757"/>
    <d v="2011-12-17T00:00:00"/>
    <s v="First Class"/>
    <s v="CC-12100"/>
    <s v="Chad Cunningham"/>
    <x v="2"/>
    <s v="United States"/>
    <s v="Los Angeles"/>
    <x v="1"/>
    <n v="90049"/>
    <x v="1"/>
    <s v="TEC-PH-10004977"/>
    <x v="2"/>
    <x v="7"/>
    <x v="34"/>
    <n v="627.16800000000012"/>
    <n v="4"/>
    <n v="0.2"/>
    <n v="70.55639999999994"/>
  </r>
  <r>
    <n v="3133"/>
    <s v="CA-2011-107916"/>
    <x v="2"/>
    <x v="829"/>
    <d v="2011-08-26T00:00:00"/>
    <s v="First Class"/>
    <s v="JP-15460"/>
    <s v="Jennifer Patt"/>
    <x v="1"/>
    <s v="United States"/>
    <s v="Oceanside"/>
    <x v="15"/>
    <n v="11572"/>
    <x v="3"/>
    <s v="FUR-FU-10004586"/>
    <x v="0"/>
    <x v="5"/>
    <x v="1473"/>
    <n v="13.28"/>
    <n v="2"/>
    <n v="0"/>
    <n v="6.3743999999999996"/>
  </r>
  <r>
    <n v="3134"/>
    <s v="CA-2011-107916"/>
    <x v="2"/>
    <x v="829"/>
    <d v="2011-08-26T00:00:00"/>
    <s v="First Class"/>
    <s v="JP-15460"/>
    <s v="Jennifer Patt"/>
    <x v="1"/>
    <s v="United States"/>
    <s v="Oceanside"/>
    <x v="15"/>
    <n v="11572"/>
    <x v="3"/>
    <s v="OFF-BI-10001116"/>
    <x v="1"/>
    <x v="8"/>
    <x v="1066"/>
    <n v="12.672000000000001"/>
    <n v="3"/>
    <n v="0.2"/>
    <n v="4.4352000000000009"/>
  </r>
  <r>
    <n v="3135"/>
    <s v="CA-2014-164168"/>
    <x v="3"/>
    <x v="105"/>
    <d v="2014-11-19T00:00:00"/>
    <s v="Standard Class"/>
    <s v="LS-16975"/>
    <s v="Lindsay Shagiari"/>
    <x v="2"/>
    <s v="United States"/>
    <s v="Dallas"/>
    <x v="5"/>
    <n v="75081"/>
    <x v="2"/>
    <s v="OFF-BI-10000666"/>
    <x v="1"/>
    <x v="8"/>
    <x v="980"/>
    <n v="30.559999999999992"/>
    <n v="5"/>
    <n v="0.8"/>
    <n v="-45.840000000000018"/>
  </r>
  <r>
    <n v="3136"/>
    <s v="CA-2014-164168"/>
    <x v="3"/>
    <x v="105"/>
    <d v="2014-11-19T00:00:00"/>
    <s v="Standard Class"/>
    <s v="LS-16975"/>
    <s v="Lindsay Shagiari"/>
    <x v="2"/>
    <s v="United States"/>
    <s v="Dallas"/>
    <x v="5"/>
    <n v="75081"/>
    <x v="2"/>
    <s v="OFF-ST-10002583"/>
    <x v="1"/>
    <x v="4"/>
    <x v="566"/>
    <n v="77.951999999999998"/>
    <n v="3"/>
    <n v="0.2"/>
    <n v="-15.590400000000002"/>
  </r>
  <r>
    <n v="3137"/>
    <s v="CA-2014-164168"/>
    <x v="3"/>
    <x v="105"/>
    <d v="2014-11-19T00:00:00"/>
    <s v="Standard Class"/>
    <s v="LS-16975"/>
    <s v="Lindsay Shagiari"/>
    <x v="2"/>
    <s v="United States"/>
    <s v="Dallas"/>
    <x v="5"/>
    <n v="75081"/>
    <x v="2"/>
    <s v="TEC-PH-10004908"/>
    <x v="2"/>
    <x v="7"/>
    <x v="1474"/>
    <n v="67.992000000000004"/>
    <n v="1"/>
    <n v="0.2"/>
    <n v="8.4989999999999917"/>
  </r>
  <r>
    <n v="3138"/>
    <s v="CA-2014-164168"/>
    <x v="3"/>
    <x v="105"/>
    <d v="2014-11-19T00:00:00"/>
    <s v="Standard Class"/>
    <s v="LS-16975"/>
    <s v="Lindsay Shagiari"/>
    <x v="2"/>
    <s v="United States"/>
    <s v="Dallas"/>
    <x v="5"/>
    <n v="75081"/>
    <x v="2"/>
    <s v="OFF-EN-10001219"/>
    <x v="1"/>
    <x v="12"/>
    <x v="583"/>
    <n v="12.224"/>
    <n v="2"/>
    <n v="0.2"/>
    <n v="4.4311999999999996"/>
  </r>
  <r>
    <n v="3139"/>
    <s v="CA-2014-164168"/>
    <x v="3"/>
    <x v="105"/>
    <d v="2014-11-19T00:00:00"/>
    <s v="Standard Class"/>
    <s v="LS-16975"/>
    <s v="Lindsay Shagiari"/>
    <x v="2"/>
    <s v="United States"/>
    <s v="Dallas"/>
    <x v="5"/>
    <n v="75081"/>
    <x v="2"/>
    <s v="TEC-AC-10004568"/>
    <x v="2"/>
    <x v="11"/>
    <x v="1109"/>
    <n v="44.783999999999999"/>
    <n v="2"/>
    <n v="0.2"/>
    <n v="-0.55980000000000452"/>
  </r>
  <r>
    <n v="3140"/>
    <s v="CA-2014-164168"/>
    <x v="3"/>
    <x v="105"/>
    <d v="2014-11-19T00:00:00"/>
    <s v="Standard Class"/>
    <s v="LS-16975"/>
    <s v="Lindsay Shagiari"/>
    <x v="2"/>
    <s v="United States"/>
    <s v="Dallas"/>
    <x v="5"/>
    <n v="75081"/>
    <x v="2"/>
    <s v="FUR-FU-10001756"/>
    <x v="0"/>
    <x v="5"/>
    <x v="282"/>
    <n v="22.847999999999999"/>
    <n v="3"/>
    <n v="0.6"/>
    <n v="-17.707200000000007"/>
  </r>
  <r>
    <n v="3141"/>
    <s v="CA-2012-112557"/>
    <x v="1"/>
    <x v="334"/>
    <d v="2012-04-28T00:00:00"/>
    <s v="First Class"/>
    <s v="JL-15850"/>
    <s v="John Lucas"/>
    <x v="0"/>
    <s v="United States"/>
    <s v="New York City"/>
    <x v="15"/>
    <n v="10035"/>
    <x v="3"/>
    <s v="OFF-AP-10002311"/>
    <x v="1"/>
    <x v="9"/>
    <x v="14"/>
    <n v="206.43"/>
    <n v="3"/>
    <n v="0"/>
    <n v="90.829200000000014"/>
  </r>
  <r>
    <n v="3142"/>
    <s v="US-2011-122959"/>
    <x v="2"/>
    <x v="432"/>
    <d v="2011-12-12T00:00:00"/>
    <s v="Same Day"/>
    <s v="CY-12745"/>
    <s v="Craig Yedwab"/>
    <x v="1"/>
    <s v="United States"/>
    <s v="San Antonio"/>
    <x v="5"/>
    <n v="78207"/>
    <x v="2"/>
    <s v="OFF-BI-10003650"/>
    <x v="1"/>
    <x v="8"/>
    <x v="115"/>
    <n v="210.39199999999997"/>
    <n v="2"/>
    <n v="0.8"/>
    <n v="-336.62720000000013"/>
  </r>
  <r>
    <n v="3143"/>
    <s v="CA-2014-162572"/>
    <x v="3"/>
    <x v="145"/>
    <d v="2014-09-28T00:00:00"/>
    <s v="Second Class"/>
    <s v="RB-19360"/>
    <s v="Raymond Buch"/>
    <x v="0"/>
    <s v="United States"/>
    <s v="Cincinnati"/>
    <x v="24"/>
    <n v="45231"/>
    <x v="3"/>
    <s v="TEC-AC-10003628"/>
    <x v="2"/>
    <x v="11"/>
    <x v="244"/>
    <n v="119.96000000000001"/>
    <n v="5"/>
    <n v="0.2"/>
    <n v="35.988000000000007"/>
  </r>
  <r>
    <n v="3144"/>
    <s v="CA-2014-162572"/>
    <x v="3"/>
    <x v="145"/>
    <d v="2014-09-28T00:00:00"/>
    <s v="Second Class"/>
    <s v="RB-19360"/>
    <s v="Raymond Buch"/>
    <x v="0"/>
    <s v="United States"/>
    <s v="Cincinnati"/>
    <x v="24"/>
    <n v="45231"/>
    <x v="3"/>
    <s v="OFF-AR-10001547"/>
    <x v="1"/>
    <x v="6"/>
    <x v="147"/>
    <n v="10.608000000000001"/>
    <n v="6"/>
    <n v="0.2"/>
    <n v="0.92819999999999991"/>
  </r>
  <r>
    <n v="3145"/>
    <s v="US-2013-148110"/>
    <x v="0"/>
    <x v="64"/>
    <d v="2013-09-12T00:00:00"/>
    <s v="Standard Class"/>
    <s v="AR-10825"/>
    <s v="Anthony Rawles"/>
    <x v="1"/>
    <s v="United States"/>
    <s v="Austin"/>
    <x v="5"/>
    <n v="78745"/>
    <x v="2"/>
    <s v="FUR-CH-10002647"/>
    <x v="0"/>
    <x v="1"/>
    <x v="470"/>
    <n v="347.80200000000002"/>
    <n v="7"/>
    <n v="0.3"/>
    <n v="-24.842999999999961"/>
  </r>
  <r>
    <n v="3146"/>
    <s v="CA-2014-131828"/>
    <x v="3"/>
    <x v="512"/>
    <d v="2014-02-14T00:00:00"/>
    <s v="Second Class"/>
    <s v="CS-11845"/>
    <s v="Cari Sayre"/>
    <x v="1"/>
    <s v="United States"/>
    <s v="Seattle"/>
    <x v="4"/>
    <n v="98105"/>
    <x v="1"/>
    <s v="FUR-CH-10004495"/>
    <x v="0"/>
    <x v="1"/>
    <x v="1475"/>
    <n v="963.13600000000008"/>
    <n v="4"/>
    <n v="0.2"/>
    <n v="108.35279999999986"/>
  </r>
  <r>
    <n v="3147"/>
    <s v="CA-2014-131828"/>
    <x v="3"/>
    <x v="512"/>
    <d v="2014-02-14T00:00:00"/>
    <s v="Second Class"/>
    <s v="CS-11845"/>
    <s v="Cari Sayre"/>
    <x v="1"/>
    <s v="United States"/>
    <s v="Seattle"/>
    <x v="4"/>
    <n v="98105"/>
    <x v="1"/>
    <s v="TEC-PH-10002923"/>
    <x v="2"/>
    <x v="7"/>
    <x v="680"/>
    <n v="88.77600000000001"/>
    <n v="3"/>
    <n v="0.2"/>
    <n v="7.7679000000000009"/>
  </r>
  <r>
    <n v="3148"/>
    <s v="CA-2011-109218"/>
    <x v="2"/>
    <x v="479"/>
    <d v="2011-07-03T00:00:00"/>
    <s v="Second Class"/>
    <s v="AR-10825"/>
    <s v="Anthony Rawles"/>
    <x v="1"/>
    <s v="United States"/>
    <s v="Los Angeles"/>
    <x v="1"/>
    <n v="90004"/>
    <x v="1"/>
    <s v="OFF-AR-10001374"/>
    <x v="1"/>
    <x v="6"/>
    <x v="310"/>
    <n v="32.400000000000006"/>
    <n v="5"/>
    <n v="0"/>
    <n v="10.367999999999999"/>
  </r>
  <r>
    <n v="3149"/>
    <s v="CA-2013-120558"/>
    <x v="0"/>
    <x v="843"/>
    <d v="2013-06-11T00:00:00"/>
    <s v="First Class"/>
    <s v="RD-19810"/>
    <s v="Ross DeVincentis"/>
    <x v="2"/>
    <s v="United States"/>
    <s v="New York City"/>
    <x v="15"/>
    <n v="10035"/>
    <x v="3"/>
    <s v="OFF-PA-10003441"/>
    <x v="1"/>
    <x v="10"/>
    <x v="485"/>
    <n v="32.400000000000006"/>
    <n v="5"/>
    <n v="0"/>
    <n v="15.552000000000001"/>
  </r>
  <r>
    <n v="3150"/>
    <s v="US-2011-109036"/>
    <x v="2"/>
    <x v="414"/>
    <d v="2011-12-25T00:00:00"/>
    <s v="Standard Class"/>
    <s v="KH-16510"/>
    <s v="Keith Herrera"/>
    <x v="0"/>
    <s v="United States"/>
    <s v="Seattle"/>
    <x v="4"/>
    <n v="98103"/>
    <x v="1"/>
    <s v="OFF-LA-10002043"/>
    <x v="1"/>
    <x v="2"/>
    <x v="252"/>
    <n v="31.049999999999997"/>
    <n v="3"/>
    <n v="0"/>
    <n v="14.904"/>
  </r>
  <r>
    <n v="3151"/>
    <s v="CA-2012-147830"/>
    <x v="1"/>
    <x v="83"/>
    <d v="2012-12-18T00:00:00"/>
    <s v="First Class"/>
    <s v="NF-18385"/>
    <s v="Natalie Fritzler"/>
    <x v="0"/>
    <s v="United States"/>
    <s v="Newark"/>
    <x v="24"/>
    <n v="43055"/>
    <x v="3"/>
    <s v="TEC-AC-10002049"/>
    <x v="2"/>
    <x v="11"/>
    <x v="1053"/>
    <n v="2025.3600000000001"/>
    <n v="6"/>
    <n v="0.2"/>
    <n v="607.60800000000006"/>
  </r>
  <r>
    <n v="3152"/>
    <s v="CA-2012-147830"/>
    <x v="1"/>
    <x v="83"/>
    <d v="2012-12-18T00:00:00"/>
    <s v="First Class"/>
    <s v="NF-18385"/>
    <s v="Natalie Fritzler"/>
    <x v="0"/>
    <s v="United States"/>
    <s v="Newark"/>
    <x v="24"/>
    <n v="43055"/>
    <x v="3"/>
    <s v="TEC-MA-10000418"/>
    <x v="2"/>
    <x v="15"/>
    <x v="1476"/>
    <n v="1799.9940000000001"/>
    <n v="2"/>
    <n v="0.7"/>
    <n v="-2639.9912000000004"/>
  </r>
  <r>
    <n v="3153"/>
    <s v="CA-2012-147830"/>
    <x v="1"/>
    <x v="83"/>
    <d v="2012-12-18T00:00:00"/>
    <s v="First Class"/>
    <s v="NF-18385"/>
    <s v="Natalie Fritzler"/>
    <x v="0"/>
    <s v="United States"/>
    <s v="Newark"/>
    <x v="24"/>
    <n v="43055"/>
    <x v="3"/>
    <s v="TEC-PH-10004908"/>
    <x v="2"/>
    <x v="7"/>
    <x v="1474"/>
    <n v="101.98799999999999"/>
    <n v="2"/>
    <n v="0.4"/>
    <n v="-16.998000000000019"/>
  </r>
  <r>
    <n v="3154"/>
    <s v="CA-2012-147830"/>
    <x v="1"/>
    <x v="83"/>
    <d v="2012-12-18T00:00:00"/>
    <s v="First Class"/>
    <s v="NF-18385"/>
    <s v="Natalie Fritzler"/>
    <x v="0"/>
    <s v="United States"/>
    <s v="Newark"/>
    <x v="24"/>
    <n v="43055"/>
    <x v="3"/>
    <s v="FUR-FU-10004091"/>
    <x v="0"/>
    <x v="5"/>
    <x v="264"/>
    <n v="262.86399999999998"/>
    <n v="7"/>
    <n v="0.2"/>
    <n v="69.001800000000017"/>
  </r>
  <r>
    <n v="3155"/>
    <s v="CA-2014-150497"/>
    <x v="3"/>
    <x v="228"/>
    <d v="2014-07-25T00:00:00"/>
    <s v="Standard Class"/>
    <s v="SM-20950"/>
    <s v="Suzanne McNair"/>
    <x v="1"/>
    <s v="United States"/>
    <s v="Maple Grove"/>
    <x v="11"/>
    <n v="55369"/>
    <x v="2"/>
    <s v="OFF-BI-10004600"/>
    <x v="1"/>
    <x v="8"/>
    <x v="1477"/>
    <n v="735.98"/>
    <n v="2"/>
    <n v="0"/>
    <n v="331.19099999999997"/>
  </r>
  <r>
    <n v="3156"/>
    <s v="CA-2011-128986"/>
    <x v="2"/>
    <x v="93"/>
    <d v="2011-08-05T00:00:00"/>
    <s v="Second Class"/>
    <s v="GH-14410"/>
    <s v="Gary Hansen"/>
    <x v="2"/>
    <s v="United States"/>
    <s v="Glendale"/>
    <x v="16"/>
    <n v="85301"/>
    <x v="1"/>
    <s v="OFF-PA-10001289"/>
    <x v="1"/>
    <x v="10"/>
    <x v="952"/>
    <n v="93.024000000000001"/>
    <n v="3"/>
    <n v="0.2"/>
    <n v="33.721199999999996"/>
  </r>
  <r>
    <n v="3157"/>
    <s v="CA-2012-139584"/>
    <x v="1"/>
    <x v="252"/>
    <d v="2012-08-28T00:00:00"/>
    <s v="Standard Class"/>
    <s v="EM-13810"/>
    <s v="Eleni McCrary"/>
    <x v="1"/>
    <s v="United States"/>
    <s v="New York City"/>
    <x v="15"/>
    <n v="10009"/>
    <x v="3"/>
    <s v="FUR-TA-10001539"/>
    <x v="0"/>
    <x v="3"/>
    <x v="10"/>
    <n v="284.36399999999998"/>
    <n v="2"/>
    <n v="0.4"/>
    <n v="-75.830400000000054"/>
  </r>
  <r>
    <n v="3158"/>
    <s v="CA-2012-139584"/>
    <x v="1"/>
    <x v="252"/>
    <d v="2012-08-28T00:00:00"/>
    <s v="Standard Class"/>
    <s v="EM-13810"/>
    <s v="Eleni McCrary"/>
    <x v="1"/>
    <s v="United States"/>
    <s v="New York City"/>
    <x v="15"/>
    <n v="10009"/>
    <x v="3"/>
    <s v="TEC-AC-10001266"/>
    <x v="2"/>
    <x v="11"/>
    <x v="196"/>
    <n v="26"/>
    <n v="2"/>
    <n v="0"/>
    <n v="11.7"/>
  </r>
  <r>
    <n v="3159"/>
    <s v="US-2013-162677"/>
    <x v="0"/>
    <x v="253"/>
    <d v="2013-03-28T00:00:00"/>
    <s v="First Class"/>
    <s v="DB-13210"/>
    <s v="Dean Braden"/>
    <x v="0"/>
    <s v="United States"/>
    <s v="Jacksonville"/>
    <x v="3"/>
    <n v="28540"/>
    <x v="0"/>
    <s v="OFF-ST-10001291"/>
    <x v="1"/>
    <x v="4"/>
    <x v="1017"/>
    <n v="67.64"/>
    <n v="5"/>
    <n v="0.2"/>
    <n v="5.9184999999999981"/>
  </r>
  <r>
    <n v="3160"/>
    <s v="US-2013-162677"/>
    <x v="0"/>
    <x v="253"/>
    <d v="2013-03-28T00:00:00"/>
    <s v="First Class"/>
    <s v="DB-13210"/>
    <s v="Dean Braden"/>
    <x v="0"/>
    <s v="United States"/>
    <s v="Jacksonville"/>
    <x v="3"/>
    <n v="28540"/>
    <x v="0"/>
    <s v="TEC-AC-10001314"/>
    <x v="2"/>
    <x v="11"/>
    <x v="943"/>
    <n v="119.97600000000001"/>
    <n v="3"/>
    <n v="0.2"/>
    <n v="-17.996400000000019"/>
  </r>
  <r>
    <n v="3161"/>
    <s v="US-2011-150924"/>
    <x v="2"/>
    <x v="171"/>
    <d v="2011-09-16T00:00:00"/>
    <s v="Second Class"/>
    <s v="PT-19090"/>
    <s v="Pete Takahito"/>
    <x v="0"/>
    <s v="United States"/>
    <s v="Houston"/>
    <x v="5"/>
    <n v="77070"/>
    <x v="2"/>
    <s v="OFF-BI-10004040"/>
    <x v="1"/>
    <x v="8"/>
    <x v="1478"/>
    <n v="5.1799999999999988"/>
    <n v="5"/>
    <n v="0.8"/>
    <n v="-8.0289999999999999"/>
  </r>
  <r>
    <n v="3162"/>
    <s v="CA-2011-153969"/>
    <x v="2"/>
    <x v="158"/>
    <d v="2011-09-25T00:00:00"/>
    <s v="Standard Class"/>
    <s v="HF-14995"/>
    <s v="Herbert Flentye"/>
    <x v="0"/>
    <s v="United States"/>
    <s v="San Francisco"/>
    <x v="1"/>
    <n v="94109"/>
    <x v="1"/>
    <s v="OFF-EN-10001539"/>
    <x v="1"/>
    <x v="12"/>
    <x v="33"/>
    <n v="15.56"/>
    <n v="2"/>
    <n v="0"/>
    <n v="7.3132000000000001"/>
  </r>
  <r>
    <n v="3163"/>
    <s v="CA-2011-153969"/>
    <x v="2"/>
    <x v="158"/>
    <d v="2011-09-25T00:00:00"/>
    <s v="Standard Class"/>
    <s v="HF-14995"/>
    <s v="Herbert Flentye"/>
    <x v="0"/>
    <s v="United States"/>
    <s v="San Francisco"/>
    <x v="1"/>
    <n v="94109"/>
    <x v="1"/>
    <s v="OFF-EN-10004483"/>
    <x v="1"/>
    <x v="12"/>
    <x v="1335"/>
    <n v="78.349999999999994"/>
    <n v="5"/>
    <n v="0"/>
    <n v="36.824499999999993"/>
  </r>
  <r>
    <n v="3164"/>
    <s v="CA-2011-153969"/>
    <x v="2"/>
    <x v="158"/>
    <d v="2011-09-25T00:00:00"/>
    <s v="Standard Class"/>
    <s v="HF-14995"/>
    <s v="Herbert Flentye"/>
    <x v="0"/>
    <s v="United States"/>
    <s v="San Francisco"/>
    <x v="1"/>
    <n v="94109"/>
    <x v="1"/>
    <s v="OFF-AR-10001615"/>
    <x v="1"/>
    <x v="6"/>
    <x v="1479"/>
    <n v="59.519999999999996"/>
    <n v="3"/>
    <n v="0"/>
    <n v="15.475200000000001"/>
  </r>
  <r>
    <n v="3165"/>
    <s v="CA-2011-153969"/>
    <x v="2"/>
    <x v="158"/>
    <d v="2011-09-25T00:00:00"/>
    <s v="Standard Class"/>
    <s v="HF-14995"/>
    <s v="Herbert Flentye"/>
    <x v="0"/>
    <s v="United States"/>
    <s v="San Francisco"/>
    <x v="1"/>
    <n v="94109"/>
    <x v="1"/>
    <s v="OFF-PA-10000327"/>
    <x v="1"/>
    <x v="10"/>
    <x v="1428"/>
    <n v="38.520000000000003"/>
    <n v="9"/>
    <n v="0"/>
    <n v="17.333999999999996"/>
  </r>
  <r>
    <n v="3166"/>
    <s v="CA-2011-153969"/>
    <x v="2"/>
    <x v="158"/>
    <d v="2011-09-25T00:00:00"/>
    <s v="Standard Class"/>
    <s v="HF-14995"/>
    <s v="Herbert Flentye"/>
    <x v="0"/>
    <s v="United States"/>
    <s v="San Francisco"/>
    <x v="1"/>
    <n v="94109"/>
    <x v="1"/>
    <s v="TEC-PH-10001299"/>
    <x v="2"/>
    <x v="7"/>
    <x v="1480"/>
    <n v="239.98400000000004"/>
    <n v="2"/>
    <n v="0.2"/>
    <n v="23.998400000000004"/>
  </r>
  <r>
    <n v="3167"/>
    <s v="CA-2011-153969"/>
    <x v="2"/>
    <x v="158"/>
    <d v="2011-09-25T00:00:00"/>
    <s v="Standard Class"/>
    <s v="HF-14995"/>
    <s v="Herbert Flentye"/>
    <x v="0"/>
    <s v="United States"/>
    <s v="San Francisco"/>
    <x v="1"/>
    <n v="94109"/>
    <x v="1"/>
    <s v="OFF-PA-10002246"/>
    <x v="1"/>
    <x v="10"/>
    <x v="1386"/>
    <n v="19.350000000000001"/>
    <n v="3"/>
    <n v="0"/>
    <n v="9.4815000000000005"/>
  </r>
  <r>
    <n v="3168"/>
    <s v="CA-2013-146682"/>
    <x v="0"/>
    <x v="517"/>
    <d v="2013-11-01T00:00:00"/>
    <s v="First Class"/>
    <s v="KW-16435"/>
    <s v="Katrina Willman"/>
    <x v="0"/>
    <s v="United States"/>
    <s v="Lansing"/>
    <x v="12"/>
    <n v="48911"/>
    <x v="2"/>
    <s v="FUR-FU-10002671"/>
    <x v="0"/>
    <x v="5"/>
    <x v="275"/>
    <n v="67"/>
    <n v="5"/>
    <n v="0"/>
    <n v="32.159999999999997"/>
  </r>
  <r>
    <n v="3169"/>
    <s v="CA-2013-138695"/>
    <x v="0"/>
    <x v="316"/>
    <d v="2013-06-04T00:00:00"/>
    <s v="Standard Class"/>
    <s v="KC-16675"/>
    <s v="Kimberly Carter"/>
    <x v="1"/>
    <s v="United States"/>
    <s v="Tallahassee"/>
    <x v="2"/>
    <n v="32303"/>
    <x v="0"/>
    <s v="FUR-CH-10003833"/>
    <x v="0"/>
    <x v="1"/>
    <x v="1200"/>
    <n v="390.27199999999999"/>
    <n v="8"/>
    <n v="0.2"/>
    <n v="-24.39200000000001"/>
  </r>
  <r>
    <n v="3170"/>
    <s v="CA-2013-138695"/>
    <x v="0"/>
    <x v="316"/>
    <d v="2013-06-04T00:00:00"/>
    <s v="Standard Class"/>
    <s v="KC-16675"/>
    <s v="Kimberly Carter"/>
    <x v="1"/>
    <s v="United States"/>
    <s v="Tallahassee"/>
    <x v="2"/>
    <n v="32303"/>
    <x v="0"/>
    <s v="OFF-PA-10001667"/>
    <x v="1"/>
    <x v="10"/>
    <x v="453"/>
    <n v="62.192000000000007"/>
    <n v="13"/>
    <n v="0.2"/>
    <n v="19.434999999999995"/>
  </r>
  <r>
    <n v="3171"/>
    <s v="CA-2014-107461"/>
    <x v="3"/>
    <x v="202"/>
    <d v="2014-12-27T00:00:00"/>
    <s v="Second Class"/>
    <s v="PK-19075"/>
    <s v="Pete Kriz"/>
    <x v="0"/>
    <s v="United States"/>
    <s v="Columbia"/>
    <x v="20"/>
    <n v="29203"/>
    <x v="0"/>
    <s v="OFF-BI-10002003"/>
    <x v="1"/>
    <x v="8"/>
    <x v="1384"/>
    <n v="23.88"/>
    <n v="6"/>
    <n v="0"/>
    <n v="11.223600000000001"/>
  </r>
  <r>
    <n v="3172"/>
    <s v="US-2013-133879"/>
    <x v="0"/>
    <x v="844"/>
    <d v="2013-03-29T00:00:00"/>
    <s v="Standard Class"/>
    <s v="KT-16465"/>
    <s v="Kean Takahito"/>
    <x v="0"/>
    <s v="United States"/>
    <s v="Chicago"/>
    <x v="10"/>
    <n v="60623"/>
    <x v="2"/>
    <s v="OFF-BI-10004465"/>
    <x v="1"/>
    <x v="8"/>
    <x v="732"/>
    <n v="3.1679999999999993"/>
    <n v="2"/>
    <n v="0.8"/>
    <n v="-4.7520000000000007"/>
  </r>
  <r>
    <n v="3173"/>
    <s v="US-2013-133879"/>
    <x v="0"/>
    <x v="844"/>
    <d v="2013-03-29T00:00:00"/>
    <s v="Standard Class"/>
    <s v="KT-16465"/>
    <s v="Kean Takahito"/>
    <x v="0"/>
    <s v="United States"/>
    <s v="Chicago"/>
    <x v="10"/>
    <n v="60623"/>
    <x v="2"/>
    <s v="FUR-CH-10000665"/>
    <x v="0"/>
    <x v="1"/>
    <x v="656"/>
    <n v="528.42999999999995"/>
    <n v="5"/>
    <n v="0.3"/>
    <n v="0"/>
  </r>
  <r>
    <n v="3174"/>
    <s v="US-2013-133879"/>
    <x v="0"/>
    <x v="844"/>
    <d v="2013-03-29T00:00:00"/>
    <s v="Standard Class"/>
    <s v="KT-16465"/>
    <s v="Kean Takahito"/>
    <x v="0"/>
    <s v="United States"/>
    <s v="Chicago"/>
    <x v="10"/>
    <n v="60623"/>
    <x v="2"/>
    <s v="OFF-AR-10004956"/>
    <x v="1"/>
    <x v="6"/>
    <x v="1235"/>
    <n v="13.392000000000001"/>
    <n v="3"/>
    <n v="0.2"/>
    <n v="1.5065999999999975"/>
  </r>
  <r>
    <n v="3175"/>
    <s v="CA-2014-157483"/>
    <x v="3"/>
    <x v="343"/>
    <d v="2014-11-19T00:00:00"/>
    <s v="Standard Class"/>
    <s v="EP-13915"/>
    <s v="Emily Phan"/>
    <x v="0"/>
    <s v="United States"/>
    <s v="Detroit"/>
    <x v="12"/>
    <n v="48227"/>
    <x v="2"/>
    <s v="OFF-AR-10004260"/>
    <x v="1"/>
    <x v="6"/>
    <x v="1481"/>
    <n v="181.86"/>
    <n v="7"/>
    <n v="0"/>
    <n v="50.9208"/>
  </r>
  <r>
    <n v="3176"/>
    <s v="US-2014-132059"/>
    <x v="3"/>
    <x v="397"/>
    <d v="2014-09-30T00:00:00"/>
    <s v="Standard Class"/>
    <s v="AP-10915"/>
    <s v="Arthur Prichep"/>
    <x v="0"/>
    <s v="United States"/>
    <s v="Fort Collins"/>
    <x v="22"/>
    <n v="80525"/>
    <x v="1"/>
    <s v="FUR-BO-10001811"/>
    <x v="0"/>
    <x v="0"/>
    <x v="779"/>
    <n v="180.58800000000005"/>
    <n v="2"/>
    <n v="0.7"/>
    <n v="-240.78400000000005"/>
  </r>
  <r>
    <n v="3177"/>
    <s v="US-2014-132059"/>
    <x v="3"/>
    <x v="397"/>
    <d v="2014-09-30T00:00:00"/>
    <s v="Standard Class"/>
    <s v="AP-10915"/>
    <s v="Arthur Prichep"/>
    <x v="0"/>
    <s v="United States"/>
    <s v="Fort Collins"/>
    <x v="22"/>
    <n v="80525"/>
    <x v="1"/>
    <s v="TEC-AC-10003280"/>
    <x v="2"/>
    <x v="11"/>
    <x v="1028"/>
    <n v="47.984000000000002"/>
    <n v="2"/>
    <n v="0.2"/>
    <n v="0.59979999999999656"/>
  </r>
  <r>
    <n v="3178"/>
    <s v="CA-2014-122280"/>
    <x v="3"/>
    <x v="18"/>
    <d v="2014-09-11T00:00:00"/>
    <s v="Same Day"/>
    <s v="SH-20395"/>
    <s v="Shahid Hopkins"/>
    <x v="0"/>
    <s v="United States"/>
    <s v="New York City"/>
    <x v="15"/>
    <n v="10024"/>
    <x v="3"/>
    <s v="OFF-PA-10004911"/>
    <x v="1"/>
    <x v="10"/>
    <x v="929"/>
    <n v="18.760000000000002"/>
    <n v="2"/>
    <n v="0"/>
    <n v="9.0048000000000012"/>
  </r>
  <r>
    <n v="3179"/>
    <s v="CA-2014-105235"/>
    <x v="3"/>
    <x v="256"/>
    <d v="2014-12-12T00:00:00"/>
    <s v="Standard Class"/>
    <s v="SM-20950"/>
    <s v="Suzanne McNair"/>
    <x v="1"/>
    <s v="United States"/>
    <s v="New York City"/>
    <x v="15"/>
    <n v="10011"/>
    <x v="3"/>
    <s v="FUR-FU-10001487"/>
    <x v="0"/>
    <x v="5"/>
    <x v="5"/>
    <n v="20.94"/>
    <n v="3"/>
    <n v="0"/>
    <n v="6.0725999999999987"/>
  </r>
  <r>
    <n v="3180"/>
    <s v="CA-2014-105235"/>
    <x v="3"/>
    <x v="256"/>
    <d v="2014-12-12T00:00:00"/>
    <s v="Standard Class"/>
    <s v="SM-20950"/>
    <s v="Suzanne McNair"/>
    <x v="1"/>
    <s v="United States"/>
    <s v="New York City"/>
    <x v="15"/>
    <n v="10011"/>
    <x v="3"/>
    <s v="FUR-FU-10000521"/>
    <x v="0"/>
    <x v="5"/>
    <x v="138"/>
    <n v="58.68"/>
    <n v="2"/>
    <n v="0"/>
    <n v="18.190799999999996"/>
  </r>
  <r>
    <n v="3181"/>
    <s v="CA-2014-105235"/>
    <x v="3"/>
    <x v="256"/>
    <d v="2014-12-12T00:00:00"/>
    <s v="Standard Class"/>
    <s v="SM-20950"/>
    <s v="Suzanne McNair"/>
    <x v="1"/>
    <s v="United States"/>
    <s v="New York City"/>
    <x v="15"/>
    <n v="10011"/>
    <x v="3"/>
    <s v="OFF-AP-10001271"/>
    <x v="1"/>
    <x v="9"/>
    <x v="469"/>
    <n v="254.89999999999998"/>
    <n v="5"/>
    <n v="0"/>
    <n v="68.823000000000008"/>
  </r>
  <r>
    <n v="3182"/>
    <s v="CA-2014-152912"/>
    <x v="3"/>
    <x v="45"/>
    <d v="2014-11-13T00:00:00"/>
    <s v="Second Class"/>
    <s v="BM-11650"/>
    <s v="Brian Moss"/>
    <x v="1"/>
    <s v="United States"/>
    <s v="Columbia"/>
    <x v="39"/>
    <n v="21044"/>
    <x v="3"/>
    <s v="OFF-BI-10004728"/>
    <x v="1"/>
    <x v="8"/>
    <x v="539"/>
    <n v="9.64"/>
    <n v="2"/>
    <n v="0"/>
    <n v="4.4344000000000001"/>
  </r>
  <r>
    <n v="3183"/>
    <s v="CA-2014-152912"/>
    <x v="3"/>
    <x v="45"/>
    <d v="2014-11-13T00:00:00"/>
    <s v="Second Class"/>
    <s v="BM-11650"/>
    <s v="Brian Moss"/>
    <x v="1"/>
    <s v="United States"/>
    <s v="Columbia"/>
    <x v="39"/>
    <n v="21044"/>
    <x v="3"/>
    <s v="TEC-AC-10004666"/>
    <x v="2"/>
    <x v="11"/>
    <x v="709"/>
    <n v="826.62000000000012"/>
    <n v="3"/>
    <n v="0"/>
    <n v="355.4466000000001"/>
  </r>
  <r>
    <n v="3184"/>
    <s v="CA-2014-152912"/>
    <x v="3"/>
    <x v="45"/>
    <d v="2014-11-13T00:00:00"/>
    <s v="Second Class"/>
    <s v="BM-11650"/>
    <s v="Brian Moss"/>
    <x v="1"/>
    <s v="United States"/>
    <s v="Columbia"/>
    <x v="39"/>
    <n v="21044"/>
    <x v="3"/>
    <s v="OFF-ST-10003208"/>
    <x v="1"/>
    <x v="4"/>
    <x v="243"/>
    <n v="1633.14"/>
    <n v="9"/>
    <n v="0"/>
    <n v="473.61059999999975"/>
  </r>
  <r>
    <n v="3185"/>
    <s v="CA-2014-152912"/>
    <x v="3"/>
    <x v="45"/>
    <d v="2014-11-13T00:00:00"/>
    <s v="Second Class"/>
    <s v="BM-11650"/>
    <s v="Brian Moss"/>
    <x v="1"/>
    <s v="United States"/>
    <s v="Columbia"/>
    <x v="39"/>
    <n v="21044"/>
    <x v="3"/>
    <s v="OFF-ST-10003208"/>
    <x v="1"/>
    <x v="4"/>
    <x v="243"/>
    <n v="544.38"/>
    <n v="3"/>
    <n v="0"/>
    <n v="157.87019999999993"/>
  </r>
  <r>
    <n v="3186"/>
    <s v="CA-2011-123498"/>
    <x v="2"/>
    <x v="845"/>
    <d v="2011-11-09T00:00:00"/>
    <s v="First Class"/>
    <s v="TC-20980"/>
    <s v="Tamara Chand"/>
    <x v="1"/>
    <s v="United States"/>
    <s v="Houston"/>
    <x v="5"/>
    <n v="77041"/>
    <x v="2"/>
    <s v="OFF-BI-10000632"/>
    <x v="1"/>
    <x v="8"/>
    <x v="1288"/>
    <n v="26.045999999999992"/>
    <n v="3"/>
    <n v="0.8"/>
    <n v="-44.278199999999998"/>
  </r>
  <r>
    <n v="3187"/>
    <s v="CA-2011-123498"/>
    <x v="2"/>
    <x v="845"/>
    <d v="2011-11-09T00:00:00"/>
    <s v="First Class"/>
    <s v="TC-20980"/>
    <s v="Tamara Chand"/>
    <x v="1"/>
    <s v="United States"/>
    <s v="Houston"/>
    <x v="5"/>
    <n v="77041"/>
    <x v="2"/>
    <s v="OFF-EN-10004773"/>
    <x v="1"/>
    <x v="12"/>
    <x v="33"/>
    <n v="74.352000000000004"/>
    <n v="3"/>
    <n v="0.2"/>
    <n v="26.952599999999997"/>
  </r>
  <r>
    <n v="3188"/>
    <s v="CA-2014-159352"/>
    <x v="3"/>
    <x v="846"/>
    <d v="2014-03-18T00:00:00"/>
    <s v="Standard Class"/>
    <s v="KB-16585"/>
    <s v="Ken Black"/>
    <x v="1"/>
    <s v="United States"/>
    <s v="Lowell"/>
    <x v="31"/>
    <n v="1852"/>
    <x v="3"/>
    <s v="TEC-PH-10004700"/>
    <x v="2"/>
    <x v="7"/>
    <x v="843"/>
    <n v="69.930000000000007"/>
    <n v="7"/>
    <n v="0"/>
    <n v="32.1678"/>
  </r>
  <r>
    <n v="3189"/>
    <s v="US-2014-146416"/>
    <x v="3"/>
    <x v="179"/>
    <d v="2014-10-23T00:00:00"/>
    <s v="Second Class"/>
    <s v="JE-16165"/>
    <s v="Justin Ellison"/>
    <x v="1"/>
    <s v="United States"/>
    <s v="Woodland"/>
    <x v="1"/>
    <n v="95695"/>
    <x v="1"/>
    <s v="OFF-LA-10003714"/>
    <x v="1"/>
    <x v="2"/>
    <x v="1148"/>
    <n v="3.75"/>
    <n v="1"/>
    <n v="0"/>
    <n v="1.7999999999999998"/>
  </r>
  <r>
    <n v="3190"/>
    <s v="US-2014-146416"/>
    <x v="3"/>
    <x v="179"/>
    <d v="2014-10-23T00:00:00"/>
    <s v="Second Class"/>
    <s v="JE-16165"/>
    <s v="Justin Ellison"/>
    <x v="1"/>
    <s v="United States"/>
    <s v="Woodland"/>
    <x v="1"/>
    <n v="95695"/>
    <x v="1"/>
    <s v="OFF-BI-10001787"/>
    <x v="1"/>
    <x v="8"/>
    <x v="1482"/>
    <n v="20.928000000000001"/>
    <n v="4"/>
    <n v="0.2"/>
    <n v="7.5864000000000003"/>
  </r>
  <r>
    <n v="3191"/>
    <s v="US-2012-163783"/>
    <x v="1"/>
    <x v="17"/>
    <d v="2013-01-01T00:00:00"/>
    <s v="Standard Class"/>
    <s v="DR-12940"/>
    <s v="Daniel Raglin"/>
    <x v="2"/>
    <s v="United States"/>
    <s v="Chicago"/>
    <x v="10"/>
    <n v="60610"/>
    <x v="2"/>
    <s v="OFF-ST-10002957"/>
    <x v="1"/>
    <x v="4"/>
    <x v="1483"/>
    <n v="12.672000000000001"/>
    <n v="3"/>
    <n v="0.2"/>
    <n v="-3.1680000000000001"/>
  </r>
  <r>
    <n v="3192"/>
    <s v="CA-2014-123981"/>
    <x v="3"/>
    <x v="280"/>
    <d v="2014-10-09T00:00:00"/>
    <s v="Standard Class"/>
    <s v="RW-19630"/>
    <s v="Rob Williams"/>
    <x v="1"/>
    <s v="United States"/>
    <s v="New York City"/>
    <x v="15"/>
    <n v="10035"/>
    <x v="3"/>
    <s v="TEC-PH-10002115"/>
    <x v="2"/>
    <x v="7"/>
    <x v="793"/>
    <n v="65.989999999999995"/>
    <n v="1"/>
    <n v="0"/>
    <n v="17.157400000000003"/>
  </r>
  <r>
    <n v="3193"/>
    <s v="CA-2014-158953"/>
    <x v="3"/>
    <x v="400"/>
    <d v="2014-06-09T00:00:00"/>
    <s v="Standard Class"/>
    <s v="ML-18040"/>
    <s v="Michelle Lonsdale"/>
    <x v="1"/>
    <s v="United States"/>
    <s v="Missouri City"/>
    <x v="5"/>
    <n v="77489"/>
    <x v="2"/>
    <s v="OFF-BI-10002557"/>
    <x v="1"/>
    <x v="8"/>
    <x v="246"/>
    <n v="6.3699999999999983"/>
    <n v="7"/>
    <n v="0.8"/>
    <n v="-9.5550000000000015"/>
  </r>
  <r>
    <n v="3194"/>
    <s v="CA-2011-165428"/>
    <x v="2"/>
    <x v="416"/>
    <d v="2011-09-04T00:00:00"/>
    <s v="First Class"/>
    <s v="JL-15130"/>
    <s v="Jack Lebron"/>
    <x v="0"/>
    <s v="United States"/>
    <s v="Houston"/>
    <x v="5"/>
    <n v="77036"/>
    <x v="2"/>
    <s v="OFF-BI-10002949"/>
    <x v="1"/>
    <x v="8"/>
    <x v="520"/>
    <n v="3.6479999999999992"/>
    <n v="3"/>
    <n v="0.8"/>
    <n v="-6.0192000000000032"/>
  </r>
  <r>
    <n v="3195"/>
    <s v="CA-2011-165428"/>
    <x v="2"/>
    <x v="416"/>
    <d v="2011-09-04T00:00:00"/>
    <s v="First Class"/>
    <s v="JL-15130"/>
    <s v="Jack Lebron"/>
    <x v="0"/>
    <s v="United States"/>
    <s v="Houston"/>
    <x v="5"/>
    <n v="77036"/>
    <x v="2"/>
    <s v="OFF-PA-10004100"/>
    <x v="1"/>
    <x v="10"/>
    <x v="257"/>
    <n v="31.104000000000006"/>
    <n v="6"/>
    <n v="0.2"/>
    <n v="10.8864"/>
  </r>
  <r>
    <n v="3196"/>
    <s v="CA-2013-169026"/>
    <x v="0"/>
    <x v="590"/>
    <d v="2013-08-14T00:00:00"/>
    <s v="Standard Class"/>
    <s v="CM-12655"/>
    <s v="Corinna Mitchell"/>
    <x v="2"/>
    <s v="United States"/>
    <s v="Jackson"/>
    <x v="35"/>
    <n v="39212"/>
    <x v="0"/>
    <s v="OFF-FA-10001883"/>
    <x v="1"/>
    <x v="13"/>
    <x v="1484"/>
    <n v="23.34"/>
    <n v="3"/>
    <n v="0"/>
    <n v="0.23339999999999961"/>
  </r>
  <r>
    <n v="3197"/>
    <s v="CA-2014-109750"/>
    <x v="3"/>
    <x v="847"/>
    <d v="2014-07-29T00:00:00"/>
    <s v="Standard Class"/>
    <s v="FH-14365"/>
    <s v="Fred Hopkins"/>
    <x v="1"/>
    <s v="United States"/>
    <s v="New York City"/>
    <x v="15"/>
    <n v="10009"/>
    <x v="3"/>
    <s v="TEC-PH-10000702"/>
    <x v="2"/>
    <x v="7"/>
    <x v="309"/>
    <n v="29.97"/>
    <n v="3"/>
    <n v="0"/>
    <n v="14.085899999999999"/>
  </r>
  <r>
    <n v="3198"/>
    <s v="CA-2012-149384"/>
    <x v="1"/>
    <x v="848"/>
    <d v="2012-07-10T00:00:00"/>
    <s v="Same Day"/>
    <s v="EH-13945"/>
    <s v="Eric Hoffmann"/>
    <x v="0"/>
    <s v="United States"/>
    <s v="Tempe"/>
    <x v="16"/>
    <n v="85281"/>
    <x v="1"/>
    <s v="OFF-BI-10003196"/>
    <x v="1"/>
    <x v="8"/>
    <x v="1367"/>
    <n v="3.366000000000001"/>
    <n v="3"/>
    <n v="0.7"/>
    <n v="-2.2439999999999989"/>
  </r>
  <r>
    <n v="3199"/>
    <s v="CA-2011-131527"/>
    <x v="2"/>
    <x v="588"/>
    <d v="2011-12-07T00:00:00"/>
    <s v="Standard Class"/>
    <s v="TB-21280"/>
    <s v="Toby Braunhardt"/>
    <x v="0"/>
    <s v="United States"/>
    <s v="Jacksonville"/>
    <x v="3"/>
    <n v="28540"/>
    <x v="0"/>
    <s v="TEC-PH-10001644"/>
    <x v="2"/>
    <x v="7"/>
    <x v="1485"/>
    <n v="95.968000000000004"/>
    <n v="4"/>
    <n v="0.2"/>
    <n v="9.5968000000000053"/>
  </r>
  <r>
    <n v="3200"/>
    <s v="CA-2014-164000"/>
    <x v="3"/>
    <x v="404"/>
    <d v="2014-12-23T00:00:00"/>
    <s v="Standard Class"/>
    <s v="AH-10030"/>
    <s v="Aaron Hawkins"/>
    <x v="1"/>
    <s v="United States"/>
    <s v="Philadelphia"/>
    <x v="9"/>
    <n v="19134"/>
    <x v="3"/>
    <s v="OFF-AR-10003183"/>
    <x v="1"/>
    <x v="6"/>
    <x v="1390"/>
    <n v="18.704000000000001"/>
    <n v="7"/>
    <n v="0.2"/>
    <n v="2.3379999999999983"/>
  </r>
  <r>
    <n v="3201"/>
    <s v="CA-2011-164224"/>
    <x v="2"/>
    <x v="598"/>
    <d v="2011-05-20T00:00:00"/>
    <s v="Second Class"/>
    <s v="TT-21070"/>
    <s v="Ted Trevino"/>
    <x v="0"/>
    <s v="United States"/>
    <s v="Akron"/>
    <x v="24"/>
    <n v="44312"/>
    <x v="3"/>
    <s v="FUR-FU-10000308"/>
    <x v="0"/>
    <x v="5"/>
    <x v="1269"/>
    <n v="149.232"/>
    <n v="3"/>
    <n v="0.2"/>
    <n v="3.7308000000000021"/>
  </r>
  <r>
    <n v="3202"/>
    <s v="CA-2011-164224"/>
    <x v="2"/>
    <x v="598"/>
    <d v="2011-05-20T00:00:00"/>
    <s v="Second Class"/>
    <s v="TT-21070"/>
    <s v="Ted Trevino"/>
    <x v="0"/>
    <s v="United States"/>
    <s v="Akron"/>
    <x v="24"/>
    <n v="44312"/>
    <x v="3"/>
    <s v="OFF-PA-10001526"/>
    <x v="1"/>
    <x v="10"/>
    <x v="1030"/>
    <n v="15.936000000000002"/>
    <n v="4"/>
    <n v="0.2"/>
    <n v="5.7768000000000015"/>
  </r>
  <r>
    <n v="3203"/>
    <s v="CA-2011-158372"/>
    <x v="2"/>
    <x v="849"/>
    <d v="2011-11-16T00:00:00"/>
    <s v="Standard Class"/>
    <s v="RD-19900"/>
    <s v="Ruben Dartt"/>
    <x v="0"/>
    <s v="United States"/>
    <s v="San Diego"/>
    <x v="1"/>
    <n v="92037"/>
    <x v="1"/>
    <s v="TEC-PH-10002103"/>
    <x v="2"/>
    <x v="7"/>
    <x v="534"/>
    <n v="601.53599999999994"/>
    <n v="8"/>
    <n v="0.2"/>
    <n v="60.153600000000012"/>
  </r>
  <r>
    <n v="3204"/>
    <s v="CA-2011-158372"/>
    <x v="2"/>
    <x v="849"/>
    <d v="2011-11-16T00:00:00"/>
    <s v="Standard Class"/>
    <s v="RD-19900"/>
    <s v="Ruben Dartt"/>
    <x v="0"/>
    <s v="United States"/>
    <s v="San Diego"/>
    <x v="1"/>
    <n v="92037"/>
    <x v="1"/>
    <s v="TEC-AC-10004209"/>
    <x v="2"/>
    <x v="11"/>
    <x v="899"/>
    <n v="10.99"/>
    <n v="1"/>
    <n v="0"/>
    <n v="4.2861000000000002"/>
  </r>
  <r>
    <n v="3205"/>
    <s v="CA-2011-158372"/>
    <x v="2"/>
    <x v="849"/>
    <d v="2011-11-16T00:00:00"/>
    <s v="Standard Class"/>
    <s v="RD-19900"/>
    <s v="Ruben Dartt"/>
    <x v="0"/>
    <s v="United States"/>
    <s v="San Diego"/>
    <x v="1"/>
    <n v="92037"/>
    <x v="1"/>
    <s v="FUR-FU-10000397"/>
    <x v="0"/>
    <x v="5"/>
    <x v="63"/>
    <n v="39.880000000000003"/>
    <n v="2"/>
    <n v="0"/>
    <n v="11.166400000000003"/>
  </r>
  <r>
    <n v="3206"/>
    <s v="CA-2011-158372"/>
    <x v="2"/>
    <x v="849"/>
    <d v="2011-11-16T00:00:00"/>
    <s v="Standard Class"/>
    <s v="RD-19900"/>
    <s v="Ruben Dartt"/>
    <x v="0"/>
    <s v="United States"/>
    <s v="San Diego"/>
    <x v="1"/>
    <n v="92037"/>
    <x v="1"/>
    <s v="OFF-PA-10002137"/>
    <x v="1"/>
    <x v="10"/>
    <x v="560"/>
    <n v="62.24"/>
    <n v="8"/>
    <n v="0"/>
    <n v="28.007999999999996"/>
  </r>
  <r>
    <n v="3207"/>
    <s v="CA-2011-158372"/>
    <x v="2"/>
    <x v="849"/>
    <d v="2011-11-16T00:00:00"/>
    <s v="Standard Class"/>
    <s v="RD-19900"/>
    <s v="Ruben Dartt"/>
    <x v="0"/>
    <s v="United States"/>
    <s v="San Diego"/>
    <x v="1"/>
    <n v="92037"/>
    <x v="1"/>
    <s v="FUR-FU-10001867"/>
    <x v="0"/>
    <x v="5"/>
    <x v="867"/>
    <n v="53.2"/>
    <n v="5"/>
    <n v="0"/>
    <n v="14.896000000000003"/>
  </r>
  <r>
    <n v="3208"/>
    <s v="CA-2011-158372"/>
    <x v="2"/>
    <x v="849"/>
    <d v="2011-11-16T00:00:00"/>
    <s v="Standard Class"/>
    <s v="RD-19900"/>
    <s v="Ruben Dartt"/>
    <x v="0"/>
    <s v="United States"/>
    <s v="San Diego"/>
    <x v="1"/>
    <n v="92037"/>
    <x v="1"/>
    <s v="OFF-LA-10000407"/>
    <x v="1"/>
    <x v="2"/>
    <x v="1486"/>
    <n v="39.840000000000003"/>
    <n v="8"/>
    <n v="0"/>
    <n v="18.3264"/>
  </r>
  <r>
    <n v="3209"/>
    <s v="CA-2013-108882"/>
    <x v="0"/>
    <x v="850"/>
    <d v="2013-01-15T00:00:00"/>
    <s v="Standard Class"/>
    <s v="LA-16780"/>
    <s v="Laura Armstrong"/>
    <x v="1"/>
    <s v="United States"/>
    <s v="Fresno"/>
    <x v="1"/>
    <n v="93727"/>
    <x v="1"/>
    <s v="TEC-AC-10000420"/>
    <x v="2"/>
    <x v="11"/>
    <x v="1487"/>
    <n v="349.95"/>
    <n v="5"/>
    <n v="0"/>
    <n v="118.98299999999999"/>
  </r>
  <r>
    <n v="3210"/>
    <s v="CA-2013-108882"/>
    <x v="0"/>
    <x v="850"/>
    <d v="2013-01-15T00:00:00"/>
    <s v="Standard Class"/>
    <s v="LA-16780"/>
    <s v="Laura Armstrong"/>
    <x v="1"/>
    <s v="United States"/>
    <s v="Fresno"/>
    <x v="1"/>
    <n v="93727"/>
    <x v="1"/>
    <s v="TEC-PH-10002726"/>
    <x v="2"/>
    <x v="7"/>
    <x v="66"/>
    <n v="377.92800000000005"/>
    <n v="9"/>
    <n v="0.2"/>
    <n v="141.72300000000001"/>
  </r>
  <r>
    <n v="3211"/>
    <s v="US-2014-108245"/>
    <x v="3"/>
    <x v="585"/>
    <d v="2014-09-28T00:00:00"/>
    <s v="Standard Class"/>
    <s v="SH-19975"/>
    <s v="Sally Hughsby"/>
    <x v="1"/>
    <s v="United States"/>
    <s v="Pearland"/>
    <x v="5"/>
    <n v="77581"/>
    <x v="2"/>
    <s v="OFF-EN-10001415"/>
    <x v="1"/>
    <x v="12"/>
    <x v="33"/>
    <n v="13.392000000000001"/>
    <n v="3"/>
    <n v="0.2"/>
    <n v="5.0220000000000002"/>
  </r>
  <r>
    <n v="3212"/>
    <s v="US-2014-108245"/>
    <x v="3"/>
    <x v="585"/>
    <d v="2014-09-28T00:00:00"/>
    <s v="Standard Class"/>
    <s v="SH-19975"/>
    <s v="Sally Hughsby"/>
    <x v="1"/>
    <s v="United States"/>
    <s v="Pearland"/>
    <x v="5"/>
    <n v="77581"/>
    <x v="2"/>
    <s v="OFF-BI-10000773"/>
    <x v="1"/>
    <x v="8"/>
    <x v="381"/>
    <n v="11.227999999999998"/>
    <n v="7"/>
    <n v="0.8"/>
    <n v="-18.52620000000001"/>
  </r>
  <r>
    <n v="3213"/>
    <s v="CA-2011-142314"/>
    <x v="2"/>
    <x v="851"/>
    <d v="2011-12-28T00:00:00"/>
    <s v="Standard Class"/>
    <s v="SF-20200"/>
    <s v="Sarah Foster"/>
    <x v="0"/>
    <s v="United States"/>
    <s v="Richmond"/>
    <x v="14"/>
    <n v="47374"/>
    <x v="2"/>
    <s v="OFF-AP-10002350"/>
    <x v="1"/>
    <x v="9"/>
    <x v="545"/>
    <n v="207.24"/>
    <n v="11"/>
    <n v="0"/>
    <n v="58.027200000000001"/>
  </r>
  <r>
    <n v="3214"/>
    <s v="CA-2013-132409"/>
    <x v="0"/>
    <x v="439"/>
    <d v="2013-06-02T00:00:00"/>
    <s v="Standard Class"/>
    <s v="TH-21235"/>
    <s v="Tiffany House"/>
    <x v="1"/>
    <s v="United States"/>
    <s v="Philadelphia"/>
    <x v="9"/>
    <n v="19134"/>
    <x v="3"/>
    <s v="OFF-AR-10001919"/>
    <x v="1"/>
    <x v="6"/>
    <x v="853"/>
    <n v="1.504"/>
    <n v="1"/>
    <n v="0.2"/>
    <n v="0.16919999999999991"/>
  </r>
  <r>
    <n v="3215"/>
    <s v="CA-2013-132409"/>
    <x v="0"/>
    <x v="439"/>
    <d v="2013-06-02T00:00:00"/>
    <s v="Standard Class"/>
    <s v="TH-21235"/>
    <s v="Tiffany House"/>
    <x v="1"/>
    <s v="United States"/>
    <s v="Philadelphia"/>
    <x v="9"/>
    <n v="19134"/>
    <x v="3"/>
    <s v="OFF-AP-10002082"/>
    <x v="1"/>
    <x v="9"/>
    <x v="1092"/>
    <n v="34.848000000000006"/>
    <n v="2"/>
    <n v="0.2"/>
    <n v="6.5339999999999971"/>
  </r>
  <r>
    <n v="3216"/>
    <s v="CA-2014-150189"/>
    <x v="3"/>
    <x v="141"/>
    <d v="2014-07-11T00:00:00"/>
    <s v="First Class"/>
    <s v="VG-21790"/>
    <s v="Vivek Gonzalez"/>
    <x v="0"/>
    <s v="United States"/>
    <s v="San Mateo"/>
    <x v="1"/>
    <n v="94403"/>
    <x v="1"/>
    <s v="OFF-LA-10002762"/>
    <x v="1"/>
    <x v="2"/>
    <x v="49"/>
    <n v="75.179999999999993"/>
    <n v="6"/>
    <n v="0"/>
    <n v="35.334599999999995"/>
  </r>
  <r>
    <n v="3217"/>
    <s v="CA-2011-114433"/>
    <x v="2"/>
    <x v="8"/>
    <d v="2011-05-17T00:00:00"/>
    <s v="Standard Class"/>
    <s v="NP-18325"/>
    <s v="Naresj Patel"/>
    <x v="0"/>
    <s v="United States"/>
    <s v="Oakland"/>
    <x v="1"/>
    <n v="94601"/>
    <x v="1"/>
    <s v="TEC-AC-10002800"/>
    <x v="2"/>
    <x v="11"/>
    <x v="1207"/>
    <n v="149.97"/>
    <n v="3"/>
    <n v="0"/>
    <n v="52.489499999999992"/>
  </r>
  <r>
    <n v="3218"/>
    <s v="CA-2014-104640"/>
    <x v="3"/>
    <x v="468"/>
    <d v="2014-11-17T00:00:00"/>
    <s v="Standard Class"/>
    <s v="FH-14275"/>
    <s v="Frank Hawley"/>
    <x v="1"/>
    <s v="United States"/>
    <s v="New York City"/>
    <x v="15"/>
    <n v="10024"/>
    <x v="3"/>
    <s v="OFF-BI-10003925"/>
    <x v="1"/>
    <x v="8"/>
    <x v="751"/>
    <n v="931.17600000000016"/>
    <n v="3"/>
    <n v="0.2"/>
    <n v="314.27190000000002"/>
  </r>
  <r>
    <n v="3219"/>
    <s v="CA-2014-104640"/>
    <x v="3"/>
    <x v="468"/>
    <d v="2014-11-17T00:00:00"/>
    <s v="Standard Class"/>
    <s v="FH-14275"/>
    <s v="Frank Hawley"/>
    <x v="1"/>
    <s v="United States"/>
    <s v="New York City"/>
    <x v="15"/>
    <n v="10024"/>
    <x v="3"/>
    <s v="TEC-PH-10002200"/>
    <x v="2"/>
    <x v="7"/>
    <x v="1471"/>
    <n v="430.88"/>
    <n v="2"/>
    <n v="0"/>
    <n v="124.95519999999999"/>
  </r>
  <r>
    <n v="3220"/>
    <s v="US-2012-137008"/>
    <x v="1"/>
    <x v="653"/>
    <d v="2012-10-08T00:00:00"/>
    <s v="Standard Class"/>
    <s v="JP-15460"/>
    <s v="Jennifer Patt"/>
    <x v="1"/>
    <s v="United States"/>
    <s v="Lakewood"/>
    <x v="30"/>
    <n v="8701"/>
    <x v="3"/>
    <s v="OFF-PA-10001295"/>
    <x v="1"/>
    <x v="10"/>
    <x v="1211"/>
    <n v="94.85"/>
    <n v="5"/>
    <n v="0"/>
    <n v="45.527999999999992"/>
  </r>
  <r>
    <n v="3221"/>
    <s v="US-2012-137008"/>
    <x v="1"/>
    <x v="653"/>
    <d v="2012-10-08T00:00:00"/>
    <s v="Standard Class"/>
    <s v="JP-15460"/>
    <s v="Jennifer Patt"/>
    <x v="1"/>
    <s v="United States"/>
    <s v="Lakewood"/>
    <x v="30"/>
    <n v="8701"/>
    <x v="3"/>
    <s v="OFF-EN-10002500"/>
    <x v="1"/>
    <x v="12"/>
    <x v="118"/>
    <n v="51.12"/>
    <n v="4"/>
    <n v="0"/>
    <n v="23.003999999999998"/>
  </r>
  <r>
    <n v="3222"/>
    <s v="US-2012-137008"/>
    <x v="1"/>
    <x v="653"/>
    <d v="2012-10-08T00:00:00"/>
    <s v="Standard Class"/>
    <s v="JP-15460"/>
    <s v="Jennifer Patt"/>
    <x v="1"/>
    <s v="United States"/>
    <s v="Lakewood"/>
    <x v="30"/>
    <n v="8701"/>
    <x v="3"/>
    <s v="TEC-AC-10000892"/>
    <x v="2"/>
    <x v="11"/>
    <x v="290"/>
    <n v="90"/>
    <n v="1"/>
    <n v="0"/>
    <n v="32.4"/>
  </r>
  <r>
    <n v="3223"/>
    <s v="CA-2011-108189"/>
    <x v="2"/>
    <x v="852"/>
    <d v="2011-10-05T00:00:00"/>
    <s v="First Class"/>
    <s v="ES-14080"/>
    <s v="Erin Smith"/>
    <x v="1"/>
    <s v="United States"/>
    <s v="Tempe"/>
    <x v="16"/>
    <n v="85281"/>
    <x v="1"/>
    <s v="OFF-PA-10001838"/>
    <x v="1"/>
    <x v="10"/>
    <x v="999"/>
    <n v="9.4079999999999995"/>
    <n v="2"/>
    <n v="0.2"/>
    <n v="3.4103999999999997"/>
  </r>
  <r>
    <n v="3224"/>
    <s v="CA-2011-108189"/>
    <x v="2"/>
    <x v="852"/>
    <d v="2011-10-05T00:00:00"/>
    <s v="First Class"/>
    <s v="ES-14080"/>
    <s v="Erin Smith"/>
    <x v="1"/>
    <s v="United States"/>
    <s v="Tempe"/>
    <x v="16"/>
    <n v="85281"/>
    <x v="1"/>
    <s v="OFF-FA-10000735"/>
    <x v="1"/>
    <x v="13"/>
    <x v="33"/>
    <n v="4.6719999999999997"/>
    <n v="2"/>
    <n v="0.2"/>
    <n v="1.4599999999999997"/>
  </r>
  <r>
    <n v="3225"/>
    <s v="CA-2011-108189"/>
    <x v="2"/>
    <x v="852"/>
    <d v="2011-10-05T00:00:00"/>
    <s v="First Class"/>
    <s v="ES-14080"/>
    <s v="Erin Smith"/>
    <x v="1"/>
    <s v="United States"/>
    <s v="Tempe"/>
    <x v="16"/>
    <n v="85281"/>
    <x v="1"/>
    <s v="TEC-PH-10001760"/>
    <x v="2"/>
    <x v="7"/>
    <x v="254"/>
    <n v="318.40000000000003"/>
    <n v="2"/>
    <n v="0.2"/>
    <n v="107.46"/>
  </r>
  <r>
    <n v="3226"/>
    <s v="CA-2011-108189"/>
    <x v="2"/>
    <x v="852"/>
    <d v="2011-10-05T00:00:00"/>
    <s v="First Class"/>
    <s v="ES-14080"/>
    <s v="Erin Smith"/>
    <x v="1"/>
    <s v="United States"/>
    <s v="Tempe"/>
    <x v="16"/>
    <n v="85281"/>
    <x v="1"/>
    <s v="OFF-EN-10004846"/>
    <x v="1"/>
    <x v="12"/>
    <x v="1488"/>
    <n v="12.768000000000001"/>
    <n v="6"/>
    <n v="0.2"/>
    <n v="4.628400000000001"/>
  </r>
  <r>
    <n v="3227"/>
    <s v="CA-2011-108189"/>
    <x v="2"/>
    <x v="852"/>
    <d v="2011-10-05T00:00:00"/>
    <s v="First Class"/>
    <s v="ES-14080"/>
    <s v="Erin Smith"/>
    <x v="1"/>
    <s v="United States"/>
    <s v="Tempe"/>
    <x v="16"/>
    <n v="85281"/>
    <x v="1"/>
    <s v="OFF-SU-10003567"/>
    <x v="1"/>
    <x v="14"/>
    <x v="1489"/>
    <n v="15.36"/>
    <n v="2"/>
    <n v="0.2"/>
    <n v="-3.2639999999999993"/>
  </r>
  <r>
    <n v="3228"/>
    <s v="CA-2011-108189"/>
    <x v="2"/>
    <x v="852"/>
    <d v="2011-10-05T00:00:00"/>
    <s v="First Class"/>
    <s v="ES-14080"/>
    <s v="Erin Smith"/>
    <x v="1"/>
    <s v="United States"/>
    <s v="Tempe"/>
    <x v="16"/>
    <n v="85281"/>
    <x v="1"/>
    <s v="TEC-PH-10001557"/>
    <x v="2"/>
    <x v="7"/>
    <x v="658"/>
    <n v="230.376"/>
    <n v="3"/>
    <n v="0.2"/>
    <n v="20.157899999999991"/>
  </r>
  <r>
    <n v="3229"/>
    <s v="CA-2011-108189"/>
    <x v="2"/>
    <x v="852"/>
    <d v="2011-10-05T00:00:00"/>
    <s v="First Class"/>
    <s v="ES-14080"/>
    <s v="Erin Smith"/>
    <x v="1"/>
    <s v="United States"/>
    <s v="Tempe"/>
    <x v="16"/>
    <n v="85281"/>
    <x v="1"/>
    <s v="TEC-AC-10003038"/>
    <x v="2"/>
    <x v="11"/>
    <x v="1024"/>
    <n v="7.16"/>
    <n v="1"/>
    <n v="0.2"/>
    <n v="-8.9500000000001023E-2"/>
  </r>
  <r>
    <n v="3230"/>
    <s v="CA-2011-154641"/>
    <x v="2"/>
    <x v="430"/>
    <d v="2011-08-16T00:00:00"/>
    <s v="Standard Class"/>
    <s v="KL-16645"/>
    <s v="Ken Lonsdale"/>
    <x v="0"/>
    <s v="United States"/>
    <s v="New York City"/>
    <x v="15"/>
    <n v="10035"/>
    <x v="3"/>
    <s v="OFF-ST-10004459"/>
    <x v="1"/>
    <x v="4"/>
    <x v="454"/>
    <n v="375.34"/>
    <n v="1"/>
    <n v="0"/>
    <n v="18.766999999999996"/>
  </r>
  <r>
    <n v="3231"/>
    <s v="CA-2014-131625"/>
    <x v="3"/>
    <x v="853"/>
    <d v="2014-09-06T00:00:00"/>
    <s v="Second Class"/>
    <s v="BN-11515"/>
    <s v="Bradley Nguyen"/>
    <x v="0"/>
    <s v="United States"/>
    <s v="New York City"/>
    <x v="15"/>
    <n v="10009"/>
    <x v="3"/>
    <s v="FUR-FU-10004960"/>
    <x v="0"/>
    <x v="5"/>
    <x v="919"/>
    <n v="114.9"/>
    <n v="5"/>
    <n v="0"/>
    <n v="39.066000000000003"/>
  </r>
  <r>
    <n v="3232"/>
    <s v="US-2014-156356"/>
    <x v="3"/>
    <x v="513"/>
    <d v="2014-04-23T00:00:00"/>
    <s v="Standard Class"/>
    <s v="ND-18370"/>
    <s v="Natalie DeCherney"/>
    <x v="0"/>
    <s v="United States"/>
    <s v="Houston"/>
    <x v="5"/>
    <n v="77095"/>
    <x v="2"/>
    <s v="OFF-BI-10000632"/>
    <x v="1"/>
    <x v="8"/>
    <x v="1288"/>
    <n v="26.045999999999992"/>
    <n v="3"/>
    <n v="0.8"/>
    <n v="-44.278199999999998"/>
  </r>
  <r>
    <n v="3233"/>
    <s v="US-2014-156356"/>
    <x v="3"/>
    <x v="513"/>
    <d v="2014-04-23T00:00:00"/>
    <s v="Standard Class"/>
    <s v="ND-18370"/>
    <s v="Natalie DeCherney"/>
    <x v="0"/>
    <s v="United States"/>
    <s v="Houston"/>
    <x v="5"/>
    <n v="77095"/>
    <x v="2"/>
    <s v="OFF-BI-10001107"/>
    <x v="1"/>
    <x v="8"/>
    <x v="492"/>
    <n v="2.8959999999999995"/>
    <n v="1"/>
    <n v="0.8"/>
    <n v="-4.7784000000000013"/>
  </r>
  <r>
    <n v="3234"/>
    <s v="US-2014-156356"/>
    <x v="3"/>
    <x v="513"/>
    <d v="2014-04-23T00:00:00"/>
    <s v="Standard Class"/>
    <s v="ND-18370"/>
    <s v="Natalie DeCherney"/>
    <x v="0"/>
    <s v="United States"/>
    <s v="Houston"/>
    <x v="5"/>
    <n v="77095"/>
    <x v="2"/>
    <s v="OFF-ST-10002301"/>
    <x v="1"/>
    <x v="4"/>
    <x v="1490"/>
    <n v="32.544000000000004"/>
    <n v="2"/>
    <n v="0.2"/>
    <n v="-7.7292000000000041"/>
  </r>
  <r>
    <n v="3235"/>
    <s v="CA-2013-138933"/>
    <x v="0"/>
    <x v="423"/>
    <d v="2013-04-28T00:00:00"/>
    <s v="First Class"/>
    <s v="JL-15130"/>
    <s v="Jack Lebron"/>
    <x v="0"/>
    <s v="United States"/>
    <s v="Riverside"/>
    <x v="1"/>
    <n v="92503"/>
    <x v="1"/>
    <s v="OFF-BI-10003355"/>
    <x v="1"/>
    <x v="8"/>
    <x v="586"/>
    <n v="3.9840000000000004"/>
    <n v="1"/>
    <n v="0.2"/>
    <n v="1.3944000000000001"/>
  </r>
  <r>
    <n v="3236"/>
    <s v="CA-2013-140746"/>
    <x v="0"/>
    <x v="804"/>
    <d v="2013-01-15T00:00:00"/>
    <s v="Same Day"/>
    <s v="RC-19825"/>
    <s v="Roy Collins"/>
    <x v="0"/>
    <s v="United States"/>
    <s v="Fairfield"/>
    <x v="29"/>
    <n v="6824"/>
    <x v="3"/>
    <s v="FUR-TA-10002903"/>
    <x v="0"/>
    <x v="3"/>
    <x v="255"/>
    <n v="181.79699999999997"/>
    <n v="1"/>
    <n v="0.3"/>
    <n v="-15.582599999999999"/>
  </r>
  <r>
    <n v="3237"/>
    <s v="CA-2013-146836"/>
    <x v="0"/>
    <x v="440"/>
    <d v="2013-05-03T00:00:00"/>
    <s v="Same Day"/>
    <s v="CC-12475"/>
    <s v="Cindy Chapman"/>
    <x v="0"/>
    <s v="United States"/>
    <s v="New York City"/>
    <x v="15"/>
    <n v="10024"/>
    <x v="3"/>
    <s v="OFF-ST-10001580"/>
    <x v="1"/>
    <x v="4"/>
    <x v="351"/>
    <n v="44.94"/>
    <n v="3"/>
    <n v="0"/>
    <n v="12.5832"/>
  </r>
  <r>
    <n v="3238"/>
    <s v="CA-2013-146836"/>
    <x v="0"/>
    <x v="440"/>
    <d v="2013-05-03T00:00:00"/>
    <s v="Same Day"/>
    <s v="CC-12475"/>
    <s v="Cindy Chapman"/>
    <x v="0"/>
    <s v="United States"/>
    <s v="New York City"/>
    <x v="15"/>
    <n v="10024"/>
    <x v="3"/>
    <s v="OFF-BI-10000315"/>
    <x v="1"/>
    <x v="8"/>
    <x v="407"/>
    <n v="45.576000000000001"/>
    <n v="3"/>
    <n v="0.2"/>
    <n v="15.951599999999997"/>
  </r>
  <r>
    <n v="3239"/>
    <s v="US-2013-127971"/>
    <x v="0"/>
    <x v="73"/>
    <d v="2013-11-28T00:00:00"/>
    <s v="Standard Class"/>
    <s v="DW-13195"/>
    <s v="David Wiener"/>
    <x v="1"/>
    <s v="United States"/>
    <s v="Houston"/>
    <x v="5"/>
    <n v="77095"/>
    <x v="2"/>
    <s v="FUR-CH-10003774"/>
    <x v="0"/>
    <x v="1"/>
    <x v="1185"/>
    <n v="318.43"/>
    <n v="5"/>
    <n v="0.3"/>
    <n v="-77.333000000000013"/>
  </r>
  <r>
    <n v="3240"/>
    <s v="US-2013-127971"/>
    <x v="0"/>
    <x v="73"/>
    <d v="2013-11-28T00:00:00"/>
    <s v="Standard Class"/>
    <s v="DW-13195"/>
    <s v="David Wiener"/>
    <x v="1"/>
    <s v="United States"/>
    <s v="Houston"/>
    <x v="5"/>
    <n v="77095"/>
    <x v="2"/>
    <s v="TEC-PH-10003095"/>
    <x v="2"/>
    <x v="7"/>
    <x v="1491"/>
    <n v="122.91999999999999"/>
    <n v="7"/>
    <n v="0.2"/>
    <n v="46.095000000000006"/>
  </r>
  <r>
    <n v="3241"/>
    <s v="US-2013-127971"/>
    <x v="0"/>
    <x v="73"/>
    <d v="2013-11-28T00:00:00"/>
    <s v="Standard Class"/>
    <s v="DW-13195"/>
    <s v="David Wiener"/>
    <x v="1"/>
    <s v="United States"/>
    <s v="Houston"/>
    <x v="5"/>
    <n v="77095"/>
    <x v="2"/>
    <s v="FUR-FU-10000023"/>
    <x v="0"/>
    <x v="5"/>
    <x v="322"/>
    <n v="7.0679999999999996"/>
    <n v="3"/>
    <n v="0.6"/>
    <n v="-2.8271999999999995"/>
  </r>
  <r>
    <n v="3242"/>
    <s v="US-2013-140809"/>
    <x v="0"/>
    <x v="854"/>
    <d v="2013-02-03T00:00:00"/>
    <s v="First Class"/>
    <s v="CK-12760"/>
    <s v="Cyma Kinney"/>
    <x v="1"/>
    <s v="United States"/>
    <s v="Arlington"/>
    <x v="17"/>
    <n v="22204"/>
    <x v="0"/>
    <s v="OFF-ST-10002214"/>
    <x v="1"/>
    <x v="4"/>
    <x v="994"/>
    <n v="56.449999999999996"/>
    <n v="5"/>
    <n v="0"/>
    <n v="14.676999999999998"/>
  </r>
  <r>
    <n v="3243"/>
    <s v="CA-2014-114524"/>
    <x v="3"/>
    <x v="185"/>
    <d v="2014-04-06T00:00:00"/>
    <s v="Second Class"/>
    <s v="EG-13900"/>
    <s v="Emily Grady"/>
    <x v="0"/>
    <s v="United States"/>
    <s v="Chicago"/>
    <x v="10"/>
    <n v="60623"/>
    <x v="2"/>
    <s v="OFF-BI-10002799"/>
    <x v="1"/>
    <x v="8"/>
    <x v="1450"/>
    <n v="13.467999999999998"/>
    <n v="13"/>
    <n v="0.8"/>
    <n v="-22.895600000000005"/>
  </r>
  <r>
    <n v="3244"/>
    <s v="CA-2014-113355"/>
    <x v="3"/>
    <x v="96"/>
    <d v="2014-12-06T00:00:00"/>
    <s v="Standard Class"/>
    <s v="SJ-20215"/>
    <s v="Sarah Jordon"/>
    <x v="0"/>
    <s v="United States"/>
    <s v="Grand Prairie"/>
    <x v="5"/>
    <n v="75051"/>
    <x v="2"/>
    <s v="TEC-PH-10004912"/>
    <x v="2"/>
    <x v="7"/>
    <x v="1492"/>
    <n v="219.80000000000004"/>
    <n v="5"/>
    <n v="0.2"/>
    <n v="24.727499999999971"/>
  </r>
  <r>
    <n v="3245"/>
    <s v="CA-2014-113355"/>
    <x v="3"/>
    <x v="96"/>
    <d v="2014-12-06T00:00:00"/>
    <s v="Standard Class"/>
    <s v="SJ-20215"/>
    <s v="Sarah Jordon"/>
    <x v="0"/>
    <s v="United States"/>
    <s v="Grand Prairie"/>
    <x v="5"/>
    <n v="75051"/>
    <x v="2"/>
    <s v="FUR-CH-10002602"/>
    <x v="0"/>
    <x v="1"/>
    <x v="288"/>
    <n v="317.05799999999999"/>
    <n v="3"/>
    <n v="0.3"/>
    <n v="-18.117599999999996"/>
  </r>
  <r>
    <n v="3246"/>
    <s v="US-2014-140907"/>
    <x v="3"/>
    <x v="389"/>
    <d v="2014-12-13T00:00:00"/>
    <s v="Second Class"/>
    <s v="BP-11185"/>
    <s v="Ben Peterman"/>
    <x v="1"/>
    <s v="United States"/>
    <s v="Seattle"/>
    <x v="4"/>
    <n v="98103"/>
    <x v="1"/>
    <s v="TEC-AC-10004510"/>
    <x v="2"/>
    <x v="11"/>
    <x v="944"/>
    <n v="49.08"/>
    <n v="3"/>
    <n v="0"/>
    <n v="4.9079999999999977"/>
  </r>
  <r>
    <n v="3247"/>
    <s v="US-2014-140907"/>
    <x v="3"/>
    <x v="389"/>
    <d v="2014-12-13T00:00:00"/>
    <s v="Second Class"/>
    <s v="BP-11185"/>
    <s v="Ben Peterman"/>
    <x v="1"/>
    <s v="United States"/>
    <s v="Seattle"/>
    <x v="4"/>
    <n v="98103"/>
    <x v="1"/>
    <s v="OFF-ST-10000060"/>
    <x v="1"/>
    <x v="4"/>
    <x v="387"/>
    <n v="324.90000000000003"/>
    <n v="5"/>
    <n v="0"/>
    <n v="38.988000000000014"/>
  </r>
  <r>
    <n v="3248"/>
    <s v="US-2014-140907"/>
    <x v="3"/>
    <x v="389"/>
    <d v="2014-12-13T00:00:00"/>
    <s v="Second Class"/>
    <s v="BP-11185"/>
    <s v="Ben Peterman"/>
    <x v="1"/>
    <s v="United States"/>
    <s v="Seattle"/>
    <x v="4"/>
    <n v="98103"/>
    <x v="1"/>
    <s v="OFF-AR-10000799"/>
    <x v="1"/>
    <x v="6"/>
    <x v="1493"/>
    <n v="18.240000000000002"/>
    <n v="3"/>
    <n v="0"/>
    <n v="5.2895999999999983"/>
  </r>
  <r>
    <n v="3249"/>
    <s v="CA-2013-159730"/>
    <x v="0"/>
    <x v="42"/>
    <d v="2013-09-22T00:00:00"/>
    <s v="Standard Class"/>
    <s v="SJ-20125"/>
    <s v="Sanjit Jacobs"/>
    <x v="2"/>
    <s v="United States"/>
    <s v="Seattle"/>
    <x v="4"/>
    <n v="98103"/>
    <x v="1"/>
    <s v="FUR-CH-10004875"/>
    <x v="0"/>
    <x v="1"/>
    <x v="1436"/>
    <n v="113.88800000000002"/>
    <n v="2"/>
    <n v="0.2"/>
    <n v="9.9651999999999994"/>
  </r>
  <r>
    <n v="3250"/>
    <s v="CA-2013-159730"/>
    <x v="0"/>
    <x v="42"/>
    <d v="2013-09-22T00:00:00"/>
    <s v="Standard Class"/>
    <s v="SJ-20125"/>
    <s v="Sanjit Jacobs"/>
    <x v="2"/>
    <s v="United States"/>
    <s v="Seattle"/>
    <x v="4"/>
    <n v="98103"/>
    <x v="1"/>
    <s v="TEC-PH-10002085"/>
    <x v="2"/>
    <x v="7"/>
    <x v="659"/>
    <n v="105.584"/>
    <n v="2"/>
    <n v="0.2"/>
    <n v="7.9188000000000045"/>
  </r>
  <r>
    <n v="3251"/>
    <s v="CA-2013-157868"/>
    <x v="0"/>
    <x v="443"/>
    <d v="2013-12-30T00:00:00"/>
    <s v="Standard Class"/>
    <s v="MC-17590"/>
    <s v="Matt Collister"/>
    <x v="1"/>
    <s v="United States"/>
    <s v="Grand Rapids"/>
    <x v="12"/>
    <n v="49505"/>
    <x v="2"/>
    <s v="OFF-FA-10000992"/>
    <x v="1"/>
    <x v="13"/>
    <x v="1033"/>
    <n v="24.849999999999998"/>
    <n v="7"/>
    <n v="0"/>
    <n v="11.679499999999999"/>
  </r>
  <r>
    <n v="3252"/>
    <s v="CA-2014-119389"/>
    <x v="3"/>
    <x v="827"/>
    <d v="2014-04-20T00:00:00"/>
    <s v="First Class"/>
    <s v="BG-11740"/>
    <s v="Bruce Geld"/>
    <x v="0"/>
    <s v="United States"/>
    <s v="Philadelphia"/>
    <x v="9"/>
    <n v="19120"/>
    <x v="3"/>
    <s v="FUR-FU-10001473"/>
    <x v="0"/>
    <x v="5"/>
    <x v="1244"/>
    <n v="60.311999999999998"/>
    <n v="3"/>
    <n v="0.2"/>
    <n v="5.2773000000000003"/>
  </r>
  <r>
    <n v="3253"/>
    <s v="CA-2014-110373"/>
    <x v="3"/>
    <x v="855"/>
    <d v="2014-10-31T00:00:00"/>
    <s v="Second Class"/>
    <s v="MA-17560"/>
    <s v="Matt Abelman"/>
    <x v="2"/>
    <s v="United States"/>
    <s v="Chicago"/>
    <x v="10"/>
    <n v="60610"/>
    <x v="2"/>
    <s v="OFF-AR-10003045"/>
    <x v="1"/>
    <x v="6"/>
    <x v="420"/>
    <n v="7.0559999999999992"/>
    <n v="3"/>
    <n v="0.2"/>
    <n v="2.2050000000000001"/>
  </r>
  <r>
    <n v="3254"/>
    <s v="CA-2014-110373"/>
    <x v="3"/>
    <x v="855"/>
    <d v="2014-10-31T00:00:00"/>
    <s v="Second Class"/>
    <s v="MA-17560"/>
    <s v="Matt Abelman"/>
    <x v="2"/>
    <s v="United States"/>
    <s v="Chicago"/>
    <x v="10"/>
    <n v="60610"/>
    <x v="2"/>
    <s v="TEC-PH-10001536"/>
    <x v="2"/>
    <x v="7"/>
    <x v="1234"/>
    <n v="27.183999999999997"/>
    <n v="2"/>
    <n v="0.2"/>
    <n v="2.0387999999999984"/>
  </r>
  <r>
    <n v="3255"/>
    <s v="CA-2013-155474"/>
    <x v="0"/>
    <x v="630"/>
    <d v="2013-07-15T00:00:00"/>
    <s v="Standard Class"/>
    <s v="CC-12220"/>
    <s v="Chris Cortes"/>
    <x v="0"/>
    <s v="United States"/>
    <s v="Seattle"/>
    <x v="4"/>
    <n v="98105"/>
    <x v="1"/>
    <s v="TEC-PH-10001580"/>
    <x v="2"/>
    <x v="7"/>
    <x v="231"/>
    <n v="107.98399999999999"/>
    <n v="1"/>
    <n v="0.2"/>
    <n v="9.4485999999999954"/>
  </r>
  <r>
    <n v="3256"/>
    <s v="CA-2013-155474"/>
    <x v="0"/>
    <x v="630"/>
    <d v="2013-07-15T00:00:00"/>
    <s v="Standard Class"/>
    <s v="CC-12220"/>
    <s v="Chris Cortes"/>
    <x v="0"/>
    <s v="United States"/>
    <s v="Seattle"/>
    <x v="4"/>
    <n v="98105"/>
    <x v="1"/>
    <s v="OFF-BI-10004209"/>
    <x v="1"/>
    <x v="8"/>
    <x v="1206"/>
    <n v="19.295999999999999"/>
    <n v="3"/>
    <n v="0.2"/>
    <n v="6.0299999999999994"/>
  </r>
  <r>
    <n v="3257"/>
    <s v="CA-2012-155453"/>
    <x v="1"/>
    <x v="101"/>
    <d v="2012-08-14T00:00:00"/>
    <s v="Standard Class"/>
    <s v="RA-19885"/>
    <s v="Ruben Ausman"/>
    <x v="1"/>
    <s v="United States"/>
    <s v="Jacksonville"/>
    <x v="2"/>
    <n v="32216"/>
    <x v="0"/>
    <s v="OFF-LA-10001613"/>
    <x v="1"/>
    <x v="2"/>
    <x v="736"/>
    <n v="4.6079999999999997"/>
    <n v="2"/>
    <n v="0.2"/>
    <n v="1.6704000000000001"/>
  </r>
  <r>
    <n v="3258"/>
    <s v="US-2013-161844"/>
    <x v="0"/>
    <x v="10"/>
    <d v="2013-12-15T00:00:00"/>
    <s v="Second Class"/>
    <s v="DK-12835"/>
    <s v="Damala Kotsonis"/>
    <x v="1"/>
    <s v="United States"/>
    <s v="Franklin"/>
    <x v="18"/>
    <n v="37064"/>
    <x v="0"/>
    <s v="FUR-TA-10001676"/>
    <x v="0"/>
    <x v="3"/>
    <x v="957"/>
    <n v="79.97399999999999"/>
    <n v="3"/>
    <n v="0.4"/>
    <n v="-29.323800000000006"/>
  </r>
  <r>
    <n v="3259"/>
    <s v="US-2013-161844"/>
    <x v="0"/>
    <x v="10"/>
    <d v="2013-12-15T00:00:00"/>
    <s v="Second Class"/>
    <s v="DK-12835"/>
    <s v="Damala Kotsonis"/>
    <x v="1"/>
    <s v="United States"/>
    <s v="Franklin"/>
    <x v="18"/>
    <n v="37064"/>
    <x v="0"/>
    <s v="OFF-BI-10003712"/>
    <x v="1"/>
    <x v="8"/>
    <x v="689"/>
    <n v="2.9460000000000006"/>
    <n v="2"/>
    <n v="0.7"/>
    <n v="-2.0621999999999998"/>
  </r>
  <r>
    <n v="3260"/>
    <s v="US-2013-162103"/>
    <x v="0"/>
    <x v="373"/>
    <d v="2013-11-18T00:00:00"/>
    <s v="Standard Class"/>
    <s v="LB-16795"/>
    <s v="Laurel Beltran"/>
    <x v="2"/>
    <s v="United States"/>
    <s v="Highland Park"/>
    <x v="10"/>
    <n v="60035"/>
    <x v="2"/>
    <s v="OFF-BI-10000285"/>
    <x v="1"/>
    <x v="8"/>
    <x v="456"/>
    <n v="3.1359999999999992"/>
    <n v="2"/>
    <n v="0.8"/>
    <n v="-4.7040000000000006"/>
  </r>
  <r>
    <n v="3261"/>
    <s v="CA-2011-151554"/>
    <x v="2"/>
    <x v="687"/>
    <d v="2011-11-15T00:00:00"/>
    <s v="First Class"/>
    <s v="CM-11815"/>
    <s v="Candace McMahon"/>
    <x v="1"/>
    <s v="United States"/>
    <s v="Pasadena"/>
    <x v="5"/>
    <n v="77506"/>
    <x v="2"/>
    <s v="OFF-PA-10004609"/>
    <x v="1"/>
    <x v="10"/>
    <x v="1494"/>
    <n v="20.736000000000004"/>
    <n v="4"/>
    <n v="0.2"/>
    <n v="7.2576000000000001"/>
  </r>
  <r>
    <n v="3262"/>
    <s v="CA-2011-140662"/>
    <x v="2"/>
    <x v="664"/>
    <d v="2011-11-19T00:00:00"/>
    <s v="First Class"/>
    <s v="TS-21205"/>
    <s v="Thomas Seio"/>
    <x v="1"/>
    <s v="United States"/>
    <s v="San Francisco"/>
    <x v="1"/>
    <n v="94109"/>
    <x v="1"/>
    <s v="TEC-AC-10001314"/>
    <x v="2"/>
    <x v="11"/>
    <x v="943"/>
    <n v="99.98"/>
    <n v="2"/>
    <n v="0"/>
    <n v="7.9983999999999895"/>
  </r>
  <r>
    <n v="3263"/>
    <s v="CA-2011-140662"/>
    <x v="2"/>
    <x v="664"/>
    <d v="2011-11-19T00:00:00"/>
    <s v="First Class"/>
    <s v="TS-21205"/>
    <s v="Thomas Seio"/>
    <x v="1"/>
    <s v="United States"/>
    <s v="San Francisco"/>
    <x v="1"/>
    <n v="94109"/>
    <x v="1"/>
    <s v="OFF-PA-10003395"/>
    <x v="1"/>
    <x v="10"/>
    <x v="650"/>
    <n v="733.94999999999993"/>
    <n v="7"/>
    <n v="0"/>
    <n v="352.29599999999999"/>
  </r>
  <r>
    <n v="3264"/>
    <s v="CA-2011-140662"/>
    <x v="2"/>
    <x v="664"/>
    <d v="2011-11-19T00:00:00"/>
    <s v="First Class"/>
    <s v="TS-21205"/>
    <s v="Thomas Seio"/>
    <x v="1"/>
    <s v="United States"/>
    <s v="San Francisco"/>
    <x v="1"/>
    <n v="94109"/>
    <x v="1"/>
    <s v="OFF-AP-10001242"/>
    <x v="1"/>
    <x v="9"/>
    <x v="1408"/>
    <n v="241.44"/>
    <n v="3"/>
    <n v="0"/>
    <n v="72.431999999999988"/>
  </r>
  <r>
    <n v="3265"/>
    <s v="CA-2013-122518"/>
    <x v="0"/>
    <x v="758"/>
    <d v="2013-03-09T00:00:00"/>
    <s v="Second Class"/>
    <s v="RF-19345"/>
    <s v="Randy Ferguson"/>
    <x v="1"/>
    <s v="United States"/>
    <s v="Miami"/>
    <x v="2"/>
    <n v="33180"/>
    <x v="0"/>
    <s v="OFF-LA-10001641"/>
    <x v="1"/>
    <x v="2"/>
    <x v="1022"/>
    <n v="10.08"/>
    <n v="4"/>
    <n v="0.2"/>
    <n v="3.528"/>
  </r>
  <r>
    <n v="3266"/>
    <s v="US-2011-126571"/>
    <x v="2"/>
    <x v="856"/>
    <d v="2011-10-15T00:00:00"/>
    <s v="Standard Class"/>
    <s v="JF-15565"/>
    <s v="Jill Fjeld"/>
    <x v="0"/>
    <s v="United States"/>
    <s v="Philadelphia"/>
    <x v="9"/>
    <n v="19120"/>
    <x v="3"/>
    <s v="OFF-ST-10003816"/>
    <x v="1"/>
    <x v="4"/>
    <x v="710"/>
    <n v="281.904"/>
    <n v="2"/>
    <n v="0.2"/>
    <n v="10.571399999999983"/>
  </r>
  <r>
    <n v="3267"/>
    <s v="US-2011-126571"/>
    <x v="2"/>
    <x v="856"/>
    <d v="2011-10-15T00:00:00"/>
    <s v="Standard Class"/>
    <s v="JF-15565"/>
    <s v="Jill Fjeld"/>
    <x v="0"/>
    <s v="United States"/>
    <s v="Philadelphia"/>
    <x v="9"/>
    <n v="19120"/>
    <x v="3"/>
    <s v="OFF-EN-10002230"/>
    <x v="1"/>
    <x v="12"/>
    <x v="550"/>
    <n v="201.43200000000002"/>
    <n v="3"/>
    <n v="0.2"/>
    <n v="67.983299999999986"/>
  </r>
  <r>
    <n v="3268"/>
    <s v="CA-2011-143840"/>
    <x v="2"/>
    <x v="857"/>
    <d v="2011-05-29T00:00:00"/>
    <s v="Standard Class"/>
    <s v="EH-14185"/>
    <s v="Evan Henry"/>
    <x v="0"/>
    <s v="United States"/>
    <s v="Decatur"/>
    <x v="19"/>
    <n v="35601"/>
    <x v="0"/>
    <s v="TEC-PH-10002660"/>
    <x v="2"/>
    <x v="7"/>
    <x v="697"/>
    <n v="135.97999999999999"/>
    <n v="2"/>
    <n v="0"/>
    <n v="33.995000000000005"/>
  </r>
  <r>
    <n v="3269"/>
    <s v="CA-2011-143840"/>
    <x v="2"/>
    <x v="857"/>
    <d v="2011-05-29T00:00:00"/>
    <s v="Standard Class"/>
    <s v="EH-14185"/>
    <s v="Evan Henry"/>
    <x v="0"/>
    <s v="United States"/>
    <s v="Decatur"/>
    <x v="19"/>
    <n v="35601"/>
    <x v="0"/>
    <s v="TEC-PH-10003171"/>
    <x v="2"/>
    <x v="7"/>
    <x v="1495"/>
    <n v="44.95"/>
    <n v="1"/>
    <n v="0"/>
    <n v="12.585999999999999"/>
  </r>
  <r>
    <n v="3270"/>
    <s v="CA-2011-115980"/>
    <x v="2"/>
    <x v="858"/>
    <d v="2011-07-19T00:00:00"/>
    <s v="Standard Class"/>
    <s v="VW-21775"/>
    <s v="Victoria Wilson"/>
    <x v="1"/>
    <s v="United States"/>
    <s v="Sioux Falls"/>
    <x v="44"/>
    <n v="57103"/>
    <x v="2"/>
    <s v="TEC-AC-10003709"/>
    <x v="2"/>
    <x v="11"/>
    <x v="1404"/>
    <n v="2.9699999999999998"/>
    <n v="3"/>
    <n v="0"/>
    <n v="1.3068000000000004"/>
  </r>
  <r>
    <n v="3271"/>
    <s v="CA-2011-115980"/>
    <x v="2"/>
    <x v="858"/>
    <d v="2011-07-19T00:00:00"/>
    <s v="Standard Class"/>
    <s v="VW-21775"/>
    <s v="Victoria Wilson"/>
    <x v="1"/>
    <s v="United States"/>
    <s v="Sioux Falls"/>
    <x v="44"/>
    <n v="57103"/>
    <x v="2"/>
    <s v="OFF-FA-10000304"/>
    <x v="1"/>
    <x v="13"/>
    <x v="52"/>
    <n v="6.5400000000000009"/>
    <n v="3"/>
    <n v="0"/>
    <n v="2.6814000000000004"/>
  </r>
  <r>
    <n v="3272"/>
    <s v="CA-2012-155145"/>
    <x v="1"/>
    <x v="17"/>
    <d v="2012-12-29T00:00:00"/>
    <s v="Second Class"/>
    <s v="KN-16450"/>
    <s v="Kean Nguyen"/>
    <x v="1"/>
    <s v="United States"/>
    <s v="Visalia"/>
    <x v="1"/>
    <n v="93277"/>
    <x v="1"/>
    <s v="TEC-AC-10003709"/>
    <x v="2"/>
    <x v="11"/>
    <x v="1404"/>
    <n v="7.92"/>
    <n v="8"/>
    <n v="0"/>
    <n v="3.4848000000000008"/>
  </r>
  <r>
    <n v="3273"/>
    <s v="CA-2012-146038"/>
    <x v="1"/>
    <x v="97"/>
    <d v="2012-02-16T00:00:00"/>
    <s v="Standard Class"/>
    <s v="SJ-20215"/>
    <s v="Sarah Jordon"/>
    <x v="0"/>
    <s v="United States"/>
    <s v="Los Angeles"/>
    <x v="1"/>
    <n v="90049"/>
    <x v="1"/>
    <s v="FUR-CH-10002774"/>
    <x v="0"/>
    <x v="1"/>
    <x v="23"/>
    <n v="203.92"/>
    <n v="5"/>
    <n v="0.2"/>
    <n v="22.940999999999995"/>
  </r>
  <r>
    <n v="3274"/>
    <s v="CA-2014-133865"/>
    <x v="3"/>
    <x v="540"/>
    <d v="2014-05-13T00:00:00"/>
    <s v="Standard Class"/>
    <s v="PS-19045"/>
    <s v="Penelope Sewall"/>
    <x v="2"/>
    <s v="United States"/>
    <s v="Los Angeles"/>
    <x v="1"/>
    <n v="90032"/>
    <x v="1"/>
    <s v="TEC-CO-10001046"/>
    <x v="2"/>
    <x v="16"/>
    <x v="874"/>
    <n v="3359.9520000000002"/>
    <n v="6"/>
    <n v="0.2"/>
    <n v="1049.9849999999999"/>
  </r>
  <r>
    <n v="3275"/>
    <s v="CA-2014-116358"/>
    <x v="3"/>
    <x v="808"/>
    <d v="2014-11-07T00:00:00"/>
    <s v="Standard Class"/>
    <s v="KM-16225"/>
    <s v="Kalyca Meade"/>
    <x v="1"/>
    <s v="United States"/>
    <s v="Overland Park"/>
    <x v="41"/>
    <n v="66212"/>
    <x v="2"/>
    <s v="OFF-FA-10003495"/>
    <x v="1"/>
    <x v="13"/>
    <x v="33"/>
    <n v="18.240000000000002"/>
    <n v="3"/>
    <n v="0"/>
    <n v="9.120000000000001"/>
  </r>
  <r>
    <n v="3276"/>
    <s v="CA-2014-116358"/>
    <x v="3"/>
    <x v="808"/>
    <d v="2014-11-07T00:00:00"/>
    <s v="Standard Class"/>
    <s v="KM-16225"/>
    <s v="Kalyca Meade"/>
    <x v="1"/>
    <s v="United States"/>
    <s v="Overland Park"/>
    <x v="41"/>
    <n v="66212"/>
    <x v="2"/>
    <s v="OFF-AR-10004685"/>
    <x v="1"/>
    <x v="6"/>
    <x v="181"/>
    <n v="27.78"/>
    <n v="6"/>
    <n v="0"/>
    <n v="9.1673999999999989"/>
  </r>
  <r>
    <n v="3277"/>
    <s v="CA-2011-102988"/>
    <x v="2"/>
    <x v="267"/>
    <d v="2011-04-09T00:00:00"/>
    <s v="Second Class"/>
    <s v="GM-14695"/>
    <s v="Greg Maxwell"/>
    <x v="1"/>
    <s v="United States"/>
    <s v="Alexandria"/>
    <x v="17"/>
    <n v="22304"/>
    <x v="0"/>
    <s v="OFF-AR-10004757"/>
    <x v="1"/>
    <x v="6"/>
    <x v="342"/>
    <n v="22.959999999999997"/>
    <n v="7"/>
    <n v="0"/>
    <n v="7.5767999999999986"/>
  </r>
  <r>
    <n v="3278"/>
    <s v="CA-2011-102988"/>
    <x v="2"/>
    <x v="267"/>
    <d v="2011-04-09T00:00:00"/>
    <s v="Second Class"/>
    <s v="GM-14695"/>
    <s v="Greg Maxwell"/>
    <x v="1"/>
    <s v="United States"/>
    <s v="Alexandria"/>
    <x v="17"/>
    <n v="22304"/>
    <x v="0"/>
    <s v="TEC-PH-10001615"/>
    <x v="2"/>
    <x v="7"/>
    <x v="1108"/>
    <n v="28.99"/>
    <n v="1"/>
    <n v="0"/>
    <n v="8.4070999999999962"/>
  </r>
  <r>
    <n v="3279"/>
    <s v="CA-2011-102988"/>
    <x v="2"/>
    <x v="267"/>
    <d v="2011-04-09T00:00:00"/>
    <s v="Second Class"/>
    <s v="GM-14695"/>
    <s v="Greg Maxwell"/>
    <x v="1"/>
    <s v="United States"/>
    <s v="Alexandria"/>
    <x v="17"/>
    <n v="22304"/>
    <x v="0"/>
    <s v="OFF-PA-10003349"/>
    <x v="1"/>
    <x v="10"/>
    <x v="218"/>
    <n v="12.96"/>
    <n v="2"/>
    <n v="0"/>
    <n v="6.3504000000000005"/>
  </r>
  <r>
    <n v="3280"/>
    <s v="CA-2011-102988"/>
    <x v="2"/>
    <x v="267"/>
    <d v="2011-04-09T00:00:00"/>
    <s v="Second Class"/>
    <s v="GM-14695"/>
    <s v="Greg Maxwell"/>
    <x v="1"/>
    <s v="United States"/>
    <s v="Alexandria"/>
    <x v="17"/>
    <n v="22304"/>
    <x v="0"/>
    <s v="OFF-AR-10000127"/>
    <x v="1"/>
    <x v="6"/>
    <x v="1186"/>
    <n v="22.959999999999997"/>
    <n v="7"/>
    <n v="0"/>
    <n v="6.6583999999999968"/>
  </r>
  <r>
    <n v="3281"/>
    <s v="CA-2011-102988"/>
    <x v="2"/>
    <x v="267"/>
    <d v="2011-04-09T00:00:00"/>
    <s v="Second Class"/>
    <s v="GM-14695"/>
    <s v="Greg Maxwell"/>
    <x v="1"/>
    <s v="United States"/>
    <s v="Alexandria"/>
    <x v="17"/>
    <n v="22304"/>
    <x v="0"/>
    <s v="OFF-SU-10002881"/>
    <x v="1"/>
    <x v="14"/>
    <x v="461"/>
    <n v="4164.0499999999993"/>
    <n v="5"/>
    <n v="0"/>
    <n v="83.281000000000063"/>
  </r>
  <r>
    <n v="3282"/>
    <s v="US-2011-117170"/>
    <x v="2"/>
    <x v="328"/>
    <d v="2011-09-24T00:00:00"/>
    <s v="Standard Class"/>
    <s v="KT-16465"/>
    <s v="Kean Takahito"/>
    <x v="0"/>
    <s v="United States"/>
    <s v="Raleigh"/>
    <x v="3"/>
    <n v="27604"/>
    <x v="0"/>
    <s v="TEC-AC-10001109"/>
    <x v="2"/>
    <x v="11"/>
    <x v="998"/>
    <n v="47.984000000000002"/>
    <n v="2"/>
    <n v="0.2"/>
    <n v="13.195600000000001"/>
  </r>
  <r>
    <n v="3283"/>
    <s v="US-2011-117170"/>
    <x v="2"/>
    <x v="328"/>
    <d v="2011-09-24T00:00:00"/>
    <s v="Standard Class"/>
    <s v="KT-16465"/>
    <s v="Kean Takahito"/>
    <x v="0"/>
    <s v="United States"/>
    <s v="Raleigh"/>
    <x v="3"/>
    <n v="27604"/>
    <x v="0"/>
    <s v="OFF-PA-10000682"/>
    <x v="1"/>
    <x v="10"/>
    <x v="859"/>
    <n v="4.6240000000000006"/>
    <n v="1"/>
    <n v="0.2"/>
    <n v="1.6762000000000001"/>
  </r>
  <r>
    <n v="3284"/>
    <s v="CA-2011-159478"/>
    <x v="2"/>
    <x v="587"/>
    <d v="2011-10-06T00:00:00"/>
    <s v="Standard Class"/>
    <s v="MH-17785"/>
    <s v="Maya Herman"/>
    <x v="1"/>
    <s v="United States"/>
    <s v="New York City"/>
    <x v="15"/>
    <n v="10035"/>
    <x v="3"/>
    <s v="FUR-FU-10000221"/>
    <x v="0"/>
    <x v="5"/>
    <x v="529"/>
    <n v="15.24"/>
    <n v="3"/>
    <n v="0"/>
    <n v="5.1815999999999995"/>
  </r>
  <r>
    <n v="3285"/>
    <s v="CA-2011-103702"/>
    <x v="2"/>
    <x v="171"/>
    <d v="2011-09-17T00:00:00"/>
    <s v="Standard Class"/>
    <s v="AF-10885"/>
    <s v="Art Foster"/>
    <x v="0"/>
    <s v="United States"/>
    <s v="Fairfield"/>
    <x v="24"/>
    <n v="45014"/>
    <x v="3"/>
    <s v="OFF-BI-10002429"/>
    <x v="1"/>
    <x v="8"/>
    <x v="467"/>
    <n v="63.924000000000007"/>
    <n v="7"/>
    <n v="0.7"/>
    <n v="-46.877600000000001"/>
  </r>
  <r>
    <n v="3286"/>
    <s v="CA-2014-150525"/>
    <x v="3"/>
    <x v="297"/>
    <d v="2014-02-26T00:00:00"/>
    <s v="Standard Class"/>
    <s v="JP-16135"/>
    <s v="Julie Prescott"/>
    <x v="2"/>
    <s v="United States"/>
    <s v="Muskogee"/>
    <x v="26"/>
    <n v="74403"/>
    <x v="2"/>
    <s v="OFF-AR-10002375"/>
    <x v="1"/>
    <x v="6"/>
    <x v="823"/>
    <n v="6.56"/>
    <n v="2"/>
    <n v="0"/>
    <n v="1.9023999999999992"/>
  </r>
  <r>
    <n v="3287"/>
    <s v="CA-2014-150525"/>
    <x v="3"/>
    <x v="297"/>
    <d v="2014-02-26T00:00:00"/>
    <s v="Standard Class"/>
    <s v="JP-16135"/>
    <s v="Julie Prescott"/>
    <x v="2"/>
    <s v="United States"/>
    <s v="Muskogee"/>
    <x v="26"/>
    <n v="74403"/>
    <x v="2"/>
    <s v="OFF-AP-10000595"/>
    <x v="1"/>
    <x v="9"/>
    <x v="1496"/>
    <n v="13.11"/>
    <n v="3"/>
    <n v="0"/>
    <n v="3.4086000000000003"/>
  </r>
  <r>
    <n v="3288"/>
    <s v="CA-2012-157770"/>
    <x v="1"/>
    <x v="350"/>
    <d v="2012-12-15T00:00:00"/>
    <s v="First Class"/>
    <s v="RD-19585"/>
    <s v="Rob Dowd"/>
    <x v="0"/>
    <s v="United States"/>
    <s v="Temecula"/>
    <x v="1"/>
    <n v="92592"/>
    <x v="1"/>
    <s v="TEC-PH-10001530"/>
    <x v="2"/>
    <x v="7"/>
    <x v="752"/>
    <n v="494.37600000000009"/>
    <n v="3"/>
    <n v="0.2"/>
    <n v="49.437599999999975"/>
  </r>
  <r>
    <n v="3289"/>
    <s v="CA-2012-157770"/>
    <x v="1"/>
    <x v="350"/>
    <d v="2012-12-15T00:00:00"/>
    <s v="First Class"/>
    <s v="RD-19585"/>
    <s v="Rob Dowd"/>
    <x v="0"/>
    <s v="United States"/>
    <s v="Temecula"/>
    <x v="1"/>
    <n v="92592"/>
    <x v="1"/>
    <s v="OFF-BI-10000050"/>
    <x v="1"/>
    <x v="8"/>
    <x v="343"/>
    <n v="29.2"/>
    <n v="5"/>
    <n v="0.2"/>
    <n v="9.8549999999999969"/>
  </r>
  <r>
    <n v="3290"/>
    <s v="CA-2012-157770"/>
    <x v="1"/>
    <x v="350"/>
    <d v="2012-12-15T00:00:00"/>
    <s v="First Class"/>
    <s v="RD-19585"/>
    <s v="Rob Dowd"/>
    <x v="0"/>
    <s v="United States"/>
    <s v="Temecula"/>
    <x v="1"/>
    <n v="92592"/>
    <x v="1"/>
    <s v="TEC-AC-10001552"/>
    <x v="2"/>
    <x v="11"/>
    <x v="100"/>
    <n v="248.85000000000002"/>
    <n v="5"/>
    <n v="0"/>
    <n v="27.373499999999993"/>
  </r>
  <r>
    <n v="3291"/>
    <s v="CA-2012-157770"/>
    <x v="1"/>
    <x v="350"/>
    <d v="2012-12-15T00:00:00"/>
    <s v="First Class"/>
    <s v="RD-19585"/>
    <s v="Rob Dowd"/>
    <x v="0"/>
    <s v="United States"/>
    <s v="Temecula"/>
    <x v="1"/>
    <n v="92592"/>
    <x v="1"/>
    <s v="TEC-AC-10003399"/>
    <x v="2"/>
    <x v="11"/>
    <x v="1497"/>
    <n v="36.24"/>
    <n v="1"/>
    <n v="0"/>
    <n v="15.220800000000001"/>
  </r>
  <r>
    <n v="3292"/>
    <s v="CA-2013-167290"/>
    <x v="0"/>
    <x v="859"/>
    <d v="2013-11-05T00:00:00"/>
    <s v="Standard Class"/>
    <s v="JF-15295"/>
    <s v="Jason Fortune-"/>
    <x v="0"/>
    <s v="United States"/>
    <s v="Sterling Heights"/>
    <x v="12"/>
    <n v="48310"/>
    <x v="2"/>
    <s v="OFF-AR-10004078"/>
    <x v="1"/>
    <x v="6"/>
    <x v="507"/>
    <n v="11.68"/>
    <n v="2"/>
    <n v="0"/>
    <n v="3.5039999999999996"/>
  </r>
  <r>
    <n v="3293"/>
    <s v="CA-2011-106264"/>
    <x v="2"/>
    <x v="58"/>
    <d v="2011-12-30T00:00:00"/>
    <s v="Standard Class"/>
    <s v="CK-12595"/>
    <s v="Clytie Kelty"/>
    <x v="0"/>
    <s v="United States"/>
    <s v="San Diego"/>
    <x v="1"/>
    <n v="92024"/>
    <x v="1"/>
    <s v="OFF-SU-10002189"/>
    <x v="1"/>
    <x v="14"/>
    <x v="167"/>
    <n v="11.91"/>
    <n v="3"/>
    <n v="0"/>
    <n v="0.11909999999999954"/>
  </r>
  <r>
    <n v="3294"/>
    <s v="CA-2011-106264"/>
    <x v="2"/>
    <x v="58"/>
    <d v="2011-12-30T00:00:00"/>
    <s v="Standard Class"/>
    <s v="CK-12595"/>
    <s v="Clytie Kelty"/>
    <x v="0"/>
    <s v="United States"/>
    <s v="San Diego"/>
    <x v="1"/>
    <n v="92024"/>
    <x v="1"/>
    <s v="FUR-FU-10001852"/>
    <x v="0"/>
    <x v="5"/>
    <x v="837"/>
    <n v="3.48"/>
    <n v="2"/>
    <n v="0"/>
    <n v="1.1135999999999999"/>
  </r>
  <r>
    <n v="3295"/>
    <s v="CA-2011-138023"/>
    <x v="2"/>
    <x v="860"/>
    <d v="2011-08-18T00:00:00"/>
    <s v="First Class"/>
    <s v="KH-16510"/>
    <s v="Keith Herrera"/>
    <x v="0"/>
    <s v="United States"/>
    <s v="Dallas"/>
    <x v="5"/>
    <n v="75081"/>
    <x v="2"/>
    <s v="OFF-BI-10003638"/>
    <x v="1"/>
    <x v="8"/>
    <x v="607"/>
    <n v="30.959999999999994"/>
    <n v="8"/>
    <n v="0.8"/>
    <n v="-52.632000000000019"/>
  </r>
  <r>
    <n v="3296"/>
    <s v="CA-2014-113418"/>
    <x v="3"/>
    <x v="172"/>
    <d v="2014-10-04T00:00:00"/>
    <s v="First Class"/>
    <s v="CM-12655"/>
    <s v="Corinna Mitchell"/>
    <x v="2"/>
    <s v="United States"/>
    <s v="New York City"/>
    <x v="15"/>
    <n v="10035"/>
    <x v="3"/>
    <s v="TEC-MA-10002428"/>
    <x v="2"/>
    <x v="15"/>
    <x v="1498"/>
    <n v="1704.89"/>
    <n v="11"/>
    <n v="0"/>
    <n v="767.20049999999992"/>
  </r>
  <r>
    <n v="3297"/>
    <s v="US-2012-110569"/>
    <x v="1"/>
    <x v="293"/>
    <d v="2012-05-30T00:00:00"/>
    <s v="Standard Class"/>
    <s v="EB-13870"/>
    <s v="Emily Burns"/>
    <x v="0"/>
    <s v="United States"/>
    <s v="Phoenix"/>
    <x v="16"/>
    <n v="85023"/>
    <x v="1"/>
    <s v="OFF-BI-10001036"/>
    <x v="1"/>
    <x v="8"/>
    <x v="618"/>
    <n v="19.194000000000003"/>
    <n v="7"/>
    <n v="0.7"/>
    <n v="-12.795999999999999"/>
  </r>
  <r>
    <n v="3298"/>
    <s v="US-2012-110569"/>
    <x v="1"/>
    <x v="293"/>
    <d v="2012-05-30T00:00:00"/>
    <s v="Standard Class"/>
    <s v="EB-13870"/>
    <s v="Emily Burns"/>
    <x v="0"/>
    <s v="United States"/>
    <s v="Phoenix"/>
    <x v="16"/>
    <n v="85023"/>
    <x v="1"/>
    <s v="OFF-AP-10004708"/>
    <x v="1"/>
    <x v="9"/>
    <x v="508"/>
    <n v="121.79200000000002"/>
    <n v="4"/>
    <n v="0.2"/>
    <n v="13.701599999999988"/>
  </r>
  <r>
    <n v="3299"/>
    <s v="CA-2014-136308"/>
    <x v="3"/>
    <x v="673"/>
    <d v="2014-11-17T00:00:00"/>
    <s v="Same Day"/>
    <s v="MW-18235"/>
    <s v="Mitch Willingham"/>
    <x v="1"/>
    <s v="United States"/>
    <s v="San Francisco"/>
    <x v="1"/>
    <n v="94122"/>
    <x v="1"/>
    <s v="TEC-MA-10000488"/>
    <x v="2"/>
    <x v="15"/>
    <x v="1129"/>
    <n v="1919.9760000000001"/>
    <n v="3"/>
    <n v="0.2"/>
    <n v="215.99729999999977"/>
  </r>
  <r>
    <n v="3300"/>
    <s v="US-2011-159926"/>
    <x v="2"/>
    <x v="728"/>
    <d v="2011-11-22T00:00:00"/>
    <s v="Standard Class"/>
    <s v="CS-11950"/>
    <s v="Carlos Soltero"/>
    <x v="0"/>
    <s v="United States"/>
    <s v="Philadelphia"/>
    <x v="9"/>
    <n v="19140"/>
    <x v="3"/>
    <s v="OFF-BI-10003656"/>
    <x v="1"/>
    <x v="8"/>
    <x v="13"/>
    <n v="50.997000000000007"/>
    <n v="1"/>
    <n v="0.7"/>
    <n v="-40.797600000000003"/>
  </r>
  <r>
    <n v="3301"/>
    <s v="US-2011-159926"/>
    <x v="2"/>
    <x v="728"/>
    <d v="2011-11-22T00:00:00"/>
    <s v="Standard Class"/>
    <s v="CS-11950"/>
    <s v="Carlos Soltero"/>
    <x v="0"/>
    <s v="United States"/>
    <s v="Philadelphia"/>
    <x v="9"/>
    <n v="19140"/>
    <x v="3"/>
    <s v="OFF-ST-10003656"/>
    <x v="1"/>
    <x v="4"/>
    <x v="82"/>
    <n v="76.792000000000002"/>
    <n v="1"/>
    <n v="0.2"/>
    <n v="-16.318300000000001"/>
  </r>
  <r>
    <n v="3302"/>
    <s v="US-2011-159926"/>
    <x v="2"/>
    <x v="728"/>
    <d v="2011-11-22T00:00:00"/>
    <s v="Standard Class"/>
    <s v="CS-11950"/>
    <s v="Carlos Soltero"/>
    <x v="0"/>
    <s v="United States"/>
    <s v="Philadelphia"/>
    <x v="9"/>
    <n v="19140"/>
    <x v="3"/>
    <s v="TEC-PH-10001128"/>
    <x v="2"/>
    <x v="7"/>
    <x v="1499"/>
    <n v="539.96399999999994"/>
    <n v="6"/>
    <n v="0.4"/>
    <n v="-107.99280000000002"/>
  </r>
  <r>
    <n v="3303"/>
    <s v="US-2011-159926"/>
    <x v="2"/>
    <x v="728"/>
    <d v="2011-11-22T00:00:00"/>
    <s v="Standard Class"/>
    <s v="CS-11950"/>
    <s v="Carlos Soltero"/>
    <x v="0"/>
    <s v="United States"/>
    <s v="Philadelphia"/>
    <x v="9"/>
    <n v="19140"/>
    <x v="3"/>
    <s v="FUR-FU-10001473"/>
    <x v="0"/>
    <x v="5"/>
    <x v="1244"/>
    <n v="60.311999999999998"/>
    <n v="3"/>
    <n v="0.2"/>
    <n v="5.2773000000000003"/>
  </r>
  <r>
    <n v="3304"/>
    <s v="US-2011-159926"/>
    <x v="2"/>
    <x v="728"/>
    <d v="2011-11-22T00:00:00"/>
    <s v="Standard Class"/>
    <s v="CS-11950"/>
    <s v="Carlos Soltero"/>
    <x v="0"/>
    <s v="United States"/>
    <s v="Philadelphia"/>
    <x v="9"/>
    <n v="19140"/>
    <x v="3"/>
    <s v="OFF-BI-10004656"/>
    <x v="1"/>
    <x v="8"/>
    <x v="855"/>
    <n v="1.9440000000000004"/>
    <n v="3"/>
    <n v="0.7"/>
    <n v="-1.4255999999999998"/>
  </r>
  <r>
    <n v="3305"/>
    <s v="CA-2011-104738"/>
    <x v="2"/>
    <x v="125"/>
    <d v="2012-01-01T00:00:00"/>
    <s v="Second Class"/>
    <s v="SP-20620"/>
    <s v="Stefania Perrino"/>
    <x v="1"/>
    <s v="United States"/>
    <s v="Laredo"/>
    <x v="5"/>
    <n v="78041"/>
    <x v="2"/>
    <s v="OFF-EN-10004955"/>
    <x v="1"/>
    <x v="12"/>
    <x v="881"/>
    <n v="12.984000000000002"/>
    <n v="3"/>
    <n v="0.2"/>
    <n v="4.7066999999999997"/>
  </r>
  <r>
    <n v="3306"/>
    <s v="CA-2011-104738"/>
    <x v="2"/>
    <x v="125"/>
    <d v="2012-01-01T00:00:00"/>
    <s v="Second Class"/>
    <s v="SP-20620"/>
    <s v="Stefania Perrino"/>
    <x v="1"/>
    <s v="United States"/>
    <s v="Laredo"/>
    <x v="5"/>
    <n v="78041"/>
    <x v="2"/>
    <s v="TEC-PH-10002468"/>
    <x v="2"/>
    <x v="7"/>
    <x v="1210"/>
    <n v="217.58400000000003"/>
    <n v="2"/>
    <n v="0.2"/>
    <n v="19.03860000000001"/>
  </r>
  <r>
    <n v="3307"/>
    <s v="CA-2011-104738"/>
    <x v="2"/>
    <x v="125"/>
    <d v="2012-01-01T00:00:00"/>
    <s v="Second Class"/>
    <s v="SP-20620"/>
    <s v="Stefania Perrino"/>
    <x v="1"/>
    <s v="United States"/>
    <s v="Laredo"/>
    <x v="5"/>
    <n v="78041"/>
    <x v="2"/>
    <s v="TEC-PH-10000576"/>
    <x v="2"/>
    <x v="7"/>
    <x v="807"/>
    <n v="328.77600000000007"/>
    <n v="3"/>
    <n v="0.2"/>
    <n v="28.767899999999997"/>
  </r>
  <r>
    <n v="3308"/>
    <s v="CA-2011-104738"/>
    <x v="2"/>
    <x v="125"/>
    <d v="2012-01-01T00:00:00"/>
    <s v="Second Class"/>
    <s v="SP-20620"/>
    <s v="Stefania Perrino"/>
    <x v="1"/>
    <s v="United States"/>
    <s v="Laredo"/>
    <x v="5"/>
    <n v="78041"/>
    <x v="2"/>
    <s v="OFF-BI-10002160"/>
    <x v="1"/>
    <x v="8"/>
    <x v="312"/>
    <n v="2.2859999999999996"/>
    <n v="3"/>
    <n v="0.8"/>
    <n v="-3.6576000000000004"/>
  </r>
  <r>
    <n v="3309"/>
    <s v="CA-2011-104738"/>
    <x v="2"/>
    <x v="125"/>
    <d v="2012-01-01T00:00:00"/>
    <s v="Second Class"/>
    <s v="SP-20620"/>
    <s v="Stefania Perrino"/>
    <x v="1"/>
    <s v="United States"/>
    <s v="Laredo"/>
    <x v="5"/>
    <n v="78041"/>
    <x v="2"/>
    <s v="TEC-AC-10003628"/>
    <x v="2"/>
    <x v="11"/>
    <x v="244"/>
    <n v="47.984000000000002"/>
    <n v="2"/>
    <n v="0.2"/>
    <n v="14.395200000000004"/>
  </r>
  <r>
    <n v="3310"/>
    <s v="CA-2012-144386"/>
    <x v="1"/>
    <x v="599"/>
    <d v="2012-11-11T00:00:00"/>
    <s v="Standard Class"/>
    <s v="GT-14635"/>
    <s v="Grant Thornton"/>
    <x v="1"/>
    <s v="United States"/>
    <s v="New York City"/>
    <x v="15"/>
    <n v="10009"/>
    <x v="3"/>
    <s v="OFF-BI-10001116"/>
    <x v="1"/>
    <x v="8"/>
    <x v="1066"/>
    <n v="25.344000000000001"/>
    <n v="6"/>
    <n v="0.2"/>
    <n v="8.8704000000000018"/>
  </r>
  <r>
    <n v="3311"/>
    <s v="CA-2013-111416"/>
    <x v="0"/>
    <x v="42"/>
    <d v="2013-09-23T00:00:00"/>
    <s v="Standard Class"/>
    <s v="LW-17215"/>
    <s v="Luke Weiss"/>
    <x v="0"/>
    <s v="United States"/>
    <s v="New York City"/>
    <x v="15"/>
    <n v="10035"/>
    <x v="3"/>
    <s v="OFF-BI-10002026"/>
    <x v="1"/>
    <x v="8"/>
    <x v="903"/>
    <n v="232.40000000000003"/>
    <n v="5"/>
    <n v="0.2"/>
    <n v="78.434999999999988"/>
  </r>
  <r>
    <n v="3312"/>
    <s v="CA-2013-162747"/>
    <x v="0"/>
    <x v="231"/>
    <d v="2013-03-26T00:00:00"/>
    <s v="Second Class"/>
    <s v="AH-10030"/>
    <s v="Aaron Hawkins"/>
    <x v="1"/>
    <s v="United States"/>
    <s v="Gulfport"/>
    <x v="35"/>
    <n v="39503"/>
    <x v="0"/>
    <s v="FUR-FU-10003691"/>
    <x v="0"/>
    <x v="5"/>
    <x v="877"/>
    <n v="86.45"/>
    <n v="7"/>
    <n v="0"/>
    <n v="38.038000000000004"/>
  </r>
  <r>
    <n v="3313"/>
    <s v="US-2011-133130"/>
    <x v="2"/>
    <x v="127"/>
    <d v="2011-10-01T00:00:00"/>
    <s v="Standard Class"/>
    <s v="TH-21100"/>
    <s v="Thea Hendricks"/>
    <x v="0"/>
    <s v="United States"/>
    <s v="San Diego"/>
    <x v="1"/>
    <n v="92037"/>
    <x v="1"/>
    <s v="FUR-CH-10002602"/>
    <x v="0"/>
    <x v="1"/>
    <x v="288"/>
    <n v="603.91999999999996"/>
    <n v="5"/>
    <n v="0.2"/>
    <n v="45.294000000000011"/>
  </r>
  <r>
    <n v="3314"/>
    <s v="US-2011-133130"/>
    <x v="2"/>
    <x v="127"/>
    <d v="2011-10-01T00:00:00"/>
    <s v="Standard Class"/>
    <s v="TH-21100"/>
    <s v="Thea Hendricks"/>
    <x v="0"/>
    <s v="United States"/>
    <s v="San Diego"/>
    <x v="1"/>
    <n v="92037"/>
    <x v="1"/>
    <s v="OFF-PA-10000675"/>
    <x v="1"/>
    <x v="10"/>
    <x v="1106"/>
    <n v="81.98"/>
    <n v="2"/>
    <n v="0"/>
    <n v="40.170200000000001"/>
  </r>
  <r>
    <n v="3315"/>
    <s v="CA-2014-169978"/>
    <x v="3"/>
    <x v="165"/>
    <d v="2014-12-29T00:00:00"/>
    <s v="Standard Class"/>
    <s v="HG-15025"/>
    <s v="Hunter Glantz"/>
    <x v="0"/>
    <s v="United States"/>
    <s v="Oceanside"/>
    <x v="15"/>
    <n v="11572"/>
    <x v="3"/>
    <s v="FUR-CH-10002602"/>
    <x v="0"/>
    <x v="1"/>
    <x v="288"/>
    <n v="271.76400000000001"/>
    <n v="2"/>
    <n v="0.1"/>
    <n v="48.313600000000008"/>
  </r>
  <r>
    <n v="3316"/>
    <s v="CA-2014-169978"/>
    <x v="3"/>
    <x v="165"/>
    <d v="2014-12-29T00:00:00"/>
    <s v="Standard Class"/>
    <s v="HG-15025"/>
    <s v="Hunter Glantz"/>
    <x v="0"/>
    <s v="United States"/>
    <s v="Oceanside"/>
    <x v="15"/>
    <n v="11572"/>
    <x v="3"/>
    <s v="OFF-BI-10001900"/>
    <x v="1"/>
    <x v="8"/>
    <x v="1099"/>
    <n v="14.376000000000001"/>
    <n v="3"/>
    <n v="0.2"/>
    <n v="4.8518999999999997"/>
  </r>
  <r>
    <n v="3317"/>
    <s v="CA-2014-161739"/>
    <x v="3"/>
    <x v="468"/>
    <d v="2014-11-16T00:00:00"/>
    <s v="Second Class"/>
    <s v="EB-13750"/>
    <s v="Edward Becker"/>
    <x v="1"/>
    <s v="United States"/>
    <s v="Round Rock"/>
    <x v="5"/>
    <n v="78664"/>
    <x v="2"/>
    <s v="FUR-FU-10001468"/>
    <x v="0"/>
    <x v="5"/>
    <x v="1280"/>
    <n v="341.96"/>
    <n v="5"/>
    <n v="0.6"/>
    <n v="-427.45000000000005"/>
  </r>
  <r>
    <n v="3318"/>
    <s v="CA-2012-165057"/>
    <x v="1"/>
    <x v="861"/>
    <d v="2012-09-15T00:00:00"/>
    <s v="Standard Class"/>
    <s v="SC-20725"/>
    <s v="Steven Cartwright"/>
    <x v="0"/>
    <s v="United States"/>
    <s v="Redlands"/>
    <x v="1"/>
    <n v="92374"/>
    <x v="1"/>
    <s v="OFF-AR-10004648"/>
    <x v="1"/>
    <x v="6"/>
    <x v="620"/>
    <n v="181.35"/>
    <n v="9"/>
    <n v="0"/>
    <n v="48.964500000000001"/>
  </r>
  <r>
    <n v="3319"/>
    <s v="CA-2012-165057"/>
    <x v="1"/>
    <x v="861"/>
    <d v="2012-09-15T00:00:00"/>
    <s v="Standard Class"/>
    <s v="SC-20725"/>
    <s v="Steven Cartwright"/>
    <x v="0"/>
    <s v="United States"/>
    <s v="Redlands"/>
    <x v="1"/>
    <n v="92374"/>
    <x v="1"/>
    <s v="OFF-LA-10003190"/>
    <x v="1"/>
    <x v="2"/>
    <x v="1163"/>
    <n v="8.64"/>
    <n v="3"/>
    <n v="0"/>
    <n v="4.2336"/>
  </r>
  <r>
    <n v="3320"/>
    <s v="CA-2011-134551"/>
    <x v="2"/>
    <x v="414"/>
    <d v="2011-12-25T00:00:00"/>
    <s v="Standard Class"/>
    <s v="TS-21505"/>
    <s v="Tony Sayre"/>
    <x v="0"/>
    <s v="United States"/>
    <s v="Columbia"/>
    <x v="18"/>
    <n v="38401"/>
    <x v="0"/>
    <s v="OFF-AP-10004868"/>
    <x v="1"/>
    <x v="9"/>
    <x v="1018"/>
    <n v="43.512"/>
    <n v="7"/>
    <n v="0.2"/>
    <n v="3.8073000000000015"/>
  </r>
  <r>
    <n v="3321"/>
    <s v="CA-2011-134551"/>
    <x v="2"/>
    <x v="414"/>
    <d v="2011-12-25T00:00:00"/>
    <s v="Standard Class"/>
    <s v="TS-21505"/>
    <s v="Tony Sayre"/>
    <x v="0"/>
    <s v="United States"/>
    <s v="Columbia"/>
    <x v="18"/>
    <n v="38401"/>
    <x v="0"/>
    <s v="FUR-CH-10004287"/>
    <x v="0"/>
    <x v="1"/>
    <x v="156"/>
    <n v="662.88"/>
    <n v="3"/>
    <n v="0.2"/>
    <n v="74.573999999999955"/>
  </r>
  <r>
    <n v="3322"/>
    <s v="CA-2011-134551"/>
    <x v="2"/>
    <x v="414"/>
    <d v="2011-12-25T00:00:00"/>
    <s v="Standard Class"/>
    <s v="TS-21505"/>
    <s v="Tony Sayre"/>
    <x v="0"/>
    <s v="United States"/>
    <s v="Columbia"/>
    <x v="18"/>
    <n v="38401"/>
    <x v="0"/>
    <s v="OFF-PA-10002689"/>
    <x v="1"/>
    <x v="10"/>
    <x v="1057"/>
    <n v="25.920000000000005"/>
    <n v="5"/>
    <n v="0.2"/>
    <n v="9.0719999999999992"/>
  </r>
  <r>
    <n v="3323"/>
    <s v="CA-2012-120810"/>
    <x v="1"/>
    <x v="862"/>
    <d v="2012-07-27T00:00:00"/>
    <s v="Standard Class"/>
    <s v="TH-21550"/>
    <s v="Tracy Hopkins"/>
    <x v="2"/>
    <s v="United States"/>
    <s v="New York City"/>
    <x v="15"/>
    <n v="10009"/>
    <x v="3"/>
    <s v="OFF-AP-10002892"/>
    <x v="1"/>
    <x v="9"/>
    <x v="9"/>
    <n v="68.94"/>
    <n v="3"/>
    <n v="0"/>
    <n v="20.681999999999995"/>
  </r>
  <r>
    <n v="3324"/>
    <s v="CA-2012-120810"/>
    <x v="1"/>
    <x v="862"/>
    <d v="2012-07-27T00:00:00"/>
    <s v="Standard Class"/>
    <s v="TH-21550"/>
    <s v="Tracy Hopkins"/>
    <x v="2"/>
    <s v="United States"/>
    <s v="New York City"/>
    <x v="15"/>
    <n v="10009"/>
    <x v="3"/>
    <s v="FUR-FU-10002253"/>
    <x v="0"/>
    <x v="5"/>
    <x v="587"/>
    <n v="128.82"/>
    <n v="3"/>
    <n v="0"/>
    <n v="50.239800000000002"/>
  </r>
  <r>
    <n v="3325"/>
    <s v="CA-2011-165309"/>
    <x v="2"/>
    <x v="7"/>
    <d v="2011-11-15T00:00:00"/>
    <s v="Standard Class"/>
    <s v="KD-16270"/>
    <s v="Karen Daniels"/>
    <x v="0"/>
    <s v="United States"/>
    <s v="Houston"/>
    <x v="5"/>
    <n v="77095"/>
    <x v="2"/>
    <s v="OFF-BI-10001359"/>
    <x v="1"/>
    <x v="8"/>
    <x v="1153"/>
    <n v="896.98999999999978"/>
    <n v="5"/>
    <n v="0.8"/>
    <n v="-1480.0335000000009"/>
  </r>
  <r>
    <n v="3326"/>
    <s v="CA-2011-165309"/>
    <x v="2"/>
    <x v="7"/>
    <d v="2011-11-15T00:00:00"/>
    <s v="Standard Class"/>
    <s v="KD-16270"/>
    <s v="Karen Daniels"/>
    <x v="0"/>
    <s v="United States"/>
    <s v="Houston"/>
    <x v="5"/>
    <n v="77095"/>
    <x v="2"/>
    <s v="OFF-BI-10001267"/>
    <x v="1"/>
    <x v="8"/>
    <x v="1466"/>
    <n v="1.2339999999999998"/>
    <n v="1"/>
    <n v="0.8"/>
    <n v="-1.9744000000000002"/>
  </r>
  <r>
    <n v="3327"/>
    <s v="CA-2011-165309"/>
    <x v="2"/>
    <x v="7"/>
    <d v="2011-11-15T00:00:00"/>
    <s v="Standard Class"/>
    <s v="KD-16270"/>
    <s v="Karen Daniels"/>
    <x v="0"/>
    <s v="United States"/>
    <s v="Houston"/>
    <x v="5"/>
    <n v="77095"/>
    <x v="2"/>
    <s v="OFF-AR-10003582"/>
    <x v="1"/>
    <x v="6"/>
    <x v="1451"/>
    <n v="67.56"/>
    <n v="3"/>
    <n v="0.2"/>
    <n v="6.7560000000000038"/>
  </r>
  <r>
    <n v="3328"/>
    <s v="CA-2011-165309"/>
    <x v="2"/>
    <x v="7"/>
    <d v="2011-11-15T00:00:00"/>
    <s v="Standard Class"/>
    <s v="KD-16270"/>
    <s v="Karen Daniels"/>
    <x v="0"/>
    <s v="United States"/>
    <s v="Houston"/>
    <x v="5"/>
    <n v="77095"/>
    <x v="2"/>
    <s v="OFF-PA-10003724"/>
    <x v="1"/>
    <x v="10"/>
    <x v="357"/>
    <n v="21.720000000000002"/>
    <n v="5"/>
    <n v="0.2"/>
    <n v="7.8734999999999991"/>
  </r>
  <r>
    <n v="3329"/>
    <s v="CA-2011-165309"/>
    <x v="2"/>
    <x v="7"/>
    <d v="2011-11-15T00:00:00"/>
    <s v="Standard Class"/>
    <s v="KD-16270"/>
    <s v="Karen Daniels"/>
    <x v="0"/>
    <s v="United States"/>
    <s v="Houston"/>
    <x v="5"/>
    <n v="77095"/>
    <x v="2"/>
    <s v="OFF-PA-10001033"/>
    <x v="1"/>
    <x v="10"/>
    <x v="1500"/>
    <n v="262.33600000000001"/>
    <n v="8"/>
    <n v="0.2"/>
    <n v="95.096800000000002"/>
  </r>
  <r>
    <n v="3330"/>
    <s v="CA-2011-165309"/>
    <x v="2"/>
    <x v="7"/>
    <d v="2011-11-15T00:00:00"/>
    <s v="Standard Class"/>
    <s v="KD-16270"/>
    <s v="Karen Daniels"/>
    <x v="0"/>
    <s v="United States"/>
    <s v="Houston"/>
    <x v="5"/>
    <n v="77095"/>
    <x v="2"/>
    <s v="TEC-PH-10003505"/>
    <x v="2"/>
    <x v="7"/>
    <x v="901"/>
    <n v="148.47999999999999"/>
    <n v="2"/>
    <n v="0.2"/>
    <n v="16.703999999999986"/>
  </r>
  <r>
    <n v="3331"/>
    <s v="CA-2011-165309"/>
    <x v="2"/>
    <x v="7"/>
    <d v="2011-11-15T00:00:00"/>
    <s v="Standard Class"/>
    <s v="KD-16270"/>
    <s v="Karen Daniels"/>
    <x v="0"/>
    <s v="United States"/>
    <s v="Houston"/>
    <x v="5"/>
    <n v="77095"/>
    <x v="2"/>
    <s v="TEC-PH-10004959"/>
    <x v="2"/>
    <x v="7"/>
    <x v="1139"/>
    <n v="241.17599999999999"/>
    <n v="3"/>
    <n v="0.2"/>
    <n v="15.07350000000001"/>
  </r>
  <r>
    <n v="3332"/>
    <s v="CA-2014-122595"/>
    <x v="3"/>
    <x v="817"/>
    <d v="2014-12-21T00:00:00"/>
    <s v="Standard Class"/>
    <s v="GM-14455"/>
    <s v="Gary Mitchum"/>
    <x v="2"/>
    <s v="United States"/>
    <s v="Chicago"/>
    <x v="10"/>
    <n v="60653"/>
    <x v="2"/>
    <s v="TEC-AC-10000474"/>
    <x v="2"/>
    <x v="11"/>
    <x v="1501"/>
    <n v="227.976"/>
    <n v="3"/>
    <n v="0.2"/>
    <n v="28.496999999999957"/>
  </r>
  <r>
    <n v="3333"/>
    <s v="CA-2014-122595"/>
    <x v="3"/>
    <x v="817"/>
    <d v="2014-12-21T00:00:00"/>
    <s v="Standard Class"/>
    <s v="GM-14455"/>
    <s v="Gary Mitchum"/>
    <x v="2"/>
    <s v="United States"/>
    <s v="Chicago"/>
    <x v="10"/>
    <n v="60653"/>
    <x v="2"/>
    <s v="TEC-PH-10003095"/>
    <x v="2"/>
    <x v="7"/>
    <x v="1491"/>
    <n v="52.679999999999993"/>
    <n v="3"/>
    <n v="0.2"/>
    <n v="19.754999999999999"/>
  </r>
  <r>
    <n v="3334"/>
    <s v="CA-2014-122595"/>
    <x v="3"/>
    <x v="817"/>
    <d v="2014-12-21T00:00:00"/>
    <s v="Standard Class"/>
    <s v="GM-14455"/>
    <s v="Gary Mitchum"/>
    <x v="2"/>
    <s v="United States"/>
    <s v="Chicago"/>
    <x v="10"/>
    <n v="60653"/>
    <x v="2"/>
    <s v="FUR-FU-10002963"/>
    <x v="0"/>
    <x v="5"/>
    <x v="1502"/>
    <n v="2.032"/>
    <n v="1"/>
    <n v="0.6"/>
    <n v="-1.3208000000000002"/>
  </r>
  <r>
    <n v="3335"/>
    <s v="US-2014-109253"/>
    <x v="3"/>
    <x v="170"/>
    <d v="2014-08-23T00:00:00"/>
    <s v="First Class"/>
    <s v="PR-18880"/>
    <s v="Patrick Ryan"/>
    <x v="0"/>
    <s v="United States"/>
    <s v="Oakland"/>
    <x v="1"/>
    <n v="94601"/>
    <x v="1"/>
    <s v="OFF-AR-10000203"/>
    <x v="1"/>
    <x v="6"/>
    <x v="777"/>
    <n v="17.12"/>
    <n v="4"/>
    <n v="0"/>
    <n v="4.9647999999999985"/>
  </r>
  <r>
    <n v="3336"/>
    <s v="US-2014-109253"/>
    <x v="3"/>
    <x v="170"/>
    <d v="2014-08-23T00:00:00"/>
    <s v="First Class"/>
    <s v="PR-18880"/>
    <s v="Patrick Ryan"/>
    <x v="0"/>
    <s v="United States"/>
    <s v="Oakland"/>
    <x v="1"/>
    <n v="94601"/>
    <x v="1"/>
    <s v="TEC-PH-10004667"/>
    <x v="2"/>
    <x v="7"/>
    <x v="519"/>
    <n v="431.96800000000007"/>
    <n v="4"/>
    <n v="0.2"/>
    <n v="37.797199999999975"/>
  </r>
  <r>
    <n v="3337"/>
    <s v="US-2014-109253"/>
    <x v="3"/>
    <x v="170"/>
    <d v="2014-08-23T00:00:00"/>
    <s v="First Class"/>
    <s v="PR-18880"/>
    <s v="Patrick Ryan"/>
    <x v="0"/>
    <s v="United States"/>
    <s v="Oakland"/>
    <x v="1"/>
    <n v="94601"/>
    <x v="1"/>
    <s v="FUR-FU-10000193"/>
    <x v="0"/>
    <x v="5"/>
    <x v="1503"/>
    <n v="129.91999999999999"/>
    <n v="4"/>
    <n v="0"/>
    <n v="10.393599999999992"/>
  </r>
  <r>
    <n v="3338"/>
    <s v="US-2014-109253"/>
    <x v="3"/>
    <x v="170"/>
    <d v="2014-08-23T00:00:00"/>
    <s v="First Class"/>
    <s v="PR-18880"/>
    <s v="Patrick Ryan"/>
    <x v="0"/>
    <s v="United States"/>
    <s v="Oakland"/>
    <x v="1"/>
    <n v="94601"/>
    <x v="1"/>
    <s v="FUR-TA-10001539"/>
    <x v="0"/>
    <x v="3"/>
    <x v="10"/>
    <n v="568.72800000000007"/>
    <n v="3"/>
    <n v="0.2"/>
    <n v="28.436399999999935"/>
  </r>
  <r>
    <n v="3339"/>
    <s v="US-2014-109253"/>
    <x v="3"/>
    <x v="170"/>
    <d v="2014-08-23T00:00:00"/>
    <s v="First Class"/>
    <s v="PR-18880"/>
    <s v="Patrick Ryan"/>
    <x v="0"/>
    <s v="United States"/>
    <s v="Oakland"/>
    <x v="1"/>
    <n v="94601"/>
    <x v="1"/>
    <s v="OFF-BI-10000962"/>
    <x v="1"/>
    <x v="8"/>
    <x v="1504"/>
    <n v="117.14400000000001"/>
    <n v="9"/>
    <n v="0.2"/>
    <n v="42.464699999999993"/>
  </r>
  <r>
    <n v="3340"/>
    <s v="US-2014-109253"/>
    <x v="3"/>
    <x v="170"/>
    <d v="2014-08-23T00:00:00"/>
    <s v="First Class"/>
    <s v="PR-18880"/>
    <s v="Patrick Ryan"/>
    <x v="0"/>
    <s v="United States"/>
    <s v="Oakland"/>
    <x v="1"/>
    <n v="94601"/>
    <x v="1"/>
    <s v="OFF-AP-10002867"/>
    <x v="1"/>
    <x v="9"/>
    <x v="1505"/>
    <n v="203.52"/>
    <n v="3"/>
    <n v="0"/>
    <n v="54.950400000000002"/>
  </r>
  <r>
    <n v="3341"/>
    <s v="US-2014-109253"/>
    <x v="3"/>
    <x v="170"/>
    <d v="2014-08-23T00:00:00"/>
    <s v="First Class"/>
    <s v="PR-18880"/>
    <s v="Patrick Ryan"/>
    <x v="0"/>
    <s v="United States"/>
    <s v="Oakland"/>
    <x v="1"/>
    <n v="94601"/>
    <x v="1"/>
    <s v="OFF-LA-10001158"/>
    <x v="1"/>
    <x v="2"/>
    <x v="319"/>
    <n v="51.75"/>
    <n v="5"/>
    <n v="0"/>
    <n v="24.84"/>
  </r>
  <r>
    <n v="3342"/>
    <s v="CA-2013-145982"/>
    <x v="0"/>
    <x v="278"/>
    <d v="2013-09-02T00:00:00"/>
    <s v="Second Class"/>
    <s v="TB-21055"/>
    <s v="Ted Butterfield"/>
    <x v="0"/>
    <s v="United States"/>
    <s v="Quincy"/>
    <x v="31"/>
    <n v="2169"/>
    <x v="3"/>
    <s v="OFF-PA-10000675"/>
    <x v="1"/>
    <x v="10"/>
    <x v="1106"/>
    <n v="122.97"/>
    <n v="3"/>
    <n v="0"/>
    <n v="60.255300000000005"/>
  </r>
  <r>
    <n v="3343"/>
    <s v="CA-2013-145982"/>
    <x v="0"/>
    <x v="278"/>
    <d v="2013-09-02T00:00:00"/>
    <s v="Second Class"/>
    <s v="TB-21055"/>
    <s v="Ted Butterfield"/>
    <x v="0"/>
    <s v="United States"/>
    <s v="Quincy"/>
    <x v="31"/>
    <n v="2169"/>
    <x v="3"/>
    <s v="FUR-TA-10001307"/>
    <x v="0"/>
    <x v="3"/>
    <x v="1090"/>
    <n v="244.61499999999998"/>
    <n v="1"/>
    <n v="0.3"/>
    <n v="20.966999999999999"/>
  </r>
  <r>
    <n v="3344"/>
    <s v="CA-2013-145982"/>
    <x v="0"/>
    <x v="278"/>
    <d v="2013-09-02T00:00:00"/>
    <s v="Second Class"/>
    <s v="TB-21055"/>
    <s v="Ted Butterfield"/>
    <x v="0"/>
    <s v="United States"/>
    <s v="Quincy"/>
    <x v="31"/>
    <n v="2169"/>
    <x v="3"/>
    <s v="TEC-PH-10000011"/>
    <x v="2"/>
    <x v="7"/>
    <x v="220"/>
    <n v="59.97"/>
    <n v="3"/>
    <n v="0"/>
    <n v="28.785599999999995"/>
  </r>
  <r>
    <n v="3345"/>
    <s v="CA-2013-145982"/>
    <x v="0"/>
    <x v="278"/>
    <d v="2013-09-02T00:00:00"/>
    <s v="Second Class"/>
    <s v="TB-21055"/>
    <s v="Ted Butterfield"/>
    <x v="0"/>
    <s v="United States"/>
    <s v="Quincy"/>
    <x v="31"/>
    <n v="2169"/>
    <x v="3"/>
    <s v="OFF-PA-10002666"/>
    <x v="1"/>
    <x v="10"/>
    <x v="186"/>
    <n v="81.540000000000006"/>
    <n v="9"/>
    <n v="0"/>
    <n v="36.692999999999998"/>
  </r>
  <r>
    <n v="3346"/>
    <s v="CA-2013-145982"/>
    <x v="0"/>
    <x v="278"/>
    <d v="2013-09-02T00:00:00"/>
    <s v="Second Class"/>
    <s v="TB-21055"/>
    <s v="Ted Butterfield"/>
    <x v="0"/>
    <s v="United States"/>
    <s v="Quincy"/>
    <x v="31"/>
    <n v="2169"/>
    <x v="3"/>
    <s v="OFF-FA-10000735"/>
    <x v="1"/>
    <x v="13"/>
    <x v="33"/>
    <n v="11.68"/>
    <n v="4"/>
    <n v="0"/>
    <n v="5.2559999999999993"/>
  </r>
  <r>
    <n v="3347"/>
    <s v="CA-2013-145982"/>
    <x v="0"/>
    <x v="278"/>
    <d v="2013-09-02T00:00:00"/>
    <s v="Second Class"/>
    <s v="TB-21055"/>
    <s v="Ted Butterfield"/>
    <x v="0"/>
    <s v="United States"/>
    <s v="Quincy"/>
    <x v="31"/>
    <n v="2169"/>
    <x v="3"/>
    <s v="OFF-BI-10000174"/>
    <x v="1"/>
    <x v="8"/>
    <x v="1435"/>
    <n v="29"/>
    <n v="5"/>
    <n v="0"/>
    <n v="13.919999999999998"/>
  </r>
  <r>
    <n v="3348"/>
    <s v="CA-2012-112011"/>
    <x v="1"/>
    <x v="863"/>
    <d v="2012-08-20T00:00:00"/>
    <s v="Standard Class"/>
    <s v="ON-18715"/>
    <s v="Odella Nelson"/>
    <x v="1"/>
    <s v="United States"/>
    <s v="Yucaipa"/>
    <x v="1"/>
    <n v="92399"/>
    <x v="1"/>
    <s v="OFF-AR-10003156"/>
    <x v="1"/>
    <x v="6"/>
    <x v="396"/>
    <n v="50.8"/>
    <n v="5"/>
    <n v="0"/>
    <n v="13.208000000000002"/>
  </r>
  <r>
    <n v="3349"/>
    <s v="CA-2014-154732"/>
    <x v="3"/>
    <x v="60"/>
    <d v="2014-11-08T00:00:00"/>
    <s v="First Class"/>
    <s v="AH-10195"/>
    <s v="Alan Haines"/>
    <x v="1"/>
    <s v="United States"/>
    <s v="Chicago"/>
    <x v="10"/>
    <n v="60623"/>
    <x v="2"/>
    <s v="OFF-BI-10000474"/>
    <x v="1"/>
    <x v="8"/>
    <x v="27"/>
    <n v="16.029999999999998"/>
    <n v="5"/>
    <n v="0.8"/>
    <n v="-25.648000000000003"/>
  </r>
  <r>
    <n v="3350"/>
    <s v="US-2013-157308"/>
    <x v="0"/>
    <x v="864"/>
    <d v="2013-08-22T00:00:00"/>
    <s v="Standard Class"/>
    <s v="NM-18520"/>
    <s v="Neoma Murray"/>
    <x v="0"/>
    <s v="United States"/>
    <s v="Seattle"/>
    <x v="4"/>
    <n v="98105"/>
    <x v="1"/>
    <s v="OFF-BI-10003712"/>
    <x v="1"/>
    <x v="8"/>
    <x v="689"/>
    <n v="15.712000000000002"/>
    <n v="4"/>
    <n v="0.2"/>
    <n v="5.6955999999999989"/>
  </r>
  <r>
    <n v="3351"/>
    <s v="CA-2013-147536"/>
    <x v="0"/>
    <x v="482"/>
    <d v="2014-01-01T00:00:00"/>
    <s v="Standard Class"/>
    <s v="AR-10510"/>
    <s v="Andrew Roberts"/>
    <x v="0"/>
    <s v="United States"/>
    <s v="New York City"/>
    <x v="15"/>
    <n v="10024"/>
    <x v="3"/>
    <s v="TEC-AC-10003280"/>
    <x v="2"/>
    <x v="11"/>
    <x v="1028"/>
    <n v="89.97"/>
    <n v="3"/>
    <n v="0"/>
    <n v="18.893699999999995"/>
  </r>
  <r>
    <n v="3352"/>
    <s v="US-2011-134733"/>
    <x v="2"/>
    <x v="865"/>
    <d v="2011-09-28T00:00:00"/>
    <s v="Standard Class"/>
    <s v="BM-11650"/>
    <s v="Brian Moss"/>
    <x v="1"/>
    <s v="United States"/>
    <s v="San Diego"/>
    <x v="1"/>
    <n v="92037"/>
    <x v="1"/>
    <s v="FUR-BO-10002916"/>
    <x v="0"/>
    <x v="0"/>
    <x v="1506"/>
    <n v="435.99900000000002"/>
    <n v="3"/>
    <n v="0.15"/>
    <n v="20.517599999999987"/>
  </r>
  <r>
    <n v="3353"/>
    <s v="US-2011-134733"/>
    <x v="2"/>
    <x v="865"/>
    <d v="2011-09-28T00:00:00"/>
    <s v="Standard Class"/>
    <s v="BM-11650"/>
    <s v="Brian Moss"/>
    <x v="1"/>
    <s v="United States"/>
    <s v="San Diego"/>
    <x v="1"/>
    <n v="92037"/>
    <x v="1"/>
    <s v="TEC-PH-10002726"/>
    <x v="2"/>
    <x v="7"/>
    <x v="66"/>
    <n v="83.984000000000009"/>
    <n v="2"/>
    <n v="0.2"/>
    <n v="31.494"/>
  </r>
  <r>
    <n v="3354"/>
    <s v="US-2011-150434"/>
    <x v="2"/>
    <x v="866"/>
    <d v="2011-07-24T00:00:00"/>
    <s v="Standard Class"/>
    <s v="CA-12310"/>
    <s v="Christine Abelman"/>
    <x v="1"/>
    <s v="United States"/>
    <s v="Bristol"/>
    <x v="29"/>
    <n v="6010"/>
    <x v="3"/>
    <s v="TEC-PH-10000895"/>
    <x v="2"/>
    <x v="7"/>
    <x v="1128"/>
    <n v="359.98"/>
    <n v="2"/>
    <n v="0"/>
    <n v="93.594800000000021"/>
  </r>
  <r>
    <n v="3355"/>
    <s v="US-2011-150434"/>
    <x v="2"/>
    <x v="866"/>
    <d v="2011-07-24T00:00:00"/>
    <s v="Standard Class"/>
    <s v="CA-12310"/>
    <s v="Christine Abelman"/>
    <x v="1"/>
    <s v="United States"/>
    <s v="Bristol"/>
    <x v="29"/>
    <n v="6010"/>
    <x v="3"/>
    <s v="FUR-TA-10004152"/>
    <x v="0"/>
    <x v="3"/>
    <x v="1507"/>
    <n v="70.559999999999988"/>
    <n v="1"/>
    <n v="0.3"/>
    <n v="-4.032"/>
  </r>
  <r>
    <n v="3356"/>
    <s v="US-2011-150434"/>
    <x v="2"/>
    <x v="866"/>
    <d v="2011-07-24T00:00:00"/>
    <s v="Standard Class"/>
    <s v="CA-12310"/>
    <s v="Christine Abelman"/>
    <x v="1"/>
    <s v="United States"/>
    <s v="Bristol"/>
    <x v="29"/>
    <n v="6010"/>
    <x v="3"/>
    <s v="OFF-BI-10003694"/>
    <x v="1"/>
    <x v="8"/>
    <x v="850"/>
    <n v="20.88"/>
    <n v="2"/>
    <n v="0"/>
    <n v="9.6047999999999991"/>
  </r>
  <r>
    <n v="3357"/>
    <s v="US-2011-150434"/>
    <x v="2"/>
    <x v="866"/>
    <d v="2011-07-24T00:00:00"/>
    <s v="Standard Class"/>
    <s v="CA-12310"/>
    <s v="Christine Abelman"/>
    <x v="1"/>
    <s v="United States"/>
    <s v="Bristol"/>
    <x v="29"/>
    <n v="6010"/>
    <x v="3"/>
    <s v="OFF-BI-10002160"/>
    <x v="1"/>
    <x v="8"/>
    <x v="312"/>
    <n v="3.81"/>
    <n v="1"/>
    <n v="0"/>
    <n v="1.8288"/>
  </r>
  <r>
    <n v="3358"/>
    <s v="CA-2014-100335"/>
    <x v="3"/>
    <x v="210"/>
    <d v="2014-09-14T00:00:00"/>
    <s v="Standard Class"/>
    <s v="NF-18595"/>
    <s v="Nicole Fjeld"/>
    <x v="2"/>
    <s v="United States"/>
    <s v="Chicago"/>
    <x v="10"/>
    <n v="60610"/>
    <x v="2"/>
    <s v="OFF-PA-10001685"/>
    <x v="1"/>
    <x v="10"/>
    <x v="33"/>
    <n v="73.007999999999996"/>
    <n v="9"/>
    <n v="0.2"/>
    <n v="26.465400000000006"/>
  </r>
  <r>
    <n v="3359"/>
    <s v="CA-2013-139234"/>
    <x v="0"/>
    <x v="715"/>
    <d v="2013-05-11T00:00:00"/>
    <s v="Standard Class"/>
    <s v="AF-10870"/>
    <s v="Art Ferguson"/>
    <x v="0"/>
    <s v="United States"/>
    <s v="Chicago"/>
    <x v="10"/>
    <n v="60610"/>
    <x v="2"/>
    <s v="OFF-BI-10000773"/>
    <x v="1"/>
    <x v="8"/>
    <x v="381"/>
    <n v="3.2079999999999993"/>
    <n v="2"/>
    <n v="0.8"/>
    <n v="-5.2932000000000023"/>
  </r>
  <r>
    <n v="3360"/>
    <s v="CA-2013-139234"/>
    <x v="0"/>
    <x v="715"/>
    <d v="2013-05-11T00:00:00"/>
    <s v="Standard Class"/>
    <s v="AF-10870"/>
    <s v="Art Ferguson"/>
    <x v="0"/>
    <s v="United States"/>
    <s v="Chicago"/>
    <x v="10"/>
    <n v="60610"/>
    <x v="2"/>
    <s v="TEC-AC-10004510"/>
    <x v="2"/>
    <x v="11"/>
    <x v="944"/>
    <n v="26.176000000000002"/>
    <n v="2"/>
    <n v="0.2"/>
    <n v="-3.272000000000002"/>
  </r>
  <r>
    <n v="3361"/>
    <s v="US-2012-142020"/>
    <x v="1"/>
    <x v="593"/>
    <d v="2012-06-08T00:00:00"/>
    <s v="Second Class"/>
    <s v="TC-21535"/>
    <s v="Tracy Collins"/>
    <x v="2"/>
    <s v="United States"/>
    <s v="New York City"/>
    <x v="15"/>
    <n v="10024"/>
    <x v="3"/>
    <s v="OFF-PA-10004569"/>
    <x v="1"/>
    <x v="10"/>
    <x v="227"/>
    <n v="30.44"/>
    <n v="4"/>
    <n v="0"/>
    <n v="14.306799999999999"/>
  </r>
  <r>
    <n v="3362"/>
    <s v="US-2012-142020"/>
    <x v="1"/>
    <x v="593"/>
    <d v="2012-06-08T00:00:00"/>
    <s v="Second Class"/>
    <s v="TC-21535"/>
    <s v="Tracy Collins"/>
    <x v="2"/>
    <s v="United States"/>
    <s v="New York City"/>
    <x v="15"/>
    <n v="10024"/>
    <x v="3"/>
    <s v="FUR-FU-10000672"/>
    <x v="0"/>
    <x v="5"/>
    <x v="1508"/>
    <n v="35.28"/>
    <n v="3"/>
    <n v="0"/>
    <n v="11.995199999999997"/>
  </r>
  <r>
    <n v="3363"/>
    <s v="CA-2012-139962"/>
    <x v="1"/>
    <x v="350"/>
    <d v="2012-12-20T00:00:00"/>
    <s v="Standard Class"/>
    <s v="Dp-13240"/>
    <s v="Dean percer"/>
    <x v="2"/>
    <s v="United States"/>
    <s v="Revere"/>
    <x v="31"/>
    <n v="2151"/>
    <x v="3"/>
    <s v="OFF-PA-10004451"/>
    <x v="1"/>
    <x v="10"/>
    <x v="493"/>
    <n v="19.440000000000001"/>
    <n v="3"/>
    <n v="0"/>
    <n v="9.3312000000000008"/>
  </r>
  <r>
    <n v="3364"/>
    <s v="CA-2012-139962"/>
    <x v="1"/>
    <x v="350"/>
    <d v="2012-12-20T00:00:00"/>
    <s v="Standard Class"/>
    <s v="Dp-13240"/>
    <s v="Dean percer"/>
    <x v="2"/>
    <s v="United States"/>
    <s v="Revere"/>
    <x v="31"/>
    <n v="2151"/>
    <x v="3"/>
    <s v="OFF-BI-10004738"/>
    <x v="1"/>
    <x v="8"/>
    <x v="92"/>
    <n v="37.880000000000003"/>
    <n v="2"/>
    <n v="0"/>
    <n v="18.940000000000001"/>
  </r>
  <r>
    <n v="3365"/>
    <s v="CA-2013-130050"/>
    <x v="0"/>
    <x v="87"/>
    <d v="2013-07-19T00:00:00"/>
    <s v="Second Class"/>
    <s v="MC-17425"/>
    <s v="Mark Cousins"/>
    <x v="1"/>
    <s v="United States"/>
    <s v="Houston"/>
    <x v="5"/>
    <n v="77036"/>
    <x v="2"/>
    <s v="FUR-FU-10001940"/>
    <x v="0"/>
    <x v="5"/>
    <x v="33"/>
    <n v="9.5519999999999996"/>
    <n v="3"/>
    <n v="0.6"/>
    <n v="-3.8207999999999984"/>
  </r>
  <r>
    <n v="3366"/>
    <s v="CA-2011-115161"/>
    <x v="2"/>
    <x v="867"/>
    <d v="2011-02-03T00:00:00"/>
    <s v="First Class"/>
    <s v="LC-17050"/>
    <s v="Liz Carlisle"/>
    <x v="0"/>
    <s v="United States"/>
    <s v="Mission Viejo"/>
    <x v="1"/>
    <n v="92691"/>
    <x v="1"/>
    <s v="FUR-BO-10003966"/>
    <x v="0"/>
    <x v="0"/>
    <x v="1086"/>
    <n v="290.666"/>
    <n v="2"/>
    <n v="0.15"/>
    <n v="3.4195999999999884"/>
  </r>
  <r>
    <n v="3367"/>
    <s v="CA-2011-165379"/>
    <x v="2"/>
    <x v="868"/>
    <d v="2011-07-15T00:00:00"/>
    <s v="Standard Class"/>
    <s v="BM-11650"/>
    <s v="Brian Moss"/>
    <x v="1"/>
    <s v="United States"/>
    <s v="Dallas"/>
    <x v="5"/>
    <n v="75217"/>
    <x v="2"/>
    <s v="OFF-PA-10003072"/>
    <x v="1"/>
    <x v="10"/>
    <x v="918"/>
    <n v="10.368000000000002"/>
    <n v="2"/>
    <n v="0.2"/>
    <n v="3.6288"/>
  </r>
  <r>
    <n v="3368"/>
    <s v="CA-2011-165379"/>
    <x v="2"/>
    <x v="868"/>
    <d v="2011-07-15T00:00:00"/>
    <s v="Standard Class"/>
    <s v="BM-11650"/>
    <s v="Brian Moss"/>
    <x v="1"/>
    <s v="United States"/>
    <s v="Dallas"/>
    <x v="5"/>
    <n v="75217"/>
    <x v="2"/>
    <s v="OFF-PA-10002245"/>
    <x v="1"/>
    <x v="10"/>
    <x v="1334"/>
    <n v="14.352000000000002"/>
    <n v="3"/>
    <n v="0.2"/>
    <n v="4.4849999999999994"/>
  </r>
  <r>
    <n v="3369"/>
    <s v="CA-2012-115511"/>
    <x v="1"/>
    <x v="82"/>
    <d v="2012-11-25T00:00:00"/>
    <s v="Standard Class"/>
    <s v="NW-18400"/>
    <s v="Natalie Webber"/>
    <x v="0"/>
    <s v="United States"/>
    <s v="Las Vegas"/>
    <x v="33"/>
    <n v="89115"/>
    <x v="1"/>
    <s v="FUR-BO-10002598"/>
    <x v="0"/>
    <x v="0"/>
    <x v="1509"/>
    <n v="141.96"/>
    <n v="2"/>
    <n v="0"/>
    <n v="41.168399999999991"/>
  </r>
  <r>
    <n v="3370"/>
    <s v="CA-2012-115511"/>
    <x v="1"/>
    <x v="82"/>
    <d v="2012-11-25T00:00:00"/>
    <s v="Standard Class"/>
    <s v="NW-18400"/>
    <s v="Natalie Webber"/>
    <x v="0"/>
    <s v="United States"/>
    <s v="Las Vegas"/>
    <x v="33"/>
    <n v="89115"/>
    <x v="1"/>
    <s v="OFF-BI-10002225"/>
    <x v="1"/>
    <x v="8"/>
    <x v="336"/>
    <n v="66.048000000000002"/>
    <n v="4"/>
    <n v="0.2"/>
    <n v="23.116799999999998"/>
  </r>
  <r>
    <n v="3371"/>
    <s v="CA-2013-134887"/>
    <x v="0"/>
    <x v="869"/>
    <d v="2013-03-26T00:00:00"/>
    <s v="Same Day"/>
    <s v="TB-21280"/>
    <s v="Toby Braunhardt"/>
    <x v="0"/>
    <s v="United States"/>
    <s v="Norman"/>
    <x v="26"/>
    <n v="73071"/>
    <x v="2"/>
    <s v="TEC-AC-10003832"/>
    <x v="2"/>
    <x v="11"/>
    <x v="216"/>
    <n v="1287.45"/>
    <n v="5"/>
    <n v="0"/>
    <n v="244.61549999999988"/>
  </r>
  <r>
    <n v="3372"/>
    <s v="CA-2014-123778"/>
    <x v="3"/>
    <x v="397"/>
    <d v="2014-10-01T00:00:00"/>
    <s v="Standard Class"/>
    <s v="BS-11755"/>
    <s v="Bruce Stewart"/>
    <x v="0"/>
    <s v="United States"/>
    <s v="San Francisco"/>
    <x v="1"/>
    <n v="94122"/>
    <x v="1"/>
    <s v="OFF-BI-10000822"/>
    <x v="1"/>
    <x v="8"/>
    <x v="958"/>
    <n v="25.824000000000002"/>
    <n v="6"/>
    <n v="0.2"/>
    <n v="9.0383999999999993"/>
  </r>
  <r>
    <n v="3373"/>
    <s v="CA-2014-123778"/>
    <x v="3"/>
    <x v="397"/>
    <d v="2014-10-01T00:00:00"/>
    <s v="Standard Class"/>
    <s v="BS-11755"/>
    <s v="Bruce Stewart"/>
    <x v="0"/>
    <s v="United States"/>
    <s v="San Francisco"/>
    <x v="1"/>
    <n v="94122"/>
    <x v="1"/>
    <s v="OFF-AP-10001242"/>
    <x v="1"/>
    <x v="9"/>
    <x v="1408"/>
    <n v="160.96"/>
    <n v="2"/>
    <n v="0"/>
    <n v="48.287999999999997"/>
  </r>
  <r>
    <n v="3374"/>
    <s v="CA-2012-161718"/>
    <x v="1"/>
    <x v="784"/>
    <d v="2012-12-10T00:00:00"/>
    <s v="Standard Class"/>
    <s v="SO-20335"/>
    <s v="Sean O'Donnell"/>
    <x v="0"/>
    <s v="United States"/>
    <s v="Hempstead"/>
    <x v="15"/>
    <n v="11550"/>
    <x v="3"/>
    <s v="FUR-FU-10002445"/>
    <x v="0"/>
    <x v="5"/>
    <x v="1439"/>
    <n v="28.44"/>
    <n v="3"/>
    <n v="0"/>
    <n v="11.376000000000001"/>
  </r>
  <r>
    <n v="3375"/>
    <s v="CA-2012-161718"/>
    <x v="1"/>
    <x v="784"/>
    <d v="2012-12-10T00:00:00"/>
    <s v="Standard Class"/>
    <s v="SO-20335"/>
    <s v="Sean O'Donnell"/>
    <x v="0"/>
    <s v="United States"/>
    <s v="Hempstead"/>
    <x v="15"/>
    <n v="11550"/>
    <x v="3"/>
    <s v="FUR-CH-10002372"/>
    <x v="0"/>
    <x v="1"/>
    <x v="390"/>
    <n v="364.41"/>
    <n v="5"/>
    <n v="0.1"/>
    <n v="8.0980000000000203"/>
  </r>
  <r>
    <n v="3376"/>
    <s v="CA-2012-161718"/>
    <x v="1"/>
    <x v="784"/>
    <d v="2012-12-10T00:00:00"/>
    <s v="Standard Class"/>
    <s v="SO-20335"/>
    <s v="Sean O'Donnell"/>
    <x v="0"/>
    <s v="United States"/>
    <s v="Hempstead"/>
    <x v="15"/>
    <n v="11550"/>
    <x v="3"/>
    <s v="TEC-PH-10000376"/>
    <x v="2"/>
    <x v="7"/>
    <x v="428"/>
    <n v="39.96"/>
    <n v="4"/>
    <n v="0"/>
    <n v="10.389600000000002"/>
  </r>
  <r>
    <n v="3377"/>
    <s v="CA-2012-161718"/>
    <x v="1"/>
    <x v="784"/>
    <d v="2012-12-10T00:00:00"/>
    <s v="Standard Class"/>
    <s v="SO-20335"/>
    <s v="Sean O'Donnell"/>
    <x v="0"/>
    <s v="United States"/>
    <s v="Hempstead"/>
    <x v="15"/>
    <n v="11550"/>
    <x v="3"/>
    <s v="FUR-CH-10002965"/>
    <x v="0"/>
    <x v="1"/>
    <x v="226"/>
    <n v="361.76400000000001"/>
    <n v="2"/>
    <n v="0.1"/>
    <n v="68.333200000000005"/>
  </r>
  <r>
    <n v="3378"/>
    <s v="CA-2013-100671"/>
    <x v="0"/>
    <x v="474"/>
    <d v="2013-11-05T00:00:00"/>
    <s v="First Class"/>
    <s v="CS-12490"/>
    <s v="Cindy Schnelling"/>
    <x v="1"/>
    <s v="United States"/>
    <s v="Conroe"/>
    <x v="5"/>
    <n v="77301"/>
    <x v="2"/>
    <s v="OFF-ST-10004950"/>
    <x v="1"/>
    <x v="4"/>
    <x v="1510"/>
    <n v="111.67200000000001"/>
    <n v="9"/>
    <n v="0.2"/>
    <n v="6.9794999999999909"/>
  </r>
  <r>
    <n v="3379"/>
    <s v="CA-2014-142867"/>
    <x v="3"/>
    <x v="294"/>
    <d v="2014-03-22T00:00:00"/>
    <s v="Standard Class"/>
    <s v="PO-19180"/>
    <s v="Philisse Overcash"/>
    <x v="2"/>
    <s v="United States"/>
    <s v="Houston"/>
    <x v="5"/>
    <n v="77095"/>
    <x v="2"/>
    <s v="OFF-BI-10003166"/>
    <x v="1"/>
    <x v="8"/>
    <x v="1405"/>
    <n v="13.775999999999996"/>
    <n v="6"/>
    <n v="0.8"/>
    <n v="-22.04160000000001"/>
  </r>
  <r>
    <n v="3380"/>
    <s v="CA-2014-142867"/>
    <x v="3"/>
    <x v="294"/>
    <d v="2014-03-22T00:00:00"/>
    <s v="Standard Class"/>
    <s v="PO-19180"/>
    <s v="Philisse Overcash"/>
    <x v="2"/>
    <s v="United States"/>
    <s v="Houston"/>
    <x v="5"/>
    <n v="77095"/>
    <x v="2"/>
    <s v="OFF-PA-10004610"/>
    <x v="1"/>
    <x v="10"/>
    <x v="1511"/>
    <n v="10.272000000000002"/>
    <n v="3"/>
    <n v="0.2"/>
    <n v="3.2099999999999982"/>
  </r>
  <r>
    <n v="3381"/>
    <s v="CA-2014-103156"/>
    <x v="3"/>
    <x v="51"/>
    <d v="2014-11-25T00:00:00"/>
    <s v="First Class"/>
    <s v="TD-20995"/>
    <s v="Tamara Dahlen"/>
    <x v="0"/>
    <s v="United States"/>
    <s v="Philadelphia"/>
    <x v="9"/>
    <n v="19120"/>
    <x v="3"/>
    <s v="FUR-FU-10000320"/>
    <x v="0"/>
    <x v="5"/>
    <x v="1512"/>
    <n v="24.048000000000002"/>
    <n v="9"/>
    <n v="0.2"/>
    <n v="7.2144000000000013"/>
  </r>
  <r>
    <n v="3382"/>
    <s v="US-2014-162208"/>
    <x v="3"/>
    <x v="151"/>
    <d v="2014-08-31T00:00:00"/>
    <s v="First Class"/>
    <s v="SP-20620"/>
    <s v="Stefania Perrino"/>
    <x v="1"/>
    <s v="United States"/>
    <s v="Tampa"/>
    <x v="2"/>
    <n v="33614"/>
    <x v="0"/>
    <s v="OFF-EN-10004030"/>
    <x v="1"/>
    <x v="12"/>
    <x v="135"/>
    <n v="2.8960000000000004"/>
    <n v="1"/>
    <n v="0.2"/>
    <n v="0.97739999999999994"/>
  </r>
  <r>
    <n v="3383"/>
    <s v="CA-2012-130659"/>
    <x v="1"/>
    <x v="784"/>
    <d v="2012-12-09T00:00:00"/>
    <s v="Second Class"/>
    <s v="MS-17365"/>
    <s v="Maribeth Schnelling"/>
    <x v="0"/>
    <s v="United States"/>
    <s v="New York City"/>
    <x v="15"/>
    <n v="10035"/>
    <x v="3"/>
    <s v="OFF-EN-10004147"/>
    <x v="1"/>
    <x v="12"/>
    <x v="1279"/>
    <n v="17.940000000000001"/>
    <n v="3"/>
    <n v="0"/>
    <n v="8.7906000000000013"/>
  </r>
  <r>
    <n v="3384"/>
    <s v="CA-2012-130659"/>
    <x v="1"/>
    <x v="784"/>
    <d v="2012-12-09T00:00:00"/>
    <s v="Second Class"/>
    <s v="MS-17365"/>
    <s v="Maribeth Schnelling"/>
    <x v="0"/>
    <s v="United States"/>
    <s v="New York City"/>
    <x v="15"/>
    <n v="10035"/>
    <x v="3"/>
    <s v="FUR-CH-10003535"/>
    <x v="0"/>
    <x v="1"/>
    <x v="1513"/>
    <n v="384.17399999999998"/>
    <n v="7"/>
    <n v="0.1"/>
    <n v="29.880199999999981"/>
  </r>
  <r>
    <n v="3385"/>
    <s v="CA-2012-130659"/>
    <x v="1"/>
    <x v="784"/>
    <d v="2012-12-09T00:00:00"/>
    <s v="Second Class"/>
    <s v="MS-17365"/>
    <s v="Maribeth Schnelling"/>
    <x v="0"/>
    <s v="United States"/>
    <s v="New York City"/>
    <x v="15"/>
    <n v="10035"/>
    <x v="3"/>
    <s v="TEC-PH-10004586"/>
    <x v="2"/>
    <x v="7"/>
    <x v="890"/>
    <n v="1799.75"/>
    <n v="5"/>
    <n v="0"/>
    <n v="539.92499999999995"/>
  </r>
  <r>
    <n v="3386"/>
    <s v="CA-2014-148404"/>
    <x v="3"/>
    <x v="566"/>
    <d v="2014-10-12T00:00:00"/>
    <s v="Standard Class"/>
    <s v="Dp-13240"/>
    <s v="Dean percer"/>
    <x v="2"/>
    <s v="United States"/>
    <s v="Charlotte"/>
    <x v="3"/>
    <n v="28205"/>
    <x v="0"/>
    <s v="OFF-ST-10003208"/>
    <x v="1"/>
    <x v="4"/>
    <x v="243"/>
    <n v="580.67200000000003"/>
    <n v="4"/>
    <n v="0.2"/>
    <n v="65.325599999999895"/>
  </r>
  <r>
    <n v="3387"/>
    <s v="CA-2014-148404"/>
    <x v="3"/>
    <x v="566"/>
    <d v="2014-10-12T00:00:00"/>
    <s v="Standard Class"/>
    <s v="Dp-13240"/>
    <s v="Dean percer"/>
    <x v="2"/>
    <s v="United States"/>
    <s v="Charlotte"/>
    <x v="3"/>
    <n v="28205"/>
    <x v="0"/>
    <s v="OFF-FA-10003112"/>
    <x v="1"/>
    <x v="13"/>
    <x v="33"/>
    <n v="18.936"/>
    <n v="3"/>
    <n v="0.2"/>
    <n v="5.9174999999999986"/>
  </r>
  <r>
    <n v="3388"/>
    <s v="CA-2014-148404"/>
    <x v="3"/>
    <x v="566"/>
    <d v="2014-10-12T00:00:00"/>
    <s v="Standard Class"/>
    <s v="Dp-13240"/>
    <s v="Dean percer"/>
    <x v="2"/>
    <s v="United States"/>
    <s v="Charlotte"/>
    <x v="3"/>
    <n v="28205"/>
    <x v="0"/>
    <s v="TEC-PH-10004447"/>
    <x v="2"/>
    <x v="7"/>
    <x v="857"/>
    <n v="222.38400000000001"/>
    <n v="2"/>
    <n v="0.2"/>
    <n v="16.678799999999995"/>
  </r>
  <r>
    <n v="3389"/>
    <s v="CA-2014-148404"/>
    <x v="3"/>
    <x v="566"/>
    <d v="2014-10-12T00:00:00"/>
    <s v="Standard Class"/>
    <s v="Dp-13240"/>
    <s v="Dean percer"/>
    <x v="2"/>
    <s v="United States"/>
    <s v="Charlotte"/>
    <x v="3"/>
    <n v="28205"/>
    <x v="0"/>
    <s v="OFF-BI-10002854"/>
    <x v="1"/>
    <x v="8"/>
    <x v="895"/>
    <n v="50.454000000000015"/>
    <n v="6"/>
    <n v="0.7"/>
    <n v="-33.635999999999996"/>
  </r>
  <r>
    <n v="3390"/>
    <s v="CA-2014-148404"/>
    <x v="3"/>
    <x v="566"/>
    <d v="2014-10-12T00:00:00"/>
    <s v="Standard Class"/>
    <s v="Dp-13240"/>
    <s v="Dean percer"/>
    <x v="2"/>
    <s v="United States"/>
    <s v="Charlotte"/>
    <x v="3"/>
    <n v="28205"/>
    <x v="0"/>
    <s v="FUR-TA-10001039"/>
    <x v="0"/>
    <x v="3"/>
    <x v="824"/>
    <n v="154.76400000000001"/>
    <n v="3"/>
    <n v="0.4"/>
    <n v="-36.11160000000001"/>
  </r>
  <r>
    <n v="3391"/>
    <s v="CA-2014-101077"/>
    <x v="3"/>
    <x v="613"/>
    <d v="2014-03-31T00:00:00"/>
    <s v="Second Class"/>
    <s v="DB-13660"/>
    <s v="Duane Benoit"/>
    <x v="0"/>
    <s v="United States"/>
    <s v="Dallas"/>
    <x v="5"/>
    <n v="75081"/>
    <x v="2"/>
    <s v="OFF-PA-10004239"/>
    <x v="1"/>
    <x v="10"/>
    <x v="1412"/>
    <n v="6.8480000000000008"/>
    <n v="2"/>
    <n v="0.2"/>
    <n v="2.1399999999999992"/>
  </r>
  <r>
    <n v="3392"/>
    <s v="CA-2011-166471"/>
    <x v="2"/>
    <x v="128"/>
    <d v="2011-08-13T00:00:00"/>
    <s v="Standard Class"/>
    <s v="MG-17650"/>
    <s v="Matthew Grinstein"/>
    <x v="2"/>
    <s v="United States"/>
    <s v="Seattle"/>
    <x v="4"/>
    <n v="98103"/>
    <x v="1"/>
    <s v="TEC-PH-10001530"/>
    <x v="2"/>
    <x v="7"/>
    <x v="632"/>
    <n v="1091.1680000000001"/>
    <n v="4"/>
    <n v="0.2"/>
    <n v="68.197999999999979"/>
  </r>
  <r>
    <n v="3393"/>
    <s v="CA-2011-166471"/>
    <x v="2"/>
    <x v="128"/>
    <d v="2011-08-13T00:00:00"/>
    <s v="Standard Class"/>
    <s v="MG-17650"/>
    <s v="Matthew Grinstein"/>
    <x v="2"/>
    <s v="United States"/>
    <s v="Seattle"/>
    <x v="4"/>
    <n v="98103"/>
    <x v="1"/>
    <s v="TEC-PH-10000038"/>
    <x v="2"/>
    <x v="7"/>
    <x v="1056"/>
    <n v="219.16800000000001"/>
    <n v="2"/>
    <n v="0.2"/>
    <n v="-43.833600000000018"/>
  </r>
  <r>
    <n v="3394"/>
    <s v="CA-2011-105340"/>
    <x v="2"/>
    <x v="754"/>
    <d v="2011-11-25T00:00:00"/>
    <s v="First Class"/>
    <s v="EH-14185"/>
    <s v="Evan Henry"/>
    <x v="0"/>
    <s v="United States"/>
    <s v="Pasadena"/>
    <x v="5"/>
    <n v="77506"/>
    <x v="2"/>
    <s v="OFF-BI-10001765"/>
    <x v="1"/>
    <x v="8"/>
    <x v="985"/>
    <n v="6.9279999999999982"/>
    <n v="1"/>
    <n v="0.8"/>
    <n v="-11.084800000000005"/>
  </r>
  <r>
    <n v="3395"/>
    <s v="US-2014-131583"/>
    <x v="3"/>
    <x v="193"/>
    <d v="2014-06-11T00:00:00"/>
    <s v="Same Day"/>
    <s v="CL-11890"/>
    <s v="Carl Ludwig"/>
    <x v="0"/>
    <s v="United States"/>
    <s v="Philadelphia"/>
    <x v="9"/>
    <n v="19143"/>
    <x v="3"/>
    <s v="OFF-PA-10000380"/>
    <x v="1"/>
    <x v="10"/>
    <x v="1281"/>
    <n v="40.032000000000004"/>
    <n v="6"/>
    <n v="0.2"/>
    <n v="15.011999999999999"/>
  </r>
  <r>
    <n v="3396"/>
    <s v="US-2014-148362"/>
    <x v="3"/>
    <x v="870"/>
    <d v="2014-07-09T00:00:00"/>
    <s v="Standard Class"/>
    <s v="KF-16285"/>
    <s v="Karen Ferguson"/>
    <x v="2"/>
    <s v="United States"/>
    <s v="Indianapolis"/>
    <x v="14"/>
    <n v="46203"/>
    <x v="2"/>
    <s v="OFF-ST-10001128"/>
    <x v="1"/>
    <x v="4"/>
    <x v="1418"/>
    <n v="443.92"/>
    <n v="4"/>
    <n v="0"/>
    <n v="13.317600000000027"/>
  </r>
  <r>
    <n v="3397"/>
    <s v="US-2014-148362"/>
    <x v="3"/>
    <x v="870"/>
    <d v="2014-07-09T00:00:00"/>
    <s v="Standard Class"/>
    <s v="KF-16285"/>
    <s v="Karen Ferguson"/>
    <x v="2"/>
    <s v="United States"/>
    <s v="Indianapolis"/>
    <x v="14"/>
    <n v="46203"/>
    <x v="2"/>
    <s v="OFF-BI-10003656"/>
    <x v="1"/>
    <x v="8"/>
    <x v="13"/>
    <n v="169.99"/>
    <n v="1"/>
    <n v="0"/>
    <n v="78.195399999999992"/>
  </r>
  <r>
    <n v="3398"/>
    <s v="US-2014-148362"/>
    <x v="3"/>
    <x v="870"/>
    <d v="2014-07-09T00:00:00"/>
    <s v="Standard Class"/>
    <s v="KF-16285"/>
    <s v="Karen Ferguson"/>
    <x v="2"/>
    <s v="United States"/>
    <s v="Indianapolis"/>
    <x v="14"/>
    <n v="46203"/>
    <x v="2"/>
    <s v="OFF-PA-10003441"/>
    <x v="1"/>
    <x v="10"/>
    <x v="485"/>
    <n v="25.92"/>
    <n v="4"/>
    <n v="0"/>
    <n v="12.441600000000001"/>
  </r>
  <r>
    <n v="3399"/>
    <s v="CA-2011-102274"/>
    <x v="2"/>
    <x v="871"/>
    <d v="2011-11-26T00:00:00"/>
    <s v="Standard Class"/>
    <s v="DH-13075"/>
    <s v="Dave Hallsten"/>
    <x v="1"/>
    <s v="United States"/>
    <s v="Richmond"/>
    <x v="0"/>
    <n v="40475"/>
    <x v="0"/>
    <s v="TEC-PH-10002923"/>
    <x v="2"/>
    <x v="7"/>
    <x v="680"/>
    <n v="36.99"/>
    <n v="1"/>
    <n v="0"/>
    <n v="9.9873000000000012"/>
  </r>
  <r>
    <n v="3400"/>
    <s v="CA-2011-102274"/>
    <x v="2"/>
    <x v="871"/>
    <d v="2011-11-26T00:00:00"/>
    <s v="Standard Class"/>
    <s v="DH-13075"/>
    <s v="Dave Hallsten"/>
    <x v="1"/>
    <s v="United States"/>
    <s v="Richmond"/>
    <x v="0"/>
    <n v="40475"/>
    <x v="0"/>
    <s v="OFF-PA-10004359"/>
    <x v="1"/>
    <x v="10"/>
    <x v="1059"/>
    <n v="629.09999999999991"/>
    <n v="6"/>
    <n v="0"/>
    <n v="301.96799999999996"/>
  </r>
  <r>
    <n v="3401"/>
    <s v="CA-2011-102274"/>
    <x v="2"/>
    <x v="871"/>
    <d v="2011-11-26T00:00:00"/>
    <s v="Standard Class"/>
    <s v="DH-13075"/>
    <s v="Dave Hallsten"/>
    <x v="1"/>
    <s v="United States"/>
    <s v="Richmond"/>
    <x v="0"/>
    <n v="40475"/>
    <x v="0"/>
    <s v="OFF-ST-10001511"/>
    <x v="1"/>
    <x v="4"/>
    <x v="551"/>
    <n v="193.95000000000002"/>
    <n v="3"/>
    <n v="0"/>
    <n v="9.6974999999999838"/>
  </r>
  <r>
    <n v="3402"/>
    <s v="CA-2011-102274"/>
    <x v="2"/>
    <x v="871"/>
    <d v="2011-11-26T00:00:00"/>
    <s v="Standard Class"/>
    <s v="DH-13075"/>
    <s v="Dave Hallsten"/>
    <x v="1"/>
    <s v="United States"/>
    <s v="Richmond"/>
    <x v="0"/>
    <n v="40475"/>
    <x v="0"/>
    <s v="OFF-AR-10002833"/>
    <x v="1"/>
    <x v="6"/>
    <x v="6"/>
    <n v="5.46"/>
    <n v="3"/>
    <n v="0"/>
    <n v="1.4742000000000002"/>
  </r>
  <r>
    <n v="3403"/>
    <s v="CA-2012-129700"/>
    <x v="1"/>
    <x v="124"/>
    <d v="2012-05-05T00:00:00"/>
    <s v="First Class"/>
    <s v="LA-16780"/>
    <s v="Laura Armstrong"/>
    <x v="1"/>
    <s v="United States"/>
    <s v="Tinley Park"/>
    <x v="10"/>
    <n v="60477"/>
    <x v="2"/>
    <s v="FUR-FU-10001940"/>
    <x v="0"/>
    <x v="5"/>
    <x v="33"/>
    <n v="22.288"/>
    <n v="7"/>
    <n v="0.6"/>
    <n v="-8.9151999999999987"/>
  </r>
  <r>
    <n v="3404"/>
    <s v="CA-2014-168739"/>
    <x v="3"/>
    <x v="148"/>
    <d v="2014-06-06T00:00:00"/>
    <s v="Standard Class"/>
    <s v="HZ-14950"/>
    <s v="Henia Zydlo"/>
    <x v="0"/>
    <s v="United States"/>
    <s v="Houston"/>
    <x v="5"/>
    <n v="77095"/>
    <x v="2"/>
    <s v="FUR-FU-10003919"/>
    <x v="0"/>
    <x v="5"/>
    <x v="1514"/>
    <n v="65.424000000000007"/>
    <n v="4"/>
    <n v="0.6"/>
    <n v="-52.339199999999991"/>
  </r>
  <r>
    <n v="3405"/>
    <s v="CA-2012-152527"/>
    <x v="1"/>
    <x v="872"/>
    <d v="2012-10-17T00:00:00"/>
    <s v="Same Day"/>
    <s v="CM-12190"/>
    <s v="Charlotte Melton"/>
    <x v="0"/>
    <s v="United States"/>
    <s v="Los Angeles"/>
    <x v="1"/>
    <n v="90004"/>
    <x v="1"/>
    <s v="OFF-ST-10003479"/>
    <x v="1"/>
    <x v="4"/>
    <x v="41"/>
    <n v="77.88"/>
    <n v="2"/>
    <n v="0"/>
    <n v="3.8939999999999912"/>
  </r>
  <r>
    <n v="3406"/>
    <s v="US-2011-150119"/>
    <x v="2"/>
    <x v="488"/>
    <d v="2011-04-27T00:00:00"/>
    <s v="Standard Class"/>
    <s v="LB-16795"/>
    <s v="Laurel Beltran"/>
    <x v="2"/>
    <s v="United States"/>
    <s v="Columbus"/>
    <x v="24"/>
    <n v="43229"/>
    <x v="3"/>
    <s v="FUR-CH-10002965"/>
    <x v="0"/>
    <x v="1"/>
    <x v="226"/>
    <n v="281.37199999999996"/>
    <n v="2"/>
    <n v="0.3"/>
    <n v="-12.058799999999991"/>
  </r>
  <r>
    <n v="3407"/>
    <s v="US-2011-150119"/>
    <x v="2"/>
    <x v="488"/>
    <d v="2011-04-27T00:00:00"/>
    <s v="Standard Class"/>
    <s v="LB-16795"/>
    <s v="Laurel Beltran"/>
    <x v="2"/>
    <s v="United States"/>
    <s v="Columbus"/>
    <x v="24"/>
    <n v="43229"/>
    <x v="3"/>
    <s v="FUR-CH-10002965"/>
    <x v="0"/>
    <x v="1"/>
    <x v="226"/>
    <n v="281.37199999999996"/>
    <n v="2"/>
    <n v="0.3"/>
    <n v="-12.058799999999991"/>
  </r>
  <r>
    <n v="3408"/>
    <s v="US-2011-150119"/>
    <x v="2"/>
    <x v="488"/>
    <d v="2011-04-27T00:00:00"/>
    <s v="Standard Class"/>
    <s v="LB-16795"/>
    <s v="Laurel Beltran"/>
    <x v="2"/>
    <s v="United States"/>
    <s v="Columbus"/>
    <x v="24"/>
    <n v="43229"/>
    <x v="3"/>
    <s v="OFF-BI-10000145"/>
    <x v="1"/>
    <x v="8"/>
    <x v="735"/>
    <n v="7.4880000000000013"/>
    <n v="8"/>
    <n v="0.7"/>
    <n v="-5.2415999999999983"/>
  </r>
  <r>
    <n v="3409"/>
    <s v="US-2011-150119"/>
    <x v="2"/>
    <x v="488"/>
    <d v="2011-04-27T00:00:00"/>
    <s v="Standard Class"/>
    <s v="LB-16795"/>
    <s v="Laurel Beltran"/>
    <x v="2"/>
    <s v="United States"/>
    <s v="Columbus"/>
    <x v="24"/>
    <n v="43229"/>
    <x v="3"/>
    <s v="FUR-FU-10002191"/>
    <x v="0"/>
    <x v="5"/>
    <x v="762"/>
    <n v="22.336000000000002"/>
    <n v="4"/>
    <n v="0.2"/>
    <n v="7.8175999999999997"/>
  </r>
  <r>
    <n v="3410"/>
    <s v="US-2014-150847"/>
    <x v="3"/>
    <x v="504"/>
    <d v="2014-05-07T00:00:00"/>
    <s v="Standard Class"/>
    <s v="JF-15490"/>
    <s v="Jeremy Farry"/>
    <x v="0"/>
    <s v="United States"/>
    <s v="Columbus"/>
    <x v="24"/>
    <n v="43229"/>
    <x v="3"/>
    <s v="OFF-PA-10004451"/>
    <x v="1"/>
    <x v="10"/>
    <x v="493"/>
    <n v="10.368000000000002"/>
    <n v="2"/>
    <n v="0.2"/>
    <n v="3.6288"/>
  </r>
  <r>
    <n v="3411"/>
    <s v="CA-2013-100244"/>
    <x v="0"/>
    <x v="873"/>
    <d v="2013-09-25T00:00:00"/>
    <s v="Standard Class"/>
    <s v="GM-14695"/>
    <s v="Greg Maxwell"/>
    <x v="1"/>
    <s v="United States"/>
    <s v="San Francisco"/>
    <x v="1"/>
    <n v="94122"/>
    <x v="1"/>
    <s v="OFF-PA-10001471"/>
    <x v="1"/>
    <x v="10"/>
    <x v="1468"/>
    <n v="65.789999999999992"/>
    <n v="9"/>
    <n v="0"/>
    <n v="30.263399999999997"/>
  </r>
  <r>
    <n v="3412"/>
    <s v="CA-2013-100244"/>
    <x v="0"/>
    <x v="873"/>
    <d v="2013-09-25T00:00:00"/>
    <s v="Standard Class"/>
    <s v="GM-14695"/>
    <s v="Greg Maxwell"/>
    <x v="1"/>
    <s v="United States"/>
    <s v="San Francisco"/>
    <x v="1"/>
    <n v="94122"/>
    <x v="1"/>
    <s v="OFF-BI-10003656"/>
    <x v="1"/>
    <x v="8"/>
    <x v="13"/>
    <n v="271.98400000000004"/>
    <n v="2"/>
    <n v="0.2"/>
    <n v="88.394799999999975"/>
  </r>
  <r>
    <n v="3413"/>
    <s v="CA-2013-100244"/>
    <x v="0"/>
    <x v="873"/>
    <d v="2013-09-25T00:00:00"/>
    <s v="Standard Class"/>
    <s v="GM-14695"/>
    <s v="Greg Maxwell"/>
    <x v="1"/>
    <s v="United States"/>
    <s v="San Francisco"/>
    <x v="1"/>
    <n v="94122"/>
    <x v="1"/>
    <s v="OFF-AR-10000940"/>
    <x v="1"/>
    <x v="6"/>
    <x v="134"/>
    <n v="11.76"/>
    <n v="4"/>
    <n v="0"/>
    <n v="3.1752000000000002"/>
  </r>
  <r>
    <n v="3414"/>
    <s v="CA-2013-100244"/>
    <x v="0"/>
    <x v="873"/>
    <d v="2013-09-25T00:00:00"/>
    <s v="Standard Class"/>
    <s v="GM-14695"/>
    <s v="Greg Maxwell"/>
    <x v="1"/>
    <s v="United States"/>
    <s v="San Francisco"/>
    <x v="1"/>
    <n v="94122"/>
    <x v="1"/>
    <s v="OFF-PA-10002319"/>
    <x v="1"/>
    <x v="10"/>
    <x v="1391"/>
    <n v="77.52"/>
    <n v="2"/>
    <n v="0"/>
    <n v="37.9848"/>
  </r>
  <r>
    <n v="3415"/>
    <s v="CA-2013-100244"/>
    <x v="0"/>
    <x v="873"/>
    <d v="2013-09-25T00:00:00"/>
    <s v="Standard Class"/>
    <s v="GM-14695"/>
    <s v="Greg Maxwell"/>
    <x v="1"/>
    <s v="United States"/>
    <s v="San Francisco"/>
    <x v="1"/>
    <n v="94122"/>
    <x v="1"/>
    <s v="OFF-BI-10000977"/>
    <x v="1"/>
    <x v="8"/>
    <x v="982"/>
    <n v="48.64"/>
    <n v="2"/>
    <n v="0.2"/>
    <n v="15.807999999999996"/>
  </r>
  <r>
    <n v="3416"/>
    <s v="CA-2013-116540"/>
    <x v="0"/>
    <x v="476"/>
    <d v="2013-09-03T00:00:00"/>
    <s v="Same Day"/>
    <s v="SS-20590"/>
    <s v="Sonia Sunley"/>
    <x v="0"/>
    <s v="United States"/>
    <s v="Madison"/>
    <x v="6"/>
    <n v="53711"/>
    <x v="2"/>
    <s v="OFF-FA-10002676"/>
    <x v="1"/>
    <x v="13"/>
    <x v="1069"/>
    <n v="1.81"/>
    <n v="1"/>
    <n v="0"/>
    <n v="0.65159999999999996"/>
  </r>
  <r>
    <n v="3417"/>
    <s v="CA-2013-116540"/>
    <x v="0"/>
    <x v="476"/>
    <d v="2013-09-03T00:00:00"/>
    <s v="Same Day"/>
    <s v="SS-20590"/>
    <s v="Sonia Sunley"/>
    <x v="0"/>
    <s v="United States"/>
    <s v="Madison"/>
    <x v="6"/>
    <n v="53711"/>
    <x v="2"/>
    <s v="OFF-BI-10004970"/>
    <x v="1"/>
    <x v="8"/>
    <x v="908"/>
    <n v="8.26"/>
    <n v="2"/>
    <n v="0"/>
    <n v="3.8822000000000001"/>
  </r>
  <r>
    <n v="3418"/>
    <s v="CA-2012-151841"/>
    <x v="1"/>
    <x v="381"/>
    <d v="2012-05-02T00:00:00"/>
    <s v="Standard Class"/>
    <s v="TC-21475"/>
    <s v="Tony Chapman"/>
    <x v="2"/>
    <s v="United States"/>
    <s v="Aurora"/>
    <x v="22"/>
    <n v="80013"/>
    <x v="1"/>
    <s v="OFF-AP-10003971"/>
    <x v="1"/>
    <x v="9"/>
    <x v="914"/>
    <n v="43.560000000000009"/>
    <n v="5"/>
    <n v="0.2"/>
    <n v="3.2669999999999995"/>
  </r>
  <r>
    <n v="3419"/>
    <s v="CA-2012-151841"/>
    <x v="1"/>
    <x v="381"/>
    <d v="2012-05-02T00:00:00"/>
    <s v="Standard Class"/>
    <s v="TC-21475"/>
    <s v="Tony Chapman"/>
    <x v="2"/>
    <s v="United States"/>
    <s v="Aurora"/>
    <x v="22"/>
    <n v="80013"/>
    <x v="1"/>
    <s v="OFF-SU-10001574"/>
    <x v="1"/>
    <x v="14"/>
    <x v="498"/>
    <n v="5.84"/>
    <n v="2"/>
    <n v="0.2"/>
    <n v="0.72999999999999954"/>
  </r>
  <r>
    <n v="3420"/>
    <s v="CA-2012-150791"/>
    <x v="1"/>
    <x v="684"/>
    <d v="2012-09-13T00:00:00"/>
    <s v="Standard Class"/>
    <s v="CC-12430"/>
    <s v="Chuck Clark"/>
    <x v="2"/>
    <s v="United States"/>
    <s v="New York City"/>
    <x v="15"/>
    <n v="10024"/>
    <x v="3"/>
    <s v="FUR-CH-10000665"/>
    <x v="0"/>
    <x v="1"/>
    <x v="656"/>
    <n v="271.76400000000001"/>
    <n v="2"/>
    <n v="0.1"/>
    <n v="60.391999999999967"/>
  </r>
  <r>
    <n v="3421"/>
    <s v="CA-2013-134803"/>
    <x v="0"/>
    <x v="316"/>
    <d v="2013-06-04T00:00:00"/>
    <s v="Standard Class"/>
    <s v="CL-12565"/>
    <s v="Clay Ludtke"/>
    <x v="0"/>
    <s v="United States"/>
    <s v="Los Angeles"/>
    <x v="1"/>
    <n v="90004"/>
    <x v="1"/>
    <s v="OFF-AP-10000891"/>
    <x v="1"/>
    <x v="9"/>
    <x v="163"/>
    <n v="262.24"/>
    <n v="2"/>
    <n v="0"/>
    <n v="78.671999999999997"/>
  </r>
  <r>
    <n v="3422"/>
    <s v="CA-2013-134803"/>
    <x v="0"/>
    <x v="316"/>
    <d v="2013-06-04T00:00:00"/>
    <s v="Standard Class"/>
    <s v="CL-12565"/>
    <s v="Clay Ludtke"/>
    <x v="0"/>
    <s v="United States"/>
    <s v="Los Angeles"/>
    <x v="1"/>
    <n v="90004"/>
    <x v="1"/>
    <s v="OFF-PA-10003790"/>
    <x v="1"/>
    <x v="10"/>
    <x v="1250"/>
    <n v="182.72"/>
    <n v="8"/>
    <n v="0"/>
    <n v="84.051199999999994"/>
  </r>
  <r>
    <n v="3423"/>
    <s v="CA-2013-134803"/>
    <x v="0"/>
    <x v="316"/>
    <d v="2013-06-04T00:00:00"/>
    <s v="Standard Class"/>
    <s v="CL-12565"/>
    <s v="Clay Ludtke"/>
    <x v="0"/>
    <s v="United States"/>
    <s v="Los Angeles"/>
    <x v="1"/>
    <n v="90004"/>
    <x v="1"/>
    <s v="TEC-AC-10002217"/>
    <x v="2"/>
    <x v="11"/>
    <x v="1178"/>
    <n v="131.6"/>
    <n v="7"/>
    <n v="0"/>
    <n v="7.8960000000000008"/>
  </r>
  <r>
    <n v="3424"/>
    <s v="CA-2013-134803"/>
    <x v="0"/>
    <x v="316"/>
    <d v="2013-06-04T00:00:00"/>
    <s v="Standard Class"/>
    <s v="CL-12565"/>
    <s v="Clay Ludtke"/>
    <x v="0"/>
    <s v="United States"/>
    <s v="Los Angeles"/>
    <x v="1"/>
    <n v="90004"/>
    <x v="1"/>
    <s v="OFF-BI-10002215"/>
    <x v="1"/>
    <x v="8"/>
    <x v="20"/>
    <n v="22.72"/>
    <n v="4"/>
    <n v="0.2"/>
    <n v="7.3839999999999986"/>
  </r>
  <r>
    <n v="3425"/>
    <s v="CA-2013-134803"/>
    <x v="0"/>
    <x v="316"/>
    <d v="2013-06-04T00:00:00"/>
    <s v="Standard Class"/>
    <s v="CL-12565"/>
    <s v="Clay Ludtke"/>
    <x v="0"/>
    <s v="United States"/>
    <s v="Los Angeles"/>
    <x v="1"/>
    <n v="90004"/>
    <x v="1"/>
    <s v="TEC-MA-10001972"/>
    <x v="2"/>
    <x v="15"/>
    <x v="1469"/>
    <n v="558.4"/>
    <n v="2"/>
    <n v="0.2"/>
    <n v="41.880000000000024"/>
  </r>
  <r>
    <n v="3426"/>
    <s v="CA-2012-153381"/>
    <x v="1"/>
    <x v="496"/>
    <d v="2012-09-28T00:00:00"/>
    <s v="Standard Class"/>
    <s v="DE-13255"/>
    <s v="Deanra Eno"/>
    <x v="2"/>
    <s v="United States"/>
    <s v="Dubuque"/>
    <x v="23"/>
    <n v="52001"/>
    <x v="2"/>
    <s v="OFF-BI-10001525"/>
    <x v="1"/>
    <x v="8"/>
    <x v="31"/>
    <n v="15.24"/>
    <n v="4"/>
    <n v="0"/>
    <n v="6.8579999999999988"/>
  </r>
  <r>
    <n v="3427"/>
    <s v="CA-2012-153381"/>
    <x v="1"/>
    <x v="496"/>
    <d v="2012-09-28T00:00:00"/>
    <s v="Standard Class"/>
    <s v="DE-13255"/>
    <s v="Deanra Eno"/>
    <x v="2"/>
    <s v="United States"/>
    <s v="Dubuque"/>
    <x v="23"/>
    <n v="52001"/>
    <x v="2"/>
    <s v="FUR-CH-10000988"/>
    <x v="0"/>
    <x v="1"/>
    <x v="1132"/>
    <n v="1408.1"/>
    <n v="10"/>
    <n v="0"/>
    <n v="394.26800000000003"/>
  </r>
  <r>
    <n v="3428"/>
    <s v="US-2014-111024"/>
    <x v="3"/>
    <x v="445"/>
    <d v="2014-07-07T00:00:00"/>
    <s v="Second Class"/>
    <s v="SZ-20035"/>
    <s v="Sam Zeldin"/>
    <x v="2"/>
    <s v="United States"/>
    <s v="Lancaster"/>
    <x v="24"/>
    <n v="43130"/>
    <x v="3"/>
    <s v="OFF-PA-10000174"/>
    <x v="1"/>
    <x v="10"/>
    <x v="1515"/>
    <n v="32.896000000000001"/>
    <n v="4"/>
    <n v="0.2"/>
    <n v="11.102399999999996"/>
  </r>
  <r>
    <n v="3429"/>
    <s v="US-2014-111024"/>
    <x v="3"/>
    <x v="445"/>
    <d v="2014-07-07T00:00:00"/>
    <s v="Second Class"/>
    <s v="SZ-20035"/>
    <s v="Sam Zeldin"/>
    <x v="2"/>
    <s v="United States"/>
    <s v="Lancaster"/>
    <x v="24"/>
    <n v="43130"/>
    <x v="3"/>
    <s v="FUR-TA-10002041"/>
    <x v="0"/>
    <x v="3"/>
    <x v="358"/>
    <n v="215.148"/>
    <n v="2"/>
    <n v="0.4"/>
    <n v="-103.98819999999998"/>
  </r>
  <r>
    <n v="3430"/>
    <s v="US-2014-111024"/>
    <x v="3"/>
    <x v="445"/>
    <d v="2014-07-07T00:00:00"/>
    <s v="Second Class"/>
    <s v="SZ-20035"/>
    <s v="Sam Zeldin"/>
    <x v="2"/>
    <s v="United States"/>
    <s v="Lancaster"/>
    <x v="24"/>
    <n v="43130"/>
    <x v="3"/>
    <s v="OFF-PA-10002246"/>
    <x v="1"/>
    <x v="10"/>
    <x v="1386"/>
    <n v="30.96"/>
    <n v="6"/>
    <n v="0.2"/>
    <n v="11.223000000000001"/>
  </r>
  <r>
    <n v="3431"/>
    <s v="CA-2014-148264"/>
    <x v="3"/>
    <x v="166"/>
    <d v="2014-12-10T00:00:00"/>
    <s v="First Class"/>
    <s v="LF-17185"/>
    <s v="Luke Foster"/>
    <x v="0"/>
    <s v="United States"/>
    <s v="Inglewood"/>
    <x v="1"/>
    <n v="90301"/>
    <x v="1"/>
    <s v="OFF-ST-10003327"/>
    <x v="1"/>
    <x v="4"/>
    <x v="333"/>
    <n v="29.79"/>
    <n v="3"/>
    <n v="0"/>
    <n v="8.6390999999999956"/>
  </r>
  <r>
    <n v="3432"/>
    <s v="CA-2014-148264"/>
    <x v="3"/>
    <x v="166"/>
    <d v="2014-12-10T00:00:00"/>
    <s v="First Class"/>
    <s v="LF-17185"/>
    <s v="Luke Foster"/>
    <x v="0"/>
    <s v="United States"/>
    <s v="Inglewood"/>
    <x v="1"/>
    <n v="90301"/>
    <x v="1"/>
    <s v="FUR-FU-10002703"/>
    <x v="0"/>
    <x v="5"/>
    <x v="1516"/>
    <n v="128.9"/>
    <n v="2"/>
    <n v="0"/>
    <n v="15.468000000000004"/>
  </r>
  <r>
    <n v="3433"/>
    <s v="CA-2014-148264"/>
    <x v="3"/>
    <x v="166"/>
    <d v="2014-12-10T00:00:00"/>
    <s v="First Class"/>
    <s v="LF-17185"/>
    <s v="Luke Foster"/>
    <x v="0"/>
    <s v="United States"/>
    <s v="Inglewood"/>
    <x v="1"/>
    <n v="90301"/>
    <x v="1"/>
    <s v="OFF-PA-10003651"/>
    <x v="1"/>
    <x v="10"/>
    <x v="646"/>
    <n v="60.12"/>
    <n v="9"/>
    <n v="0"/>
    <n v="28.857599999999998"/>
  </r>
  <r>
    <n v="3434"/>
    <s v="CA-2014-131212"/>
    <x v="3"/>
    <x v="256"/>
    <d v="2014-12-10T00:00:00"/>
    <s v="Standard Class"/>
    <s v="AB-10165"/>
    <s v="Alan Barnes"/>
    <x v="0"/>
    <s v="United States"/>
    <s v="Bellevue"/>
    <x v="4"/>
    <n v="98006"/>
    <x v="1"/>
    <s v="OFF-BI-10001617"/>
    <x v="1"/>
    <x v="8"/>
    <x v="1315"/>
    <n v="24.816000000000003"/>
    <n v="3"/>
    <n v="0.2"/>
    <n v="8.3753999999999991"/>
  </r>
  <r>
    <n v="3435"/>
    <s v="CA-2014-131212"/>
    <x v="3"/>
    <x v="256"/>
    <d v="2014-12-10T00:00:00"/>
    <s v="Standard Class"/>
    <s v="AB-10165"/>
    <s v="Alan Barnes"/>
    <x v="0"/>
    <s v="United States"/>
    <s v="Bellevue"/>
    <x v="4"/>
    <n v="98006"/>
    <x v="1"/>
    <s v="OFF-BI-10000145"/>
    <x v="1"/>
    <x v="8"/>
    <x v="735"/>
    <n v="14.976000000000003"/>
    <n v="6"/>
    <n v="0.2"/>
    <n v="5.4287999999999981"/>
  </r>
  <r>
    <n v="3436"/>
    <s v="US-2012-100531"/>
    <x v="1"/>
    <x v="874"/>
    <d v="2012-09-29T00:00:00"/>
    <s v="First Class"/>
    <s v="NM-18520"/>
    <s v="Neoma Murray"/>
    <x v="0"/>
    <s v="United States"/>
    <s v="Chicago"/>
    <x v="10"/>
    <n v="60610"/>
    <x v="2"/>
    <s v="OFF-BI-10001670"/>
    <x v="1"/>
    <x v="8"/>
    <x v="438"/>
    <n v="15.079999999999998"/>
    <n v="2"/>
    <n v="0.8"/>
    <n v="-22.620000000000005"/>
  </r>
  <r>
    <n v="3437"/>
    <s v="US-2012-100531"/>
    <x v="1"/>
    <x v="874"/>
    <d v="2012-09-29T00:00:00"/>
    <s v="First Class"/>
    <s v="NM-18520"/>
    <s v="Neoma Murray"/>
    <x v="0"/>
    <s v="United States"/>
    <s v="Chicago"/>
    <x v="10"/>
    <n v="60610"/>
    <x v="2"/>
    <s v="FUR-FU-10003849"/>
    <x v="0"/>
    <x v="5"/>
    <x v="521"/>
    <n v="24.288"/>
    <n v="3"/>
    <n v="0.6"/>
    <n v="-12.751199999999997"/>
  </r>
  <r>
    <n v="3438"/>
    <s v="CA-2014-152583"/>
    <x v="3"/>
    <x v="505"/>
    <d v="2014-10-31T00:00:00"/>
    <s v="Same Day"/>
    <s v="RA-19945"/>
    <s v="Ryan Akin"/>
    <x v="0"/>
    <s v="United States"/>
    <s v="Dallas"/>
    <x v="5"/>
    <n v="75217"/>
    <x v="2"/>
    <s v="FUR-FU-10003849"/>
    <x v="0"/>
    <x v="5"/>
    <x v="521"/>
    <n v="16.192"/>
    <n v="2"/>
    <n v="0.6"/>
    <n v="-8.5007999999999981"/>
  </r>
  <r>
    <n v="3439"/>
    <s v="CA-2014-152583"/>
    <x v="3"/>
    <x v="505"/>
    <d v="2014-10-31T00:00:00"/>
    <s v="Same Day"/>
    <s v="RA-19945"/>
    <s v="Ryan Akin"/>
    <x v="0"/>
    <s v="United States"/>
    <s v="Dallas"/>
    <x v="5"/>
    <n v="75217"/>
    <x v="2"/>
    <s v="FUR-TA-10002041"/>
    <x v="0"/>
    <x v="3"/>
    <x v="358"/>
    <n v="251.00599999999997"/>
    <n v="2"/>
    <n v="0.3"/>
    <n v="-68.130199999999988"/>
  </r>
  <r>
    <n v="3440"/>
    <s v="CA-2014-152583"/>
    <x v="3"/>
    <x v="505"/>
    <d v="2014-10-31T00:00:00"/>
    <s v="Same Day"/>
    <s v="RA-19945"/>
    <s v="Ryan Akin"/>
    <x v="0"/>
    <s v="United States"/>
    <s v="Dallas"/>
    <x v="5"/>
    <n v="75217"/>
    <x v="2"/>
    <s v="OFF-ST-10002214"/>
    <x v="1"/>
    <x v="4"/>
    <x v="994"/>
    <n v="54.192"/>
    <n v="6"/>
    <n v="0.2"/>
    <n v="4.0643999999999973"/>
  </r>
  <r>
    <n v="3441"/>
    <s v="CA-2012-144099"/>
    <x v="1"/>
    <x v="239"/>
    <d v="2012-11-30T00:00:00"/>
    <s v="Same Day"/>
    <s v="PO-19195"/>
    <s v="Phillina Ober"/>
    <x v="2"/>
    <s v="United States"/>
    <s v="San Francisco"/>
    <x v="1"/>
    <n v="94122"/>
    <x v="1"/>
    <s v="OFF-BI-10001078"/>
    <x v="1"/>
    <x v="8"/>
    <x v="61"/>
    <n v="4.3040000000000003"/>
    <n v="1"/>
    <n v="0.2"/>
    <n v="1.5602"/>
  </r>
  <r>
    <n v="3442"/>
    <s v="CA-2011-158337"/>
    <x v="2"/>
    <x v="518"/>
    <d v="2011-03-14T00:00:00"/>
    <s v="Second Class"/>
    <s v="KA-16525"/>
    <s v="Kelly Andreada"/>
    <x v="0"/>
    <s v="United States"/>
    <s v="New York City"/>
    <x v="15"/>
    <n v="10024"/>
    <x v="3"/>
    <s v="OFF-PA-10002137"/>
    <x v="1"/>
    <x v="10"/>
    <x v="560"/>
    <n v="108.92"/>
    <n v="14"/>
    <n v="0"/>
    <n v="49.013999999999996"/>
  </r>
  <r>
    <n v="3443"/>
    <s v="CA-2014-168858"/>
    <x v="3"/>
    <x v="123"/>
    <d v="2014-11-24T00:00:00"/>
    <s v="Standard Class"/>
    <s v="JD-16150"/>
    <s v="Justin Deggeller"/>
    <x v="1"/>
    <s v="United States"/>
    <s v="New York City"/>
    <x v="15"/>
    <n v="10011"/>
    <x v="3"/>
    <s v="OFF-EN-10001415"/>
    <x v="1"/>
    <x v="12"/>
    <x v="33"/>
    <n v="16.740000000000002"/>
    <n v="3"/>
    <n v="0"/>
    <n v="8.370000000000001"/>
  </r>
  <r>
    <n v="3444"/>
    <s v="CA-2014-168858"/>
    <x v="3"/>
    <x v="123"/>
    <d v="2014-11-24T00:00:00"/>
    <s v="Standard Class"/>
    <s v="JD-16150"/>
    <s v="Justin Deggeller"/>
    <x v="1"/>
    <s v="United States"/>
    <s v="New York City"/>
    <x v="15"/>
    <n v="10011"/>
    <x v="3"/>
    <s v="OFF-AP-10003849"/>
    <x v="1"/>
    <x v="9"/>
    <x v="833"/>
    <n v="2504.7399999999998"/>
    <n v="7"/>
    <n v="0"/>
    <n v="626.18499999999995"/>
  </r>
  <r>
    <n v="3445"/>
    <s v="CA-2013-116344"/>
    <x v="0"/>
    <x v="875"/>
    <d v="2013-08-03T00:00:00"/>
    <s v="Standard Class"/>
    <s v="JO-15145"/>
    <s v="Jack O'Briant"/>
    <x v="1"/>
    <s v="United States"/>
    <s v="Philadelphia"/>
    <x v="9"/>
    <n v="19140"/>
    <x v="3"/>
    <s v="OFF-ST-10001713"/>
    <x v="1"/>
    <x v="4"/>
    <x v="45"/>
    <n v="84.784000000000006"/>
    <n v="2"/>
    <n v="0.2"/>
    <n v="-16.956800000000005"/>
  </r>
  <r>
    <n v="3446"/>
    <s v="CA-2012-131779"/>
    <x v="1"/>
    <x v="821"/>
    <d v="2012-06-17T00:00:00"/>
    <s v="Standard Class"/>
    <s v="LE-16810"/>
    <s v="Laurel Elliston"/>
    <x v="0"/>
    <s v="United States"/>
    <s v="Newark"/>
    <x v="13"/>
    <n v="19711"/>
    <x v="3"/>
    <s v="OFF-ST-10001505"/>
    <x v="1"/>
    <x v="4"/>
    <x v="1174"/>
    <n v="29.900000000000002"/>
    <n v="5"/>
    <n v="0"/>
    <n v="5.0829999999999975"/>
  </r>
  <r>
    <n v="3447"/>
    <s v="CA-2013-158869"/>
    <x v="0"/>
    <x v="876"/>
    <d v="2013-08-08T00:00:00"/>
    <s v="First Class"/>
    <s v="AH-10690"/>
    <s v="Anna Häberlin"/>
    <x v="1"/>
    <s v="United States"/>
    <s v="New York City"/>
    <x v="15"/>
    <n v="10024"/>
    <x v="3"/>
    <s v="OFF-PA-10000474"/>
    <x v="1"/>
    <x v="10"/>
    <x v="33"/>
    <n v="70.88"/>
    <n v="2"/>
    <n v="0"/>
    <n v="33.313599999999994"/>
  </r>
  <r>
    <n v="3448"/>
    <s v="CA-2014-102554"/>
    <x v="3"/>
    <x v="532"/>
    <d v="2014-06-16T00:00:00"/>
    <s v="Standard Class"/>
    <s v="KN-16705"/>
    <s v="Kristina Nunn"/>
    <x v="2"/>
    <s v="United States"/>
    <s v="Auburn"/>
    <x v="19"/>
    <n v="36830"/>
    <x v="0"/>
    <s v="OFF-AR-10001919"/>
    <x v="1"/>
    <x v="6"/>
    <x v="853"/>
    <n v="3.76"/>
    <n v="2"/>
    <n v="0"/>
    <n v="1.0903999999999998"/>
  </r>
  <r>
    <n v="3449"/>
    <s v="CA-2013-162614"/>
    <x v="0"/>
    <x v="877"/>
    <d v="2013-10-14T00:00:00"/>
    <s v="Standard Class"/>
    <s v="TB-21250"/>
    <s v="Tim Brockman"/>
    <x v="0"/>
    <s v="United States"/>
    <s v="Los Angeles"/>
    <x v="1"/>
    <n v="90049"/>
    <x v="1"/>
    <s v="OFF-BI-10004001"/>
    <x v="1"/>
    <x v="8"/>
    <x v="810"/>
    <n v="27.263999999999999"/>
    <n v="2"/>
    <n v="0.2"/>
    <n v="8.8607999999999976"/>
  </r>
  <r>
    <n v="3450"/>
    <s v="CA-2011-168592"/>
    <x v="2"/>
    <x v="78"/>
    <d v="2011-09-14T00:00:00"/>
    <s v="Standard Class"/>
    <s v="DP-13390"/>
    <s v="Dennis Pardue"/>
    <x v="2"/>
    <s v="United States"/>
    <s v="San Francisco"/>
    <x v="1"/>
    <n v="94110"/>
    <x v="1"/>
    <s v="OFF-AP-10004785"/>
    <x v="1"/>
    <x v="9"/>
    <x v="1177"/>
    <n v="56.65"/>
    <n v="5"/>
    <n v="0"/>
    <n v="24.359500000000004"/>
  </r>
  <r>
    <n v="3451"/>
    <s v="CA-2011-168592"/>
    <x v="2"/>
    <x v="78"/>
    <d v="2011-09-14T00:00:00"/>
    <s v="Standard Class"/>
    <s v="DP-13390"/>
    <s v="Dennis Pardue"/>
    <x v="2"/>
    <s v="United States"/>
    <s v="San Francisco"/>
    <x v="1"/>
    <n v="94110"/>
    <x v="1"/>
    <s v="OFF-ST-10002406"/>
    <x v="1"/>
    <x v="4"/>
    <x v="324"/>
    <n v="14.97"/>
    <n v="1"/>
    <n v="0"/>
    <n v="4.1916000000000011"/>
  </r>
  <r>
    <n v="3452"/>
    <s v="CA-2011-168592"/>
    <x v="2"/>
    <x v="78"/>
    <d v="2011-09-14T00:00:00"/>
    <s v="Standard Class"/>
    <s v="DP-13390"/>
    <s v="Dennis Pardue"/>
    <x v="2"/>
    <s v="United States"/>
    <s v="San Francisco"/>
    <x v="1"/>
    <n v="94110"/>
    <x v="1"/>
    <s v="OFF-FA-10002988"/>
    <x v="1"/>
    <x v="13"/>
    <x v="131"/>
    <n v="4.0199999999999996"/>
    <n v="2"/>
    <n v="0"/>
    <n v="1.9697999999999998"/>
  </r>
  <r>
    <n v="3453"/>
    <s v="CA-2011-157609"/>
    <x v="2"/>
    <x v="878"/>
    <d v="2011-03-21T00:00:00"/>
    <s v="Second Class"/>
    <s v="KN-16705"/>
    <s v="Kristina Nunn"/>
    <x v="2"/>
    <s v="United States"/>
    <s v="Raleigh"/>
    <x v="3"/>
    <n v="27604"/>
    <x v="0"/>
    <s v="TEC-PH-10002415"/>
    <x v="2"/>
    <x v="7"/>
    <x v="1517"/>
    <n v="471.92"/>
    <n v="2"/>
    <n v="0.2"/>
    <n v="29.495000000000019"/>
  </r>
  <r>
    <n v="3454"/>
    <s v="CA-2012-153325"/>
    <x v="1"/>
    <x v="879"/>
    <d v="2012-03-02T00:00:00"/>
    <s v="Second Class"/>
    <s v="ST-20530"/>
    <s v="Shui Tom"/>
    <x v="0"/>
    <s v="United States"/>
    <s v="Macon"/>
    <x v="32"/>
    <n v="31204"/>
    <x v="0"/>
    <s v="OFF-BI-10004236"/>
    <x v="1"/>
    <x v="8"/>
    <x v="891"/>
    <n v="58.72"/>
    <n v="4"/>
    <n v="0"/>
    <n v="27.011199999999999"/>
  </r>
  <r>
    <n v="3455"/>
    <s v="CA-2012-153626"/>
    <x v="1"/>
    <x v="584"/>
    <d v="2012-07-14T00:00:00"/>
    <s v="Standard Class"/>
    <s v="EB-13870"/>
    <s v="Emily Burns"/>
    <x v="0"/>
    <s v="United States"/>
    <s v="Nashville"/>
    <x v="18"/>
    <n v="37211"/>
    <x v="0"/>
    <s v="OFF-AR-10000657"/>
    <x v="1"/>
    <x v="6"/>
    <x v="1518"/>
    <n v="5.16"/>
    <n v="3"/>
    <n v="0.2"/>
    <n v="0.83849999999999936"/>
  </r>
  <r>
    <n v="3456"/>
    <s v="CA-2013-166485"/>
    <x v="0"/>
    <x v="880"/>
    <d v="2013-02-27T00:00:00"/>
    <s v="Standard Class"/>
    <s v="AH-10210"/>
    <s v="Alan Hwang"/>
    <x v="0"/>
    <s v="United States"/>
    <s v="Nashville"/>
    <x v="18"/>
    <n v="37211"/>
    <x v="0"/>
    <s v="OFF-PA-10004996"/>
    <x v="1"/>
    <x v="10"/>
    <x v="1519"/>
    <n v="16.496000000000002"/>
    <n v="2"/>
    <n v="0.2"/>
    <n v="5.5673999999999992"/>
  </r>
  <r>
    <n v="3457"/>
    <s v="CA-2014-136448"/>
    <x v="3"/>
    <x v="118"/>
    <d v="2014-09-19T00:00:00"/>
    <s v="First Class"/>
    <s v="AS-10090"/>
    <s v="Adam Shillingsburg"/>
    <x v="0"/>
    <s v="United States"/>
    <s v="Philadelphia"/>
    <x v="9"/>
    <n v="19143"/>
    <x v="3"/>
    <s v="TEC-AC-10001109"/>
    <x v="2"/>
    <x v="11"/>
    <x v="998"/>
    <n v="71.975999999999999"/>
    <n v="3"/>
    <n v="0.2"/>
    <n v="19.793400000000005"/>
  </r>
  <r>
    <n v="3458"/>
    <s v="CA-2014-136448"/>
    <x v="3"/>
    <x v="118"/>
    <d v="2014-09-19T00:00:00"/>
    <s v="First Class"/>
    <s v="AS-10090"/>
    <s v="Adam Shillingsburg"/>
    <x v="0"/>
    <s v="United States"/>
    <s v="Philadelphia"/>
    <x v="9"/>
    <n v="19143"/>
    <x v="3"/>
    <s v="FUR-FU-10003832"/>
    <x v="0"/>
    <x v="5"/>
    <x v="1420"/>
    <n v="22.512000000000004"/>
    <n v="3"/>
    <n v="0.2"/>
    <n v="2.2511999999999999"/>
  </r>
  <r>
    <n v="3459"/>
    <s v="CA-2014-136448"/>
    <x v="3"/>
    <x v="118"/>
    <d v="2014-09-19T00:00:00"/>
    <s v="First Class"/>
    <s v="AS-10090"/>
    <s v="Adam Shillingsburg"/>
    <x v="0"/>
    <s v="United States"/>
    <s v="Philadelphia"/>
    <x v="9"/>
    <n v="19143"/>
    <x v="3"/>
    <s v="OFF-BI-10002393"/>
    <x v="1"/>
    <x v="8"/>
    <x v="1188"/>
    <n v="3.4440000000000008"/>
    <n v="2"/>
    <n v="0.7"/>
    <n v="-2.7551999999999994"/>
  </r>
  <r>
    <n v="3460"/>
    <s v="CA-2014-136448"/>
    <x v="3"/>
    <x v="118"/>
    <d v="2014-09-19T00:00:00"/>
    <s v="First Class"/>
    <s v="AS-10090"/>
    <s v="Adam Shillingsburg"/>
    <x v="0"/>
    <s v="United States"/>
    <s v="Philadelphia"/>
    <x v="9"/>
    <n v="19143"/>
    <x v="3"/>
    <s v="OFF-BI-10001359"/>
    <x v="1"/>
    <x v="8"/>
    <x v="1153"/>
    <n v="538.19400000000007"/>
    <n v="2"/>
    <n v="0.7"/>
    <n v="-412.61539999999991"/>
  </r>
  <r>
    <n v="3461"/>
    <s v="CA-2014-136448"/>
    <x v="3"/>
    <x v="118"/>
    <d v="2014-09-19T00:00:00"/>
    <s v="First Class"/>
    <s v="AS-10090"/>
    <s v="Adam Shillingsburg"/>
    <x v="0"/>
    <s v="United States"/>
    <s v="Philadelphia"/>
    <x v="9"/>
    <n v="19143"/>
    <x v="3"/>
    <s v="TEC-AC-10003628"/>
    <x v="2"/>
    <x v="11"/>
    <x v="244"/>
    <n v="47.984000000000002"/>
    <n v="2"/>
    <n v="0.2"/>
    <n v="14.395200000000004"/>
  </r>
  <r>
    <n v="3462"/>
    <s v="CA-2014-114258"/>
    <x v="3"/>
    <x v="60"/>
    <d v="2014-11-11T00:00:00"/>
    <s v="Second Class"/>
    <s v="EM-13825"/>
    <s v="Elizabeth Moffitt"/>
    <x v="1"/>
    <s v="United States"/>
    <s v="Dallas"/>
    <x v="5"/>
    <n v="75081"/>
    <x v="2"/>
    <s v="TEC-PH-10003012"/>
    <x v="2"/>
    <x v="7"/>
    <x v="344"/>
    <n v="492.76800000000003"/>
    <n v="4"/>
    <n v="0.2"/>
    <n v="55.436399999999935"/>
  </r>
  <r>
    <n v="3463"/>
    <s v="CA-2012-152611"/>
    <x v="1"/>
    <x v="763"/>
    <d v="2012-02-23T00:00:00"/>
    <s v="Second Class"/>
    <s v="KA-16525"/>
    <s v="Kelly Andreada"/>
    <x v="0"/>
    <s v="United States"/>
    <s v="Perth Amboy"/>
    <x v="30"/>
    <n v="8861"/>
    <x v="3"/>
    <s v="OFF-AR-10003903"/>
    <x v="1"/>
    <x v="6"/>
    <x v="878"/>
    <n v="286.78999999999996"/>
    <n v="7"/>
    <n v="0"/>
    <n v="74.565400000000011"/>
  </r>
  <r>
    <n v="3464"/>
    <s v="CA-2013-165470"/>
    <x v="0"/>
    <x v="881"/>
    <d v="2013-12-01T00:00:00"/>
    <s v="Standard Class"/>
    <s v="HJ-14875"/>
    <s v="Heather Jas"/>
    <x v="2"/>
    <s v="United States"/>
    <s v="Jacksonville"/>
    <x v="2"/>
    <n v="32216"/>
    <x v="0"/>
    <s v="OFF-PA-10004675"/>
    <x v="1"/>
    <x v="10"/>
    <x v="69"/>
    <n v="5.08"/>
    <n v="1"/>
    <n v="0.2"/>
    <n v="1.6509999999999998"/>
  </r>
  <r>
    <n v="3465"/>
    <s v="CA-2014-128699"/>
    <x v="3"/>
    <x v="734"/>
    <d v="2014-12-06T00:00:00"/>
    <s v="Second Class"/>
    <s v="ND-18370"/>
    <s v="Natalie DeCherney"/>
    <x v="0"/>
    <s v="United States"/>
    <s v="Jacksonville"/>
    <x v="2"/>
    <n v="32216"/>
    <x v="0"/>
    <s v="TEC-AC-10001990"/>
    <x v="2"/>
    <x v="11"/>
    <x v="861"/>
    <n v="47.992000000000004"/>
    <n v="1"/>
    <n v="0.2"/>
    <n v="7.198799999999995"/>
  </r>
  <r>
    <n v="3466"/>
    <s v="US-2012-147242"/>
    <x v="1"/>
    <x v="229"/>
    <d v="2012-09-14T00:00:00"/>
    <s v="Standard Class"/>
    <s v="EH-13765"/>
    <s v="Edward Hooks"/>
    <x v="1"/>
    <s v="United States"/>
    <s v="Revere"/>
    <x v="31"/>
    <n v="2151"/>
    <x v="3"/>
    <s v="OFF-AP-10003842"/>
    <x v="1"/>
    <x v="9"/>
    <x v="1247"/>
    <n v="61.96"/>
    <n v="2"/>
    <n v="0"/>
    <n v="16.1096"/>
  </r>
  <r>
    <n v="3467"/>
    <s v="US-2012-147242"/>
    <x v="1"/>
    <x v="229"/>
    <d v="2012-09-14T00:00:00"/>
    <s v="Standard Class"/>
    <s v="EH-13765"/>
    <s v="Edward Hooks"/>
    <x v="1"/>
    <s v="United States"/>
    <s v="Revere"/>
    <x v="31"/>
    <n v="2151"/>
    <x v="3"/>
    <s v="FUR-BO-10004695"/>
    <x v="0"/>
    <x v="0"/>
    <x v="198"/>
    <n v="361.96"/>
    <n v="2"/>
    <n v="0"/>
    <n v="83.25079999999997"/>
  </r>
  <r>
    <n v="3468"/>
    <s v="US-2012-147242"/>
    <x v="1"/>
    <x v="229"/>
    <d v="2012-09-14T00:00:00"/>
    <s v="Standard Class"/>
    <s v="EH-13765"/>
    <s v="Edward Hooks"/>
    <x v="1"/>
    <s v="United States"/>
    <s v="Revere"/>
    <x v="31"/>
    <n v="2151"/>
    <x v="3"/>
    <s v="OFF-PA-10003039"/>
    <x v="1"/>
    <x v="10"/>
    <x v="330"/>
    <n v="278.82"/>
    <n v="9"/>
    <n v="0"/>
    <n v="125.46899999999999"/>
  </r>
  <r>
    <n v="3469"/>
    <s v="CA-2013-146143"/>
    <x v="0"/>
    <x v="882"/>
    <d v="2013-12-20T00:00:00"/>
    <s v="Standard Class"/>
    <s v="MC-17845"/>
    <s v="Michael Chen"/>
    <x v="0"/>
    <s v="United States"/>
    <s v="Jackson"/>
    <x v="35"/>
    <n v="39212"/>
    <x v="0"/>
    <s v="FUR-FU-10002045"/>
    <x v="0"/>
    <x v="5"/>
    <x v="1356"/>
    <n v="133.38"/>
    <n v="6"/>
    <n v="0"/>
    <n v="58.687200000000011"/>
  </r>
  <r>
    <n v="3470"/>
    <s v="CA-2012-100888"/>
    <x v="1"/>
    <x v="744"/>
    <d v="2012-04-10T00:00:00"/>
    <s v="Standard Class"/>
    <s v="MH-17455"/>
    <s v="Mark Hamilton"/>
    <x v="0"/>
    <s v="United States"/>
    <s v="Jacksonville"/>
    <x v="3"/>
    <n v="28540"/>
    <x v="0"/>
    <s v="OFF-PA-10001019"/>
    <x v="1"/>
    <x v="10"/>
    <x v="675"/>
    <n v="47.952000000000005"/>
    <n v="3"/>
    <n v="0.2"/>
    <n v="16.183799999999998"/>
  </r>
  <r>
    <n v="3471"/>
    <s v="US-2013-150035"/>
    <x v="0"/>
    <x v="49"/>
    <d v="2013-12-06T00:00:00"/>
    <s v="Standard Class"/>
    <s v="CL-11890"/>
    <s v="Carl Ludwig"/>
    <x v="0"/>
    <s v="United States"/>
    <s v="San Francisco"/>
    <x v="1"/>
    <n v="94122"/>
    <x v="1"/>
    <s v="FUR-FU-10003724"/>
    <x v="0"/>
    <x v="5"/>
    <x v="887"/>
    <n v="16.739999999999998"/>
    <n v="2"/>
    <n v="0"/>
    <n v="4.3523999999999994"/>
  </r>
  <r>
    <n v="3472"/>
    <s v="CA-2014-122644"/>
    <x v="3"/>
    <x v="105"/>
    <d v="2014-11-18T00:00:00"/>
    <s v="Standard Class"/>
    <s v="SF-20965"/>
    <s v="Sylvia Foulston"/>
    <x v="1"/>
    <s v="United States"/>
    <s v="Columbus"/>
    <x v="24"/>
    <n v="43229"/>
    <x v="3"/>
    <s v="OFF-PA-10003673"/>
    <x v="1"/>
    <x v="10"/>
    <x v="971"/>
    <n v="10.848000000000001"/>
    <n v="2"/>
    <n v="0.2"/>
    <n v="3.5255999999999994"/>
  </r>
  <r>
    <n v="3473"/>
    <s v="CA-2014-122644"/>
    <x v="3"/>
    <x v="105"/>
    <d v="2014-11-18T00:00:00"/>
    <s v="Standard Class"/>
    <s v="SF-20965"/>
    <s v="Sylvia Foulston"/>
    <x v="1"/>
    <s v="United States"/>
    <s v="Columbus"/>
    <x v="24"/>
    <n v="43229"/>
    <x v="3"/>
    <s v="TEC-AC-10003614"/>
    <x v="2"/>
    <x v="11"/>
    <x v="562"/>
    <n v="18.544"/>
    <n v="2"/>
    <n v="0.2"/>
    <n v="3.0133999999999981"/>
  </r>
  <r>
    <n v="3474"/>
    <s v="CA-2014-111815"/>
    <x v="3"/>
    <x v="448"/>
    <d v="2014-03-11T00:00:00"/>
    <s v="Standard Class"/>
    <s v="EP-13915"/>
    <s v="Emily Phan"/>
    <x v="0"/>
    <s v="United States"/>
    <s v="Dearborn Heights"/>
    <x v="12"/>
    <n v="48127"/>
    <x v="2"/>
    <s v="FUR-CH-10000785"/>
    <x v="0"/>
    <x v="1"/>
    <x v="320"/>
    <n v="180.98"/>
    <n v="1"/>
    <n v="0"/>
    <n v="47.0548"/>
  </r>
  <r>
    <n v="3475"/>
    <s v="CA-2014-111815"/>
    <x v="3"/>
    <x v="448"/>
    <d v="2014-03-11T00:00:00"/>
    <s v="Standard Class"/>
    <s v="EP-13915"/>
    <s v="Emily Phan"/>
    <x v="0"/>
    <s v="United States"/>
    <s v="Dearborn Heights"/>
    <x v="12"/>
    <n v="48127"/>
    <x v="2"/>
    <s v="TEC-AC-10002926"/>
    <x v="2"/>
    <x v="11"/>
    <x v="1114"/>
    <n v="99.98"/>
    <n v="2"/>
    <n v="0"/>
    <n v="42.991400000000006"/>
  </r>
  <r>
    <n v="3476"/>
    <s v="CA-2013-144911"/>
    <x v="0"/>
    <x v="581"/>
    <d v="2013-12-01T00:00:00"/>
    <s v="First Class"/>
    <s v="RW-19630"/>
    <s v="Rob Williams"/>
    <x v="1"/>
    <s v="United States"/>
    <s v="Overland Park"/>
    <x v="41"/>
    <n v="66212"/>
    <x v="2"/>
    <s v="TEC-AC-10004633"/>
    <x v="2"/>
    <x v="11"/>
    <x v="60"/>
    <n v="34.950000000000003"/>
    <n v="5"/>
    <n v="0"/>
    <n v="15.378000000000004"/>
  </r>
  <r>
    <n v="3477"/>
    <s v="CA-2013-144911"/>
    <x v="0"/>
    <x v="581"/>
    <d v="2013-12-01T00:00:00"/>
    <s v="First Class"/>
    <s v="RW-19630"/>
    <s v="Rob Williams"/>
    <x v="1"/>
    <s v="United States"/>
    <s v="Overland Park"/>
    <x v="41"/>
    <n v="66212"/>
    <x v="2"/>
    <s v="OFF-BI-10000977"/>
    <x v="1"/>
    <x v="8"/>
    <x v="982"/>
    <n v="152"/>
    <n v="5"/>
    <n v="0"/>
    <n v="69.919999999999987"/>
  </r>
  <r>
    <n v="3478"/>
    <s v="CA-2011-143385"/>
    <x v="2"/>
    <x v="883"/>
    <d v="2011-09-05T00:00:00"/>
    <s v="Standard Class"/>
    <s v="SJ-20500"/>
    <s v="Shirley Jackson"/>
    <x v="0"/>
    <s v="United States"/>
    <s v="Santa Fe"/>
    <x v="27"/>
    <n v="87505"/>
    <x v="1"/>
    <s v="TEC-AC-10001635"/>
    <x v="2"/>
    <x v="11"/>
    <x v="1363"/>
    <n v="92.52"/>
    <n v="9"/>
    <n v="0"/>
    <n v="18.503999999999991"/>
  </r>
  <r>
    <n v="3479"/>
    <s v="CA-2013-131289"/>
    <x v="0"/>
    <x v="16"/>
    <d v="2013-12-15T00:00:00"/>
    <s v="Standard Class"/>
    <s v="SP-20620"/>
    <s v="Stefania Perrino"/>
    <x v="1"/>
    <s v="United States"/>
    <s v="San Francisco"/>
    <x v="1"/>
    <n v="94110"/>
    <x v="1"/>
    <s v="OFF-AR-10003056"/>
    <x v="1"/>
    <x v="6"/>
    <x v="18"/>
    <n v="8.56"/>
    <n v="2"/>
    <n v="0"/>
    <n v="2.4823999999999993"/>
  </r>
  <r>
    <n v="3480"/>
    <s v="CA-2013-131289"/>
    <x v="0"/>
    <x v="16"/>
    <d v="2013-12-15T00:00:00"/>
    <s v="Standard Class"/>
    <s v="SP-20620"/>
    <s v="Stefania Perrino"/>
    <x v="1"/>
    <s v="United States"/>
    <s v="San Francisco"/>
    <x v="1"/>
    <n v="94110"/>
    <x v="1"/>
    <s v="OFF-PA-10003363"/>
    <x v="1"/>
    <x v="10"/>
    <x v="1520"/>
    <n v="45.36"/>
    <n v="7"/>
    <n v="0"/>
    <n v="21.772800000000004"/>
  </r>
  <r>
    <n v="3481"/>
    <s v="CA-2013-131289"/>
    <x v="0"/>
    <x v="16"/>
    <d v="2013-12-15T00:00:00"/>
    <s v="Standard Class"/>
    <s v="SP-20620"/>
    <s v="Stefania Perrino"/>
    <x v="1"/>
    <s v="United States"/>
    <s v="San Francisco"/>
    <x v="1"/>
    <n v="94110"/>
    <x v="1"/>
    <s v="FUR-TA-10003954"/>
    <x v="0"/>
    <x v="3"/>
    <x v="1208"/>
    <n v="1421.6640000000002"/>
    <n v="6"/>
    <n v="0.2"/>
    <n v="-195.47879999999998"/>
  </r>
  <r>
    <n v="3482"/>
    <s v="CA-2011-124023"/>
    <x v="2"/>
    <x v="884"/>
    <d v="2011-04-10T00:00:00"/>
    <s v="First Class"/>
    <s v="PJ-19015"/>
    <s v="Pauline Johnson"/>
    <x v="0"/>
    <s v="United States"/>
    <s v="Mobile"/>
    <x v="19"/>
    <n v="36608"/>
    <x v="0"/>
    <s v="FUR-FU-10004415"/>
    <x v="0"/>
    <x v="5"/>
    <x v="1054"/>
    <n v="8.9600000000000009"/>
    <n v="2"/>
    <n v="0"/>
    <n v="2.7775999999999996"/>
  </r>
  <r>
    <n v="3483"/>
    <s v="CA-2011-124688"/>
    <x v="2"/>
    <x v="9"/>
    <d v="2011-08-29T00:00:00"/>
    <s v="First Class"/>
    <s v="CC-12610"/>
    <s v="Corey Catlett"/>
    <x v="1"/>
    <s v="United States"/>
    <s v="Springfield"/>
    <x v="17"/>
    <n v="22153"/>
    <x v="0"/>
    <s v="TEC-PH-10000455"/>
    <x v="2"/>
    <x v="7"/>
    <x v="1112"/>
    <n v="579.94999999999993"/>
    <n v="5"/>
    <n v="0"/>
    <n v="168.18549999999993"/>
  </r>
  <r>
    <n v="3484"/>
    <s v="CA-2011-124688"/>
    <x v="2"/>
    <x v="9"/>
    <d v="2011-08-29T00:00:00"/>
    <s v="First Class"/>
    <s v="CC-12610"/>
    <s v="Corey Catlett"/>
    <x v="1"/>
    <s v="United States"/>
    <s v="Springfield"/>
    <x v="17"/>
    <n v="22153"/>
    <x v="0"/>
    <s v="FUR-FU-10002456"/>
    <x v="0"/>
    <x v="5"/>
    <x v="1009"/>
    <n v="29.12"/>
    <n v="4"/>
    <n v="0"/>
    <n v="12.521600000000003"/>
  </r>
  <r>
    <n v="3485"/>
    <s v="CA-2011-124688"/>
    <x v="2"/>
    <x v="9"/>
    <d v="2011-08-29T00:00:00"/>
    <s v="First Class"/>
    <s v="CC-12610"/>
    <s v="Corey Catlett"/>
    <x v="1"/>
    <s v="United States"/>
    <s v="Springfield"/>
    <x v="17"/>
    <n v="22153"/>
    <x v="0"/>
    <s v="FUR-TA-10003569"/>
    <x v="0"/>
    <x v="3"/>
    <x v="1358"/>
    <n v="1202.94"/>
    <n v="3"/>
    <n v="0"/>
    <n v="300.73500000000001"/>
  </r>
  <r>
    <n v="3486"/>
    <s v="CA-2013-151169"/>
    <x v="0"/>
    <x v="147"/>
    <d v="2013-10-27T00:00:00"/>
    <s v="Standard Class"/>
    <s v="MY-18295"/>
    <s v="Muhammed Yedwab"/>
    <x v="1"/>
    <s v="United States"/>
    <s v="Newark"/>
    <x v="13"/>
    <n v="19711"/>
    <x v="3"/>
    <s v="OFF-BI-10002813"/>
    <x v="1"/>
    <x v="8"/>
    <x v="905"/>
    <n v="7.92"/>
    <n v="4"/>
    <n v="0"/>
    <n v="3.5640000000000001"/>
  </r>
  <r>
    <n v="3487"/>
    <s v="US-2013-134761"/>
    <x v="0"/>
    <x v="885"/>
    <d v="2013-12-01T00:00:00"/>
    <s v="Same Day"/>
    <s v="DB-13210"/>
    <s v="Dean Braden"/>
    <x v="0"/>
    <s v="United States"/>
    <s v="Hickory"/>
    <x v="3"/>
    <n v="28601"/>
    <x v="0"/>
    <s v="TEC-PH-10002890"/>
    <x v="2"/>
    <x v="7"/>
    <x v="1387"/>
    <n v="36.192"/>
    <n v="1"/>
    <n v="0.2"/>
    <n v="2.7143999999999995"/>
  </r>
  <r>
    <n v="3488"/>
    <s v="CA-2014-120705"/>
    <x v="3"/>
    <x v="528"/>
    <d v="2014-09-12T00:00:00"/>
    <s v="Standard Class"/>
    <s v="MG-17875"/>
    <s v="Michael Grace"/>
    <x v="2"/>
    <s v="United States"/>
    <s v="Fort Lauderdale"/>
    <x v="2"/>
    <n v="33311"/>
    <x v="0"/>
    <s v="OFF-ST-10001522"/>
    <x v="1"/>
    <x v="4"/>
    <x v="195"/>
    <n v="147.184"/>
    <n v="2"/>
    <n v="0.2"/>
    <n v="-29.436800000000012"/>
  </r>
  <r>
    <n v="3489"/>
    <s v="CA-2012-157322"/>
    <x v="1"/>
    <x v="740"/>
    <d v="2012-07-06T00:00:00"/>
    <s v="Standard Class"/>
    <s v="RH-19600"/>
    <s v="Rob Haberlin"/>
    <x v="0"/>
    <s v="United States"/>
    <s v="Carol Stream"/>
    <x v="10"/>
    <n v="60188"/>
    <x v="2"/>
    <s v="FUR-CH-10004086"/>
    <x v="0"/>
    <x v="1"/>
    <x v="281"/>
    <n v="408.42200000000003"/>
    <n v="2"/>
    <n v="0.3"/>
    <n v="-5.8346000000000231"/>
  </r>
  <r>
    <n v="3490"/>
    <s v="CA-2012-157322"/>
    <x v="1"/>
    <x v="740"/>
    <d v="2012-07-06T00:00:00"/>
    <s v="Standard Class"/>
    <s v="RH-19600"/>
    <s v="Rob Haberlin"/>
    <x v="0"/>
    <s v="United States"/>
    <s v="Carol Stream"/>
    <x v="10"/>
    <n v="60188"/>
    <x v="2"/>
    <s v="FUR-CH-10003774"/>
    <x v="0"/>
    <x v="1"/>
    <x v="1185"/>
    <n v="382.11599999999999"/>
    <n v="6"/>
    <n v="0.3"/>
    <n v="-92.799600000000027"/>
  </r>
  <r>
    <n v="3491"/>
    <s v="CA-2012-157322"/>
    <x v="1"/>
    <x v="740"/>
    <d v="2012-07-06T00:00:00"/>
    <s v="Standard Class"/>
    <s v="RH-19600"/>
    <s v="Rob Haberlin"/>
    <x v="0"/>
    <s v="United States"/>
    <s v="Carol Stream"/>
    <x v="10"/>
    <n v="60188"/>
    <x v="2"/>
    <s v="OFF-ST-10004507"/>
    <x v="1"/>
    <x v="4"/>
    <x v="452"/>
    <n v="68.599999999999994"/>
    <n v="5"/>
    <n v="0.2"/>
    <n v="6.0024999999999977"/>
  </r>
  <r>
    <n v="3492"/>
    <s v="CA-2012-157322"/>
    <x v="1"/>
    <x v="740"/>
    <d v="2012-07-06T00:00:00"/>
    <s v="Standard Class"/>
    <s v="RH-19600"/>
    <s v="Rob Haberlin"/>
    <x v="0"/>
    <s v="United States"/>
    <s v="Carol Stream"/>
    <x v="10"/>
    <n v="60188"/>
    <x v="2"/>
    <s v="OFF-ST-10003208"/>
    <x v="1"/>
    <x v="4"/>
    <x v="243"/>
    <n v="435.50400000000002"/>
    <n v="3"/>
    <n v="0.2"/>
    <n v="48.994199999999921"/>
  </r>
  <r>
    <n v="3493"/>
    <s v="CA-2012-157322"/>
    <x v="1"/>
    <x v="740"/>
    <d v="2012-07-06T00:00:00"/>
    <s v="Standard Class"/>
    <s v="RH-19600"/>
    <s v="Rob Haberlin"/>
    <x v="0"/>
    <s v="United States"/>
    <s v="Carol Stream"/>
    <x v="10"/>
    <n v="60188"/>
    <x v="2"/>
    <s v="OFF-PA-10000659"/>
    <x v="1"/>
    <x v="10"/>
    <x v="160"/>
    <n v="11.168000000000001"/>
    <n v="2"/>
    <n v="0.2"/>
    <n v="3.7692000000000001"/>
  </r>
  <r>
    <n v="3494"/>
    <s v="CA-2014-142034"/>
    <x v="3"/>
    <x v="241"/>
    <d v="2014-09-29T00:00:00"/>
    <s v="Standard Class"/>
    <s v="KB-16240"/>
    <s v="Karen Bern"/>
    <x v="1"/>
    <s v="United States"/>
    <s v="Saint Cloud"/>
    <x v="11"/>
    <n v="56301"/>
    <x v="2"/>
    <s v="TEC-AC-10002305"/>
    <x v="2"/>
    <x v="11"/>
    <x v="1521"/>
    <n v="72"/>
    <n v="4"/>
    <n v="0"/>
    <n v="12.959999999999994"/>
  </r>
  <r>
    <n v="3495"/>
    <s v="CA-2014-142034"/>
    <x v="3"/>
    <x v="241"/>
    <d v="2014-09-29T00:00:00"/>
    <s v="Standard Class"/>
    <s v="KB-16240"/>
    <s v="Karen Bern"/>
    <x v="1"/>
    <s v="United States"/>
    <s v="Saint Cloud"/>
    <x v="11"/>
    <n v="56301"/>
    <x v="2"/>
    <s v="TEC-AC-10000990"/>
    <x v="2"/>
    <x v="11"/>
    <x v="1522"/>
    <n v="655.90000000000009"/>
    <n v="5"/>
    <n v="0"/>
    <n v="275.47800000000001"/>
  </r>
  <r>
    <n v="3496"/>
    <s v="CA-2014-142034"/>
    <x v="3"/>
    <x v="241"/>
    <d v="2014-09-29T00:00:00"/>
    <s v="Standard Class"/>
    <s v="KB-16240"/>
    <s v="Karen Bern"/>
    <x v="1"/>
    <s v="United States"/>
    <s v="Saint Cloud"/>
    <x v="11"/>
    <n v="56301"/>
    <x v="2"/>
    <s v="FUR-CH-10000665"/>
    <x v="0"/>
    <x v="1"/>
    <x v="656"/>
    <n v="603.91999999999996"/>
    <n v="4"/>
    <n v="0"/>
    <n v="181.17599999999993"/>
  </r>
  <r>
    <n v="3497"/>
    <s v="CA-2013-107328"/>
    <x v="0"/>
    <x v="590"/>
    <d v="2013-08-16T00:00:00"/>
    <s v="Standard Class"/>
    <s v="CA-12055"/>
    <s v="Cathy Armstrong"/>
    <x v="2"/>
    <s v="United States"/>
    <s v="Los Angeles"/>
    <x v="1"/>
    <n v="90036"/>
    <x v="1"/>
    <s v="FUR-TA-10001932"/>
    <x v="0"/>
    <x v="3"/>
    <x v="840"/>
    <n v="513.024"/>
    <n v="2"/>
    <n v="0.2"/>
    <n v="12.82559999999998"/>
  </r>
  <r>
    <n v="3498"/>
    <s v="CA-2013-107328"/>
    <x v="0"/>
    <x v="590"/>
    <d v="2013-08-16T00:00:00"/>
    <s v="Standard Class"/>
    <s v="CA-12055"/>
    <s v="Cathy Armstrong"/>
    <x v="2"/>
    <s v="United States"/>
    <s v="Los Angeles"/>
    <x v="1"/>
    <n v="90036"/>
    <x v="1"/>
    <s v="OFF-AP-10004487"/>
    <x v="1"/>
    <x v="9"/>
    <x v="715"/>
    <n v="487.91999999999996"/>
    <n v="6"/>
    <n v="0"/>
    <n v="136.61759999999998"/>
  </r>
  <r>
    <n v="3499"/>
    <s v="CA-2013-107328"/>
    <x v="0"/>
    <x v="590"/>
    <d v="2013-08-16T00:00:00"/>
    <s v="Standard Class"/>
    <s v="CA-12055"/>
    <s v="Cathy Armstrong"/>
    <x v="2"/>
    <s v="United States"/>
    <s v="Los Angeles"/>
    <x v="1"/>
    <n v="90036"/>
    <x v="1"/>
    <s v="OFF-BI-10002160"/>
    <x v="1"/>
    <x v="8"/>
    <x v="312"/>
    <n v="15.24"/>
    <n v="5"/>
    <n v="0.2"/>
    <n v="5.3339999999999996"/>
  </r>
  <r>
    <n v="3500"/>
    <s v="CA-2013-108616"/>
    <x v="0"/>
    <x v="321"/>
    <d v="2013-10-04T00:00:00"/>
    <s v="Standard Class"/>
    <s v="JK-15730"/>
    <s v="Joe Kamberova"/>
    <x v="0"/>
    <s v="United States"/>
    <s v="Mobile"/>
    <x v="19"/>
    <n v="36608"/>
    <x v="0"/>
    <s v="TEC-AC-10000420"/>
    <x v="2"/>
    <x v="11"/>
    <x v="1487"/>
    <n v="209.96999999999997"/>
    <n v="3"/>
    <n v="0"/>
    <n v="71.389799999999994"/>
  </r>
  <r>
    <n v="3501"/>
    <s v="CA-2013-108616"/>
    <x v="0"/>
    <x v="321"/>
    <d v="2013-10-04T00:00:00"/>
    <s v="Standard Class"/>
    <s v="JK-15730"/>
    <s v="Joe Kamberova"/>
    <x v="0"/>
    <s v="United States"/>
    <s v="Mobile"/>
    <x v="19"/>
    <n v="36608"/>
    <x v="0"/>
    <s v="OFF-BI-10001989"/>
    <x v="1"/>
    <x v="8"/>
    <x v="537"/>
    <n v="62.94"/>
    <n v="3"/>
    <n v="0"/>
    <n v="30.211199999999998"/>
  </r>
  <r>
    <n v="3502"/>
    <s v="CA-2013-108616"/>
    <x v="0"/>
    <x v="321"/>
    <d v="2013-10-04T00:00:00"/>
    <s v="Standard Class"/>
    <s v="JK-15730"/>
    <s v="Joe Kamberova"/>
    <x v="0"/>
    <s v="United States"/>
    <s v="Mobile"/>
    <x v="19"/>
    <n v="36608"/>
    <x v="0"/>
    <s v="OFF-AR-10001149"/>
    <x v="1"/>
    <x v="6"/>
    <x v="130"/>
    <n v="25.919999999999998"/>
    <n v="9"/>
    <n v="0"/>
    <n v="7.7759999999999989"/>
  </r>
  <r>
    <n v="3503"/>
    <s v="CA-2014-125115"/>
    <x v="3"/>
    <x v="318"/>
    <d v="2014-04-11T00:00:00"/>
    <s v="Same Day"/>
    <s v="RD-19930"/>
    <s v="Russell D'Ascenzo"/>
    <x v="0"/>
    <s v="United States"/>
    <s v="Austin"/>
    <x v="5"/>
    <n v="78745"/>
    <x v="2"/>
    <s v="OFF-PA-10004101"/>
    <x v="1"/>
    <x v="10"/>
    <x v="506"/>
    <n v="10.368000000000002"/>
    <n v="2"/>
    <n v="0.2"/>
    <n v="3.6288"/>
  </r>
  <r>
    <n v="3504"/>
    <s v="CA-2014-125115"/>
    <x v="3"/>
    <x v="318"/>
    <d v="2014-04-11T00:00:00"/>
    <s v="Same Day"/>
    <s v="RD-19930"/>
    <s v="Russell D'Ascenzo"/>
    <x v="0"/>
    <s v="United States"/>
    <s v="Austin"/>
    <x v="5"/>
    <n v="78745"/>
    <x v="2"/>
    <s v="TEC-AC-10001714"/>
    <x v="2"/>
    <x v="11"/>
    <x v="678"/>
    <n v="95.736000000000004"/>
    <n v="3"/>
    <n v="0.2"/>
    <n v="20.343900000000001"/>
  </r>
  <r>
    <n v="3505"/>
    <s v="CA-2013-150945"/>
    <x v="0"/>
    <x v="122"/>
    <d v="2013-12-21T00:00:00"/>
    <s v="Second Class"/>
    <s v="JK-16120"/>
    <s v="Julie Kriz"/>
    <x v="2"/>
    <s v="United States"/>
    <s v="New York City"/>
    <x v="15"/>
    <n v="10009"/>
    <x v="3"/>
    <s v="OFF-ST-10003716"/>
    <x v="1"/>
    <x v="4"/>
    <x v="889"/>
    <n v="900.08"/>
    <n v="4"/>
    <n v="0"/>
    <n v="117.0104"/>
  </r>
  <r>
    <n v="3506"/>
    <s v="CA-2011-166863"/>
    <x v="2"/>
    <x v="886"/>
    <d v="2011-06-24T00:00:00"/>
    <s v="Standard Class"/>
    <s v="SC-20020"/>
    <s v="Sam Craven"/>
    <x v="0"/>
    <s v="United States"/>
    <s v="Plano"/>
    <x v="5"/>
    <n v="75023"/>
    <x v="2"/>
    <s v="TEC-PH-10000369"/>
    <x v="2"/>
    <x v="7"/>
    <x v="1346"/>
    <n v="201.584"/>
    <n v="2"/>
    <n v="0.2"/>
    <n v="20.158400000000015"/>
  </r>
  <r>
    <n v="3507"/>
    <s v="CA-2011-166863"/>
    <x v="2"/>
    <x v="886"/>
    <d v="2011-06-24T00:00:00"/>
    <s v="Standard Class"/>
    <s v="SC-20020"/>
    <s v="Sam Craven"/>
    <x v="0"/>
    <s v="United States"/>
    <s v="Plano"/>
    <x v="5"/>
    <n v="75023"/>
    <x v="2"/>
    <s v="OFF-BI-10000756"/>
    <x v="1"/>
    <x v="8"/>
    <x v="15"/>
    <n v="3.3919999999999995"/>
    <n v="4"/>
    <n v="0.8"/>
    <n v="-5.088000000000001"/>
  </r>
  <r>
    <n v="3508"/>
    <s v="CA-2011-166863"/>
    <x v="2"/>
    <x v="886"/>
    <d v="2011-06-24T00:00:00"/>
    <s v="Standard Class"/>
    <s v="SC-20020"/>
    <s v="Sam Craven"/>
    <x v="0"/>
    <s v="United States"/>
    <s v="Plano"/>
    <x v="5"/>
    <n v="75023"/>
    <x v="2"/>
    <s v="FUR-BO-10001608"/>
    <x v="0"/>
    <x v="0"/>
    <x v="1523"/>
    <n v="193.06559999999999"/>
    <n v="4"/>
    <n v="0.32"/>
    <n v="-19.874399999999994"/>
  </r>
  <r>
    <n v="3509"/>
    <s v="CA-2011-166863"/>
    <x v="2"/>
    <x v="886"/>
    <d v="2011-06-24T00:00:00"/>
    <s v="Standard Class"/>
    <s v="SC-20020"/>
    <s v="Sam Craven"/>
    <x v="0"/>
    <s v="United States"/>
    <s v="Plano"/>
    <x v="5"/>
    <n v="75023"/>
    <x v="2"/>
    <s v="OFF-PA-10001166"/>
    <x v="1"/>
    <x v="10"/>
    <x v="769"/>
    <n v="15.552000000000003"/>
    <n v="3"/>
    <n v="0.2"/>
    <n v="5.4432"/>
  </r>
  <r>
    <n v="3510"/>
    <s v="CA-2011-166863"/>
    <x v="2"/>
    <x v="886"/>
    <d v="2011-06-24T00:00:00"/>
    <s v="Standard Class"/>
    <s v="SC-20020"/>
    <s v="Sam Craven"/>
    <x v="0"/>
    <s v="United States"/>
    <s v="Plano"/>
    <x v="5"/>
    <n v="75023"/>
    <x v="2"/>
    <s v="OFF-PA-10000587"/>
    <x v="1"/>
    <x v="10"/>
    <x v="57"/>
    <n v="11.648000000000001"/>
    <n v="2"/>
    <n v="0.2"/>
    <n v="4.0768000000000004"/>
  </r>
  <r>
    <n v="3511"/>
    <s v="CA-2011-166863"/>
    <x v="2"/>
    <x v="886"/>
    <d v="2011-06-24T00:00:00"/>
    <s v="Standard Class"/>
    <s v="SC-20020"/>
    <s v="Sam Craven"/>
    <x v="0"/>
    <s v="United States"/>
    <s v="Plano"/>
    <x v="5"/>
    <n v="75023"/>
    <x v="2"/>
    <s v="TEC-MA-10001972"/>
    <x v="2"/>
    <x v="15"/>
    <x v="1469"/>
    <n v="418.8"/>
    <n v="2"/>
    <n v="0.4"/>
    <n v="-97.71999999999997"/>
  </r>
  <r>
    <n v="3512"/>
    <s v="CA-2011-166863"/>
    <x v="2"/>
    <x v="886"/>
    <d v="2011-06-24T00:00:00"/>
    <s v="Standard Class"/>
    <s v="SC-20020"/>
    <s v="Sam Craven"/>
    <x v="0"/>
    <s v="United States"/>
    <s v="Plano"/>
    <x v="5"/>
    <n v="75023"/>
    <x v="2"/>
    <s v="OFF-ST-10004123"/>
    <x v="1"/>
    <x v="4"/>
    <x v="72"/>
    <n v="509.48800000000006"/>
    <n v="7"/>
    <n v="0.2"/>
    <n v="-127.37200000000001"/>
  </r>
  <r>
    <n v="3513"/>
    <s v="CA-2014-140326"/>
    <x v="3"/>
    <x v="507"/>
    <d v="2014-09-07T00:00:00"/>
    <s v="First Class"/>
    <s v="HW-14935"/>
    <s v="Helen Wasserman"/>
    <x v="1"/>
    <s v="United States"/>
    <s v="Chicago"/>
    <x v="10"/>
    <n v="60653"/>
    <x v="2"/>
    <s v="FUR-BO-10000112"/>
    <x v="0"/>
    <x v="0"/>
    <x v="1524"/>
    <n v="825.17399999999998"/>
    <n v="9"/>
    <n v="0.3"/>
    <n v="-117.88199999999998"/>
  </r>
  <r>
    <n v="3514"/>
    <s v="CA-2014-140326"/>
    <x v="3"/>
    <x v="507"/>
    <d v="2014-09-07T00:00:00"/>
    <s v="First Class"/>
    <s v="HW-14935"/>
    <s v="Helen Wasserman"/>
    <x v="1"/>
    <s v="United States"/>
    <s v="Chicago"/>
    <x v="10"/>
    <n v="60653"/>
    <x v="2"/>
    <s v="OFF-PA-10004041"/>
    <x v="1"/>
    <x v="10"/>
    <x v="940"/>
    <n v="17.760000000000002"/>
    <n v="3"/>
    <n v="0.2"/>
    <n v="5.55"/>
  </r>
  <r>
    <n v="3515"/>
    <s v="CA-2014-140326"/>
    <x v="3"/>
    <x v="507"/>
    <d v="2014-09-07T00:00:00"/>
    <s v="First Class"/>
    <s v="HW-14935"/>
    <s v="Helen Wasserman"/>
    <x v="1"/>
    <s v="United States"/>
    <s v="Chicago"/>
    <x v="10"/>
    <n v="60653"/>
    <x v="2"/>
    <s v="OFF-AR-10001149"/>
    <x v="1"/>
    <x v="6"/>
    <x v="130"/>
    <n v="6.911999999999999"/>
    <n v="3"/>
    <n v="0.2"/>
    <n v="0.86399999999999988"/>
  </r>
  <r>
    <n v="3516"/>
    <s v="CA-2013-168536"/>
    <x v="0"/>
    <x v="887"/>
    <d v="2013-12-25T00:00:00"/>
    <s v="Standard Class"/>
    <s v="SC-20800"/>
    <s v="Stuart Calhoun"/>
    <x v="0"/>
    <s v="United States"/>
    <s v="Jackson"/>
    <x v="35"/>
    <n v="39212"/>
    <x v="0"/>
    <s v="TEC-AC-10002323"/>
    <x v="2"/>
    <x v="11"/>
    <x v="175"/>
    <n v="66.300000000000011"/>
    <n v="3"/>
    <n v="0"/>
    <n v="8.6190000000000033"/>
  </r>
  <r>
    <n v="3517"/>
    <s v="US-2013-113649"/>
    <x v="0"/>
    <x v="888"/>
    <d v="2013-08-13T00:00:00"/>
    <s v="First Class"/>
    <s v="HA-14920"/>
    <s v="Helen Andreada"/>
    <x v="0"/>
    <s v="United States"/>
    <s v="Fayetteville"/>
    <x v="3"/>
    <n v="28314"/>
    <x v="0"/>
    <s v="OFF-PA-10000130"/>
    <x v="1"/>
    <x v="10"/>
    <x v="995"/>
    <n v="30.816000000000003"/>
    <n v="9"/>
    <n v="0.2"/>
    <n v="9.6299999999999955"/>
  </r>
  <r>
    <n v="3518"/>
    <s v="US-2013-113649"/>
    <x v="0"/>
    <x v="888"/>
    <d v="2013-08-13T00:00:00"/>
    <s v="First Class"/>
    <s v="HA-14920"/>
    <s v="Helen Andreada"/>
    <x v="0"/>
    <s v="United States"/>
    <s v="Fayetteville"/>
    <x v="3"/>
    <n v="28314"/>
    <x v="0"/>
    <s v="TEC-PH-10002350"/>
    <x v="2"/>
    <x v="7"/>
    <x v="1458"/>
    <n v="44.783999999999999"/>
    <n v="2"/>
    <n v="0.2"/>
    <n v="4.4783999999999988"/>
  </r>
  <r>
    <n v="3519"/>
    <s v="US-2013-113649"/>
    <x v="0"/>
    <x v="888"/>
    <d v="2013-08-13T00:00:00"/>
    <s v="First Class"/>
    <s v="HA-14920"/>
    <s v="Helen Andreada"/>
    <x v="0"/>
    <s v="United States"/>
    <s v="Fayetteville"/>
    <x v="3"/>
    <n v="28314"/>
    <x v="0"/>
    <s v="OFF-AP-10002518"/>
    <x v="1"/>
    <x v="9"/>
    <x v="158"/>
    <n v="569.53599999999994"/>
    <n v="4"/>
    <n v="0.2"/>
    <n v="64.072799999999944"/>
  </r>
  <r>
    <n v="3520"/>
    <s v="CA-2012-124975"/>
    <x v="1"/>
    <x v="137"/>
    <d v="2012-06-25T00:00:00"/>
    <s v="First Class"/>
    <s v="MG-17875"/>
    <s v="Michael Grace"/>
    <x v="2"/>
    <s v="United States"/>
    <s v="Aurora"/>
    <x v="10"/>
    <n v="60505"/>
    <x v="2"/>
    <s v="FUR-TA-10002645"/>
    <x v="0"/>
    <x v="3"/>
    <x v="1313"/>
    <n v="796.42500000000007"/>
    <n v="7"/>
    <n v="0.5"/>
    <n v="-525.6405000000002"/>
  </r>
  <r>
    <n v="3521"/>
    <s v="CA-2012-168767"/>
    <x v="1"/>
    <x v="889"/>
    <d v="2012-04-15T00:00:00"/>
    <s v="Standard Class"/>
    <s v="DM-12955"/>
    <s v="Dario Medina"/>
    <x v="1"/>
    <s v="United States"/>
    <s v="Sacramento"/>
    <x v="1"/>
    <n v="95823"/>
    <x v="1"/>
    <s v="OFF-BI-10000773"/>
    <x v="1"/>
    <x v="8"/>
    <x v="381"/>
    <n v="12.832000000000001"/>
    <n v="2"/>
    <n v="0.2"/>
    <n v="4.3307999999999982"/>
  </r>
  <r>
    <n v="3522"/>
    <s v="CA-2013-114482"/>
    <x v="0"/>
    <x v="831"/>
    <d v="2013-11-26T00:00:00"/>
    <s v="Second Class"/>
    <s v="DM-13345"/>
    <s v="Denise Monton"/>
    <x v="1"/>
    <s v="United States"/>
    <s v="Des Moines"/>
    <x v="23"/>
    <n v="50315"/>
    <x v="2"/>
    <s v="OFF-PA-10003845"/>
    <x v="1"/>
    <x v="10"/>
    <x v="367"/>
    <n v="40.46"/>
    <n v="7"/>
    <n v="0"/>
    <n v="19.825400000000002"/>
  </r>
  <r>
    <n v="3523"/>
    <s v="CA-2013-114482"/>
    <x v="0"/>
    <x v="831"/>
    <d v="2013-11-26T00:00:00"/>
    <s v="Second Class"/>
    <s v="DM-13345"/>
    <s v="Denise Monton"/>
    <x v="1"/>
    <s v="United States"/>
    <s v="Des Moines"/>
    <x v="23"/>
    <n v="50315"/>
    <x v="2"/>
    <s v="TEC-PH-10001580"/>
    <x v="2"/>
    <x v="7"/>
    <x v="231"/>
    <n v="404.93999999999994"/>
    <n v="3"/>
    <n v="0"/>
    <n v="109.33379999999998"/>
  </r>
  <r>
    <n v="3524"/>
    <s v="CA-2013-137673"/>
    <x v="0"/>
    <x v="64"/>
    <d v="2013-09-11T00:00:00"/>
    <s v="Standard Class"/>
    <s v="ML-17395"/>
    <s v="Marina Lichtenstein"/>
    <x v="1"/>
    <s v="United States"/>
    <s v="San Diego"/>
    <x v="1"/>
    <n v="92105"/>
    <x v="1"/>
    <s v="TEC-AC-10002345"/>
    <x v="2"/>
    <x v="11"/>
    <x v="173"/>
    <n v="116"/>
    <n v="8"/>
    <n v="0"/>
    <n v="29"/>
  </r>
  <r>
    <n v="3525"/>
    <s v="CA-2013-132731"/>
    <x v="0"/>
    <x v="390"/>
    <d v="2013-11-29T00:00:00"/>
    <s v="Standard Class"/>
    <s v="GA-14515"/>
    <s v="George Ashbrook"/>
    <x v="0"/>
    <s v="United States"/>
    <s v="Dallas"/>
    <x v="5"/>
    <n v="75081"/>
    <x v="2"/>
    <s v="TEC-PH-10004120"/>
    <x v="2"/>
    <x v="7"/>
    <x v="1525"/>
    <n v="657.55200000000013"/>
    <n v="6"/>
    <n v="0.2"/>
    <n v="49.316399999999987"/>
  </r>
  <r>
    <n v="3526"/>
    <s v="CA-2014-148922"/>
    <x v="3"/>
    <x v="389"/>
    <d v="2014-12-16T00:00:00"/>
    <s v="Second Class"/>
    <s v="SU-20665"/>
    <s v="Stephanie Ulpright"/>
    <x v="2"/>
    <s v="United States"/>
    <s v="Jackson"/>
    <x v="35"/>
    <n v="39212"/>
    <x v="0"/>
    <s v="TEC-AC-10001838"/>
    <x v="2"/>
    <x v="11"/>
    <x v="645"/>
    <n v="599.97"/>
    <n v="3"/>
    <n v="0"/>
    <n v="257.98710000000005"/>
  </r>
  <r>
    <n v="3527"/>
    <s v="CA-2014-148922"/>
    <x v="3"/>
    <x v="389"/>
    <d v="2014-12-16T00:00:00"/>
    <s v="Second Class"/>
    <s v="SU-20665"/>
    <s v="Stephanie Ulpright"/>
    <x v="2"/>
    <s v="United States"/>
    <s v="Jackson"/>
    <x v="35"/>
    <n v="39212"/>
    <x v="0"/>
    <s v="TEC-PH-10000148"/>
    <x v="2"/>
    <x v="7"/>
    <x v="771"/>
    <n v="38.97"/>
    <n v="3"/>
    <n v="0"/>
    <n v="0.77940000000000076"/>
  </r>
  <r>
    <n v="3528"/>
    <s v="CA-2014-148922"/>
    <x v="3"/>
    <x v="389"/>
    <d v="2014-12-16T00:00:00"/>
    <s v="Second Class"/>
    <s v="SU-20665"/>
    <s v="Stephanie Ulpright"/>
    <x v="2"/>
    <s v="United States"/>
    <s v="Jackson"/>
    <x v="35"/>
    <n v="39212"/>
    <x v="0"/>
    <s v="OFF-BI-10003476"/>
    <x v="1"/>
    <x v="8"/>
    <x v="1526"/>
    <n v="45.84"/>
    <n v="8"/>
    <n v="0"/>
    <n v="22.0032"/>
  </r>
  <r>
    <n v="3529"/>
    <s v="CA-2013-130680"/>
    <x v="0"/>
    <x v="890"/>
    <d v="2013-06-30T00:00:00"/>
    <s v="Standard Class"/>
    <s v="BD-11320"/>
    <s v="Bill Donatelli"/>
    <x v="0"/>
    <s v="United States"/>
    <s v="San Diego"/>
    <x v="1"/>
    <n v="92024"/>
    <x v="1"/>
    <s v="TEC-PH-10004833"/>
    <x v="2"/>
    <x v="7"/>
    <x v="1354"/>
    <n v="38.24"/>
    <n v="4"/>
    <n v="0.2"/>
    <n v="-9.56"/>
  </r>
  <r>
    <n v="3530"/>
    <s v="CA-2012-141145"/>
    <x v="1"/>
    <x v="14"/>
    <d v="2012-09-23T00:00:00"/>
    <s v="Standard Class"/>
    <s v="DB-13405"/>
    <s v="Denny Blanton"/>
    <x v="0"/>
    <s v="United States"/>
    <s v="Orlando"/>
    <x v="2"/>
    <n v="32839"/>
    <x v="0"/>
    <s v="TEC-AC-10001465"/>
    <x v="2"/>
    <x v="11"/>
    <x v="473"/>
    <n v="87.168000000000006"/>
    <n v="3"/>
    <n v="0.2"/>
    <n v="10.895999999999987"/>
  </r>
  <r>
    <n v="3531"/>
    <s v="US-2013-152835"/>
    <x v="0"/>
    <x v="288"/>
    <d v="2013-05-24T00:00:00"/>
    <s v="Standard Class"/>
    <s v="RP-19855"/>
    <s v="Roy Phan"/>
    <x v="1"/>
    <s v="United States"/>
    <s v="Lafayette"/>
    <x v="14"/>
    <n v="47905"/>
    <x v="2"/>
    <s v="OFF-AR-10003056"/>
    <x v="1"/>
    <x v="6"/>
    <x v="18"/>
    <n v="21.400000000000002"/>
    <n v="5"/>
    <n v="0"/>
    <n v="6.2059999999999977"/>
  </r>
  <r>
    <n v="3532"/>
    <s v="CA-2013-155565"/>
    <x v="0"/>
    <x v="316"/>
    <d v="2013-05-29T00:00:00"/>
    <s v="Same Day"/>
    <s v="EH-13765"/>
    <s v="Edward Hooks"/>
    <x v="1"/>
    <s v="United States"/>
    <s v="New York City"/>
    <x v="15"/>
    <n v="10035"/>
    <x v="3"/>
    <s v="OFF-SU-10001218"/>
    <x v="1"/>
    <x v="14"/>
    <x v="133"/>
    <n v="54.900000000000006"/>
    <n v="5"/>
    <n v="0"/>
    <n v="15.372000000000003"/>
  </r>
  <r>
    <n v="3533"/>
    <s v="CA-2011-110849"/>
    <x v="2"/>
    <x v="891"/>
    <d v="2011-04-23T00:00:00"/>
    <s v="Standard Class"/>
    <s v="JL-15835"/>
    <s v="John Lee"/>
    <x v="0"/>
    <s v="United States"/>
    <s v="Los Angeles"/>
    <x v="1"/>
    <n v="90049"/>
    <x v="1"/>
    <s v="TEC-MA-10002859"/>
    <x v="2"/>
    <x v="15"/>
    <x v="1527"/>
    <n v="287.96800000000002"/>
    <n v="4"/>
    <n v="0.2"/>
    <n v="97.189199999999985"/>
  </r>
  <r>
    <n v="3534"/>
    <s v="CA-2011-110849"/>
    <x v="2"/>
    <x v="891"/>
    <d v="2011-04-23T00:00:00"/>
    <s v="Standard Class"/>
    <s v="JL-15835"/>
    <s v="John Lee"/>
    <x v="0"/>
    <s v="United States"/>
    <s v="Los Angeles"/>
    <x v="1"/>
    <n v="90049"/>
    <x v="1"/>
    <s v="OFF-AR-10002375"/>
    <x v="1"/>
    <x v="6"/>
    <x v="823"/>
    <n v="13.12"/>
    <n v="4"/>
    <n v="0"/>
    <n v="3.8047999999999984"/>
  </r>
  <r>
    <n v="3535"/>
    <s v="CA-2011-110849"/>
    <x v="2"/>
    <x v="891"/>
    <d v="2011-04-23T00:00:00"/>
    <s v="Standard Class"/>
    <s v="JL-15835"/>
    <s v="John Lee"/>
    <x v="0"/>
    <s v="United States"/>
    <s v="Los Angeles"/>
    <x v="1"/>
    <n v="90049"/>
    <x v="1"/>
    <s v="OFF-AR-10000657"/>
    <x v="1"/>
    <x v="6"/>
    <x v="1518"/>
    <n v="10.75"/>
    <n v="5"/>
    <n v="0"/>
    <n v="3.547499999999999"/>
  </r>
  <r>
    <n v="3536"/>
    <s v="CA-2011-110849"/>
    <x v="2"/>
    <x v="891"/>
    <d v="2011-04-23T00:00:00"/>
    <s v="Standard Class"/>
    <s v="JL-15835"/>
    <s v="John Lee"/>
    <x v="0"/>
    <s v="United States"/>
    <s v="Los Angeles"/>
    <x v="1"/>
    <n v="90049"/>
    <x v="1"/>
    <s v="OFF-FA-10000134"/>
    <x v="1"/>
    <x v="13"/>
    <x v="194"/>
    <n v="11.62"/>
    <n v="2"/>
    <n v="0"/>
    <n v="3.6021999999999998"/>
  </r>
  <r>
    <n v="3537"/>
    <s v="CA-2013-145842"/>
    <x v="0"/>
    <x v="26"/>
    <d v="2013-06-21T00:00:00"/>
    <s v="Second Class"/>
    <s v="FM-14380"/>
    <s v="Fred McMath"/>
    <x v="0"/>
    <s v="United States"/>
    <s v="New York City"/>
    <x v="15"/>
    <n v="10024"/>
    <x v="3"/>
    <s v="OFF-ST-10000419"/>
    <x v="1"/>
    <x v="4"/>
    <x v="1015"/>
    <n v="40.74"/>
    <n v="3"/>
    <n v="0"/>
    <n v="0.4073999999999991"/>
  </r>
  <r>
    <n v="3538"/>
    <s v="CA-2011-158771"/>
    <x v="2"/>
    <x v="309"/>
    <d v="2011-05-09T00:00:00"/>
    <s v="Same Day"/>
    <s v="SB-20290"/>
    <s v="Sean Braxton"/>
    <x v="1"/>
    <s v="United States"/>
    <s v="Henderson"/>
    <x v="0"/>
    <n v="42420"/>
    <x v="0"/>
    <s v="OFF-ST-10000107"/>
    <x v="1"/>
    <x v="4"/>
    <x v="17"/>
    <n v="83.25"/>
    <n v="3"/>
    <n v="0"/>
    <n v="14.984999999999992"/>
  </r>
  <r>
    <n v="3539"/>
    <s v="CA-2011-158771"/>
    <x v="2"/>
    <x v="309"/>
    <d v="2011-05-09T00:00:00"/>
    <s v="Same Day"/>
    <s v="SB-20290"/>
    <s v="Sean Braxton"/>
    <x v="1"/>
    <s v="United States"/>
    <s v="Henderson"/>
    <x v="0"/>
    <n v="42420"/>
    <x v="0"/>
    <s v="OFF-LA-10001641"/>
    <x v="1"/>
    <x v="2"/>
    <x v="1022"/>
    <n v="9.4499999999999993"/>
    <n v="3"/>
    <n v="0"/>
    <n v="4.5359999999999996"/>
  </r>
  <r>
    <n v="3540"/>
    <s v="CA-2011-158771"/>
    <x v="2"/>
    <x v="309"/>
    <d v="2011-05-09T00:00:00"/>
    <s v="Same Day"/>
    <s v="SB-20290"/>
    <s v="Sean Braxton"/>
    <x v="1"/>
    <s v="United States"/>
    <s v="Henderson"/>
    <x v="0"/>
    <n v="42420"/>
    <x v="0"/>
    <s v="OFF-LA-10003121"/>
    <x v="1"/>
    <x v="2"/>
    <x v="991"/>
    <n v="20.65"/>
    <n v="5"/>
    <n v="0"/>
    <n v="9.4989999999999988"/>
  </r>
  <r>
    <n v="3541"/>
    <s v="CA-2011-158771"/>
    <x v="2"/>
    <x v="309"/>
    <d v="2011-05-09T00:00:00"/>
    <s v="Same Day"/>
    <s v="SB-20290"/>
    <s v="Sean Braxton"/>
    <x v="1"/>
    <s v="United States"/>
    <s v="Henderson"/>
    <x v="0"/>
    <n v="42420"/>
    <x v="0"/>
    <s v="OFF-PA-10002689"/>
    <x v="1"/>
    <x v="10"/>
    <x v="1057"/>
    <n v="45.36"/>
    <n v="7"/>
    <n v="0"/>
    <n v="21.772800000000004"/>
  </r>
  <r>
    <n v="3542"/>
    <s v="CA-2013-157511"/>
    <x v="0"/>
    <x v="31"/>
    <d v="2013-09-21T00:00:00"/>
    <s v="First Class"/>
    <s v="SV-20365"/>
    <s v="Seth Vernon"/>
    <x v="0"/>
    <s v="United States"/>
    <s v="Columbus"/>
    <x v="24"/>
    <n v="43229"/>
    <x v="3"/>
    <s v="FUR-FU-10002107"/>
    <x v="0"/>
    <x v="5"/>
    <x v="1324"/>
    <n v="5.3520000000000003"/>
    <n v="3"/>
    <n v="0.2"/>
    <n v="1.6055999999999999"/>
  </r>
  <r>
    <n v="3543"/>
    <s v="CA-2013-157511"/>
    <x v="0"/>
    <x v="31"/>
    <d v="2013-09-21T00:00:00"/>
    <s v="First Class"/>
    <s v="SV-20365"/>
    <s v="Seth Vernon"/>
    <x v="0"/>
    <s v="United States"/>
    <s v="Columbus"/>
    <x v="24"/>
    <n v="43229"/>
    <x v="3"/>
    <s v="FUR-CH-10002647"/>
    <x v="0"/>
    <x v="1"/>
    <x v="470"/>
    <n v="99.372"/>
    <n v="2"/>
    <n v="0.3"/>
    <n v="-7.0979999999999919"/>
  </r>
  <r>
    <n v="3544"/>
    <s v="CA-2013-157511"/>
    <x v="0"/>
    <x v="31"/>
    <d v="2013-09-21T00:00:00"/>
    <s v="First Class"/>
    <s v="SV-20365"/>
    <s v="Seth Vernon"/>
    <x v="0"/>
    <s v="United States"/>
    <s v="Columbus"/>
    <x v="24"/>
    <n v="43229"/>
    <x v="3"/>
    <s v="OFF-AR-10002257"/>
    <x v="1"/>
    <x v="6"/>
    <x v="1191"/>
    <n v="2.6720000000000002"/>
    <n v="1"/>
    <n v="0.2"/>
    <n v="0.36739999999999962"/>
  </r>
  <r>
    <n v="3545"/>
    <s v="CA-2014-121216"/>
    <x v="3"/>
    <x v="331"/>
    <d v="2014-12-26T00:00:00"/>
    <s v="Second Class"/>
    <s v="MM-17920"/>
    <s v="Michael Moore"/>
    <x v="0"/>
    <s v="United States"/>
    <s v="College Station"/>
    <x v="5"/>
    <n v="77840"/>
    <x v="2"/>
    <s v="OFF-PA-10004519"/>
    <x v="1"/>
    <x v="10"/>
    <x v="1036"/>
    <n v="28.672000000000004"/>
    <n v="8"/>
    <n v="0.2"/>
    <n v="10.393600000000001"/>
  </r>
  <r>
    <n v="3546"/>
    <s v="CA-2014-121216"/>
    <x v="3"/>
    <x v="331"/>
    <d v="2014-12-26T00:00:00"/>
    <s v="Second Class"/>
    <s v="MM-17920"/>
    <s v="Michael Moore"/>
    <x v="0"/>
    <s v="United States"/>
    <s v="College Station"/>
    <x v="5"/>
    <n v="77840"/>
    <x v="2"/>
    <s v="OFF-AP-10001947"/>
    <x v="1"/>
    <x v="9"/>
    <x v="1528"/>
    <n v="29.311999999999994"/>
    <n v="8"/>
    <n v="0.8"/>
    <n v="-74.74560000000001"/>
  </r>
  <r>
    <n v="3547"/>
    <s v="CA-2014-155292"/>
    <x v="3"/>
    <x v="505"/>
    <d v="2014-11-02T00:00:00"/>
    <s v="First Class"/>
    <s v="RD-19810"/>
    <s v="Ross DeVincentis"/>
    <x v="2"/>
    <s v="United States"/>
    <s v="Richmond"/>
    <x v="0"/>
    <n v="40475"/>
    <x v="0"/>
    <s v="OFF-ST-10004963"/>
    <x v="1"/>
    <x v="4"/>
    <x v="460"/>
    <n v="105.98"/>
    <n v="7"/>
    <n v="0"/>
    <n v="4.2391999999999932"/>
  </r>
  <r>
    <n v="3548"/>
    <s v="CA-2014-155292"/>
    <x v="3"/>
    <x v="505"/>
    <d v="2014-11-02T00:00:00"/>
    <s v="First Class"/>
    <s v="RD-19810"/>
    <s v="Ross DeVincentis"/>
    <x v="2"/>
    <s v="United States"/>
    <s v="Richmond"/>
    <x v="0"/>
    <n v="40475"/>
    <x v="0"/>
    <s v="OFF-SU-10002573"/>
    <x v="1"/>
    <x v="14"/>
    <x v="350"/>
    <n v="35.06"/>
    <n v="2"/>
    <n v="0"/>
    <n v="10.517999999999997"/>
  </r>
  <r>
    <n v="3549"/>
    <s v="CA-2014-155292"/>
    <x v="3"/>
    <x v="505"/>
    <d v="2014-11-02T00:00:00"/>
    <s v="First Class"/>
    <s v="RD-19810"/>
    <s v="Ross DeVincentis"/>
    <x v="2"/>
    <s v="United States"/>
    <s v="Richmond"/>
    <x v="0"/>
    <n v="40475"/>
    <x v="0"/>
    <s v="FUR-CH-10000553"/>
    <x v="0"/>
    <x v="1"/>
    <x v="1248"/>
    <n v="33.94"/>
    <n v="1"/>
    <n v="0"/>
    <n v="9.1637999999999984"/>
  </r>
  <r>
    <n v="3550"/>
    <s v="CA-2014-155292"/>
    <x v="3"/>
    <x v="505"/>
    <d v="2014-11-02T00:00:00"/>
    <s v="First Class"/>
    <s v="RD-19810"/>
    <s v="Ross DeVincentis"/>
    <x v="2"/>
    <s v="United States"/>
    <s v="Richmond"/>
    <x v="0"/>
    <n v="40475"/>
    <x v="0"/>
    <s v="OFF-LA-10001982"/>
    <x v="1"/>
    <x v="2"/>
    <x v="1529"/>
    <n v="30"/>
    <n v="8"/>
    <n v="0"/>
    <n v="14.399999999999999"/>
  </r>
  <r>
    <n v="3551"/>
    <s v="CA-2013-152555"/>
    <x v="0"/>
    <x v="892"/>
    <d v="2013-04-03T00:00:00"/>
    <s v="Second Class"/>
    <s v="ME-17320"/>
    <s v="Maria Etezadi"/>
    <x v="2"/>
    <s v="United States"/>
    <s v="Chicago"/>
    <x v="10"/>
    <n v="60653"/>
    <x v="2"/>
    <s v="OFF-PA-10001295"/>
    <x v="1"/>
    <x v="10"/>
    <x v="1211"/>
    <n v="45.527999999999999"/>
    <n v="3"/>
    <n v="0.2"/>
    <n v="15.934799999999997"/>
  </r>
  <r>
    <n v="3552"/>
    <s v="CA-2013-152555"/>
    <x v="0"/>
    <x v="892"/>
    <d v="2013-04-03T00:00:00"/>
    <s v="Second Class"/>
    <s v="ME-17320"/>
    <s v="Maria Etezadi"/>
    <x v="2"/>
    <s v="United States"/>
    <s v="Chicago"/>
    <x v="10"/>
    <n v="60653"/>
    <x v="2"/>
    <s v="FUR-CH-10002965"/>
    <x v="0"/>
    <x v="1"/>
    <x v="226"/>
    <n v="844.11599999999987"/>
    <n v="6"/>
    <n v="0.3"/>
    <n v="-36.176400000000001"/>
  </r>
  <r>
    <n v="3553"/>
    <s v="CA-2013-152555"/>
    <x v="0"/>
    <x v="892"/>
    <d v="2013-04-03T00:00:00"/>
    <s v="Second Class"/>
    <s v="ME-17320"/>
    <s v="Maria Etezadi"/>
    <x v="2"/>
    <s v="United States"/>
    <s v="Chicago"/>
    <x v="10"/>
    <n v="60653"/>
    <x v="2"/>
    <s v="TEC-PH-10001254"/>
    <x v="2"/>
    <x v="7"/>
    <x v="143"/>
    <n v="812.73599999999999"/>
    <n v="8"/>
    <n v="0.2"/>
    <n v="60.955199999999962"/>
  </r>
  <r>
    <n v="3554"/>
    <s v="CA-2014-107832"/>
    <x v="3"/>
    <x v="51"/>
    <d v="2014-11-27T00:00:00"/>
    <s v="Second Class"/>
    <s v="FH-14275"/>
    <s v="Frank Hawley"/>
    <x v="1"/>
    <s v="United States"/>
    <s v="Philadelphia"/>
    <x v="9"/>
    <n v="19120"/>
    <x v="3"/>
    <s v="OFF-BI-10001658"/>
    <x v="1"/>
    <x v="8"/>
    <x v="439"/>
    <n v="7.4760000000000018"/>
    <n v="1"/>
    <n v="0.7"/>
    <n v="-5.9807999999999986"/>
  </r>
  <r>
    <n v="3555"/>
    <s v="CA-2011-120838"/>
    <x v="2"/>
    <x v="893"/>
    <d v="2011-03-26T00:00:00"/>
    <s v="Second Class"/>
    <s v="PO-18865"/>
    <s v="Patrick O'Donnell"/>
    <x v="0"/>
    <s v="United States"/>
    <s v="Los Angeles"/>
    <x v="1"/>
    <n v="90036"/>
    <x v="1"/>
    <s v="OFF-ST-10000585"/>
    <x v="1"/>
    <x v="4"/>
    <x v="541"/>
    <n v="330.4"/>
    <n v="2"/>
    <n v="0"/>
    <n v="85.903999999999996"/>
  </r>
  <r>
    <n v="3556"/>
    <s v="CA-2011-120838"/>
    <x v="2"/>
    <x v="893"/>
    <d v="2011-03-26T00:00:00"/>
    <s v="Second Class"/>
    <s v="PO-18865"/>
    <s v="Patrick O'Donnell"/>
    <x v="0"/>
    <s v="United States"/>
    <s v="Los Angeles"/>
    <x v="1"/>
    <n v="90036"/>
    <x v="1"/>
    <s v="TEC-PH-10003484"/>
    <x v="2"/>
    <x v="7"/>
    <x v="1530"/>
    <n v="604.75199999999995"/>
    <n v="6"/>
    <n v="0.2"/>
    <n v="37.797000000000025"/>
  </r>
  <r>
    <n v="3557"/>
    <s v="CA-2014-118542"/>
    <x v="3"/>
    <x v="96"/>
    <d v="2014-12-06T00:00:00"/>
    <s v="Standard Class"/>
    <s v="CC-12550"/>
    <s v="Clay Cheatham"/>
    <x v="0"/>
    <s v="United States"/>
    <s v="Los Angeles"/>
    <x v="1"/>
    <n v="90008"/>
    <x v="1"/>
    <s v="OFF-PA-10004735"/>
    <x v="1"/>
    <x v="10"/>
    <x v="819"/>
    <n v="45.36"/>
    <n v="7"/>
    <n v="0"/>
    <n v="21.772800000000004"/>
  </r>
  <r>
    <n v="3558"/>
    <s v="CA-2014-118542"/>
    <x v="3"/>
    <x v="96"/>
    <d v="2014-12-06T00:00:00"/>
    <s v="Standard Class"/>
    <s v="CC-12550"/>
    <s v="Clay Cheatham"/>
    <x v="0"/>
    <s v="United States"/>
    <s v="Los Angeles"/>
    <x v="1"/>
    <n v="90008"/>
    <x v="1"/>
    <s v="OFF-BI-10003429"/>
    <x v="1"/>
    <x v="8"/>
    <x v="844"/>
    <n v="10.128"/>
    <n v="2"/>
    <n v="0.2"/>
    <n v="3.6714000000000002"/>
  </r>
  <r>
    <n v="3559"/>
    <s v="CA-2014-152737"/>
    <x v="3"/>
    <x v="659"/>
    <d v="2014-11-13T00:00:00"/>
    <s v="Standard Class"/>
    <s v="TS-21505"/>
    <s v="Tony Sayre"/>
    <x v="0"/>
    <s v="United States"/>
    <s v="San Francisco"/>
    <x v="1"/>
    <n v="94122"/>
    <x v="1"/>
    <s v="OFF-BI-10002982"/>
    <x v="1"/>
    <x v="8"/>
    <x v="1258"/>
    <n v="21.792000000000002"/>
    <n v="4"/>
    <n v="0.2"/>
    <n v="7.6271999999999984"/>
  </r>
  <r>
    <n v="3560"/>
    <s v="CA-2014-152737"/>
    <x v="3"/>
    <x v="659"/>
    <d v="2014-11-13T00:00:00"/>
    <s v="Standard Class"/>
    <s v="TS-21505"/>
    <s v="Tony Sayre"/>
    <x v="0"/>
    <s v="United States"/>
    <s v="San Francisco"/>
    <x v="1"/>
    <n v="94122"/>
    <x v="1"/>
    <s v="TEC-AC-10004975"/>
    <x v="2"/>
    <x v="11"/>
    <x v="973"/>
    <n v="439.8"/>
    <n v="4"/>
    <n v="0"/>
    <n v="145.13400000000001"/>
  </r>
  <r>
    <n v="3561"/>
    <s v="CA-2014-109757"/>
    <x v="3"/>
    <x v="507"/>
    <d v="2014-09-10T00:00:00"/>
    <s v="Second Class"/>
    <s v="MD-17350"/>
    <s v="Maribeth Dona"/>
    <x v="0"/>
    <s v="United States"/>
    <s v="Akron"/>
    <x v="24"/>
    <n v="44312"/>
    <x v="3"/>
    <s v="OFF-AR-10002335"/>
    <x v="1"/>
    <x v="6"/>
    <x v="673"/>
    <n v="8.2560000000000002"/>
    <n v="4"/>
    <n v="0.2"/>
    <n v="0.61920000000000019"/>
  </r>
  <r>
    <n v="3562"/>
    <s v="CA-2014-109757"/>
    <x v="3"/>
    <x v="507"/>
    <d v="2014-09-10T00:00:00"/>
    <s v="Second Class"/>
    <s v="MD-17350"/>
    <s v="Maribeth Dona"/>
    <x v="0"/>
    <s v="United States"/>
    <s v="Akron"/>
    <x v="24"/>
    <n v="44312"/>
    <x v="3"/>
    <s v="OFF-BI-10004001"/>
    <x v="1"/>
    <x v="8"/>
    <x v="810"/>
    <n v="25.560000000000002"/>
    <n v="5"/>
    <n v="0.7"/>
    <n v="-20.448"/>
  </r>
  <r>
    <n v="3563"/>
    <s v="CA-2014-109757"/>
    <x v="3"/>
    <x v="507"/>
    <d v="2014-09-10T00:00:00"/>
    <s v="Second Class"/>
    <s v="MD-17350"/>
    <s v="Maribeth Dona"/>
    <x v="0"/>
    <s v="United States"/>
    <s v="Akron"/>
    <x v="24"/>
    <n v="44312"/>
    <x v="3"/>
    <s v="OFF-BI-10001634"/>
    <x v="1"/>
    <x v="8"/>
    <x v="24"/>
    <n v="4.3680000000000012"/>
    <n v="2"/>
    <n v="0.7"/>
    <n v="-3.0575999999999999"/>
  </r>
  <r>
    <n v="3564"/>
    <s v="CA-2014-109757"/>
    <x v="3"/>
    <x v="507"/>
    <d v="2014-09-10T00:00:00"/>
    <s v="Second Class"/>
    <s v="MD-17350"/>
    <s v="Maribeth Dona"/>
    <x v="0"/>
    <s v="United States"/>
    <s v="Akron"/>
    <x v="24"/>
    <n v="44312"/>
    <x v="3"/>
    <s v="OFF-PA-10000007"/>
    <x v="1"/>
    <x v="10"/>
    <x v="1531"/>
    <n v="11.520000000000001"/>
    <n v="4"/>
    <n v="0.2"/>
    <n v="3.7439999999999993"/>
  </r>
  <r>
    <n v="3565"/>
    <s v="CA-2013-130029"/>
    <x v="0"/>
    <x v="894"/>
    <d v="2013-07-07T00:00:00"/>
    <s v="First Class"/>
    <s v="GT-14755"/>
    <s v="Guy Thornton"/>
    <x v="0"/>
    <s v="United States"/>
    <s v="Los Angeles"/>
    <x v="1"/>
    <n v="90049"/>
    <x v="1"/>
    <s v="OFF-PA-10000552"/>
    <x v="1"/>
    <x v="10"/>
    <x v="1532"/>
    <n v="12.96"/>
    <n v="2"/>
    <n v="0"/>
    <n v="6.2208000000000006"/>
  </r>
  <r>
    <n v="3566"/>
    <s v="CA-2013-130029"/>
    <x v="0"/>
    <x v="894"/>
    <d v="2013-07-07T00:00:00"/>
    <s v="First Class"/>
    <s v="GT-14755"/>
    <s v="Guy Thornton"/>
    <x v="0"/>
    <s v="United States"/>
    <s v="Los Angeles"/>
    <x v="1"/>
    <n v="90049"/>
    <x v="1"/>
    <s v="OFF-FA-10001135"/>
    <x v="1"/>
    <x v="13"/>
    <x v="1060"/>
    <n v="3.96"/>
    <n v="2"/>
    <n v="0"/>
    <n v="7.9200000000000159E-2"/>
  </r>
  <r>
    <n v="3567"/>
    <s v="CA-2014-103877"/>
    <x v="3"/>
    <x v="210"/>
    <d v="2014-09-15T00:00:00"/>
    <s v="Standard Class"/>
    <s v="RD-19660"/>
    <s v="Robert Dilbeck"/>
    <x v="2"/>
    <s v="United States"/>
    <s v="Independence"/>
    <x v="25"/>
    <n v="64055"/>
    <x v="2"/>
    <s v="OFF-BI-10003650"/>
    <x v="1"/>
    <x v="8"/>
    <x v="115"/>
    <n v="1577.94"/>
    <n v="3"/>
    <n v="0"/>
    <n v="757.41120000000001"/>
  </r>
  <r>
    <n v="3568"/>
    <s v="CA-2013-137176"/>
    <x v="0"/>
    <x v="369"/>
    <d v="2013-09-15T00:00:00"/>
    <s v="Second Class"/>
    <s v="DB-12910"/>
    <s v="Daniel Byrd"/>
    <x v="2"/>
    <s v="United States"/>
    <s v="Dallas"/>
    <x v="5"/>
    <n v="75220"/>
    <x v="2"/>
    <s v="FUR-FU-10003832"/>
    <x v="0"/>
    <x v="5"/>
    <x v="1420"/>
    <n v="15.008000000000003"/>
    <n v="4"/>
    <n v="0.6"/>
    <n v="-12.006399999999999"/>
  </r>
  <r>
    <n v="3569"/>
    <s v="CA-2014-168109"/>
    <x v="3"/>
    <x v="445"/>
    <d v="2014-07-04T00:00:00"/>
    <s v="Same Day"/>
    <s v="JK-15640"/>
    <s v="Jim Kriz"/>
    <x v="2"/>
    <s v="United States"/>
    <s v="Seattle"/>
    <x v="4"/>
    <n v="98105"/>
    <x v="1"/>
    <s v="TEC-AC-10003628"/>
    <x v="2"/>
    <x v="11"/>
    <x v="244"/>
    <n v="59.98"/>
    <n v="2"/>
    <n v="0"/>
    <n v="26.391200000000005"/>
  </r>
  <r>
    <n v="3570"/>
    <s v="CA-2014-168109"/>
    <x v="3"/>
    <x v="445"/>
    <d v="2014-07-04T00:00:00"/>
    <s v="Same Day"/>
    <s v="JK-15640"/>
    <s v="Jim Kriz"/>
    <x v="2"/>
    <s v="United States"/>
    <s v="Seattle"/>
    <x v="4"/>
    <n v="98105"/>
    <x v="1"/>
    <s v="TEC-MA-10001148"/>
    <x v="2"/>
    <x v="15"/>
    <x v="1533"/>
    <n v="2395.2000000000003"/>
    <n v="6"/>
    <n v="0.2"/>
    <n v="209.58000000000004"/>
  </r>
  <r>
    <n v="3571"/>
    <s v="CA-2014-168109"/>
    <x v="3"/>
    <x v="445"/>
    <d v="2014-07-04T00:00:00"/>
    <s v="Same Day"/>
    <s v="JK-15640"/>
    <s v="Jim Kriz"/>
    <x v="2"/>
    <s v="United States"/>
    <s v="Seattle"/>
    <x v="4"/>
    <n v="98105"/>
    <x v="1"/>
    <s v="TEC-AC-10002049"/>
    <x v="2"/>
    <x v="11"/>
    <x v="1053"/>
    <n v="1687.8"/>
    <n v="4"/>
    <n v="0"/>
    <n v="742.63200000000006"/>
  </r>
  <r>
    <n v="3572"/>
    <s v="CA-2014-168109"/>
    <x v="3"/>
    <x v="445"/>
    <d v="2014-07-04T00:00:00"/>
    <s v="Same Day"/>
    <s v="JK-15640"/>
    <s v="Jim Kriz"/>
    <x v="2"/>
    <s v="United States"/>
    <s v="Seattle"/>
    <x v="4"/>
    <n v="98105"/>
    <x v="1"/>
    <s v="TEC-PH-10000702"/>
    <x v="2"/>
    <x v="7"/>
    <x v="309"/>
    <n v="7.9920000000000009"/>
    <n v="1"/>
    <n v="0.2"/>
    <n v="2.6972999999999994"/>
  </r>
  <r>
    <n v="3573"/>
    <s v="US-2014-126081"/>
    <x v="3"/>
    <x v="222"/>
    <d v="2014-07-05T00:00:00"/>
    <s v="Standard Class"/>
    <s v="FC-14335"/>
    <s v="Fred Chung"/>
    <x v="1"/>
    <s v="United States"/>
    <s v="Mesquite"/>
    <x v="5"/>
    <n v="75150"/>
    <x v="2"/>
    <s v="OFF-PA-10003953"/>
    <x v="1"/>
    <x v="10"/>
    <x v="638"/>
    <n v="5.1840000000000011"/>
    <n v="1"/>
    <n v="0.2"/>
    <n v="1.8144"/>
  </r>
  <r>
    <n v="3574"/>
    <s v="CA-2014-117023"/>
    <x v="3"/>
    <x v="783"/>
    <d v="2014-08-13T00:00:00"/>
    <s v="Standard Class"/>
    <s v="JW-15955"/>
    <s v="Joni Wasserman"/>
    <x v="0"/>
    <s v="United States"/>
    <s v="Long Beach"/>
    <x v="15"/>
    <n v="11561"/>
    <x v="3"/>
    <s v="OFF-AR-10003602"/>
    <x v="1"/>
    <x v="6"/>
    <x v="239"/>
    <n v="11.68"/>
    <n v="2"/>
    <n v="0"/>
    <n v="5.4895999999999994"/>
  </r>
  <r>
    <n v="3575"/>
    <s v="CA-2014-117023"/>
    <x v="3"/>
    <x v="783"/>
    <d v="2014-08-13T00:00:00"/>
    <s v="Standard Class"/>
    <s v="JW-15955"/>
    <s v="Joni Wasserman"/>
    <x v="0"/>
    <s v="United States"/>
    <s v="Long Beach"/>
    <x v="15"/>
    <n v="11561"/>
    <x v="3"/>
    <s v="OFF-AR-10004062"/>
    <x v="1"/>
    <x v="6"/>
    <x v="33"/>
    <n v="104.80000000000001"/>
    <n v="10"/>
    <n v="0"/>
    <n v="26.200000000000003"/>
  </r>
  <r>
    <n v="3576"/>
    <s v="CA-2012-143532"/>
    <x v="1"/>
    <x v="531"/>
    <d v="2012-03-24T00:00:00"/>
    <s v="Standard Class"/>
    <s v="DC-12850"/>
    <s v="Dan Campbell"/>
    <x v="0"/>
    <s v="United States"/>
    <s v="North Miami"/>
    <x v="2"/>
    <n v="33161"/>
    <x v="0"/>
    <s v="OFF-PA-10001560"/>
    <x v="1"/>
    <x v="10"/>
    <x v="664"/>
    <n v="14.496000000000002"/>
    <n v="3"/>
    <n v="0.2"/>
    <n v="4.8924000000000003"/>
  </r>
  <r>
    <n v="3577"/>
    <s v="CA-2013-103163"/>
    <x v="0"/>
    <x v="843"/>
    <d v="2013-06-12T00:00:00"/>
    <s v="Standard Class"/>
    <s v="FM-14290"/>
    <s v="Frank Merwin"/>
    <x v="2"/>
    <s v="United States"/>
    <s v="Bakersfield"/>
    <x v="1"/>
    <n v="93309"/>
    <x v="1"/>
    <s v="OFF-BI-10003305"/>
    <x v="1"/>
    <x v="8"/>
    <x v="565"/>
    <n v="4.7840000000000007"/>
    <n v="1"/>
    <n v="0.2"/>
    <n v="1.5547999999999997"/>
  </r>
  <r>
    <n v="3578"/>
    <s v="CA-2013-103163"/>
    <x v="0"/>
    <x v="843"/>
    <d v="2013-06-12T00:00:00"/>
    <s v="Standard Class"/>
    <s v="FM-14290"/>
    <s v="Frank Merwin"/>
    <x v="2"/>
    <s v="United States"/>
    <s v="Bakersfield"/>
    <x v="1"/>
    <n v="93309"/>
    <x v="1"/>
    <s v="OFF-PA-10004000"/>
    <x v="1"/>
    <x v="10"/>
    <x v="203"/>
    <n v="4.7300000000000004"/>
    <n v="1"/>
    <n v="0"/>
    <n v="2.3177000000000003"/>
  </r>
  <r>
    <n v="3579"/>
    <s v="CA-2013-104157"/>
    <x v="0"/>
    <x v="197"/>
    <d v="2013-07-30T00:00:00"/>
    <s v="Standard Class"/>
    <s v="MT-17815"/>
    <s v="Meg Tillman"/>
    <x v="0"/>
    <s v="United States"/>
    <s v="Jackson"/>
    <x v="35"/>
    <n v="39212"/>
    <x v="0"/>
    <s v="OFF-ST-10000321"/>
    <x v="1"/>
    <x v="4"/>
    <x v="1534"/>
    <n v="7.89"/>
    <n v="1"/>
    <n v="0"/>
    <n v="0.31559999999999899"/>
  </r>
  <r>
    <n v="3580"/>
    <s v="CA-2013-104157"/>
    <x v="0"/>
    <x v="197"/>
    <d v="2013-07-30T00:00:00"/>
    <s v="Standard Class"/>
    <s v="MT-17815"/>
    <s v="Meg Tillman"/>
    <x v="0"/>
    <s v="United States"/>
    <s v="Jackson"/>
    <x v="35"/>
    <n v="39212"/>
    <x v="0"/>
    <s v="OFF-PA-10004665"/>
    <x v="1"/>
    <x v="10"/>
    <x v="1380"/>
    <n v="65.5"/>
    <n v="5"/>
    <n v="0"/>
    <n v="32.094999999999999"/>
  </r>
  <r>
    <n v="3581"/>
    <s v="CA-2013-104157"/>
    <x v="0"/>
    <x v="197"/>
    <d v="2013-07-30T00:00:00"/>
    <s v="Standard Class"/>
    <s v="MT-17815"/>
    <s v="Meg Tillman"/>
    <x v="0"/>
    <s v="United States"/>
    <s v="Jackson"/>
    <x v="35"/>
    <n v="39212"/>
    <x v="0"/>
    <s v="FUR-TA-10004915"/>
    <x v="0"/>
    <x v="3"/>
    <x v="331"/>
    <n v="2430.08"/>
    <n v="8"/>
    <n v="0"/>
    <n v="388.81280000000015"/>
  </r>
  <r>
    <n v="3582"/>
    <s v="CA-2014-117807"/>
    <x v="3"/>
    <x v="172"/>
    <d v="2014-10-08T00:00:00"/>
    <s v="Standard Class"/>
    <s v="DK-13090"/>
    <s v="Dave Kipp"/>
    <x v="0"/>
    <s v="United States"/>
    <s v="Fremont"/>
    <x v="8"/>
    <n v="68025"/>
    <x v="2"/>
    <s v="OFF-PA-10000994"/>
    <x v="1"/>
    <x v="10"/>
    <x v="904"/>
    <n v="104.85"/>
    <n v="1"/>
    <n v="0"/>
    <n v="50.327999999999996"/>
  </r>
  <r>
    <n v="3583"/>
    <s v="CA-2012-121650"/>
    <x v="1"/>
    <x v="895"/>
    <d v="2012-12-16T00:00:00"/>
    <s v="Standard Class"/>
    <s v="KD-16495"/>
    <s v="Keith Dawkins"/>
    <x v="1"/>
    <s v="United States"/>
    <s v="Jackson"/>
    <x v="12"/>
    <n v="49201"/>
    <x v="2"/>
    <s v="OFF-AR-10001149"/>
    <x v="1"/>
    <x v="6"/>
    <x v="1535"/>
    <n v="3.9"/>
    <n v="2"/>
    <n v="0"/>
    <n v="1.5209999999999999"/>
  </r>
  <r>
    <n v="3584"/>
    <s v="CA-2012-121650"/>
    <x v="1"/>
    <x v="895"/>
    <d v="2012-12-16T00:00:00"/>
    <s v="Standard Class"/>
    <s v="KD-16495"/>
    <s v="Keith Dawkins"/>
    <x v="1"/>
    <s v="United States"/>
    <s v="Jackson"/>
    <x v="12"/>
    <n v="49201"/>
    <x v="2"/>
    <s v="FUR-TA-10003569"/>
    <x v="0"/>
    <x v="3"/>
    <x v="1358"/>
    <n v="801.96"/>
    <n v="2"/>
    <n v="0"/>
    <n v="200.49"/>
  </r>
  <r>
    <n v="3585"/>
    <s v="CA-2012-121650"/>
    <x v="1"/>
    <x v="895"/>
    <d v="2012-12-16T00:00:00"/>
    <s v="Standard Class"/>
    <s v="KD-16495"/>
    <s v="Keith Dawkins"/>
    <x v="1"/>
    <s v="United States"/>
    <s v="Jackson"/>
    <x v="12"/>
    <n v="49201"/>
    <x v="2"/>
    <s v="FUR-CH-10004289"/>
    <x v="0"/>
    <x v="1"/>
    <x v="975"/>
    <n v="191.96"/>
    <n v="2"/>
    <n v="0"/>
    <n v="32.633199999999988"/>
  </r>
  <r>
    <n v="3586"/>
    <s v="CA-2012-121650"/>
    <x v="1"/>
    <x v="895"/>
    <d v="2012-12-16T00:00:00"/>
    <s v="Standard Class"/>
    <s v="KD-16495"/>
    <s v="Keith Dawkins"/>
    <x v="1"/>
    <s v="United States"/>
    <s v="Jackson"/>
    <x v="12"/>
    <n v="49201"/>
    <x v="2"/>
    <s v="OFF-LA-10001045"/>
    <x v="1"/>
    <x v="2"/>
    <x v="701"/>
    <n v="2.61"/>
    <n v="1"/>
    <n v="0"/>
    <n v="1.2005999999999999"/>
  </r>
  <r>
    <n v="3587"/>
    <s v="CA-2014-161823"/>
    <x v="3"/>
    <x v="213"/>
    <d v="2014-09-09T00:00:00"/>
    <s v="Standard Class"/>
    <s v="AG-10300"/>
    <s v="Aleksandra Gannaway"/>
    <x v="1"/>
    <s v="United States"/>
    <s v="San Francisco"/>
    <x v="1"/>
    <n v="94122"/>
    <x v="1"/>
    <s v="OFF-AR-10002053"/>
    <x v="1"/>
    <x v="6"/>
    <x v="79"/>
    <n v="5.96"/>
    <n v="2"/>
    <n v="0"/>
    <n v="1.6688000000000001"/>
  </r>
  <r>
    <n v="3588"/>
    <s v="CA-2014-121839"/>
    <x v="3"/>
    <x v="241"/>
    <d v="2014-09-29T00:00:00"/>
    <s v="Standard Class"/>
    <s v="MH-18115"/>
    <s v="Mick Hernandez"/>
    <x v="2"/>
    <s v="United States"/>
    <s v="Lancaster"/>
    <x v="24"/>
    <n v="43130"/>
    <x v="3"/>
    <s v="TEC-PH-10002885"/>
    <x v="2"/>
    <x v="7"/>
    <x v="1127"/>
    <n v="1169.694"/>
    <n v="3"/>
    <n v="0.4"/>
    <n v="-253.43369999999993"/>
  </r>
  <r>
    <n v="3589"/>
    <s v="CA-2014-158729"/>
    <x v="3"/>
    <x v="484"/>
    <d v="2014-12-22T00:00:00"/>
    <s v="First Class"/>
    <s v="AC-10450"/>
    <s v="Amy Cox"/>
    <x v="0"/>
    <s v="United States"/>
    <s v="Lafayette"/>
    <x v="28"/>
    <n v="70506"/>
    <x v="0"/>
    <s v="OFF-SU-10002881"/>
    <x v="1"/>
    <x v="14"/>
    <x v="461"/>
    <n v="1665.62"/>
    <n v="2"/>
    <n v="0"/>
    <n v="33.312400000000025"/>
  </r>
  <r>
    <n v="3590"/>
    <s v="CA-2014-146535"/>
    <x v="3"/>
    <x v="221"/>
    <d v="2014-12-01T00:00:00"/>
    <s v="Standard Class"/>
    <s v="FM-14290"/>
    <s v="Frank Merwin"/>
    <x v="2"/>
    <s v="United States"/>
    <s v="Richmond"/>
    <x v="0"/>
    <n v="40475"/>
    <x v="0"/>
    <s v="OFF-BI-10000546"/>
    <x v="1"/>
    <x v="8"/>
    <x v="609"/>
    <n v="2.88"/>
    <n v="1"/>
    <n v="0"/>
    <n v="1.4112"/>
  </r>
  <r>
    <n v="3591"/>
    <s v="CA-2014-146535"/>
    <x v="3"/>
    <x v="221"/>
    <d v="2014-12-01T00:00:00"/>
    <s v="Standard Class"/>
    <s v="FM-14290"/>
    <s v="Frank Merwin"/>
    <x v="2"/>
    <s v="United States"/>
    <s v="Richmond"/>
    <x v="0"/>
    <n v="40475"/>
    <x v="0"/>
    <s v="OFF-ST-10001526"/>
    <x v="1"/>
    <x v="4"/>
    <x v="764"/>
    <n v="1443.96"/>
    <n v="12"/>
    <n v="0"/>
    <n v="375.42959999999994"/>
  </r>
  <r>
    <n v="3592"/>
    <s v="CA-2011-154186"/>
    <x v="2"/>
    <x v="736"/>
    <d v="2011-12-15T00:00:00"/>
    <s v="Second Class"/>
    <s v="RA-19285"/>
    <s v="Ralph Arnett"/>
    <x v="0"/>
    <s v="United States"/>
    <s v="Houston"/>
    <x v="5"/>
    <n v="77070"/>
    <x v="2"/>
    <s v="OFF-SU-10001574"/>
    <x v="1"/>
    <x v="14"/>
    <x v="498"/>
    <n v="2.92"/>
    <n v="1"/>
    <n v="0.2"/>
    <n v="0.36499999999999977"/>
  </r>
  <r>
    <n v="3593"/>
    <s v="CA-2013-108434"/>
    <x v="0"/>
    <x v="5"/>
    <d v="2013-12-08T00:00:00"/>
    <s v="Second Class"/>
    <s v="JG-15160"/>
    <s v="James Galang"/>
    <x v="0"/>
    <s v="United States"/>
    <s v="New York City"/>
    <x v="15"/>
    <n v="10024"/>
    <x v="3"/>
    <s v="OFF-ST-10002615"/>
    <x v="1"/>
    <x v="4"/>
    <x v="1427"/>
    <n v="465.18"/>
    <n v="3"/>
    <n v="0"/>
    <n v="120.94680000000001"/>
  </r>
  <r>
    <n v="3594"/>
    <s v="CA-2013-164154"/>
    <x v="0"/>
    <x v="108"/>
    <d v="2013-09-18T00:00:00"/>
    <s v="Standard Class"/>
    <s v="NZ-18565"/>
    <s v="Nick Zandusky"/>
    <x v="2"/>
    <s v="United States"/>
    <s v="Toledo"/>
    <x v="24"/>
    <n v="43615"/>
    <x v="3"/>
    <s v="OFF-BI-10001658"/>
    <x v="1"/>
    <x v="8"/>
    <x v="439"/>
    <n v="22.428000000000004"/>
    <n v="3"/>
    <n v="0.7"/>
    <n v="-17.942399999999992"/>
  </r>
  <r>
    <n v="3595"/>
    <s v="CA-2013-164154"/>
    <x v="0"/>
    <x v="108"/>
    <d v="2013-09-18T00:00:00"/>
    <s v="Standard Class"/>
    <s v="NZ-18565"/>
    <s v="Nick Zandusky"/>
    <x v="2"/>
    <s v="United States"/>
    <s v="Toledo"/>
    <x v="24"/>
    <n v="43615"/>
    <x v="3"/>
    <s v="OFF-ST-10002562"/>
    <x v="1"/>
    <x v="4"/>
    <x v="33"/>
    <n v="37.52000000000001"/>
    <n v="5"/>
    <n v="0.2"/>
    <n v="3.7519999999999989"/>
  </r>
  <r>
    <n v="3596"/>
    <s v="CA-2014-148012"/>
    <x v="3"/>
    <x v="34"/>
    <d v="2014-12-16T00:00:00"/>
    <s v="Standard Class"/>
    <s v="KM-16225"/>
    <s v="Kalyca Meade"/>
    <x v="1"/>
    <s v="United States"/>
    <s v="Philadelphia"/>
    <x v="9"/>
    <n v="19143"/>
    <x v="3"/>
    <s v="OFF-AR-10004757"/>
    <x v="1"/>
    <x v="6"/>
    <x v="342"/>
    <n v="2.6240000000000001"/>
    <n v="1"/>
    <n v="0.2"/>
    <n v="0.42639999999999978"/>
  </r>
  <r>
    <n v="3597"/>
    <s v="CA-2011-102869"/>
    <x v="2"/>
    <x v="340"/>
    <d v="2011-09-14T00:00:00"/>
    <s v="Second Class"/>
    <s v="LC-17140"/>
    <s v="Logan Currie"/>
    <x v="0"/>
    <s v="United States"/>
    <s v="Philadelphia"/>
    <x v="9"/>
    <n v="19140"/>
    <x v="3"/>
    <s v="OFF-PA-10000788"/>
    <x v="1"/>
    <x v="10"/>
    <x v="731"/>
    <n v="15.552000000000003"/>
    <n v="3"/>
    <n v="0.2"/>
    <n v="5.4432"/>
  </r>
  <r>
    <n v="3598"/>
    <s v="CA-2011-102869"/>
    <x v="2"/>
    <x v="340"/>
    <d v="2011-09-14T00:00:00"/>
    <s v="Second Class"/>
    <s v="LC-17140"/>
    <s v="Logan Currie"/>
    <x v="0"/>
    <s v="United States"/>
    <s v="Philadelphia"/>
    <x v="9"/>
    <n v="19140"/>
    <x v="3"/>
    <s v="TEC-AC-10002134"/>
    <x v="2"/>
    <x v="11"/>
    <x v="1536"/>
    <n v="64.704000000000008"/>
    <n v="6"/>
    <n v="0.2"/>
    <n v="-4.852800000000002"/>
  </r>
  <r>
    <n v="3599"/>
    <s v="CA-2011-102869"/>
    <x v="2"/>
    <x v="340"/>
    <d v="2011-09-14T00:00:00"/>
    <s v="Second Class"/>
    <s v="LC-17140"/>
    <s v="Logan Currie"/>
    <x v="0"/>
    <s v="United States"/>
    <s v="Philadelphia"/>
    <x v="9"/>
    <n v="19140"/>
    <x v="3"/>
    <s v="FUR-FU-10002456"/>
    <x v="0"/>
    <x v="5"/>
    <x v="1009"/>
    <n v="17.472000000000001"/>
    <n v="3"/>
    <n v="0.2"/>
    <n v="5.023200000000001"/>
  </r>
  <r>
    <n v="3600"/>
    <s v="CA-2011-102869"/>
    <x v="2"/>
    <x v="340"/>
    <d v="2011-09-14T00:00:00"/>
    <s v="Second Class"/>
    <s v="LC-17140"/>
    <s v="Logan Currie"/>
    <x v="0"/>
    <s v="United States"/>
    <s v="Philadelphia"/>
    <x v="9"/>
    <n v="19140"/>
    <x v="3"/>
    <s v="TEC-PH-10002549"/>
    <x v="2"/>
    <x v="7"/>
    <x v="928"/>
    <n v="135.51599999999999"/>
    <n v="1"/>
    <n v="0.4"/>
    <n v="-31.620400000000004"/>
  </r>
  <r>
    <n v="3601"/>
    <s v="CA-2014-138310"/>
    <x v="3"/>
    <x v="335"/>
    <d v="2014-07-01T00:00:00"/>
    <s v="Standard Class"/>
    <s v="NP-18700"/>
    <s v="Nora Preis"/>
    <x v="0"/>
    <s v="United States"/>
    <s v="Denver"/>
    <x v="22"/>
    <n v="80219"/>
    <x v="1"/>
    <s v="TEC-AC-10001990"/>
    <x v="2"/>
    <x v="11"/>
    <x v="861"/>
    <n v="431.92800000000005"/>
    <n v="9"/>
    <n v="0.2"/>
    <n v="64.789199999999951"/>
  </r>
  <r>
    <n v="3602"/>
    <s v="CA-2011-159835"/>
    <x v="2"/>
    <x v="664"/>
    <d v="2011-11-24T00:00:00"/>
    <s v="Standard Class"/>
    <s v="RB-19330"/>
    <s v="Randy Bradley"/>
    <x v="0"/>
    <s v="United States"/>
    <s v="Philadelphia"/>
    <x v="9"/>
    <n v="19143"/>
    <x v="3"/>
    <s v="OFF-PA-10002137"/>
    <x v="1"/>
    <x v="10"/>
    <x v="560"/>
    <n v="12.448"/>
    <n v="2"/>
    <n v="0.2"/>
    <n v="3.8899999999999988"/>
  </r>
  <r>
    <n v="3603"/>
    <s v="CA-2011-159835"/>
    <x v="2"/>
    <x v="664"/>
    <d v="2011-11-24T00:00:00"/>
    <s v="Standard Class"/>
    <s v="RB-19330"/>
    <s v="Randy Bradley"/>
    <x v="0"/>
    <s v="United States"/>
    <s v="Philadelphia"/>
    <x v="9"/>
    <n v="19143"/>
    <x v="3"/>
    <s v="FUR-CH-10004997"/>
    <x v="0"/>
    <x v="1"/>
    <x v="494"/>
    <n v="657.93"/>
    <n v="5"/>
    <n v="0.3"/>
    <n v="-93.989999999999952"/>
  </r>
  <r>
    <n v="3604"/>
    <s v="CA-2014-112956"/>
    <x v="3"/>
    <x v="170"/>
    <d v="2014-08-28T00:00:00"/>
    <s v="Standard Class"/>
    <s v="TH-21550"/>
    <s v="Tracy Hopkins"/>
    <x v="2"/>
    <s v="United States"/>
    <s v="Columbia"/>
    <x v="39"/>
    <n v="21044"/>
    <x v="3"/>
    <s v="OFF-PA-10000357"/>
    <x v="1"/>
    <x v="10"/>
    <x v="1219"/>
    <n v="277.39999999999998"/>
    <n v="5"/>
    <n v="0"/>
    <n v="133.15199999999999"/>
  </r>
  <r>
    <n v="3605"/>
    <s v="CA-2014-112956"/>
    <x v="3"/>
    <x v="170"/>
    <d v="2014-08-28T00:00:00"/>
    <s v="Standard Class"/>
    <s v="TH-21550"/>
    <s v="Tracy Hopkins"/>
    <x v="2"/>
    <s v="United States"/>
    <s v="Columbia"/>
    <x v="39"/>
    <n v="21044"/>
    <x v="3"/>
    <s v="FUR-FU-10003976"/>
    <x v="0"/>
    <x v="5"/>
    <x v="964"/>
    <n v="25.16"/>
    <n v="2"/>
    <n v="0"/>
    <n v="8.5543999999999976"/>
  </r>
  <r>
    <n v="3606"/>
    <s v="CA-2014-112956"/>
    <x v="3"/>
    <x v="170"/>
    <d v="2014-08-28T00:00:00"/>
    <s v="Standard Class"/>
    <s v="TH-21550"/>
    <s v="Tracy Hopkins"/>
    <x v="2"/>
    <s v="United States"/>
    <s v="Columbia"/>
    <x v="39"/>
    <n v="21044"/>
    <x v="3"/>
    <s v="FUR-FU-10004960"/>
    <x v="0"/>
    <x v="5"/>
    <x v="919"/>
    <n v="91.92"/>
    <n v="4"/>
    <n v="0"/>
    <n v="31.252800000000001"/>
  </r>
  <r>
    <n v="3607"/>
    <s v="CA-2013-119683"/>
    <x v="0"/>
    <x v="299"/>
    <d v="2013-03-17T00:00:00"/>
    <s v="Second Class"/>
    <s v="CK-12595"/>
    <s v="Clytie Kelty"/>
    <x v="0"/>
    <s v="United States"/>
    <s v="New York City"/>
    <x v="15"/>
    <n v="10024"/>
    <x v="3"/>
    <s v="OFF-EN-10001099"/>
    <x v="1"/>
    <x v="12"/>
    <x v="33"/>
    <n v="29.339999999999996"/>
    <n v="3"/>
    <n v="0"/>
    <n v="13.496399999999998"/>
  </r>
  <r>
    <n v="3608"/>
    <s v="CA-2011-163559"/>
    <x v="2"/>
    <x v="865"/>
    <d v="2011-09-28T00:00:00"/>
    <s v="Second Class"/>
    <s v="ST-20530"/>
    <s v="Shui Tom"/>
    <x v="0"/>
    <s v="United States"/>
    <s v="New York City"/>
    <x v="15"/>
    <n v="10035"/>
    <x v="3"/>
    <s v="OFF-BI-10002026"/>
    <x v="1"/>
    <x v="8"/>
    <x v="903"/>
    <n v="139.44"/>
    <n v="3"/>
    <n v="0.2"/>
    <n v="47.060999999999993"/>
  </r>
  <r>
    <n v="3609"/>
    <s v="CA-2011-140228"/>
    <x v="2"/>
    <x v="582"/>
    <d v="2011-05-03T00:00:00"/>
    <s v="Standard Class"/>
    <s v="GB-14530"/>
    <s v="George Bell"/>
    <x v="1"/>
    <s v="United States"/>
    <s v="Newark"/>
    <x v="24"/>
    <n v="43055"/>
    <x v="3"/>
    <s v="OFF-LA-10001613"/>
    <x v="1"/>
    <x v="2"/>
    <x v="736"/>
    <n v="6.911999999999999"/>
    <n v="3"/>
    <n v="0.2"/>
    <n v="2.5056000000000003"/>
  </r>
  <r>
    <n v="3610"/>
    <s v="CA-2011-140228"/>
    <x v="2"/>
    <x v="582"/>
    <d v="2011-05-03T00:00:00"/>
    <s v="Standard Class"/>
    <s v="GB-14530"/>
    <s v="George Bell"/>
    <x v="1"/>
    <s v="United States"/>
    <s v="Newark"/>
    <x v="24"/>
    <n v="43055"/>
    <x v="3"/>
    <s v="OFF-ST-10002214"/>
    <x v="1"/>
    <x v="4"/>
    <x v="994"/>
    <n v="27.096"/>
    <n v="3"/>
    <n v="0.2"/>
    <n v="2.0321999999999987"/>
  </r>
  <r>
    <n v="3611"/>
    <s v="CA-2011-140228"/>
    <x v="2"/>
    <x v="582"/>
    <d v="2011-05-03T00:00:00"/>
    <s v="Standard Class"/>
    <s v="GB-14530"/>
    <s v="George Bell"/>
    <x v="1"/>
    <s v="United States"/>
    <s v="Newark"/>
    <x v="24"/>
    <n v="43055"/>
    <x v="3"/>
    <s v="OFF-ST-10001128"/>
    <x v="1"/>
    <x v="4"/>
    <x v="1418"/>
    <n v="177.56800000000001"/>
    <n v="2"/>
    <n v="0.2"/>
    <n v="-37.733199999999989"/>
  </r>
  <r>
    <n v="3612"/>
    <s v="US-2013-131674"/>
    <x v="0"/>
    <x v="896"/>
    <d v="2013-12-02T00:00:00"/>
    <s v="Second Class"/>
    <s v="NC-18535"/>
    <s v="Nick Crebassa"/>
    <x v="1"/>
    <s v="United States"/>
    <s v="Dallas"/>
    <x v="5"/>
    <n v="75217"/>
    <x v="2"/>
    <s v="TEC-AC-10004864"/>
    <x v="2"/>
    <x v="11"/>
    <x v="1289"/>
    <n v="58.415999999999997"/>
    <n v="2"/>
    <n v="0.2"/>
    <n v="16.794600000000003"/>
  </r>
  <r>
    <n v="3613"/>
    <s v="CA-2012-110093"/>
    <x v="1"/>
    <x v="155"/>
    <d v="2012-12-08T00:00:00"/>
    <s v="Standard Class"/>
    <s v="AB-10255"/>
    <s v="Alejandro Ballentine"/>
    <x v="2"/>
    <s v="United States"/>
    <s v="Philadelphia"/>
    <x v="9"/>
    <n v="19134"/>
    <x v="3"/>
    <s v="OFF-PA-10000174"/>
    <x v="1"/>
    <x v="10"/>
    <x v="1515"/>
    <n v="16.448"/>
    <n v="2"/>
    <n v="0.2"/>
    <n v="5.5511999999999979"/>
  </r>
  <r>
    <n v="3614"/>
    <s v="CA-2012-110093"/>
    <x v="1"/>
    <x v="155"/>
    <d v="2012-12-08T00:00:00"/>
    <s v="Standard Class"/>
    <s v="AB-10255"/>
    <s v="Alejandro Ballentine"/>
    <x v="2"/>
    <s v="United States"/>
    <s v="Philadelphia"/>
    <x v="9"/>
    <n v="19134"/>
    <x v="3"/>
    <s v="TEC-AC-10000171"/>
    <x v="2"/>
    <x v="11"/>
    <x v="43"/>
    <n v="36.783999999999999"/>
    <n v="2"/>
    <n v="0.2"/>
    <n v="10.5754"/>
  </r>
  <r>
    <n v="3615"/>
    <s v="CA-2014-112529"/>
    <x v="3"/>
    <x v="123"/>
    <d v="2014-11-22T00:00:00"/>
    <s v="First Class"/>
    <s v="SC-20770"/>
    <s v="Stewart Carmichael"/>
    <x v="1"/>
    <s v="United States"/>
    <s v="San Antonio"/>
    <x v="5"/>
    <n v="78207"/>
    <x v="2"/>
    <s v="FUR-TA-10002622"/>
    <x v="0"/>
    <x v="3"/>
    <x v="960"/>
    <n v="718.11599999999987"/>
    <n v="6"/>
    <n v="0.3"/>
    <n v="-71.811599999999999"/>
  </r>
  <r>
    <n v="3616"/>
    <s v="CA-2014-112529"/>
    <x v="3"/>
    <x v="123"/>
    <d v="2014-11-22T00:00:00"/>
    <s v="First Class"/>
    <s v="SC-20770"/>
    <s v="Stewart Carmichael"/>
    <x v="1"/>
    <s v="United States"/>
    <s v="San Antonio"/>
    <x v="5"/>
    <n v="78207"/>
    <x v="2"/>
    <s v="OFF-AR-10001915"/>
    <x v="1"/>
    <x v="6"/>
    <x v="1048"/>
    <n v="31.776"/>
    <n v="4"/>
    <n v="0.2"/>
    <n v="8.7384000000000022"/>
  </r>
  <r>
    <n v="3617"/>
    <s v="CA-2013-154536"/>
    <x v="0"/>
    <x v="64"/>
    <d v="2013-09-10T00:00:00"/>
    <s v="Standard Class"/>
    <s v="JC-15340"/>
    <s v="Jasper Cacioppo"/>
    <x v="0"/>
    <s v="United States"/>
    <s v="Philadelphia"/>
    <x v="9"/>
    <n v="19120"/>
    <x v="3"/>
    <s v="OFF-BI-10004410"/>
    <x v="1"/>
    <x v="8"/>
    <x v="48"/>
    <n v="9.5550000000000015"/>
    <n v="5"/>
    <n v="0.7"/>
    <n v="-7.3254999999999981"/>
  </r>
  <r>
    <n v="3618"/>
    <s v="CA-2014-141929"/>
    <x v="3"/>
    <x v="507"/>
    <d v="2014-09-09T00:00:00"/>
    <s v="Standard Class"/>
    <s v="RA-19285"/>
    <s v="Ralph Arnett"/>
    <x v="0"/>
    <s v="United States"/>
    <s v="Los Angeles"/>
    <x v="1"/>
    <n v="90004"/>
    <x v="1"/>
    <s v="OFF-BI-10004632"/>
    <x v="1"/>
    <x v="8"/>
    <x v="564"/>
    <n v="487.98400000000004"/>
    <n v="2"/>
    <n v="0.2"/>
    <n v="152.49499999999998"/>
  </r>
  <r>
    <n v="3619"/>
    <s v="CA-2014-141929"/>
    <x v="3"/>
    <x v="507"/>
    <d v="2014-09-09T00:00:00"/>
    <s v="Standard Class"/>
    <s v="RA-19285"/>
    <s v="Ralph Arnett"/>
    <x v="0"/>
    <s v="United States"/>
    <s v="Los Angeles"/>
    <x v="1"/>
    <n v="90004"/>
    <x v="1"/>
    <s v="TEC-PH-10002185"/>
    <x v="2"/>
    <x v="7"/>
    <x v="1072"/>
    <n v="5.5600000000000005"/>
    <n v="1"/>
    <n v="0.2"/>
    <n v="1.7374999999999998"/>
  </r>
  <r>
    <n v="3620"/>
    <s v="CA-2014-141929"/>
    <x v="3"/>
    <x v="507"/>
    <d v="2014-09-09T00:00:00"/>
    <s v="Standard Class"/>
    <s v="RA-19285"/>
    <s v="Ralph Arnett"/>
    <x v="0"/>
    <s v="United States"/>
    <s v="Los Angeles"/>
    <x v="1"/>
    <n v="90004"/>
    <x v="1"/>
    <s v="OFF-ST-10002974"/>
    <x v="1"/>
    <x v="4"/>
    <x v="123"/>
    <n v="217.85"/>
    <n v="5"/>
    <n v="0"/>
    <n v="65.35499999999999"/>
  </r>
  <r>
    <n v="3621"/>
    <s v="CA-2013-109743"/>
    <x v="0"/>
    <x v="897"/>
    <d v="2013-09-30T00:00:00"/>
    <s v="Standard Class"/>
    <s v="SH-19975"/>
    <s v="Sally Hughsby"/>
    <x v="1"/>
    <s v="United States"/>
    <s v="Smyrna"/>
    <x v="18"/>
    <n v="37167"/>
    <x v="0"/>
    <s v="OFF-AR-10003727"/>
    <x v="1"/>
    <x v="6"/>
    <x v="1362"/>
    <n v="40.775999999999996"/>
    <n v="3"/>
    <n v="0.2"/>
    <n v="4.5872999999999937"/>
  </r>
  <r>
    <n v="3622"/>
    <s v="CA-2013-109743"/>
    <x v="0"/>
    <x v="897"/>
    <d v="2013-09-30T00:00:00"/>
    <s v="Standard Class"/>
    <s v="SH-19975"/>
    <s v="Sally Hughsby"/>
    <x v="1"/>
    <s v="United States"/>
    <s v="Smyrna"/>
    <x v="18"/>
    <n v="37167"/>
    <x v="0"/>
    <s v="TEC-PH-10004071"/>
    <x v="2"/>
    <x v="7"/>
    <x v="1537"/>
    <n v="63.936000000000007"/>
    <n v="8"/>
    <n v="0.2"/>
    <n v="5.5944000000000003"/>
  </r>
  <r>
    <n v="3623"/>
    <s v="CA-2011-159184"/>
    <x v="2"/>
    <x v="80"/>
    <d v="2011-09-19T00:00:00"/>
    <s v="Standard Class"/>
    <s v="JC-15775"/>
    <s v="John Castell"/>
    <x v="0"/>
    <s v="United States"/>
    <s v="Macon"/>
    <x v="32"/>
    <n v="31204"/>
    <x v="0"/>
    <s v="FUR-FU-10002878"/>
    <x v="0"/>
    <x v="5"/>
    <x v="1125"/>
    <n v="142.4"/>
    <n v="5"/>
    <n v="0"/>
    <n v="52.688000000000002"/>
  </r>
  <r>
    <n v="3624"/>
    <s v="CA-2011-159184"/>
    <x v="2"/>
    <x v="80"/>
    <d v="2011-09-19T00:00:00"/>
    <s v="Standard Class"/>
    <s v="JC-15775"/>
    <s v="John Castell"/>
    <x v="0"/>
    <s v="United States"/>
    <s v="Macon"/>
    <x v="32"/>
    <n v="31204"/>
    <x v="0"/>
    <s v="OFF-BI-10001890"/>
    <x v="1"/>
    <x v="8"/>
    <x v="174"/>
    <n v="7.16"/>
    <n v="2"/>
    <n v="0"/>
    <n v="3.4367999999999999"/>
  </r>
  <r>
    <n v="3625"/>
    <s v="CA-2014-113530"/>
    <x v="3"/>
    <x v="240"/>
    <d v="2014-05-22T00:00:00"/>
    <s v="Second Class"/>
    <s v="BC-11125"/>
    <s v="Becky Castell"/>
    <x v="2"/>
    <s v="United States"/>
    <s v="San Francisco"/>
    <x v="1"/>
    <n v="94109"/>
    <x v="1"/>
    <s v="FUR-CH-10002647"/>
    <x v="0"/>
    <x v="1"/>
    <x v="470"/>
    <n v="681.40800000000013"/>
    <n v="12"/>
    <n v="0.2"/>
    <n v="42.588000000000022"/>
  </r>
  <r>
    <n v="3626"/>
    <s v="CA-2014-113530"/>
    <x v="3"/>
    <x v="240"/>
    <d v="2014-05-22T00:00:00"/>
    <s v="Second Class"/>
    <s v="BC-11125"/>
    <s v="Becky Castell"/>
    <x v="2"/>
    <s v="United States"/>
    <s v="San Francisco"/>
    <x v="1"/>
    <n v="94109"/>
    <x v="1"/>
    <s v="OFF-AR-10001315"/>
    <x v="1"/>
    <x v="6"/>
    <x v="1020"/>
    <n v="3.52"/>
    <n v="2"/>
    <n v="0"/>
    <n v="1.0207999999999999"/>
  </r>
  <r>
    <n v="3627"/>
    <s v="CA-2014-113530"/>
    <x v="3"/>
    <x v="240"/>
    <d v="2014-05-22T00:00:00"/>
    <s v="Second Class"/>
    <s v="BC-11125"/>
    <s v="Becky Castell"/>
    <x v="2"/>
    <s v="United States"/>
    <s v="San Francisco"/>
    <x v="1"/>
    <n v="94109"/>
    <x v="1"/>
    <s v="OFF-AR-10000122"/>
    <x v="1"/>
    <x v="6"/>
    <x v="308"/>
    <n v="5.58"/>
    <n v="1"/>
    <n v="0"/>
    <n v="1.3949999999999996"/>
  </r>
  <r>
    <n v="3628"/>
    <s v="CA-2014-113530"/>
    <x v="3"/>
    <x v="240"/>
    <d v="2014-05-22T00:00:00"/>
    <s v="Second Class"/>
    <s v="BC-11125"/>
    <s v="Becky Castell"/>
    <x v="2"/>
    <s v="United States"/>
    <s v="San Francisco"/>
    <x v="1"/>
    <n v="94109"/>
    <x v="1"/>
    <s v="TEC-AC-10001465"/>
    <x v="2"/>
    <x v="11"/>
    <x v="473"/>
    <n v="36.32"/>
    <n v="1"/>
    <n v="0"/>
    <n v="10.895999999999997"/>
  </r>
  <r>
    <n v="3629"/>
    <s v="CA-2011-169726"/>
    <x v="2"/>
    <x v="128"/>
    <d v="2011-08-13T00:00:00"/>
    <s v="Standard Class"/>
    <s v="JH-15985"/>
    <s v="Joseph Holt"/>
    <x v="0"/>
    <s v="United States"/>
    <s v="Seattle"/>
    <x v="4"/>
    <n v="98103"/>
    <x v="1"/>
    <s v="OFF-BI-10004600"/>
    <x v="1"/>
    <x v="8"/>
    <x v="1477"/>
    <n v="2060.7440000000001"/>
    <n v="7"/>
    <n v="0.2"/>
    <n v="643.98249999999996"/>
  </r>
  <r>
    <n v="3630"/>
    <s v="CA-2014-155957"/>
    <x v="3"/>
    <x v="200"/>
    <d v="2014-12-01T00:00:00"/>
    <s v="Standard Class"/>
    <s v="CC-12610"/>
    <s v="Corey Catlett"/>
    <x v="1"/>
    <s v="United States"/>
    <s v="Columbus"/>
    <x v="24"/>
    <n v="43229"/>
    <x v="3"/>
    <s v="OFF-AP-10002082"/>
    <x v="1"/>
    <x v="9"/>
    <x v="1092"/>
    <n v="52.272000000000006"/>
    <n v="3"/>
    <n v="0.2"/>
    <n v="9.8009999999999984"/>
  </r>
  <r>
    <n v="3631"/>
    <s v="CA-2014-155957"/>
    <x v="3"/>
    <x v="200"/>
    <d v="2014-12-01T00:00:00"/>
    <s v="Standard Class"/>
    <s v="CC-12610"/>
    <s v="Corey Catlett"/>
    <x v="1"/>
    <s v="United States"/>
    <s v="Columbus"/>
    <x v="24"/>
    <n v="43229"/>
    <x v="3"/>
    <s v="OFF-AP-10004708"/>
    <x v="1"/>
    <x v="9"/>
    <x v="508"/>
    <n v="213.13600000000002"/>
    <n v="7"/>
    <n v="0.2"/>
    <n v="23.977799999999988"/>
  </r>
  <r>
    <n v="3632"/>
    <s v="CA-2014-132178"/>
    <x v="3"/>
    <x v="898"/>
    <d v="2014-05-09T00:00:00"/>
    <s v="Second Class"/>
    <s v="DB-12970"/>
    <s v="Darren Budd"/>
    <x v="1"/>
    <s v="United States"/>
    <s v="Los Angeles"/>
    <x v="1"/>
    <n v="90004"/>
    <x v="1"/>
    <s v="OFF-ST-10000464"/>
    <x v="1"/>
    <x v="4"/>
    <x v="1135"/>
    <n v="69.52"/>
    <n v="2"/>
    <n v="0"/>
    <n v="19.465600000000002"/>
  </r>
  <r>
    <n v="3633"/>
    <s v="CA-2014-132178"/>
    <x v="3"/>
    <x v="898"/>
    <d v="2014-05-09T00:00:00"/>
    <s v="Second Class"/>
    <s v="DB-12970"/>
    <s v="Darren Budd"/>
    <x v="1"/>
    <s v="United States"/>
    <s v="Los Angeles"/>
    <x v="1"/>
    <n v="90004"/>
    <x v="1"/>
    <s v="OFF-ST-10000025"/>
    <x v="1"/>
    <x v="4"/>
    <x v="615"/>
    <n v="763.44"/>
    <n v="8"/>
    <n v="0"/>
    <n v="45.80639999999994"/>
  </r>
  <r>
    <n v="3634"/>
    <s v="CA-2013-145177"/>
    <x v="0"/>
    <x v="338"/>
    <d v="2013-11-15T00:00:00"/>
    <s v="Standard Class"/>
    <s v="PP-18955"/>
    <s v="Paul Prost"/>
    <x v="2"/>
    <s v="United States"/>
    <s v="Springfield"/>
    <x v="24"/>
    <n v="45503"/>
    <x v="3"/>
    <s v="OFF-LA-10001613"/>
    <x v="1"/>
    <x v="2"/>
    <x v="736"/>
    <n v="9.2159999999999993"/>
    <n v="4"/>
    <n v="0.2"/>
    <n v="3.3408000000000002"/>
  </r>
  <r>
    <n v="3635"/>
    <s v="CA-2013-145177"/>
    <x v="0"/>
    <x v="338"/>
    <d v="2013-11-15T00:00:00"/>
    <s v="Standard Class"/>
    <s v="PP-18955"/>
    <s v="Paul Prost"/>
    <x v="2"/>
    <s v="United States"/>
    <s v="Springfield"/>
    <x v="24"/>
    <n v="45503"/>
    <x v="3"/>
    <s v="TEC-PH-10000376"/>
    <x v="2"/>
    <x v="7"/>
    <x v="428"/>
    <n v="41.957999999999998"/>
    <n v="7"/>
    <n v="0.4"/>
    <n v="-9.7901999999999987"/>
  </r>
  <r>
    <n v="3636"/>
    <s v="CA-2013-145177"/>
    <x v="0"/>
    <x v="338"/>
    <d v="2013-11-15T00:00:00"/>
    <s v="Standard Class"/>
    <s v="PP-18955"/>
    <s v="Paul Prost"/>
    <x v="2"/>
    <s v="United States"/>
    <s v="Springfield"/>
    <x v="24"/>
    <n v="45503"/>
    <x v="3"/>
    <s v="OFF-PA-10004039"/>
    <x v="1"/>
    <x v="10"/>
    <x v="1538"/>
    <n v="89.567999999999998"/>
    <n v="2"/>
    <n v="0.2"/>
    <n v="32.468400000000003"/>
  </r>
  <r>
    <n v="3637"/>
    <s v="CA-2013-145177"/>
    <x v="0"/>
    <x v="338"/>
    <d v="2013-11-15T00:00:00"/>
    <s v="Standard Class"/>
    <s v="PP-18955"/>
    <s v="Paul Prost"/>
    <x v="2"/>
    <s v="United States"/>
    <s v="Springfield"/>
    <x v="24"/>
    <n v="45503"/>
    <x v="3"/>
    <s v="OFF-PA-10001776"/>
    <x v="1"/>
    <x v="10"/>
    <x v="1263"/>
    <n v="22.248000000000001"/>
    <n v="3"/>
    <n v="0.2"/>
    <n v="7.5086999999999984"/>
  </r>
  <r>
    <n v="3638"/>
    <s v="CA-2013-145177"/>
    <x v="0"/>
    <x v="338"/>
    <d v="2013-11-15T00:00:00"/>
    <s v="Standard Class"/>
    <s v="PP-18955"/>
    <s v="Paul Prost"/>
    <x v="2"/>
    <s v="United States"/>
    <s v="Springfield"/>
    <x v="24"/>
    <n v="45503"/>
    <x v="3"/>
    <s v="OFF-AP-10002457"/>
    <x v="1"/>
    <x v="9"/>
    <x v="544"/>
    <n v="334.88000000000005"/>
    <n v="4"/>
    <n v="0.2"/>
    <n v="29.301999999999978"/>
  </r>
  <r>
    <n v="3639"/>
    <s v="CA-2013-145177"/>
    <x v="0"/>
    <x v="338"/>
    <d v="2013-11-15T00:00:00"/>
    <s v="Standard Class"/>
    <s v="PP-18955"/>
    <s v="Paul Prost"/>
    <x v="2"/>
    <s v="United States"/>
    <s v="Springfield"/>
    <x v="24"/>
    <n v="45503"/>
    <x v="3"/>
    <s v="FUR-FU-10000758"/>
    <x v="0"/>
    <x v="5"/>
    <x v="1073"/>
    <n v="148.28800000000001"/>
    <n v="7"/>
    <n v="0.2"/>
    <n v="29.657599999999988"/>
  </r>
  <r>
    <n v="3640"/>
    <s v="CA-2013-145177"/>
    <x v="0"/>
    <x v="338"/>
    <d v="2013-11-15T00:00:00"/>
    <s v="Standard Class"/>
    <s v="PP-18955"/>
    <s v="Paul Prost"/>
    <x v="2"/>
    <s v="United States"/>
    <s v="Springfield"/>
    <x v="24"/>
    <n v="45503"/>
    <x v="3"/>
    <s v="OFF-PA-10000682"/>
    <x v="1"/>
    <x v="10"/>
    <x v="859"/>
    <n v="4.6240000000000006"/>
    <n v="1"/>
    <n v="0.2"/>
    <n v="1.6762000000000001"/>
  </r>
  <r>
    <n v="3641"/>
    <s v="CA-2013-145177"/>
    <x v="0"/>
    <x v="338"/>
    <d v="2013-11-15T00:00:00"/>
    <s v="Standard Class"/>
    <s v="PP-18955"/>
    <s v="Paul Prost"/>
    <x v="2"/>
    <s v="United States"/>
    <s v="Springfield"/>
    <x v="24"/>
    <n v="45503"/>
    <x v="3"/>
    <s v="TEC-AC-10002550"/>
    <x v="2"/>
    <x v="11"/>
    <x v="1539"/>
    <n v="178.92000000000002"/>
    <n v="7"/>
    <n v="0.2"/>
    <n v="-29.074500000000008"/>
  </r>
  <r>
    <n v="3642"/>
    <s v="CA-2013-145177"/>
    <x v="0"/>
    <x v="338"/>
    <d v="2013-11-15T00:00:00"/>
    <s v="Standard Class"/>
    <s v="PP-18955"/>
    <s v="Paul Prost"/>
    <x v="2"/>
    <s v="United States"/>
    <s v="Springfield"/>
    <x v="24"/>
    <n v="45503"/>
    <x v="3"/>
    <s v="OFF-BI-10002082"/>
    <x v="1"/>
    <x v="8"/>
    <x v="1173"/>
    <n v="69.888000000000005"/>
    <n v="7"/>
    <n v="0.7"/>
    <n v="-46.591999999999999"/>
  </r>
  <r>
    <n v="3643"/>
    <s v="CA-2011-156594"/>
    <x v="2"/>
    <x v="414"/>
    <d v="2011-12-23T00:00:00"/>
    <s v="Second Class"/>
    <s v="MC-17845"/>
    <s v="Michael Chen"/>
    <x v="0"/>
    <s v="United States"/>
    <s v="Los Angeles"/>
    <x v="1"/>
    <n v="90008"/>
    <x v="1"/>
    <s v="OFF-BI-10004632"/>
    <x v="1"/>
    <x v="8"/>
    <x v="564"/>
    <n v="487.98400000000004"/>
    <n v="2"/>
    <n v="0.2"/>
    <n v="152.49499999999998"/>
  </r>
  <r>
    <n v="3644"/>
    <s v="CA-2011-156594"/>
    <x v="2"/>
    <x v="414"/>
    <d v="2011-12-23T00:00:00"/>
    <s v="Second Class"/>
    <s v="MC-17845"/>
    <s v="Michael Chen"/>
    <x v="0"/>
    <s v="United States"/>
    <s v="Los Angeles"/>
    <x v="1"/>
    <n v="90008"/>
    <x v="1"/>
    <s v="OFF-AR-10001725"/>
    <x v="1"/>
    <x v="6"/>
    <x v="1540"/>
    <n v="47.3"/>
    <n v="2"/>
    <n v="0"/>
    <n v="12.298000000000002"/>
  </r>
  <r>
    <n v="3645"/>
    <s v="CA-2011-156594"/>
    <x v="2"/>
    <x v="414"/>
    <d v="2011-12-23T00:00:00"/>
    <s v="Second Class"/>
    <s v="MC-17845"/>
    <s v="Michael Chen"/>
    <x v="0"/>
    <s v="United States"/>
    <s v="Los Angeles"/>
    <x v="1"/>
    <n v="90008"/>
    <x v="1"/>
    <s v="OFF-AR-10004269"/>
    <x v="1"/>
    <x v="6"/>
    <x v="1541"/>
    <n v="4.13"/>
    <n v="1"/>
    <n v="0"/>
    <n v="1.1564000000000001"/>
  </r>
  <r>
    <n v="3646"/>
    <s v="CA-2011-156594"/>
    <x v="2"/>
    <x v="414"/>
    <d v="2011-12-23T00:00:00"/>
    <s v="Second Class"/>
    <s v="MC-17845"/>
    <s v="Michael Chen"/>
    <x v="0"/>
    <s v="United States"/>
    <s v="Los Angeles"/>
    <x v="1"/>
    <n v="90008"/>
    <x v="1"/>
    <s v="OFF-BI-10003007"/>
    <x v="1"/>
    <x v="8"/>
    <x v="1542"/>
    <n v="155.12"/>
    <n v="5"/>
    <n v="0.2"/>
    <n v="50.413999999999987"/>
  </r>
  <r>
    <n v="3647"/>
    <s v="CA-2011-146528"/>
    <x v="2"/>
    <x v="739"/>
    <d v="2011-07-27T00:00:00"/>
    <s v="Second Class"/>
    <s v="VF-21715"/>
    <s v="Vicky Freymann"/>
    <x v="2"/>
    <s v="United States"/>
    <s v="Los Angeles"/>
    <x v="1"/>
    <n v="90045"/>
    <x v="1"/>
    <s v="OFF-PA-10002195"/>
    <x v="1"/>
    <x v="10"/>
    <x v="1543"/>
    <n v="6.48"/>
    <n v="1"/>
    <n v="0"/>
    <n v="3.1752000000000002"/>
  </r>
  <r>
    <n v="3648"/>
    <s v="CA-2011-146528"/>
    <x v="2"/>
    <x v="739"/>
    <d v="2011-07-27T00:00:00"/>
    <s v="Second Class"/>
    <s v="VF-21715"/>
    <s v="Vicky Freymann"/>
    <x v="2"/>
    <s v="United States"/>
    <s v="Los Angeles"/>
    <x v="1"/>
    <n v="90045"/>
    <x v="1"/>
    <s v="OFF-SU-10002522"/>
    <x v="1"/>
    <x v="14"/>
    <x v="1544"/>
    <n v="15.52"/>
    <n v="4"/>
    <n v="0"/>
    <n v="4.5007999999999981"/>
  </r>
  <r>
    <n v="3649"/>
    <s v="CA-2012-168459"/>
    <x v="1"/>
    <x v="6"/>
    <d v="2012-11-27T00:00:00"/>
    <s v="Standard Class"/>
    <s v="MC-17275"/>
    <s v="Marc Crier"/>
    <x v="0"/>
    <s v="United States"/>
    <s v="Memphis"/>
    <x v="18"/>
    <n v="38109"/>
    <x v="0"/>
    <s v="OFF-BI-10003712"/>
    <x v="1"/>
    <x v="8"/>
    <x v="689"/>
    <n v="2.9460000000000006"/>
    <n v="2"/>
    <n v="0.7"/>
    <n v="-2.0621999999999998"/>
  </r>
  <r>
    <n v="3650"/>
    <s v="CA-2012-168459"/>
    <x v="1"/>
    <x v="6"/>
    <d v="2012-11-27T00:00:00"/>
    <s v="Standard Class"/>
    <s v="MC-17275"/>
    <s v="Marc Crier"/>
    <x v="0"/>
    <s v="United States"/>
    <s v="Memphis"/>
    <x v="18"/>
    <n v="38109"/>
    <x v="0"/>
    <s v="OFF-FA-10004854"/>
    <x v="1"/>
    <x v="13"/>
    <x v="268"/>
    <n v="55.104000000000006"/>
    <n v="6"/>
    <n v="0.2"/>
    <n v="18.597599999999993"/>
  </r>
  <r>
    <n v="3651"/>
    <s v="CA-2014-109960"/>
    <x v="3"/>
    <x v="34"/>
    <d v="2014-12-12T00:00:00"/>
    <s v="Second Class"/>
    <s v="DB-13210"/>
    <s v="Dean Braden"/>
    <x v="0"/>
    <s v="United States"/>
    <s v="Detroit"/>
    <x v="12"/>
    <n v="48234"/>
    <x v="2"/>
    <s v="TEC-AC-10004859"/>
    <x v="2"/>
    <x v="11"/>
    <x v="1545"/>
    <n v="104.88"/>
    <n v="6"/>
    <n v="0"/>
    <n v="41.952000000000005"/>
  </r>
  <r>
    <n v="3652"/>
    <s v="CA-2014-109960"/>
    <x v="3"/>
    <x v="34"/>
    <d v="2014-12-12T00:00:00"/>
    <s v="Second Class"/>
    <s v="DB-13210"/>
    <s v="Dean Braden"/>
    <x v="0"/>
    <s v="United States"/>
    <s v="Detroit"/>
    <x v="12"/>
    <n v="48234"/>
    <x v="2"/>
    <s v="OFF-AR-10001860"/>
    <x v="1"/>
    <x v="6"/>
    <x v="907"/>
    <n v="34.700000000000003"/>
    <n v="5"/>
    <n v="0"/>
    <n v="12.492000000000001"/>
  </r>
  <r>
    <n v="3653"/>
    <s v="CA-2014-109960"/>
    <x v="3"/>
    <x v="34"/>
    <d v="2014-12-12T00:00:00"/>
    <s v="Second Class"/>
    <s v="DB-13210"/>
    <s v="Dean Braden"/>
    <x v="0"/>
    <s v="United States"/>
    <s v="Detroit"/>
    <x v="12"/>
    <n v="48234"/>
    <x v="2"/>
    <s v="OFF-BI-10001636"/>
    <x v="1"/>
    <x v="8"/>
    <x v="668"/>
    <n v="33.72"/>
    <n v="4"/>
    <n v="0"/>
    <n v="15.511199999999999"/>
  </r>
  <r>
    <n v="3654"/>
    <s v="CA-2014-109960"/>
    <x v="3"/>
    <x v="34"/>
    <d v="2014-12-12T00:00:00"/>
    <s v="Second Class"/>
    <s v="DB-13210"/>
    <s v="Dean Braden"/>
    <x v="0"/>
    <s v="United States"/>
    <s v="Detroit"/>
    <x v="12"/>
    <n v="48234"/>
    <x v="2"/>
    <s v="OFF-PA-10000349"/>
    <x v="1"/>
    <x v="10"/>
    <x v="33"/>
    <n v="14.940000000000001"/>
    <n v="3"/>
    <n v="0"/>
    <n v="7.0218000000000007"/>
  </r>
  <r>
    <n v="3655"/>
    <s v="CA-2014-133004"/>
    <x v="3"/>
    <x v="515"/>
    <d v="2014-09-06T00:00:00"/>
    <s v="Standard Class"/>
    <s v="AJ-10945"/>
    <s v="Ashley Jarboe"/>
    <x v="0"/>
    <s v="United States"/>
    <s v="Lawrence"/>
    <x v="14"/>
    <n v="46226"/>
    <x v="2"/>
    <s v="OFF-AP-10002439"/>
    <x v="1"/>
    <x v="9"/>
    <x v="548"/>
    <n v="638.73"/>
    <n v="9"/>
    <n v="0"/>
    <n v="166.06979999999999"/>
  </r>
  <r>
    <n v="3656"/>
    <s v="CA-2014-168102"/>
    <x v="3"/>
    <x v="558"/>
    <d v="2014-05-01T00:00:00"/>
    <s v="Standard Class"/>
    <s v="CP-12340"/>
    <s v="Christine Phan"/>
    <x v="1"/>
    <s v="United States"/>
    <s v="Jacksonville"/>
    <x v="2"/>
    <n v="32216"/>
    <x v="0"/>
    <s v="OFF-ST-10001370"/>
    <x v="1"/>
    <x v="4"/>
    <x v="1023"/>
    <n v="113.56800000000001"/>
    <n v="2"/>
    <n v="0.2"/>
    <n v="-21.294000000000018"/>
  </r>
  <r>
    <n v="3657"/>
    <s v="CA-2014-158036"/>
    <x v="3"/>
    <x v="565"/>
    <d v="2014-09-15T00:00:00"/>
    <s v="Standard Class"/>
    <s v="DB-13555"/>
    <s v="Dorothy Badders"/>
    <x v="1"/>
    <s v="United States"/>
    <s v="Dublin"/>
    <x v="24"/>
    <n v="43017"/>
    <x v="3"/>
    <s v="TEC-AC-10002558"/>
    <x v="2"/>
    <x v="11"/>
    <x v="1546"/>
    <n v="9.0960000000000001"/>
    <n v="1"/>
    <n v="0.2"/>
    <n v="1.7054999999999998"/>
  </r>
  <r>
    <n v="3658"/>
    <s v="CA-2012-128083"/>
    <x v="1"/>
    <x v="899"/>
    <d v="2012-03-17T00:00:00"/>
    <s v="Standard Class"/>
    <s v="EB-13750"/>
    <s v="Edward Becker"/>
    <x v="1"/>
    <s v="United States"/>
    <s v="Plantation"/>
    <x v="2"/>
    <n v="33317"/>
    <x v="0"/>
    <s v="OFF-EN-10004030"/>
    <x v="1"/>
    <x v="12"/>
    <x v="135"/>
    <n v="8.6880000000000006"/>
    <n v="3"/>
    <n v="0.2"/>
    <n v="2.9322000000000004"/>
  </r>
  <r>
    <n v="3659"/>
    <s v="CA-2012-128083"/>
    <x v="1"/>
    <x v="899"/>
    <d v="2012-03-17T00:00:00"/>
    <s v="Standard Class"/>
    <s v="EB-13750"/>
    <s v="Edward Becker"/>
    <x v="1"/>
    <s v="United States"/>
    <s v="Plantation"/>
    <x v="2"/>
    <n v="33317"/>
    <x v="0"/>
    <s v="FUR-FU-10003194"/>
    <x v="0"/>
    <x v="5"/>
    <x v="76"/>
    <n v="30.880000000000003"/>
    <n v="4"/>
    <n v="0.2"/>
    <n v="3.8599999999999977"/>
  </r>
  <r>
    <n v="3660"/>
    <s v="CA-2012-128083"/>
    <x v="1"/>
    <x v="899"/>
    <d v="2012-03-17T00:00:00"/>
    <s v="Standard Class"/>
    <s v="EB-13750"/>
    <s v="Edward Becker"/>
    <x v="1"/>
    <s v="United States"/>
    <s v="Plantation"/>
    <x v="2"/>
    <n v="33317"/>
    <x v="0"/>
    <s v="FUR-FU-10001731"/>
    <x v="0"/>
    <x v="5"/>
    <x v="1547"/>
    <n v="6.4080000000000004"/>
    <n v="3"/>
    <n v="0.2"/>
    <n v="1.4418"/>
  </r>
  <r>
    <n v="3661"/>
    <s v="CA-2013-161676"/>
    <x v="0"/>
    <x v="427"/>
    <d v="2013-07-24T00:00:00"/>
    <s v="Standard Class"/>
    <s v="JP-15460"/>
    <s v="Jennifer Patt"/>
    <x v="1"/>
    <s v="United States"/>
    <s v="Glendale"/>
    <x v="16"/>
    <n v="85301"/>
    <x v="1"/>
    <s v="OFF-SU-10004782"/>
    <x v="1"/>
    <x v="14"/>
    <x v="1548"/>
    <n v="33.799999999999997"/>
    <n v="5"/>
    <n v="0.2"/>
    <n v="4.2249999999999979"/>
  </r>
  <r>
    <n v="3662"/>
    <s v="CA-2013-155005"/>
    <x v="0"/>
    <x v="900"/>
    <d v="2013-06-16T00:00:00"/>
    <s v="Second Class"/>
    <s v="SC-20050"/>
    <s v="Sample Company A"/>
    <x v="2"/>
    <s v="United States"/>
    <s v="Jackson"/>
    <x v="12"/>
    <n v="49201"/>
    <x v="2"/>
    <s v="TEC-PH-10003484"/>
    <x v="2"/>
    <x v="7"/>
    <x v="1530"/>
    <n v="377.96999999999997"/>
    <n v="3"/>
    <n v="0"/>
    <n v="94.492500000000007"/>
  </r>
  <r>
    <n v="3663"/>
    <s v="US-2014-129777"/>
    <x v="3"/>
    <x v="445"/>
    <d v="2014-07-10T00:00:00"/>
    <s v="Standard Class"/>
    <s v="FM-14290"/>
    <s v="Frank Merwin"/>
    <x v="2"/>
    <s v="United States"/>
    <s v="Quincy"/>
    <x v="31"/>
    <n v="2169"/>
    <x v="3"/>
    <s v="TEC-AC-10003590"/>
    <x v="2"/>
    <x v="11"/>
    <x v="1093"/>
    <n v="258.89999999999998"/>
    <n v="10"/>
    <n v="0"/>
    <n v="93.203999999999994"/>
  </r>
  <r>
    <n v="3664"/>
    <s v="US-2014-129777"/>
    <x v="3"/>
    <x v="445"/>
    <d v="2014-07-10T00:00:00"/>
    <s v="Standard Class"/>
    <s v="FM-14290"/>
    <s v="Frank Merwin"/>
    <x v="2"/>
    <s v="United States"/>
    <s v="Quincy"/>
    <x v="31"/>
    <n v="2169"/>
    <x v="3"/>
    <s v="OFF-PA-10001970"/>
    <x v="1"/>
    <x v="10"/>
    <x v="311"/>
    <n v="24.56"/>
    <n v="2"/>
    <n v="0"/>
    <n v="11.543199999999999"/>
  </r>
  <r>
    <n v="3665"/>
    <s v="CA-2011-129364"/>
    <x v="2"/>
    <x v="589"/>
    <d v="2011-12-13T00:00:00"/>
    <s v="Standard Class"/>
    <s v="TB-21250"/>
    <s v="Tim Brockman"/>
    <x v="0"/>
    <s v="United States"/>
    <s v="Salem"/>
    <x v="21"/>
    <n v="97301"/>
    <x v="1"/>
    <s v="OFF-LA-10001569"/>
    <x v="1"/>
    <x v="2"/>
    <x v="633"/>
    <n v="27.888000000000002"/>
    <n v="7"/>
    <n v="0.2"/>
    <n v="9.0635999999999974"/>
  </r>
  <r>
    <n v="3666"/>
    <s v="CA-2011-129364"/>
    <x v="2"/>
    <x v="589"/>
    <d v="2011-12-13T00:00:00"/>
    <s v="Standard Class"/>
    <s v="TB-21250"/>
    <s v="Tim Brockman"/>
    <x v="0"/>
    <s v="United States"/>
    <s v="Salem"/>
    <x v="21"/>
    <n v="97301"/>
    <x v="1"/>
    <s v="OFF-BI-10001132"/>
    <x v="1"/>
    <x v="8"/>
    <x v="630"/>
    <n v="6.4560000000000004"/>
    <n v="4"/>
    <n v="0.7"/>
    <n v="-4.5191999999999979"/>
  </r>
  <r>
    <n v="3667"/>
    <s v="CA-2011-129364"/>
    <x v="2"/>
    <x v="589"/>
    <d v="2011-12-13T00:00:00"/>
    <s v="Standard Class"/>
    <s v="TB-21250"/>
    <s v="Tim Brockman"/>
    <x v="0"/>
    <s v="United States"/>
    <s v="Salem"/>
    <x v="21"/>
    <n v="97301"/>
    <x v="1"/>
    <s v="TEC-PH-10003095"/>
    <x v="2"/>
    <x v="7"/>
    <x v="1491"/>
    <n v="52.679999999999993"/>
    <n v="3"/>
    <n v="0.2"/>
    <n v="19.754999999999999"/>
  </r>
  <r>
    <n v="3668"/>
    <s v="CA-2011-129364"/>
    <x v="2"/>
    <x v="589"/>
    <d v="2011-12-13T00:00:00"/>
    <s v="Standard Class"/>
    <s v="TB-21250"/>
    <s v="Tim Brockman"/>
    <x v="0"/>
    <s v="United States"/>
    <s v="Salem"/>
    <x v="21"/>
    <n v="97301"/>
    <x v="1"/>
    <s v="OFF-SU-10000432"/>
    <x v="1"/>
    <x v="14"/>
    <x v="1549"/>
    <n v="13.88"/>
    <n v="5"/>
    <n v="0.2"/>
    <n v="-2.6025000000000014"/>
  </r>
  <r>
    <n v="3669"/>
    <s v="CA-2011-129364"/>
    <x v="2"/>
    <x v="589"/>
    <d v="2011-12-13T00:00:00"/>
    <s v="Standard Class"/>
    <s v="TB-21250"/>
    <s v="Tim Brockman"/>
    <x v="0"/>
    <s v="United States"/>
    <s v="Salem"/>
    <x v="21"/>
    <n v="97301"/>
    <x v="1"/>
    <s v="TEC-AC-10004227"/>
    <x v="2"/>
    <x v="11"/>
    <x v="1400"/>
    <n v="103.92000000000002"/>
    <n v="10"/>
    <n v="0.2"/>
    <n v="-18.186000000000014"/>
  </r>
  <r>
    <n v="3670"/>
    <s v="CA-2011-129364"/>
    <x v="2"/>
    <x v="589"/>
    <d v="2011-12-13T00:00:00"/>
    <s v="Standard Class"/>
    <s v="TB-21250"/>
    <s v="Tim Brockman"/>
    <x v="0"/>
    <s v="United States"/>
    <s v="Salem"/>
    <x v="21"/>
    <n v="97301"/>
    <x v="1"/>
    <s v="OFF-LA-10004409"/>
    <x v="1"/>
    <x v="2"/>
    <x v="1550"/>
    <n v="11.52"/>
    <n v="5"/>
    <n v="0.2"/>
    <n v="3.7439999999999989"/>
  </r>
  <r>
    <n v="3671"/>
    <s v="CA-2011-129364"/>
    <x v="2"/>
    <x v="589"/>
    <d v="2011-12-13T00:00:00"/>
    <s v="Standard Class"/>
    <s v="TB-21250"/>
    <s v="Tim Brockman"/>
    <x v="0"/>
    <s v="United States"/>
    <s v="Salem"/>
    <x v="21"/>
    <n v="97301"/>
    <x v="1"/>
    <s v="OFF-PA-10001569"/>
    <x v="1"/>
    <x v="10"/>
    <x v="55"/>
    <n v="10.368000000000002"/>
    <n v="2"/>
    <n v="0.2"/>
    <n v="3.6288"/>
  </r>
  <r>
    <n v="3672"/>
    <s v="CA-2011-129364"/>
    <x v="2"/>
    <x v="589"/>
    <d v="2011-12-13T00:00:00"/>
    <s v="Standard Class"/>
    <s v="TB-21250"/>
    <s v="Tim Brockman"/>
    <x v="0"/>
    <s v="United States"/>
    <s v="Salem"/>
    <x v="21"/>
    <n v="97301"/>
    <x v="1"/>
    <s v="OFF-ST-10001031"/>
    <x v="1"/>
    <x v="4"/>
    <x v="1551"/>
    <n v="39.072000000000003"/>
    <n v="3"/>
    <n v="0.2"/>
    <n v="2.9304000000000023"/>
  </r>
  <r>
    <n v="3673"/>
    <s v="CA-2013-104969"/>
    <x v="0"/>
    <x v="143"/>
    <d v="2013-04-15T00:00:00"/>
    <s v="Standard Class"/>
    <s v="EH-14125"/>
    <s v="Eugene Hildebrand"/>
    <x v="2"/>
    <s v="United States"/>
    <s v="Troy"/>
    <x v="24"/>
    <n v="45373"/>
    <x v="3"/>
    <s v="OFF-EN-10002312"/>
    <x v="1"/>
    <x v="12"/>
    <x v="1453"/>
    <n v="8.8719999999999999"/>
    <n v="1"/>
    <n v="0.2"/>
    <n v="3.2161"/>
  </r>
  <r>
    <n v="3674"/>
    <s v="CA-2013-104969"/>
    <x v="0"/>
    <x v="143"/>
    <d v="2013-04-15T00:00:00"/>
    <s v="Standard Class"/>
    <s v="EH-14125"/>
    <s v="Eugene Hildebrand"/>
    <x v="2"/>
    <s v="United States"/>
    <s v="Troy"/>
    <x v="24"/>
    <n v="45373"/>
    <x v="3"/>
    <s v="OFF-BI-10004224"/>
    <x v="1"/>
    <x v="8"/>
    <x v="1061"/>
    <n v="121.10400000000003"/>
    <n v="6"/>
    <n v="0.7"/>
    <n v="-100.91999999999999"/>
  </r>
  <r>
    <n v="3675"/>
    <s v="CA-2014-154109"/>
    <x v="3"/>
    <x v="44"/>
    <d v="2014-11-12T00:00:00"/>
    <s v="Standard Class"/>
    <s v="ML-17410"/>
    <s v="Maris LaWare"/>
    <x v="0"/>
    <s v="United States"/>
    <s v="Philadelphia"/>
    <x v="9"/>
    <n v="19143"/>
    <x v="3"/>
    <s v="FUR-CH-10003774"/>
    <x v="0"/>
    <x v="1"/>
    <x v="1185"/>
    <n v="127.372"/>
    <n v="2"/>
    <n v="0.3"/>
    <n v="-30.933200000000006"/>
  </r>
  <r>
    <n v="3676"/>
    <s v="CA-2014-154109"/>
    <x v="3"/>
    <x v="44"/>
    <d v="2014-11-12T00:00:00"/>
    <s v="Standard Class"/>
    <s v="ML-17410"/>
    <s v="Maris LaWare"/>
    <x v="0"/>
    <s v="United States"/>
    <s v="Philadelphia"/>
    <x v="9"/>
    <n v="19143"/>
    <x v="3"/>
    <s v="OFF-PA-10000157"/>
    <x v="1"/>
    <x v="10"/>
    <x v="364"/>
    <n v="47.952000000000005"/>
    <n v="3"/>
    <n v="0.2"/>
    <n v="16.183799999999998"/>
  </r>
  <r>
    <n v="3677"/>
    <s v="CA-2012-156440"/>
    <x v="1"/>
    <x v="901"/>
    <d v="2012-12-09T00:00:00"/>
    <s v="Standard Class"/>
    <s v="MH-17620"/>
    <s v="Matt Hagelstein"/>
    <x v="1"/>
    <s v="United States"/>
    <s v="San Diego"/>
    <x v="1"/>
    <n v="92105"/>
    <x v="1"/>
    <s v="FUR-FU-10004090"/>
    <x v="0"/>
    <x v="5"/>
    <x v="636"/>
    <n v="44.46"/>
    <n v="2"/>
    <n v="0"/>
    <n v="14.671799999999998"/>
  </r>
  <r>
    <n v="3678"/>
    <s v="CA-2012-132626"/>
    <x v="1"/>
    <x v="584"/>
    <d v="2012-07-14T00:00:00"/>
    <s v="Standard Class"/>
    <s v="BT-11680"/>
    <s v="Brian Thompson"/>
    <x v="0"/>
    <s v="United States"/>
    <s v="Clinton"/>
    <x v="39"/>
    <n v="20735"/>
    <x v="3"/>
    <s v="OFF-FA-10002763"/>
    <x v="1"/>
    <x v="13"/>
    <x v="1411"/>
    <n v="15.8"/>
    <n v="4"/>
    <n v="0"/>
    <n v="5.0559999999999992"/>
  </r>
  <r>
    <n v="3679"/>
    <s v="CA-2012-132626"/>
    <x v="1"/>
    <x v="584"/>
    <d v="2012-07-14T00:00:00"/>
    <s v="Standard Class"/>
    <s v="BT-11680"/>
    <s v="Brian Thompson"/>
    <x v="0"/>
    <s v="United States"/>
    <s v="Clinton"/>
    <x v="39"/>
    <n v="20735"/>
    <x v="3"/>
    <s v="TEC-MA-10002428"/>
    <x v="2"/>
    <x v="15"/>
    <x v="1498"/>
    <n v="464.97"/>
    <n v="3"/>
    <n v="0"/>
    <n v="209.23649999999998"/>
  </r>
  <r>
    <n v="3680"/>
    <s v="CA-2012-132626"/>
    <x v="1"/>
    <x v="584"/>
    <d v="2012-07-14T00:00:00"/>
    <s v="Standard Class"/>
    <s v="BT-11680"/>
    <s v="Brian Thompson"/>
    <x v="0"/>
    <s v="United States"/>
    <s v="Clinton"/>
    <x v="39"/>
    <n v="20735"/>
    <x v="3"/>
    <s v="FUR-FU-10002918"/>
    <x v="0"/>
    <x v="5"/>
    <x v="266"/>
    <n v="181.96"/>
    <n v="2"/>
    <n v="0"/>
    <n v="20.015600000000006"/>
  </r>
  <r>
    <n v="3681"/>
    <s v="CA-2012-132626"/>
    <x v="1"/>
    <x v="584"/>
    <d v="2012-07-14T00:00:00"/>
    <s v="Standard Class"/>
    <s v="BT-11680"/>
    <s v="Brian Thompson"/>
    <x v="0"/>
    <s v="United States"/>
    <s v="Clinton"/>
    <x v="39"/>
    <n v="20735"/>
    <x v="3"/>
    <s v="OFF-LA-10000476"/>
    <x v="1"/>
    <x v="2"/>
    <x v="1552"/>
    <n v="12.39"/>
    <n v="3"/>
    <n v="0"/>
    <n v="5.6993999999999998"/>
  </r>
  <r>
    <n v="3682"/>
    <s v="CA-2012-132626"/>
    <x v="1"/>
    <x v="584"/>
    <d v="2012-07-14T00:00:00"/>
    <s v="Standard Class"/>
    <s v="BT-11680"/>
    <s v="Brian Thompson"/>
    <x v="0"/>
    <s v="United States"/>
    <s v="Clinton"/>
    <x v="39"/>
    <n v="20735"/>
    <x v="3"/>
    <s v="OFF-BI-10002854"/>
    <x v="1"/>
    <x v="8"/>
    <x v="895"/>
    <n v="84.09"/>
    <n v="3"/>
    <n v="0"/>
    <n v="42.045000000000002"/>
  </r>
  <r>
    <n v="3683"/>
    <s v="CA-2012-132626"/>
    <x v="1"/>
    <x v="584"/>
    <d v="2012-07-14T00:00:00"/>
    <s v="Standard Class"/>
    <s v="BT-11680"/>
    <s v="Brian Thompson"/>
    <x v="0"/>
    <s v="United States"/>
    <s v="Clinton"/>
    <x v="39"/>
    <n v="20735"/>
    <x v="3"/>
    <s v="OFF-AR-10002987"/>
    <x v="1"/>
    <x v="6"/>
    <x v="1553"/>
    <n v="79.36"/>
    <n v="4"/>
    <n v="0"/>
    <n v="32.537600000000005"/>
  </r>
  <r>
    <n v="3684"/>
    <s v="CA-2012-132626"/>
    <x v="1"/>
    <x v="584"/>
    <d v="2012-07-14T00:00:00"/>
    <s v="Standard Class"/>
    <s v="BT-11680"/>
    <s v="Brian Thompson"/>
    <x v="0"/>
    <s v="United States"/>
    <s v="Clinton"/>
    <x v="39"/>
    <n v="20735"/>
    <x v="3"/>
    <s v="OFF-BI-10004001"/>
    <x v="1"/>
    <x v="8"/>
    <x v="810"/>
    <n v="153.35999999999999"/>
    <n v="9"/>
    <n v="0"/>
    <n v="70.545599999999979"/>
  </r>
  <r>
    <n v="3685"/>
    <s v="CA-2012-132626"/>
    <x v="1"/>
    <x v="584"/>
    <d v="2012-07-14T00:00:00"/>
    <s v="Standard Class"/>
    <s v="BT-11680"/>
    <s v="Brian Thompson"/>
    <x v="0"/>
    <s v="United States"/>
    <s v="Clinton"/>
    <x v="39"/>
    <n v="20735"/>
    <x v="3"/>
    <s v="OFF-BI-10001634"/>
    <x v="1"/>
    <x v="8"/>
    <x v="24"/>
    <n v="43.68"/>
    <n v="6"/>
    <n v="0"/>
    <n v="21.403200000000002"/>
  </r>
  <r>
    <n v="3686"/>
    <s v="CA-2012-132626"/>
    <x v="1"/>
    <x v="584"/>
    <d v="2012-07-14T00:00:00"/>
    <s v="Standard Class"/>
    <s v="BT-11680"/>
    <s v="Brian Thompson"/>
    <x v="0"/>
    <s v="United States"/>
    <s v="Clinton"/>
    <x v="39"/>
    <n v="20735"/>
    <x v="3"/>
    <s v="OFF-ST-10003722"/>
    <x v="1"/>
    <x v="4"/>
    <x v="760"/>
    <n v="98.21"/>
    <n v="7"/>
    <n v="0"/>
    <n v="28.480899999999984"/>
  </r>
  <r>
    <n v="3687"/>
    <s v="CA-2013-102792"/>
    <x v="0"/>
    <x v="180"/>
    <d v="2013-12-20T00:00:00"/>
    <s v="Standard Class"/>
    <s v="JC-15340"/>
    <s v="Jasper Cacioppo"/>
    <x v="0"/>
    <s v="United States"/>
    <s v="Riverside"/>
    <x v="1"/>
    <n v="92503"/>
    <x v="1"/>
    <s v="OFF-AR-10004757"/>
    <x v="1"/>
    <x v="6"/>
    <x v="342"/>
    <n v="9.84"/>
    <n v="3"/>
    <n v="0"/>
    <n v="3.2471999999999994"/>
  </r>
  <r>
    <n v="3688"/>
    <s v="CA-2013-108567"/>
    <x v="0"/>
    <x v="244"/>
    <d v="2013-05-25T00:00:00"/>
    <s v="Standard Class"/>
    <s v="DB-13210"/>
    <s v="Dean Braden"/>
    <x v="0"/>
    <s v="United States"/>
    <s v="Port Saint Lucie"/>
    <x v="2"/>
    <n v="34952"/>
    <x v="0"/>
    <s v="OFF-BI-10004140"/>
    <x v="1"/>
    <x v="8"/>
    <x v="304"/>
    <n v="2.6940000000000004"/>
    <n v="2"/>
    <n v="0.7"/>
    <n v="-2.2450000000000001"/>
  </r>
  <r>
    <n v="3689"/>
    <s v="CA-2014-140760"/>
    <x v="3"/>
    <x v="455"/>
    <d v="2014-06-06T00:00:00"/>
    <s v="Second Class"/>
    <s v="DO-13435"/>
    <s v="Denny Ordway"/>
    <x v="0"/>
    <s v="United States"/>
    <s v="Mesa"/>
    <x v="16"/>
    <n v="85204"/>
    <x v="1"/>
    <s v="OFF-PA-10002479"/>
    <x v="1"/>
    <x v="10"/>
    <x v="217"/>
    <n v="25.344000000000001"/>
    <n v="6"/>
    <n v="0.2"/>
    <n v="7.92"/>
  </r>
  <r>
    <n v="3690"/>
    <s v="CA-2014-140760"/>
    <x v="3"/>
    <x v="455"/>
    <d v="2014-06-06T00:00:00"/>
    <s v="Second Class"/>
    <s v="DO-13435"/>
    <s v="Denny Ordway"/>
    <x v="0"/>
    <s v="United States"/>
    <s v="Mesa"/>
    <x v="16"/>
    <n v="85204"/>
    <x v="1"/>
    <s v="OFF-EN-10001141"/>
    <x v="1"/>
    <x v="12"/>
    <x v="593"/>
    <n v="43.92"/>
    <n v="5"/>
    <n v="0.2"/>
    <n v="15.921000000000003"/>
  </r>
  <r>
    <n v="3691"/>
    <s v="US-2012-131359"/>
    <x v="1"/>
    <x v="628"/>
    <d v="2012-11-02T00:00:00"/>
    <s v="Second Class"/>
    <s v="FA-14230"/>
    <s v="Frank Atkinson"/>
    <x v="1"/>
    <s v="United States"/>
    <s v="Denver"/>
    <x v="22"/>
    <n v="80219"/>
    <x v="1"/>
    <s v="TEC-MA-10000597"/>
    <x v="2"/>
    <x v="15"/>
    <x v="1290"/>
    <n v="59.994000000000007"/>
    <n v="2"/>
    <n v="0.7"/>
    <n v="-45.995400000000004"/>
  </r>
  <r>
    <n v="3692"/>
    <s v="US-2012-131359"/>
    <x v="1"/>
    <x v="628"/>
    <d v="2012-11-02T00:00:00"/>
    <s v="Second Class"/>
    <s v="FA-14230"/>
    <s v="Frank Atkinson"/>
    <x v="1"/>
    <s v="United States"/>
    <s v="Denver"/>
    <x v="22"/>
    <n v="80219"/>
    <x v="1"/>
    <s v="TEC-CO-10001571"/>
    <x v="2"/>
    <x v="16"/>
    <x v="1554"/>
    <n v="439.99200000000002"/>
    <n v="1"/>
    <n v="0.2"/>
    <n v="164.99700000000001"/>
  </r>
  <r>
    <n v="3693"/>
    <s v="US-2012-131359"/>
    <x v="1"/>
    <x v="628"/>
    <d v="2012-11-02T00:00:00"/>
    <s v="Second Class"/>
    <s v="FA-14230"/>
    <s v="Frank Atkinson"/>
    <x v="1"/>
    <s v="United States"/>
    <s v="Denver"/>
    <x v="22"/>
    <n v="80219"/>
    <x v="1"/>
    <s v="TEC-PH-10004531"/>
    <x v="2"/>
    <x v="7"/>
    <x v="714"/>
    <n v="87.96"/>
    <n v="5"/>
    <n v="0.2"/>
    <n v="30.785999999999998"/>
  </r>
  <r>
    <n v="3694"/>
    <s v="US-2012-131359"/>
    <x v="1"/>
    <x v="628"/>
    <d v="2012-11-02T00:00:00"/>
    <s v="Second Class"/>
    <s v="FA-14230"/>
    <s v="Frank Atkinson"/>
    <x v="1"/>
    <s v="United States"/>
    <s v="Denver"/>
    <x v="22"/>
    <n v="80219"/>
    <x v="1"/>
    <s v="FUR-FU-10003026"/>
    <x v="0"/>
    <x v="5"/>
    <x v="1555"/>
    <n v="15.488"/>
    <n v="4"/>
    <n v="0.2"/>
    <n v="3.6783999999999999"/>
  </r>
  <r>
    <n v="3695"/>
    <s v="CA-2013-142097"/>
    <x v="0"/>
    <x v="680"/>
    <d v="2013-10-21T00:00:00"/>
    <s v="Standard Class"/>
    <s v="QJ-19255"/>
    <s v="Quincy Jones"/>
    <x v="1"/>
    <s v="United States"/>
    <s v="Springfield"/>
    <x v="17"/>
    <n v="22153"/>
    <x v="0"/>
    <s v="OFF-BI-10002082"/>
    <x v="1"/>
    <x v="8"/>
    <x v="1173"/>
    <n v="232.96"/>
    <n v="7"/>
    <n v="0"/>
    <n v="116.48"/>
  </r>
  <r>
    <n v="3696"/>
    <s v="CA-2013-142097"/>
    <x v="0"/>
    <x v="680"/>
    <d v="2013-10-21T00:00:00"/>
    <s v="Standard Class"/>
    <s v="QJ-19255"/>
    <s v="Quincy Jones"/>
    <x v="1"/>
    <s v="United States"/>
    <s v="Springfield"/>
    <x v="17"/>
    <n v="22153"/>
    <x v="0"/>
    <s v="OFF-EN-10002312"/>
    <x v="1"/>
    <x v="12"/>
    <x v="1453"/>
    <n v="66.539999999999992"/>
    <n v="6"/>
    <n v="0"/>
    <n v="32.604599999999998"/>
  </r>
  <r>
    <n v="3697"/>
    <s v="CA-2013-142097"/>
    <x v="0"/>
    <x v="680"/>
    <d v="2013-10-21T00:00:00"/>
    <s v="Standard Class"/>
    <s v="QJ-19255"/>
    <s v="Quincy Jones"/>
    <x v="1"/>
    <s v="United States"/>
    <s v="Springfield"/>
    <x v="17"/>
    <n v="22153"/>
    <x v="0"/>
    <s v="OFF-AP-10000696"/>
    <x v="1"/>
    <x v="9"/>
    <x v="332"/>
    <n v="43.26"/>
    <n v="3"/>
    <n v="0"/>
    <n v="14.275799999999998"/>
  </r>
  <r>
    <n v="3698"/>
    <s v="CA-2012-151680"/>
    <x v="1"/>
    <x v="902"/>
    <d v="2012-11-21T00:00:00"/>
    <s v="Second Class"/>
    <s v="TC-21475"/>
    <s v="Tony Chapman"/>
    <x v="2"/>
    <s v="United States"/>
    <s v="Seattle"/>
    <x v="4"/>
    <n v="98115"/>
    <x v="1"/>
    <s v="FUR-FU-10000305"/>
    <x v="0"/>
    <x v="5"/>
    <x v="1437"/>
    <n v="141.96"/>
    <n v="2"/>
    <n v="0"/>
    <n v="22.7136"/>
  </r>
  <r>
    <n v="3699"/>
    <s v="CA-2011-140039"/>
    <x v="2"/>
    <x v="103"/>
    <d v="2011-09-17T00:00:00"/>
    <s v="Standard Class"/>
    <s v="ON-18715"/>
    <s v="Odella Nelson"/>
    <x v="1"/>
    <s v="United States"/>
    <s v="Tempe"/>
    <x v="16"/>
    <n v="85281"/>
    <x v="1"/>
    <s v="OFF-ST-10001034"/>
    <x v="1"/>
    <x v="4"/>
    <x v="1556"/>
    <n v="79.400000000000006"/>
    <n v="5"/>
    <n v="0.2"/>
    <n v="5.9550000000000054"/>
  </r>
  <r>
    <n v="3700"/>
    <s v="CA-2014-160416"/>
    <x v="3"/>
    <x v="38"/>
    <d v="2014-11-19T00:00:00"/>
    <s v="Second Class"/>
    <s v="AD-10180"/>
    <s v="Alan Dominguez"/>
    <x v="2"/>
    <s v="United States"/>
    <s v="Yonkers"/>
    <x v="15"/>
    <n v="10701"/>
    <x v="3"/>
    <s v="TEC-AC-10004114"/>
    <x v="2"/>
    <x v="11"/>
    <x v="370"/>
    <n v="163.96"/>
    <n v="4"/>
    <n v="0"/>
    <n v="70.502800000000008"/>
  </r>
  <r>
    <n v="3701"/>
    <s v="CA-2014-169411"/>
    <x v="3"/>
    <x v="165"/>
    <d v="2014-12-30T00:00:00"/>
    <s v="Standard Class"/>
    <s v="AC-10615"/>
    <s v="Ann Chong"/>
    <x v="1"/>
    <s v="United States"/>
    <s v="Rochester"/>
    <x v="15"/>
    <n v="14609"/>
    <x v="3"/>
    <s v="FUR-FU-10001602"/>
    <x v="0"/>
    <x v="5"/>
    <x v="759"/>
    <n v="37.93"/>
    <n v="1"/>
    <n v="0"/>
    <n v="6.8273999999999972"/>
  </r>
  <r>
    <n v="3702"/>
    <s v="CA-2013-126543"/>
    <x v="0"/>
    <x v="850"/>
    <d v="2013-01-13T00:00:00"/>
    <s v="Second Class"/>
    <s v="MF-17665"/>
    <s v="Maureen Fritzler"/>
    <x v="1"/>
    <s v="United States"/>
    <s v="Toledo"/>
    <x v="24"/>
    <n v="43615"/>
    <x v="3"/>
    <s v="FUR-FU-10002445"/>
    <x v="0"/>
    <x v="5"/>
    <x v="1439"/>
    <n v="15.168000000000001"/>
    <n v="2"/>
    <n v="0.2"/>
    <n v="3.7920000000000011"/>
  </r>
  <r>
    <n v="3703"/>
    <s v="CA-2012-104941"/>
    <x v="1"/>
    <x v="385"/>
    <d v="2012-06-19T00:00:00"/>
    <s v="Standard Class"/>
    <s v="DH-13075"/>
    <s v="Dave Hallsten"/>
    <x v="1"/>
    <s v="United States"/>
    <s v="Decatur"/>
    <x v="19"/>
    <n v="35601"/>
    <x v="0"/>
    <s v="OFF-AR-10004269"/>
    <x v="1"/>
    <x v="6"/>
    <x v="1541"/>
    <n v="24.78"/>
    <n v="6"/>
    <n v="0"/>
    <n v="6.9384000000000006"/>
  </r>
  <r>
    <n v="3704"/>
    <s v="CA-2012-104941"/>
    <x v="1"/>
    <x v="385"/>
    <d v="2012-06-19T00:00:00"/>
    <s v="Standard Class"/>
    <s v="DH-13075"/>
    <s v="Dave Hallsten"/>
    <x v="1"/>
    <s v="United States"/>
    <s v="Decatur"/>
    <x v="19"/>
    <n v="35601"/>
    <x v="0"/>
    <s v="OFF-BI-10001249"/>
    <x v="1"/>
    <x v="8"/>
    <x v="1182"/>
    <n v="19.14"/>
    <n v="3"/>
    <n v="0"/>
    <n v="8.8043999999999993"/>
  </r>
  <r>
    <n v="3705"/>
    <s v="CA-2012-104941"/>
    <x v="1"/>
    <x v="385"/>
    <d v="2012-06-19T00:00:00"/>
    <s v="Standard Class"/>
    <s v="DH-13075"/>
    <s v="Dave Hallsten"/>
    <x v="1"/>
    <s v="United States"/>
    <s v="Decatur"/>
    <x v="19"/>
    <n v="35601"/>
    <x v="0"/>
    <s v="TEC-CO-10004202"/>
    <x v="2"/>
    <x v="16"/>
    <x v="836"/>
    <n v="899.97"/>
    <n v="3"/>
    <n v="0"/>
    <n v="314.98950000000002"/>
  </r>
  <r>
    <n v="3706"/>
    <s v="CA-2012-104941"/>
    <x v="1"/>
    <x v="385"/>
    <d v="2012-06-19T00:00:00"/>
    <s v="Standard Class"/>
    <s v="DH-13075"/>
    <s v="Dave Hallsten"/>
    <x v="1"/>
    <s v="United States"/>
    <s v="Decatur"/>
    <x v="19"/>
    <n v="35601"/>
    <x v="0"/>
    <s v="OFF-PA-10003363"/>
    <x v="1"/>
    <x v="10"/>
    <x v="1520"/>
    <n v="32.400000000000006"/>
    <n v="5"/>
    <n v="0"/>
    <n v="15.552000000000001"/>
  </r>
  <r>
    <n v="3707"/>
    <s v="CA-2014-160087"/>
    <x v="3"/>
    <x v="257"/>
    <d v="2014-03-23T00:00:00"/>
    <s v="Standard Class"/>
    <s v="EN-13780"/>
    <s v="Edward Nazzal"/>
    <x v="0"/>
    <s v="United States"/>
    <s v="Dallas"/>
    <x v="5"/>
    <n v="75220"/>
    <x v="2"/>
    <s v="OFF-AR-10001915"/>
    <x v="1"/>
    <x v="6"/>
    <x v="1048"/>
    <n v="23.832000000000001"/>
    <n v="3"/>
    <n v="0.2"/>
    <n v="6.5538000000000007"/>
  </r>
  <r>
    <n v="3708"/>
    <s v="CA-2011-120544"/>
    <x v="2"/>
    <x v="533"/>
    <d v="2011-11-27T00:00:00"/>
    <s v="Standard Class"/>
    <s v="SS-20140"/>
    <s v="Saphhira Shifley"/>
    <x v="1"/>
    <s v="United States"/>
    <s v="Mesquite"/>
    <x v="5"/>
    <n v="75150"/>
    <x v="2"/>
    <s v="FUR-FU-10001940"/>
    <x v="0"/>
    <x v="5"/>
    <x v="33"/>
    <n v="6.3680000000000003"/>
    <n v="2"/>
    <n v="0.6"/>
    <n v="-2.5471999999999984"/>
  </r>
  <r>
    <n v="3709"/>
    <s v="CA-2011-120544"/>
    <x v="2"/>
    <x v="533"/>
    <d v="2011-11-27T00:00:00"/>
    <s v="Standard Class"/>
    <s v="SS-20140"/>
    <s v="Saphhira Shifley"/>
    <x v="1"/>
    <s v="United States"/>
    <s v="Mesquite"/>
    <x v="5"/>
    <n v="75150"/>
    <x v="2"/>
    <s v="OFF-AP-10004336"/>
    <x v="1"/>
    <x v="9"/>
    <x v="1031"/>
    <n v="34.175999999999995"/>
    <n v="3"/>
    <n v="0.8"/>
    <n v="-87.148800000000023"/>
  </r>
  <r>
    <n v="3710"/>
    <s v="CA-2011-120544"/>
    <x v="2"/>
    <x v="533"/>
    <d v="2011-11-27T00:00:00"/>
    <s v="Standard Class"/>
    <s v="SS-20140"/>
    <s v="Saphhira Shifley"/>
    <x v="1"/>
    <s v="United States"/>
    <s v="Mesquite"/>
    <x v="5"/>
    <n v="75150"/>
    <x v="2"/>
    <s v="TEC-AC-10003709"/>
    <x v="2"/>
    <x v="11"/>
    <x v="1404"/>
    <n v="5.5440000000000005"/>
    <n v="7"/>
    <n v="0.2"/>
    <n v="1.6632000000000007"/>
  </r>
  <r>
    <n v="3711"/>
    <s v="CA-2014-113670"/>
    <x v="3"/>
    <x v="453"/>
    <d v="2014-10-18T00:00:00"/>
    <s v="First Class"/>
    <s v="RS-19765"/>
    <s v="Roland Schwarz"/>
    <x v="1"/>
    <s v="United States"/>
    <s v="Los Angeles"/>
    <x v="1"/>
    <n v="90045"/>
    <x v="1"/>
    <s v="FUR-TA-10001705"/>
    <x v="0"/>
    <x v="3"/>
    <x v="213"/>
    <n v="510.24"/>
    <n v="3"/>
    <n v="0.2"/>
    <n v="6.3779999999999575"/>
  </r>
  <r>
    <n v="3712"/>
    <s v="CA-2014-113670"/>
    <x v="3"/>
    <x v="453"/>
    <d v="2014-10-18T00:00:00"/>
    <s v="First Class"/>
    <s v="RS-19765"/>
    <s v="Roland Schwarz"/>
    <x v="1"/>
    <s v="United States"/>
    <s v="Los Angeles"/>
    <x v="1"/>
    <n v="90045"/>
    <x v="1"/>
    <s v="OFF-PA-10000675"/>
    <x v="1"/>
    <x v="10"/>
    <x v="1106"/>
    <n v="204.95000000000002"/>
    <n v="5"/>
    <n v="0"/>
    <n v="100.4255"/>
  </r>
  <r>
    <n v="3713"/>
    <s v="CA-2014-166198"/>
    <x v="3"/>
    <x v="81"/>
    <d v="2014-04-25T00:00:00"/>
    <s v="First Class"/>
    <s v="JW-15955"/>
    <s v="Joni Wasserman"/>
    <x v="0"/>
    <s v="United States"/>
    <s v="Seattle"/>
    <x v="4"/>
    <n v="98103"/>
    <x v="1"/>
    <s v="TEC-AC-10000521"/>
    <x v="2"/>
    <x v="11"/>
    <x v="1557"/>
    <n v="11.54"/>
    <n v="1"/>
    <n v="0"/>
    <n v="3.4619999999999997"/>
  </r>
  <r>
    <n v="3714"/>
    <s v="CA-2014-166198"/>
    <x v="3"/>
    <x v="81"/>
    <d v="2014-04-25T00:00:00"/>
    <s v="First Class"/>
    <s v="JW-15955"/>
    <s v="Joni Wasserman"/>
    <x v="0"/>
    <s v="United States"/>
    <s v="Seattle"/>
    <x v="4"/>
    <n v="98103"/>
    <x v="1"/>
    <s v="FUR-FU-10004622"/>
    <x v="0"/>
    <x v="5"/>
    <x v="787"/>
    <n v="162.60000000000002"/>
    <n v="3"/>
    <n v="0"/>
    <n v="34.145999999999994"/>
  </r>
  <r>
    <n v="3715"/>
    <s v="CA-2011-135608"/>
    <x v="2"/>
    <x v="589"/>
    <d v="2011-12-10T00:00:00"/>
    <s v="Second Class"/>
    <s v="JK-15625"/>
    <s v="Jim Karlsson"/>
    <x v="0"/>
    <s v="United States"/>
    <s v="Olympia"/>
    <x v="4"/>
    <n v="98502"/>
    <x v="1"/>
    <s v="OFF-PA-10001954"/>
    <x v="1"/>
    <x v="10"/>
    <x v="595"/>
    <n v="45.68"/>
    <n v="2"/>
    <n v="0"/>
    <n v="21.012799999999999"/>
  </r>
  <r>
    <n v="3716"/>
    <s v="CA-2011-135608"/>
    <x v="2"/>
    <x v="589"/>
    <d v="2011-12-10T00:00:00"/>
    <s v="Second Class"/>
    <s v="JK-15625"/>
    <s v="Jim Karlsson"/>
    <x v="0"/>
    <s v="United States"/>
    <s v="Olympia"/>
    <x v="4"/>
    <n v="98502"/>
    <x v="1"/>
    <s v="FUR-CH-10002602"/>
    <x v="0"/>
    <x v="1"/>
    <x v="288"/>
    <n v="603.91999999999996"/>
    <n v="5"/>
    <n v="0.2"/>
    <n v="45.294000000000011"/>
  </r>
  <r>
    <n v="3717"/>
    <s v="CA-2014-144568"/>
    <x v="3"/>
    <x v="148"/>
    <d v="2014-06-03T00:00:00"/>
    <s v="Standard Class"/>
    <s v="JO-15550"/>
    <s v="Jesus Ocampo"/>
    <x v="2"/>
    <s v="United States"/>
    <s v="Omaha"/>
    <x v="8"/>
    <n v="68104"/>
    <x v="2"/>
    <s v="OFF-FA-10004395"/>
    <x v="1"/>
    <x v="13"/>
    <x v="1192"/>
    <n v="23.55"/>
    <n v="5"/>
    <n v="0"/>
    <n v="1.1775000000000002"/>
  </r>
  <r>
    <n v="3718"/>
    <s v="CA-2013-142370"/>
    <x v="0"/>
    <x v="251"/>
    <d v="2013-09-24T00:00:00"/>
    <s v="Standard Class"/>
    <s v="TP-21130"/>
    <s v="Theone Pippenger"/>
    <x v="0"/>
    <s v="United States"/>
    <s v="Columbus"/>
    <x v="32"/>
    <n v="31907"/>
    <x v="0"/>
    <s v="OFF-SU-10003002"/>
    <x v="1"/>
    <x v="14"/>
    <x v="1558"/>
    <n v="5.04"/>
    <n v="2"/>
    <n v="0"/>
    <n v="0.15120000000000022"/>
  </r>
  <r>
    <n v="3719"/>
    <s v="CA-2013-142370"/>
    <x v="0"/>
    <x v="251"/>
    <d v="2013-09-24T00:00:00"/>
    <s v="Standard Class"/>
    <s v="TP-21130"/>
    <s v="Theone Pippenger"/>
    <x v="0"/>
    <s v="United States"/>
    <s v="Columbus"/>
    <x v="32"/>
    <n v="31907"/>
    <x v="0"/>
    <s v="TEC-AC-10002926"/>
    <x v="2"/>
    <x v="11"/>
    <x v="1114"/>
    <n v="249.95000000000002"/>
    <n v="5"/>
    <n v="0"/>
    <n v="107.47850000000001"/>
  </r>
  <r>
    <n v="3720"/>
    <s v="CA-2013-105900"/>
    <x v="0"/>
    <x v="42"/>
    <d v="2013-09-24T00:00:00"/>
    <s v="Standard Class"/>
    <s v="BS-11590"/>
    <s v="Brendan Sweed"/>
    <x v="1"/>
    <s v="United States"/>
    <s v="Columbus"/>
    <x v="14"/>
    <n v="47201"/>
    <x v="2"/>
    <s v="OFF-AR-10002656"/>
    <x v="1"/>
    <x v="6"/>
    <x v="157"/>
    <n v="33.4"/>
    <n v="5"/>
    <n v="0"/>
    <n v="12.357999999999997"/>
  </r>
  <r>
    <n v="3721"/>
    <s v="CA-2013-151155"/>
    <x v="0"/>
    <x v="887"/>
    <d v="2013-12-25T00:00:00"/>
    <s v="Standard Class"/>
    <s v="AB-10255"/>
    <s v="Alejandro Ballentine"/>
    <x v="2"/>
    <s v="United States"/>
    <s v="Jackson"/>
    <x v="35"/>
    <n v="39212"/>
    <x v="0"/>
    <s v="FUR-FU-10001918"/>
    <x v="0"/>
    <x v="5"/>
    <x v="280"/>
    <n v="18.920000000000002"/>
    <n v="4"/>
    <n v="0"/>
    <n v="7.3788000000000018"/>
  </r>
  <r>
    <n v="3722"/>
    <s v="CA-2013-151155"/>
    <x v="0"/>
    <x v="887"/>
    <d v="2013-12-25T00:00:00"/>
    <s v="Standard Class"/>
    <s v="AB-10255"/>
    <s v="Alejandro Ballentine"/>
    <x v="2"/>
    <s v="United States"/>
    <s v="Jackson"/>
    <x v="35"/>
    <n v="39212"/>
    <x v="0"/>
    <s v="OFF-BI-10003910"/>
    <x v="1"/>
    <x v="8"/>
    <x v="8"/>
    <n v="15.42"/>
    <n v="2"/>
    <n v="0"/>
    <n v="6.9390000000000001"/>
  </r>
  <r>
    <n v="3723"/>
    <s v="CA-2014-144036"/>
    <x v="3"/>
    <x v="903"/>
    <d v="2014-11-27T00:00:00"/>
    <s v="Standard Class"/>
    <s v="FO-14305"/>
    <s v="Frank Olsen"/>
    <x v="0"/>
    <s v="United States"/>
    <s v="Houston"/>
    <x v="5"/>
    <n v="77070"/>
    <x v="2"/>
    <s v="OFF-AR-10000122"/>
    <x v="1"/>
    <x v="6"/>
    <x v="308"/>
    <n v="35.712000000000003"/>
    <n v="8"/>
    <n v="0.2"/>
    <n v="2.2319999999999958"/>
  </r>
  <r>
    <n v="3724"/>
    <s v="US-2011-169789"/>
    <x v="2"/>
    <x v="125"/>
    <d v="2012-01-04T00:00:00"/>
    <s v="Standard Class"/>
    <s v="MF-17665"/>
    <s v="Maureen Fritzler"/>
    <x v="1"/>
    <s v="United States"/>
    <s v="Phoenix"/>
    <x v="16"/>
    <n v="85023"/>
    <x v="1"/>
    <s v="OFF-BI-10004600"/>
    <x v="1"/>
    <x v="8"/>
    <x v="1477"/>
    <n v="551.98500000000013"/>
    <n v="5"/>
    <n v="0.7"/>
    <n v="-459.98750000000018"/>
  </r>
  <r>
    <n v="3725"/>
    <s v="CA-2014-127264"/>
    <x v="3"/>
    <x v="355"/>
    <d v="2014-04-06T00:00:00"/>
    <s v="First Class"/>
    <s v="SA-20830"/>
    <s v="Sue Ann Reed"/>
    <x v="0"/>
    <s v="United States"/>
    <s v="Chicago"/>
    <x v="10"/>
    <n v="60653"/>
    <x v="2"/>
    <s v="OFF-AR-10003045"/>
    <x v="1"/>
    <x v="6"/>
    <x v="420"/>
    <n v="7.0559999999999992"/>
    <n v="3"/>
    <n v="0.2"/>
    <n v="2.2050000000000001"/>
  </r>
  <r>
    <n v="3726"/>
    <s v="CA-2013-151512"/>
    <x v="0"/>
    <x v="482"/>
    <d v="2014-01-03T00:00:00"/>
    <s v="Standard Class"/>
    <s v="SH-19975"/>
    <s v="Sally Hughsby"/>
    <x v="1"/>
    <s v="United States"/>
    <s v="Denver"/>
    <x v="22"/>
    <n v="80219"/>
    <x v="1"/>
    <s v="OFF-AP-10000252"/>
    <x v="1"/>
    <x v="9"/>
    <x v="1242"/>
    <n v="18.72"/>
    <n v="2"/>
    <n v="0.2"/>
    <n v="3.51"/>
  </r>
  <r>
    <n v="3727"/>
    <s v="CA-2013-165169"/>
    <x v="0"/>
    <x v="410"/>
    <d v="2013-06-12T00:00:00"/>
    <s v="Standard Class"/>
    <s v="JL-15235"/>
    <s v="Janet Lee"/>
    <x v="0"/>
    <s v="United States"/>
    <s v="Newark"/>
    <x v="13"/>
    <n v="19711"/>
    <x v="3"/>
    <s v="OFF-ST-10001496"/>
    <x v="1"/>
    <x v="4"/>
    <x v="726"/>
    <n v="360.38"/>
    <n v="2"/>
    <n v="0"/>
    <n v="93.698800000000006"/>
  </r>
  <r>
    <n v="3728"/>
    <s v="CA-2013-165169"/>
    <x v="0"/>
    <x v="410"/>
    <d v="2013-06-12T00:00:00"/>
    <s v="Standard Class"/>
    <s v="JL-15235"/>
    <s v="Janet Lee"/>
    <x v="0"/>
    <s v="United States"/>
    <s v="Newark"/>
    <x v="13"/>
    <n v="19711"/>
    <x v="3"/>
    <s v="OFF-AR-10000122"/>
    <x v="1"/>
    <x v="6"/>
    <x v="308"/>
    <n v="11.16"/>
    <n v="2"/>
    <n v="0"/>
    <n v="2.7899999999999991"/>
  </r>
  <r>
    <n v="3729"/>
    <s v="CA-2013-165169"/>
    <x v="0"/>
    <x v="410"/>
    <d v="2013-06-12T00:00:00"/>
    <s v="Standard Class"/>
    <s v="JL-15235"/>
    <s v="Janet Lee"/>
    <x v="0"/>
    <s v="United States"/>
    <s v="Newark"/>
    <x v="13"/>
    <n v="19711"/>
    <x v="3"/>
    <s v="OFF-LA-10000407"/>
    <x v="1"/>
    <x v="2"/>
    <x v="1486"/>
    <n v="14.940000000000001"/>
    <n v="3"/>
    <n v="0"/>
    <n v="6.8723999999999998"/>
  </r>
  <r>
    <n v="3730"/>
    <s v="CA-2012-109575"/>
    <x v="1"/>
    <x v="227"/>
    <d v="2012-09-23T00:00:00"/>
    <s v="Standard Class"/>
    <s v="KH-16630"/>
    <s v="Ken Heidel"/>
    <x v="1"/>
    <s v="United States"/>
    <s v="Clinton"/>
    <x v="39"/>
    <n v="20735"/>
    <x v="3"/>
    <s v="OFF-ST-10004950"/>
    <x v="1"/>
    <x v="4"/>
    <x v="1000"/>
    <n v="41.96"/>
    <n v="2"/>
    <n v="0"/>
    <n v="7.9724000000000004"/>
  </r>
  <r>
    <n v="3731"/>
    <s v="CA-2012-109575"/>
    <x v="1"/>
    <x v="227"/>
    <d v="2012-09-23T00:00:00"/>
    <s v="Standard Class"/>
    <s v="KH-16630"/>
    <s v="Ken Heidel"/>
    <x v="1"/>
    <s v="United States"/>
    <s v="Clinton"/>
    <x v="39"/>
    <n v="20735"/>
    <x v="3"/>
    <s v="OFF-ST-10004123"/>
    <x v="1"/>
    <x v="4"/>
    <x v="72"/>
    <n v="636.86"/>
    <n v="7"/>
    <n v="0"/>
    <n v="0"/>
  </r>
  <r>
    <n v="3732"/>
    <s v="CA-2012-109575"/>
    <x v="1"/>
    <x v="227"/>
    <d v="2012-09-23T00:00:00"/>
    <s v="Standard Class"/>
    <s v="KH-16630"/>
    <s v="Ken Heidel"/>
    <x v="1"/>
    <s v="United States"/>
    <s v="Clinton"/>
    <x v="39"/>
    <n v="20735"/>
    <x v="3"/>
    <s v="TEC-PH-10000730"/>
    <x v="2"/>
    <x v="7"/>
    <x v="1559"/>
    <n v="499.99"/>
    <n v="1"/>
    <n v="0"/>
    <n v="129.99740000000003"/>
  </r>
  <r>
    <n v="3733"/>
    <s v="CA-2012-109575"/>
    <x v="1"/>
    <x v="227"/>
    <d v="2012-09-23T00:00:00"/>
    <s v="Standard Class"/>
    <s v="KH-16630"/>
    <s v="Ken Heidel"/>
    <x v="1"/>
    <s v="United States"/>
    <s v="Clinton"/>
    <x v="39"/>
    <n v="20735"/>
    <x v="3"/>
    <s v="TEC-PH-10000895"/>
    <x v="2"/>
    <x v="7"/>
    <x v="1128"/>
    <n v="1259.93"/>
    <n v="7"/>
    <n v="0"/>
    <n v="327.58180000000004"/>
  </r>
  <r>
    <n v="3734"/>
    <s v="CA-2012-109575"/>
    <x v="1"/>
    <x v="227"/>
    <d v="2012-09-23T00:00:00"/>
    <s v="Standard Class"/>
    <s v="KH-16630"/>
    <s v="Ken Heidel"/>
    <x v="1"/>
    <s v="United States"/>
    <s v="Clinton"/>
    <x v="39"/>
    <n v="20735"/>
    <x v="3"/>
    <s v="OFF-BI-10000962"/>
    <x v="1"/>
    <x v="8"/>
    <x v="1504"/>
    <n v="65.08"/>
    <n v="4"/>
    <n v="0"/>
    <n v="31.889199999999995"/>
  </r>
  <r>
    <n v="3735"/>
    <s v="CA-2014-168193"/>
    <x v="3"/>
    <x v="904"/>
    <d v="2014-03-12T00:00:00"/>
    <s v="Second Class"/>
    <s v="RM-19750"/>
    <s v="Roland Murray"/>
    <x v="0"/>
    <s v="United States"/>
    <s v="New York City"/>
    <x v="15"/>
    <n v="10011"/>
    <x v="3"/>
    <s v="OFF-PA-10002254"/>
    <x v="1"/>
    <x v="10"/>
    <x v="145"/>
    <n v="26.38"/>
    <n v="1"/>
    <n v="0"/>
    <n v="12.134799999999998"/>
  </r>
  <r>
    <n v="3736"/>
    <s v="CA-2014-168193"/>
    <x v="3"/>
    <x v="904"/>
    <d v="2014-03-12T00:00:00"/>
    <s v="Second Class"/>
    <s v="RM-19750"/>
    <s v="Roland Murray"/>
    <x v="0"/>
    <s v="United States"/>
    <s v="New York City"/>
    <x v="15"/>
    <n v="10011"/>
    <x v="3"/>
    <s v="FUR-FU-10002554"/>
    <x v="0"/>
    <x v="5"/>
    <x v="912"/>
    <n v="71.97"/>
    <n v="3"/>
    <n v="0"/>
    <n v="16.553099999999993"/>
  </r>
  <r>
    <n v="3737"/>
    <s v="CA-2013-115476"/>
    <x v="0"/>
    <x v="716"/>
    <d v="2013-03-18T00:00:00"/>
    <s v="Same Day"/>
    <s v="VM-21835"/>
    <s v="Vivian Mathis"/>
    <x v="0"/>
    <s v="United States"/>
    <s v="Newark"/>
    <x v="13"/>
    <n v="19711"/>
    <x v="3"/>
    <s v="TEC-PH-10000673"/>
    <x v="2"/>
    <x v="7"/>
    <x v="1396"/>
    <n v="129.97999999999999"/>
    <n v="2"/>
    <n v="0"/>
    <n v="62.3904"/>
  </r>
  <r>
    <n v="3738"/>
    <s v="CA-2013-115476"/>
    <x v="0"/>
    <x v="716"/>
    <d v="2013-03-18T00:00:00"/>
    <s v="Same Day"/>
    <s v="VM-21835"/>
    <s v="Vivian Mathis"/>
    <x v="0"/>
    <s v="United States"/>
    <s v="Newark"/>
    <x v="13"/>
    <n v="19711"/>
    <x v="3"/>
    <s v="OFF-BI-10000962"/>
    <x v="1"/>
    <x v="8"/>
    <x v="1504"/>
    <n v="32.54"/>
    <n v="2"/>
    <n v="0"/>
    <n v="15.944599999999998"/>
  </r>
  <r>
    <n v="3739"/>
    <s v="CA-2013-133340"/>
    <x v="0"/>
    <x v="10"/>
    <d v="2013-12-14T00:00:00"/>
    <s v="Standard Class"/>
    <s v="LH-17155"/>
    <s v="Logan Haushalter"/>
    <x v="0"/>
    <s v="United States"/>
    <s v="Jackson"/>
    <x v="12"/>
    <n v="49201"/>
    <x v="2"/>
    <s v="TEC-PH-10003988"/>
    <x v="2"/>
    <x v="7"/>
    <x v="47"/>
    <n v="10.9"/>
    <n v="1"/>
    <n v="0"/>
    <n v="3.0520000000000005"/>
  </r>
  <r>
    <n v="3740"/>
    <s v="CA-2013-133340"/>
    <x v="0"/>
    <x v="10"/>
    <d v="2013-12-14T00:00:00"/>
    <s v="Standard Class"/>
    <s v="LH-17155"/>
    <s v="Logan Haushalter"/>
    <x v="0"/>
    <s v="United States"/>
    <s v="Jackson"/>
    <x v="12"/>
    <n v="49201"/>
    <x v="2"/>
    <s v="TEC-AC-10001109"/>
    <x v="2"/>
    <x v="11"/>
    <x v="998"/>
    <n v="59.98"/>
    <n v="2"/>
    <n v="0"/>
    <n v="25.191600000000001"/>
  </r>
  <r>
    <n v="3741"/>
    <s v="CA-2013-133340"/>
    <x v="0"/>
    <x v="10"/>
    <d v="2013-12-14T00:00:00"/>
    <s v="Standard Class"/>
    <s v="LH-17155"/>
    <s v="Logan Haushalter"/>
    <x v="0"/>
    <s v="United States"/>
    <s v="Jackson"/>
    <x v="12"/>
    <n v="49201"/>
    <x v="2"/>
    <s v="OFF-AP-10002311"/>
    <x v="1"/>
    <x v="9"/>
    <x v="14"/>
    <n v="61.929000000000002"/>
    <n v="1"/>
    <n v="0.1"/>
    <n v="23.395400000000002"/>
  </r>
  <r>
    <n v="3742"/>
    <s v="CA-2013-137848"/>
    <x v="0"/>
    <x v="804"/>
    <d v="2013-01-21T00:00:00"/>
    <s v="Standard Class"/>
    <s v="WB-21850"/>
    <s v="William Brown"/>
    <x v="0"/>
    <s v="United States"/>
    <s v="New York City"/>
    <x v="15"/>
    <n v="10011"/>
    <x v="3"/>
    <s v="OFF-EN-10001137"/>
    <x v="1"/>
    <x v="12"/>
    <x v="315"/>
    <n v="16.52"/>
    <n v="4"/>
    <n v="0"/>
    <n v="7.5991999999999997"/>
  </r>
  <r>
    <n v="3743"/>
    <s v="CA-2013-137848"/>
    <x v="0"/>
    <x v="804"/>
    <d v="2013-01-21T00:00:00"/>
    <s v="Standard Class"/>
    <s v="WB-21850"/>
    <s v="William Brown"/>
    <x v="0"/>
    <s v="United States"/>
    <s v="New York City"/>
    <x v="15"/>
    <n v="10011"/>
    <x v="3"/>
    <s v="OFF-PA-10004285"/>
    <x v="1"/>
    <x v="10"/>
    <x v="1259"/>
    <n v="60.12"/>
    <n v="9"/>
    <n v="0"/>
    <n v="28.857599999999998"/>
  </r>
  <r>
    <n v="3744"/>
    <s v="CA-2013-137848"/>
    <x v="0"/>
    <x v="804"/>
    <d v="2013-01-21T00:00:00"/>
    <s v="Standard Class"/>
    <s v="WB-21850"/>
    <s v="William Brown"/>
    <x v="0"/>
    <s v="United States"/>
    <s v="New York City"/>
    <x v="15"/>
    <n v="10011"/>
    <x v="3"/>
    <s v="OFF-BI-10002225"/>
    <x v="1"/>
    <x v="8"/>
    <x v="336"/>
    <n v="49.536000000000001"/>
    <n v="3"/>
    <n v="0.2"/>
    <n v="17.337599999999998"/>
  </r>
  <r>
    <n v="3745"/>
    <s v="CA-2011-113047"/>
    <x v="2"/>
    <x v="745"/>
    <d v="2011-10-24T00:00:00"/>
    <s v="Same Day"/>
    <s v="AP-10915"/>
    <s v="Arthur Prichep"/>
    <x v="0"/>
    <s v="United States"/>
    <s v="Rock Hill"/>
    <x v="20"/>
    <n v="29730"/>
    <x v="0"/>
    <s v="OFF-FA-10002763"/>
    <x v="1"/>
    <x v="13"/>
    <x v="1411"/>
    <n v="11.850000000000001"/>
    <n v="3"/>
    <n v="0"/>
    <n v="3.7919999999999994"/>
  </r>
  <r>
    <n v="3746"/>
    <s v="CA-2013-149979"/>
    <x v="0"/>
    <x v="713"/>
    <d v="2013-09-29T00:00:00"/>
    <s v="Second Class"/>
    <s v="RA-19915"/>
    <s v="Russell Applegate"/>
    <x v="0"/>
    <s v="United States"/>
    <s v="Columbus"/>
    <x v="32"/>
    <n v="31907"/>
    <x v="0"/>
    <s v="OFF-ST-10003058"/>
    <x v="1"/>
    <x v="4"/>
    <x v="388"/>
    <n v="118.25"/>
    <n v="5"/>
    <n v="0"/>
    <n v="34.292499999999997"/>
  </r>
  <r>
    <n v="3747"/>
    <s v="CA-2013-149979"/>
    <x v="0"/>
    <x v="713"/>
    <d v="2013-09-29T00:00:00"/>
    <s v="Second Class"/>
    <s v="RA-19915"/>
    <s v="Russell Applegate"/>
    <x v="0"/>
    <s v="United States"/>
    <s v="Columbus"/>
    <x v="32"/>
    <n v="31907"/>
    <x v="0"/>
    <s v="FUR-CH-10002084"/>
    <x v="0"/>
    <x v="1"/>
    <x v="1240"/>
    <n v="368.96999999999997"/>
    <n v="3"/>
    <n v="0"/>
    <n v="81.173400000000001"/>
  </r>
  <r>
    <n v="3748"/>
    <s v="CA-2014-161956"/>
    <x v="3"/>
    <x v="151"/>
    <d v="2014-08-30T00:00:00"/>
    <s v="Second Class"/>
    <s v="DR-12880"/>
    <s v="Dan Reichenbach"/>
    <x v="1"/>
    <s v="United States"/>
    <s v="Inglewood"/>
    <x v="1"/>
    <n v="90301"/>
    <x v="1"/>
    <s v="FUR-FU-10002937"/>
    <x v="0"/>
    <x v="5"/>
    <x v="1051"/>
    <n v="198.46"/>
    <n v="2"/>
    <n v="0"/>
    <n v="99.23"/>
  </r>
  <r>
    <n v="3749"/>
    <s v="CA-2014-161956"/>
    <x v="3"/>
    <x v="151"/>
    <d v="2014-08-30T00:00:00"/>
    <s v="Second Class"/>
    <s v="DR-12880"/>
    <s v="Dan Reichenbach"/>
    <x v="1"/>
    <s v="United States"/>
    <s v="Inglewood"/>
    <x v="1"/>
    <n v="90301"/>
    <x v="1"/>
    <s v="OFF-AP-10001242"/>
    <x v="1"/>
    <x v="9"/>
    <x v="1408"/>
    <n v="321.92"/>
    <n v="4"/>
    <n v="0"/>
    <n v="96.575999999999993"/>
  </r>
  <r>
    <n v="3750"/>
    <s v="CA-2014-161956"/>
    <x v="3"/>
    <x v="151"/>
    <d v="2014-08-30T00:00:00"/>
    <s v="Second Class"/>
    <s v="DR-12880"/>
    <s v="Dan Reichenbach"/>
    <x v="1"/>
    <s v="United States"/>
    <s v="Inglewood"/>
    <x v="1"/>
    <n v="90301"/>
    <x v="1"/>
    <s v="TEC-CO-10001571"/>
    <x v="2"/>
    <x v="16"/>
    <x v="1554"/>
    <n v="879.98400000000004"/>
    <n v="2"/>
    <n v="0.2"/>
    <n v="329.99400000000003"/>
  </r>
  <r>
    <n v="3751"/>
    <s v="CA-2014-161956"/>
    <x v="3"/>
    <x v="151"/>
    <d v="2014-08-30T00:00:00"/>
    <s v="Second Class"/>
    <s v="DR-12880"/>
    <s v="Dan Reichenbach"/>
    <x v="1"/>
    <s v="United States"/>
    <s v="Inglewood"/>
    <x v="1"/>
    <n v="90301"/>
    <x v="1"/>
    <s v="OFF-SU-10002503"/>
    <x v="1"/>
    <x v="14"/>
    <x v="669"/>
    <n v="28.4"/>
    <n v="5"/>
    <n v="0"/>
    <n v="8.2359999999999989"/>
  </r>
  <r>
    <n v="3752"/>
    <s v="CA-2014-161956"/>
    <x v="3"/>
    <x v="151"/>
    <d v="2014-08-30T00:00:00"/>
    <s v="Second Class"/>
    <s v="DR-12880"/>
    <s v="Dan Reichenbach"/>
    <x v="1"/>
    <s v="United States"/>
    <s v="Inglewood"/>
    <x v="1"/>
    <n v="90301"/>
    <x v="1"/>
    <s v="FUR-CH-10004886"/>
    <x v="0"/>
    <x v="1"/>
    <x v="366"/>
    <n v="230.28000000000003"/>
    <n v="3"/>
    <n v="0.2"/>
    <n v="23.027999999999992"/>
  </r>
  <r>
    <n v="3753"/>
    <s v="CA-2014-161956"/>
    <x v="3"/>
    <x v="151"/>
    <d v="2014-08-30T00:00:00"/>
    <s v="Second Class"/>
    <s v="DR-12880"/>
    <s v="Dan Reichenbach"/>
    <x v="1"/>
    <s v="United States"/>
    <s v="Inglewood"/>
    <x v="1"/>
    <n v="90301"/>
    <x v="1"/>
    <s v="OFF-PA-10001289"/>
    <x v="1"/>
    <x v="10"/>
    <x v="952"/>
    <n v="116.28"/>
    <n v="3"/>
    <n v="0"/>
    <n v="56.977199999999996"/>
  </r>
  <r>
    <n v="3754"/>
    <s v="CA-2014-161956"/>
    <x v="3"/>
    <x v="151"/>
    <d v="2014-08-30T00:00:00"/>
    <s v="Second Class"/>
    <s v="DR-12880"/>
    <s v="Dan Reichenbach"/>
    <x v="1"/>
    <s v="United States"/>
    <s v="Inglewood"/>
    <x v="1"/>
    <n v="90301"/>
    <x v="1"/>
    <s v="OFF-BI-10003650"/>
    <x v="1"/>
    <x v="8"/>
    <x v="115"/>
    <n v="841.5680000000001"/>
    <n v="2"/>
    <n v="0.2"/>
    <n v="294.54879999999991"/>
  </r>
  <r>
    <n v="3755"/>
    <s v="CA-2014-161956"/>
    <x v="3"/>
    <x v="151"/>
    <d v="2014-08-30T00:00:00"/>
    <s v="Second Class"/>
    <s v="DR-12880"/>
    <s v="Dan Reichenbach"/>
    <x v="1"/>
    <s v="United States"/>
    <s v="Inglewood"/>
    <x v="1"/>
    <n v="90301"/>
    <x v="1"/>
    <s v="OFF-ST-10001370"/>
    <x v="1"/>
    <x v="4"/>
    <x v="1023"/>
    <n v="354.90000000000003"/>
    <n v="5"/>
    <n v="0"/>
    <n v="17.744999999999962"/>
  </r>
  <r>
    <n v="3756"/>
    <s v="CA-2013-116799"/>
    <x v="0"/>
    <x v="840"/>
    <d v="2013-03-07T00:00:00"/>
    <s v="First Class"/>
    <s v="JG-15310"/>
    <s v="Jason Gross"/>
    <x v="1"/>
    <s v="United States"/>
    <s v="Odessa"/>
    <x v="5"/>
    <n v="79762"/>
    <x v="2"/>
    <s v="OFF-PA-10001892"/>
    <x v="1"/>
    <x v="10"/>
    <x v="815"/>
    <n v="42.783999999999999"/>
    <n v="7"/>
    <n v="0.2"/>
    <n v="15.509199999999998"/>
  </r>
  <r>
    <n v="3757"/>
    <s v="CA-2013-116799"/>
    <x v="0"/>
    <x v="840"/>
    <d v="2013-03-07T00:00:00"/>
    <s v="First Class"/>
    <s v="JG-15310"/>
    <s v="Jason Gross"/>
    <x v="1"/>
    <s v="United States"/>
    <s v="Odessa"/>
    <x v="5"/>
    <n v="79762"/>
    <x v="2"/>
    <s v="FUR-CH-10004983"/>
    <x v="0"/>
    <x v="1"/>
    <x v="1560"/>
    <n v="563.42999999999984"/>
    <n v="5"/>
    <n v="0.3"/>
    <n v="-56.343000000000018"/>
  </r>
  <r>
    <n v="3758"/>
    <s v="CA-2013-111283"/>
    <x v="0"/>
    <x v="905"/>
    <d v="2013-03-05T00:00:00"/>
    <s v="Standard Class"/>
    <s v="LC-16870"/>
    <s v="Lena Cacioppo"/>
    <x v="0"/>
    <s v="United States"/>
    <s v="Newark"/>
    <x v="24"/>
    <n v="43055"/>
    <x v="3"/>
    <s v="OFF-AR-10001615"/>
    <x v="1"/>
    <x v="6"/>
    <x v="1479"/>
    <n v="111.104"/>
    <n v="7"/>
    <n v="0.2"/>
    <n v="8.3328000000000024"/>
  </r>
  <r>
    <n v="3759"/>
    <s v="CA-2012-167745"/>
    <x v="1"/>
    <x v="227"/>
    <d v="2012-09-23T00:00:00"/>
    <s v="Standard Class"/>
    <s v="GB-14530"/>
    <s v="George Bell"/>
    <x v="1"/>
    <s v="United States"/>
    <s v="Los Angeles"/>
    <x v="1"/>
    <n v="90049"/>
    <x v="1"/>
    <s v="OFF-AR-10003602"/>
    <x v="1"/>
    <x v="6"/>
    <x v="239"/>
    <n v="11.68"/>
    <n v="2"/>
    <n v="0"/>
    <n v="5.4895999999999994"/>
  </r>
  <r>
    <n v="3760"/>
    <s v="CA-2012-167745"/>
    <x v="1"/>
    <x v="227"/>
    <d v="2012-09-23T00:00:00"/>
    <s v="Standard Class"/>
    <s v="GB-14530"/>
    <s v="George Bell"/>
    <x v="1"/>
    <s v="United States"/>
    <s v="Los Angeles"/>
    <x v="1"/>
    <n v="90049"/>
    <x v="1"/>
    <s v="OFF-SU-10004782"/>
    <x v="1"/>
    <x v="14"/>
    <x v="1548"/>
    <n v="16.899999999999999"/>
    <n v="2"/>
    <n v="0"/>
    <n v="5.0699999999999985"/>
  </r>
  <r>
    <n v="3761"/>
    <s v="CA-2012-167745"/>
    <x v="1"/>
    <x v="227"/>
    <d v="2012-09-23T00:00:00"/>
    <s v="Standard Class"/>
    <s v="GB-14530"/>
    <s v="George Bell"/>
    <x v="1"/>
    <s v="United States"/>
    <s v="Los Angeles"/>
    <x v="1"/>
    <n v="90049"/>
    <x v="1"/>
    <s v="FUR-FU-10001591"/>
    <x v="0"/>
    <x v="5"/>
    <x v="1101"/>
    <n v="24.4"/>
    <n v="2"/>
    <n v="0"/>
    <n v="10.248000000000001"/>
  </r>
  <r>
    <n v="3762"/>
    <s v="CA-2014-104577"/>
    <x v="3"/>
    <x v="605"/>
    <d v="2014-05-18T00:00:00"/>
    <s v="Standard Class"/>
    <s v="CK-12205"/>
    <s v="Chloris Kastensmidt"/>
    <x v="0"/>
    <s v="United States"/>
    <s v="Everett"/>
    <x v="31"/>
    <n v="2149"/>
    <x v="3"/>
    <s v="OFF-PA-10000659"/>
    <x v="1"/>
    <x v="10"/>
    <x v="1286"/>
    <n v="87.6"/>
    <n v="5"/>
    <n v="0"/>
    <n v="42.047999999999995"/>
  </r>
  <r>
    <n v="3763"/>
    <s v="CA-2013-156251"/>
    <x v="0"/>
    <x v="572"/>
    <d v="2013-08-19T00:00:00"/>
    <s v="Second Class"/>
    <s v="TS-21160"/>
    <s v="Theresa Swint"/>
    <x v="1"/>
    <s v="United States"/>
    <s v="West Allis"/>
    <x v="6"/>
    <n v="53214"/>
    <x v="2"/>
    <s v="FUR-BO-10001337"/>
    <x v="0"/>
    <x v="0"/>
    <x v="425"/>
    <n v="241.96"/>
    <n v="2"/>
    <n v="0"/>
    <n v="24.195999999999998"/>
  </r>
  <r>
    <n v="3764"/>
    <s v="CA-2013-156251"/>
    <x v="0"/>
    <x v="572"/>
    <d v="2013-08-19T00:00:00"/>
    <s v="Second Class"/>
    <s v="TS-21160"/>
    <s v="Theresa Swint"/>
    <x v="1"/>
    <s v="United States"/>
    <s v="West Allis"/>
    <x v="6"/>
    <n v="53214"/>
    <x v="2"/>
    <s v="OFF-BI-10003529"/>
    <x v="1"/>
    <x v="8"/>
    <x v="788"/>
    <n v="8.52"/>
    <n v="3"/>
    <n v="0"/>
    <n v="4.1747999999999994"/>
  </r>
  <r>
    <n v="3765"/>
    <s v="CA-2014-125878"/>
    <x v="3"/>
    <x v="906"/>
    <d v="2014-03-03T00:00:00"/>
    <s v="Standard Class"/>
    <s v="MH-18025"/>
    <s v="Michelle Huthwaite"/>
    <x v="0"/>
    <s v="United States"/>
    <s v="Chicago"/>
    <x v="10"/>
    <n v="60623"/>
    <x v="2"/>
    <s v="OFF-BI-10002609"/>
    <x v="1"/>
    <x v="8"/>
    <x v="98"/>
    <n v="1.7879999999999996"/>
    <n v="3"/>
    <n v="0.8"/>
    <n v="-3.0396000000000001"/>
  </r>
  <r>
    <n v="3766"/>
    <s v="CA-2013-163153"/>
    <x v="0"/>
    <x v="844"/>
    <d v="2013-03-26T00:00:00"/>
    <s v="Standard Class"/>
    <s v="DM-12955"/>
    <s v="Dario Medina"/>
    <x v="1"/>
    <s v="United States"/>
    <s v="Houston"/>
    <x v="5"/>
    <n v="77036"/>
    <x v="2"/>
    <s v="FUR-TA-10004767"/>
    <x v="0"/>
    <x v="3"/>
    <x v="1147"/>
    <n v="99.372"/>
    <n v="2"/>
    <n v="0.3"/>
    <n v="-1.4196000000000097"/>
  </r>
  <r>
    <n v="3767"/>
    <s v="CA-2013-163153"/>
    <x v="0"/>
    <x v="844"/>
    <d v="2013-03-26T00:00:00"/>
    <s v="Standard Class"/>
    <s v="DM-12955"/>
    <s v="Dario Medina"/>
    <x v="1"/>
    <s v="United States"/>
    <s v="Houston"/>
    <x v="5"/>
    <n v="77036"/>
    <x v="2"/>
    <s v="OFF-AR-10001868"/>
    <x v="1"/>
    <x v="6"/>
    <x v="59"/>
    <n v="1.3440000000000001"/>
    <n v="1"/>
    <n v="0.2"/>
    <n v="0.504"/>
  </r>
  <r>
    <n v="3768"/>
    <s v="CA-2012-103205"/>
    <x v="1"/>
    <x v="575"/>
    <d v="2012-12-10T00:00:00"/>
    <s v="Second Class"/>
    <s v="JJ-15760"/>
    <s v="Joel Jenkins"/>
    <x v="2"/>
    <s v="United States"/>
    <s v="Houston"/>
    <x v="5"/>
    <n v="77036"/>
    <x v="2"/>
    <s v="TEC-PH-10004896"/>
    <x v="2"/>
    <x v="7"/>
    <x v="172"/>
    <n v="119.96000000000001"/>
    <n v="5"/>
    <n v="0.2"/>
    <n v="11.996000000000002"/>
  </r>
  <r>
    <n v="3769"/>
    <s v="CA-2011-153913"/>
    <x v="2"/>
    <x v="757"/>
    <d v="2011-12-20T00:00:00"/>
    <s v="Second Class"/>
    <s v="KB-16585"/>
    <s v="Ken Black"/>
    <x v="1"/>
    <s v="United States"/>
    <s v="Hialeah"/>
    <x v="2"/>
    <n v="33012"/>
    <x v="0"/>
    <s v="FUR-CH-10000988"/>
    <x v="0"/>
    <x v="1"/>
    <x v="1132"/>
    <n v="1013.8320000000001"/>
    <n v="9"/>
    <n v="0.2"/>
    <n v="101.38319999999999"/>
  </r>
  <r>
    <n v="3770"/>
    <s v="CA-2011-153913"/>
    <x v="2"/>
    <x v="757"/>
    <d v="2011-12-20T00:00:00"/>
    <s v="Second Class"/>
    <s v="KB-16585"/>
    <s v="Ken Black"/>
    <x v="1"/>
    <s v="United States"/>
    <s v="Hialeah"/>
    <x v="2"/>
    <n v="33012"/>
    <x v="0"/>
    <s v="OFF-FA-10000490"/>
    <x v="1"/>
    <x v="13"/>
    <x v="307"/>
    <n v="1.984"/>
    <n v="2"/>
    <n v="0.2"/>
    <n v="0.66959999999999997"/>
  </r>
  <r>
    <n v="3771"/>
    <s v="CA-2013-155530"/>
    <x v="0"/>
    <x v="907"/>
    <d v="2013-12-22T00:00:00"/>
    <s v="Standard Class"/>
    <s v="CM-12160"/>
    <s v="Charles McCrossin"/>
    <x v="0"/>
    <s v="United States"/>
    <s v="San Francisco"/>
    <x v="1"/>
    <n v="94122"/>
    <x v="1"/>
    <s v="FUR-TA-10004256"/>
    <x v="0"/>
    <x v="3"/>
    <x v="484"/>
    <n v="2003.52"/>
    <n v="6"/>
    <n v="0.2"/>
    <n v="-325.57200000000023"/>
  </r>
  <r>
    <n v="3772"/>
    <s v="US-2013-101196"/>
    <x v="0"/>
    <x v="536"/>
    <d v="2013-05-18T00:00:00"/>
    <s v="Standard Class"/>
    <s v="FM-14215"/>
    <s v="Filia McAdams"/>
    <x v="1"/>
    <s v="United States"/>
    <s v="Philadelphia"/>
    <x v="9"/>
    <n v="19140"/>
    <x v="3"/>
    <s v="OFF-ST-10004804"/>
    <x v="1"/>
    <x v="4"/>
    <x v="230"/>
    <n v="82.367999999999995"/>
    <n v="2"/>
    <n v="0.2"/>
    <n v="-19.562399999999997"/>
  </r>
  <r>
    <n v="3773"/>
    <s v="CA-2011-115357"/>
    <x v="2"/>
    <x v="908"/>
    <d v="2011-08-11T00:00:00"/>
    <s v="Second Class"/>
    <s v="RF-19735"/>
    <s v="Roland Fjeld"/>
    <x v="0"/>
    <s v="United States"/>
    <s v="Columbia"/>
    <x v="20"/>
    <n v="29203"/>
    <x v="0"/>
    <s v="TEC-AC-10000023"/>
    <x v="2"/>
    <x v="11"/>
    <x v="900"/>
    <n v="62.91"/>
    <n v="3"/>
    <n v="0"/>
    <n v="22.647599999999997"/>
  </r>
  <r>
    <n v="3774"/>
    <s v="US-2011-102715"/>
    <x v="2"/>
    <x v="909"/>
    <d v="2011-04-13T00:00:00"/>
    <s v="Second Class"/>
    <s v="JK-15370"/>
    <s v="Jay Kimmel"/>
    <x v="0"/>
    <s v="United States"/>
    <s v="Miami"/>
    <x v="2"/>
    <n v="33180"/>
    <x v="0"/>
    <s v="OFF-FA-10001332"/>
    <x v="1"/>
    <x v="13"/>
    <x v="1561"/>
    <n v="6.911999999999999"/>
    <n v="3"/>
    <n v="0.2"/>
    <n v="2.3327999999999998"/>
  </r>
  <r>
    <n v="3775"/>
    <s v="US-2011-102715"/>
    <x v="2"/>
    <x v="909"/>
    <d v="2011-04-13T00:00:00"/>
    <s v="Second Class"/>
    <s v="JK-15370"/>
    <s v="Jay Kimmel"/>
    <x v="0"/>
    <s v="United States"/>
    <s v="Miami"/>
    <x v="2"/>
    <n v="33180"/>
    <x v="0"/>
    <s v="TEC-AC-10002001"/>
    <x v="2"/>
    <x v="11"/>
    <x v="262"/>
    <n v="383.97600000000006"/>
    <n v="3"/>
    <n v="0.2"/>
    <n v="81.59490000000001"/>
  </r>
  <r>
    <n v="3776"/>
    <s v="US-2011-102715"/>
    <x v="2"/>
    <x v="909"/>
    <d v="2011-04-13T00:00:00"/>
    <s v="Second Class"/>
    <s v="JK-15370"/>
    <s v="Jay Kimmel"/>
    <x v="0"/>
    <s v="United States"/>
    <s v="Miami"/>
    <x v="2"/>
    <n v="33180"/>
    <x v="0"/>
    <s v="OFF-PA-10000029"/>
    <x v="1"/>
    <x v="10"/>
    <x v="803"/>
    <n v="10.368000000000002"/>
    <n v="2"/>
    <n v="0.2"/>
    <n v="3.6288"/>
  </r>
  <r>
    <n v="3777"/>
    <s v="US-2011-102715"/>
    <x v="2"/>
    <x v="909"/>
    <d v="2011-04-13T00:00:00"/>
    <s v="Second Class"/>
    <s v="JK-15370"/>
    <s v="Jay Kimmel"/>
    <x v="0"/>
    <s v="United States"/>
    <s v="Miami"/>
    <x v="2"/>
    <n v="33180"/>
    <x v="0"/>
    <s v="TEC-AC-10001874"/>
    <x v="2"/>
    <x v="11"/>
    <x v="1562"/>
    <n v="335.94400000000002"/>
    <n v="7"/>
    <n v="0.2"/>
    <n v="41.992999999999995"/>
  </r>
  <r>
    <n v="3778"/>
    <s v="CA-2012-107937"/>
    <x v="1"/>
    <x v="910"/>
    <d v="2012-05-08T00:00:00"/>
    <s v="Standard Class"/>
    <s v="JB-16045"/>
    <s v="Julia Barnett"/>
    <x v="2"/>
    <s v="United States"/>
    <s v="Chula Vista"/>
    <x v="1"/>
    <n v="91911"/>
    <x v="1"/>
    <s v="FUR-FU-10002298"/>
    <x v="0"/>
    <x v="5"/>
    <x v="1296"/>
    <n v="665.88"/>
    <n v="6"/>
    <n v="0"/>
    <n v="106.54079999999999"/>
  </r>
  <r>
    <n v="3779"/>
    <s v="US-2014-148768"/>
    <x v="3"/>
    <x v="329"/>
    <d v="2014-12-03T00:00:00"/>
    <s v="Second Class"/>
    <s v="PN-18775"/>
    <s v="Parhena Norris"/>
    <x v="2"/>
    <s v="United States"/>
    <s v="Miami"/>
    <x v="2"/>
    <n v="33180"/>
    <x v="0"/>
    <s v="TEC-PH-10002564"/>
    <x v="2"/>
    <x v="7"/>
    <x v="976"/>
    <n v="71.975999999999999"/>
    <n v="3"/>
    <n v="0.2"/>
    <n v="8.9969999999999892"/>
  </r>
  <r>
    <n v="3780"/>
    <s v="CA-2014-118521"/>
    <x v="3"/>
    <x v="911"/>
    <d v="2014-02-21T00:00:00"/>
    <s v="Standard Class"/>
    <s v="LF-17185"/>
    <s v="Luke Foster"/>
    <x v="0"/>
    <s v="United States"/>
    <s v="New York City"/>
    <x v="15"/>
    <n v="10035"/>
    <x v="3"/>
    <s v="OFF-PA-10003465"/>
    <x v="1"/>
    <x v="10"/>
    <x v="418"/>
    <n v="37.94"/>
    <n v="2"/>
    <n v="0"/>
    <n v="18.211199999999998"/>
  </r>
  <r>
    <n v="3781"/>
    <s v="CA-2011-149643"/>
    <x v="2"/>
    <x v="912"/>
    <d v="2011-11-20T00:00:00"/>
    <s v="Standard Class"/>
    <s v="RH-19510"/>
    <s v="Rick Huthwaite"/>
    <x v="2"/>
    <s v="United States"/>
    <s v="Manhattan"/>
    <x v="41"/>
    <n v="66502"/>
    <x v="2"/>
    <s v="TEC-PH-10000038"/>
    <x v="2"/>
    <x v="7"/>
    <x v="1056"/>
    <n v="273.95999999999998"/>
    <n v="2"/>
    <n v="0"/>
    <n v="10.958399999999983"/>
  </r>
  <r>
    <n v="3782"/>
    <s v="CA-2012-135314"/>
    <x v="1"/>
    <x v="584"/>
    <d v="2012-07-14T00:00:00"/>
    <s v="Second Class"/>
    <s v="MC-17575"/>
    <s v="Matt Collins"/>
    <x v="0"/>
    <s v="United States"/>
    <s v="Philadelphia"/>
    <x v="9"/>
    <n v="19120"/>
    <x v="3"/>
    <s v="TEC-PH-10003072"/>
    <x v="2"/>
    <x v="7"/>
    <x v="1310"/>
    <n v="269.98199999999997"/>
    <n v="3"/>
    <n v="0.4"/>
    <n v="40.497299999999996"/>
  </r>
  <r>
    <n v="3783"/>
    <s v="CA-2014-165204"/>
    <x v="3"/>
    <x v="38"/>
    <d v="2014-11-17T00:00:00"/>
    <s v="Second Class"/>
    <s v="MN-17935"/>
    <s v="Michael Nguyen"/>
    <x v="0"/>
    <s v="United States"/>
    <s v="Memphis"/>
    <x v="18"/>
    <n v="38109"/>
    <x v="0"/>
    <s v="OFF-PA-10003424"/>
    <x v="1"/>
    <x v="10"/>
    <x v="1081"/>
    <n v="8.9039999999999999"/>
    <n v="3"/>
    <n v="0.2"/>
    <n v="3.3389999999999995"/>
  </r>
  <r>
    <n v="3784"/>
    <s v="CA-2014-165204"/>
    <x v="3"/>
    <x v="38"/>
    <d v="2014-11-17T00:00:00"/>
    <s v="Second Class"/>
    <s v="MN-17935"/>
    <s v="Michael Nguyen"/>
    <x v="0"/>
    <s v="United States"/>
    <s v="Memphis"/>
    <x v="18"/>
    <n v="38109"/>
    <x v="0"/>
    <s v="OFF-ST-10003716"/>
    <x v="1"/>
    <x v="4"/>
    <x v="889"/>
    <n v="720.06400000000008"/>
    <n v="4"/>
    <n v="0.2"/>
    <n v="-63.005600000000015"/>
  </r>
  <r>
    <n v="3785"/>
    <s v="CA-2014-125752"/>
    <x v="3"/>
    <x v="689"/>
    <d v="2014-08-05T00:00:00"/>
    <s v="Standard Class"/>
    <s v="EH-14125"/>
    <s v="Eugene Hildebrand"/>
    <x v="2"/>
    <s v="United States"/>
    <s v="Fort Lauderdale"/>
    <x v="2"/>
    <n v="33311"/>
    <x v="0"/>
    <s v="TEC-AC-10003590"/>
    <x v="2"/>
    <x v="11"/>
    <x v="1093"/>
    <n v="41.424000000000007"/>
    <n v="2"/>
    <n v="0.2"/>
    <n v="8.2847999999999971"/>
  </r>
  <r>
    <n v="3786"/>
    <s v="CA-2014-112487"/>
    <x v="3"/>
    <x v="377"/>
    <d v="2014-12-31T00:00:00"/>
    <s v="Standard Class"/>
    <s v="TC-21535"/>
    <s v="Tracy Collins"/>
    <x v="2"/>
    <s v="United States"/>
    <s v="Columbus"/>
    <x v="24"/>
    <n v="43229"/>
    <x v="3"/>
    <s v="OFF-BI-10000494"/>
    <x v="1"/>
    <x v="8"/>
    <x v="1563"/>
    <n v="3.1320000000000001"/>
    <n v="2"/>
    <n v="0.7"/>
    <n v="-2.6099999999999994"/>
  </r>
  <r>
    <n v="3787"/>
    <s v="CA-2013-144218"/>
    <x v="0"/>
    <x v="731"/>
    <d v="2013-11-05T00:00:00"/>
    <s v="Standard Class"/>
    <s v="JD-15895"/>
    <s v="Jonathan Doherty"/>
    <x v="1"/>
    <s v="United States"/>
    <s v="Los Angeles"/>
    <x v="1"/>
    <n v="90045"/>
    <x v="1"/>
    <s v="OFF-ST-10002615"/>
    <x v="1"/>
    <x v="4"/>
    <x v="1427"/>
    <n v="1085.42"/>
    <n v="7"/>
    <n v="0"/>
    <n v="282.20920000000001"/>
  </r>
  <r>
    <n v="3788"/>
    <s v="CA-2013-169971"/>
    <x v="0"/>
    <x v="913"/>
    <d v="2013-09-10T00:00:00"/>
    <s v="Standard Class"/>
    <s v="IL-15100"/>
    <s v="Ivan Liston"/>
    <x v="0"/>
    <s v="United States"/>
    <s v="Houston"/>
    <x v="5"/>
    <n v="77041"/>
    <x v="2"/>
    <s v="OFF-AR-10002804"/>
    <x v="1"/>
    <x v="6"/>
    <x v="279"/>
    <n v="3.9119999999999999"/>
    <n v="1"/>
    <n v="0.2"/>
    <n v="1.0269000000000001"/>
  </r>
  <r>
    <n v="3789"/>
    <s v="CA-2013-169971"/>
    <x v="0"/>
    <x v="913"/>
    <d v="2013-09-10T00:00:00"/>
    <s v="Standard Class"/>
    <s v="IL-15100"/>
    <s v="Ivan Liston"/>
    <x v="0"/>
    <s v="United States"/>
    <s v="Houston"/>
    <x v="5"/>
    <n v="77041"/>
    <x v="2"/>
    <s v="OFF-AR-10001044"/>
    <x v="1"/>
    <x v="6"/>
    <x v="1042"/>
    <n v="62.376000000000005"/>
    <n v="3"/>
    <n v="0.2"/>
    <n v="7.0172999999999952"/>
  </r>
  <r>
    <n v="3790"/>
    <s v="US-2013-133508"/>
    <x v="0"/>
    <x v="764"/>
    <d v="2013-04-22T00:00:00"/>
    <s v="Standard Class"/>
    <s v="SW-20350"/>
    <s v="Sean Wendt"/>
    <x v="2"/>
    <s v="United States"/>
    <s v="Omaha"/>
    <x v="8"/>
    <n v="68104"/>
    <x v="2"/>
    <s v="OFF-FA-10000134"/>
    <x v="1"/>
    <x v="13"/>
    <x v="194"/>
    <n v="29.049999999999997"/>
    <n v="5"/>
    <n v="0"/>
    <n v="9.0054999999999996"/>
  </r>
  <r>
    <n v="3791"/>
    <s v="CA-2011-107139"/>
    <x v="2"/>
    <x v="260"/>
    <d v="2011-07-11T00:00:00"/>
    <s v="Standard Class"/>
    <s v="DP-13390"/>
    <s v="Dennis Pardue"/>
    <x v="2"/>
    <s v="United States"/>
    <s v="Los Angeles"/>
    <x v="1"/>
    <n v="90004"/>
    <x v="1"/>
    <s v="OFF-BI-10001670"/>
    <x v="1"/>
    <x v="8"/>
    <x v="438"/>
    <n v="180.96000000000004"/>
    <n v="6"/>
    <n v="0.2"/>
    <n v="67.86"/>
  </r>
  <r>
    <n v="3792"/>
    <s v="CA-2012-111325"/>
    <x v="1"/>
    <x v="914"/>
    <d v="2012-02-28T00:00:00"/>
    <s v="First Class"/>
    <s v="BT-11395"/>
    <s v="Bill Tyler"/>
    <x v="1"/>
    <s v="United States"/>
    <s v="Altoona"/>
    <x v="9"/>
    <n v="16602"/>
    <x v="3"/>
    <s v="OFF-BI-10000343"/>
    <x v="1"/>
    <x v="8"/>
    <x v="184"/>
    <n v="4.4190000000000005"/>
    <n v="3"/>
    <n v="0.7"/>
    <n v="-3.3879000000000001"/>
  </r>
  <r>
    <n v="3793"/>
    <s v="CA-2012-111325"/>
    <x v="1"/>
    <x v="914"/>
    <d v="2012-02-28T00:00:00"/>
    <s v="First Class"/>
    <s v="BT-11395"/>
    <s v="Bill Tyler"/>
    <x v="1"/>
    <s v="United States"/>
    <s v="Altoona"/>
    <x v="9"/>
    <n v="16602"/>
    <x v="3"/>
    <s v="OFF-AR-10002257"/>
    <x v="1"/>
    <x v="6"/>
    <x v="1191"/>
    <n v="16.032"/>
    <n v="6"/>
    <n v="0.2"/>
    <n v="2.2043999999999979"/>
  </r>
  <r>
    <n v="3794"/>
    <s v="CA-2012-163762"/>
    <x v="1"/>
    <x v="154"/>
    <d v="2012-12-01T00:00:00"/>
    <s v="Standard Class"/>
    <s v="JE-15475"/>
    <s v="Jeremy Ellison"/>
    <x v="0"/>
    <s v="United States"/>
    <s v="New York City"/>
    <x v="15"/>
    <n v="10024"/>
    <x v="3"/>
    <s v="OFF-AR-10001915"/>
    <x v="1"/>
    <x v="6"/>
    <x v="1048"/>
    <n v="29.79"/>
    <n v="3"/>
    <n v="0"/>
    <n v="12.511800000000001"/>
  </r>
  <r>
    <n v="3795"/>
    <s v="US-2011-117163"/>
    <x v="2"/>
    <x v="915"/>
    <d v="2011-02-03T00:00:00"/>
    <s v="Standard Class"/>
    <s v="EJ-13720"/>
    <s v="Ed Jacobs"/>
    <x v="0"/>
    <s v="United States"/>
    <s v="San Diego"/>
    <x v="1"/>
    <n v="92037"/>
    <x v="1"/>
    <s v="OFF-ST-10003692"/>
    <x v="1"/>
    <x v="4"/>
    <x v="1253"/>
    <n v="57.23"/>
    <n v="1"/>
    <n v="0"/>
    <n v="14.307499999999997"/>
  </r>
  <r>
    <n v="3796"/>
    <s v="US-2011-117163"/>
    <x v="2"/>
    <x v="915"/>
    <d v="2011-02-03T00:00:00"/>
    <s v="Standard Class"/>
    <s v="EJ-13720"/>
    <s v="Ed Jacobs"/>
    <x v="0"/>
    <s v="United States"/>
    <s v="San Diego"/>
    <x v="1"/>
    <n v="92037"/>
    <x v="1"/>
    <s v="FUR-TA-10003469"/>
    <x v="0"/>
    <x v="3"/>
    <x v="1564"/>
    <n v="333"/>
    <n v="3"/>
    <n v="0.2"/>
    <n v="-16.649999999999991"/>
  </r>
  <r>
    <n v="3797"/>
    <s v="US-2011-117163"/>
    <x v="2"/>
    <x v="915"/>
    <d v="2011-02-03T00:00:00"/>
    <s v="Standard Class"/>
    <s v="EJ-13720"/>
    <s v="Ed Jacobs"/>
    <x v="0"/>
    <s v="United States"/>
    <s v="San Diego"/>
    <x v="1"/>
    <n v="92037"/>
    <x v="1"/>
    <s v="OFF-AR-10003179"/>
    <x v="1"/>
    <x v="6"/>
    <x v="1565"/>
    <n v="36.44"/>
    <n v="4"/>
    <n v="0"/>
    <n v="12.025199999999998"/>
  </r>
  <r>
    <n v="3798"/>
    <s v="CA-2014-121314"/>
    <x v="3"/>
    <x v="397"/>
    <d v="2014-09-27T00:00:00"/>
    <s v="First Class"/>
    <s v="BE-11410"/>
    <s v="Bobby Elias"/>
    <x v="0"/>
    <s v="United States"/>
    <s v="Miami"/>
    <x v="2"/>
    <n v="33178"/>
    <x v="0"/>
    <s v="OFF-PA-10003395"/>
    <x v="1"/>
    <x v="10"/>
    <x v="650"/>
    <n v="251.64"/>
    <n v="3"/>
    <n v="0.2"/>
    <n v="88.073999999999984"/>
  </r>
  <r>
    <n v="3799"/>
    <s v="CA-2014-147760"/>
    <x v="3"/>
    <x v="259"/>
    <d v="2014-11-06T00:00:00"/>
    <s v="First Class"/>
    <s v="KL-16555"/>
    <s v="Kelly Lampkin"/>
    <x v="1"/>
    <s v="United States"/>
    <s v="Greensboro"/>
    <x v="3"/>
    <n v="27405"/>
    <x v="0"/>
    <s v="FUR-TA-10004575"/>
    <x v="0"/>
    <x v="3"/>
    <x v="306"/>
    <n v="523.76400000000001"/>
    <n v="3"/>
    <n v="0.4"/>
    <n v="-192.04680000000008"/>
  </r>
  <r>
    <n v="3800"/>
    <s v="CA-2014-147760"/>
    <x v="3"/>
    <x v="259"/>
    <d v="2014-11-06T00:00:00"/>
    <s v="First Class"/>
    <s v="KL-16555"/>
    <s v="Kelly Lampkin"/>
    <x v="1"/>
    <s v="United States"/>
    <s v="Greensboro"/>
    <x v="3"/>
    <n v="27405"/>
    <x v="0"/>
    <s v="TEC-PH-10002483"/>
    <x v="2"/>
    <x v="7"/>
    <x v="1170"/>
    <n v="1359.96"/>
    <n v="5"/>
    <n v="0.2"/>
    <n v="118.99650000000003"/>
  </r>
  <r>
    <n v="3801"/>
    <s v="CA-2013-156503"/>
    <x v="0"/>
    <x v="500"/>
    <d v="2013-10-21T00:00:00"/>
    <s v="Standard Class"/>
    <s v="NC-18415"/>
    <s v="Nathan Cano"/>
    <x v="0"/>
    <s v="United States"/>
    <s v="Jacksonville"/>
    <x v="3"/>
    <n v="28540"/>
    <x v="0"/>
    <s v="FUR-CH-10003606"/>
    <x v="0"/>
    <x v="1"/>
    <x v="1566"/>
    <n v="102.59200000000001"/>
    <n v="1"/>
    <n v="0.2"/>
    <n v="10.2592"/>
  </r>
  <r>
    <n v="3802"/>
    <s v="CA-2013-156503"/>
    <x v="0"/>
    <x v="500"/>
    <d v="2013-10-21T00:00:00"/>
    <s v="Standard Class"/>
    <s v="NC-18415"/>
    <s v="Nathan Cano"/>
    <x v="0"/>
    <s v="United States"/>
    <s v="Jacksonville"/>
    <x v="3"/>
    <n v="28540"/>
    <x v="0"/>
    <s v="TEC-AC-10002473"/>
    <x v="2"/>
    <x v="11"/>
    <x v="713"/>
    <n v="22.704000000000001"/>
    <n v="1"/>
    <n v="0.2"/>
    <n v="5.9597999999999995"/>
  </r>
  <r>
    <n v="3803"/>
    <s v="CA-2013-156503"/>
    <x v="0"/>
    <x v="500"/>
    <d v="2013-10-21T00:00:00"/>
    <s v="Standard Class"/>
    <s v="NC-18415"/>
    <s v="Nathan Cano"/>
    <x v="0"/>
    <s v="United States"/>
    <s v="Jacksonville"/>
    <x v="3"/>
    <n v="28540"/>
    <x v="0"/>
    <s v="OFF-PA-10002319"/>
    <x v="1"/>
    <x v="10"/>
    <x v="1391"/>
    <n v="93.024000000000001"/>
    <n v="3"/>
    <n v="0.2"/>
    <n v="33.721199999999996"/>
  </r>
  <r>
    <n v="3804"/>
    <s v="CA-2013-156503"/>
    <x v="0"/>
    <x v="500"/>
    <d v="2013-10-21T00:00:00"/>
    <s v="Standard Class"/>
    <s v="NC-18415"/>
    <s v="Nathan Cano"/>
    <x v="0"/>
    <s v="United States"/>
    <s v="Jacksonville"/>
    <x v="3"/>
    <n v="28540"/>
    <x v="0"/>
    <s v="OFF-SU-10000946"/>
    <x v="1"/>
    <x v="14"/>
    <x v="33"/>
    <n v="12.768000000000001"/>
    <n v="2"/>
    <n v="0.2"/>
    <n v="1.436399999999999"/>
  </r>
  <r>
    <n v="3805"/>
    <s v="CA-2013-156503"/>
    <x v="0"/>
    <x v="500"/>
    <d v="2013-10-21T00:00:00"/>
    <s v="Standard Class"/>
    <s v="NC-18415"/>
    <s v="Nathan Cano"/>
    <x v="0"/>
    <s v="United States"/>
    <s v="Jacksonville"/>
    <x v="3"/>
    <n v="28540"/>
    <x v="0"/>
    <s v="OFF-EN-10001335"/>
    <x v="1"/>
    <x v="12"/>
    <x v="462"/>
    <n v="35.008000000000003"/>
    <n v="4"/>
    <n v="0.2"/>
    <n v="13.127999999999998"/>
  </r>
  <r>
    <n v="3806"/>
    <s v="CA-2013-156503"/>
    <x v="0"/>
    <x v="500"/>
    <d v="2013-10-21T00:00:00"/>
    <s v="Standard Class"/>
    <s v="NC-18415"/>
    <s v="Nathan Cano"/>
    <x v="0"/>
    <s v="United States"/>
    <s v="Jacksonville"/>
    <x v="3"/>
    <n v="28540"/>
    <x v="0"/>
    <s v="OFF-PA-10002377"/>
    <x v="1"/>
    <x v="10"/>
    <x v="127"/>
    <n v="39.152000000000001"/>
    <n v="1"/>
    <n v="0.2"/>
    <n v="14.681999999999999"/>
  </r>
  <r>
    <n v="3807"/>
    <s v="CA-2012-113628"/>
    <x v="1"/>
    <x v="768"/>
    <d v="2012-11-19T00:00:00"/>
    <s v="Standard Class"/>
    <s v="AH-10690"/>
    <s v="Anna Häberlin"/>
    <x v="1"/>
    <s v="United States"/>
    <s v="Plantation"/>
    <x v="2"/>
    <n v="33317"/>
    <x v="0"/>
    <s v="OFF-AR-10001246"/>
    <x v="1"/>
    <x v="6"/>
    <x v="450"/>
    <n v="11.76"/>
    <n v="5"/>
    <n v="0.2"/>
    <n v="1.3229999999999991"/>
  </r>
  <r>
    <n v="3808"/>
    <s v="CA-2012-113628"/>
    <x v="1"/>
    <x v="768"/>
    <d v="2012-11-19T00:00:00"/>
    <s v="Standard Class"/>
    <s v="AH-10690"/>
    <s v="Anna Häberlin"/>
    <x v="1"/>
    <s v="United States"/>
    <s v="Plantation"/>
    <x v="2"/>
    <n v="33317"/>
    <x v="0"/>
    <s v="OFF-BI-10003291"/>
    <x v="1"/>
    <x v="8"/>
    <x v="44"/>
    <n v="5.2380000000000013"/>
    <n v="2"/>
    <n v="0.7"/>
    <n v="-4.0158000000000005"/>
  </r>
  <r>
    <n v="3809"/>
    <s v="CA-2012-113628"/>
    <x v="1"/>
    <x v="768"/>
    <d v="2012-11-19T00:00:00"/>
    <s v="Standard Class"/>
    <s v="AH-10690"/>
    <s v="Anna Häberlin"/>
    <x v="1"/>
    <s v="United States"/>
    <s v="Plantation"/>
    <x v="2"/>
    <n v="33317"/>
    <x v="0"/>
    <s v="OFF-BI-10002799"/>
    <x v="1"/>
    <x v="8"/>
    <x v="1450"/>
    <n v="4.6619999999999999"/>
    <n v="3"/>
    <n v="0.7"/>
    <n v="-3.7295999999999996"/>
  </r>
  <r>
    <n v="3810"/>
    <s v="CA-2012-113628"/>
    <x v="1"/>
    <x v="768"/>
    <d v="2012-11-19T00:00:00"/>
    <s v="Standard Class"/>
    <s v="AH-10690"/>
    <s v="Anna Häberlin"/>
    <x v="1"/>
    <s v="United States"/>
    <s v="Plantation"/>
    <x v="2"/>
    <n v="33317"/>
    <x v="0"/>
    <s v="FUR-CH-10003298"/>
    <x v="0"/>
    <x v="1"/>
    <x v="1567"/>
    <n v="523.91999999999996"/>
    <n v="5"/>
    <n v="0.2"/>
    <n v="-72.039000000000044"/>
  </r>
  <r>
    <n v="3811"/>
    <s v="CA-2012-113628"/>
    <x v="1"/>
    <x v="768"/>
    <d v="2012-11-19T00:00:00"/>
    <s v="Standard Class"/>
    <s v="AH-10690"/>
    <s v="Anna Häberlin"/>
    <x v="1"/>
    <s v="United States"/>
    <s v="Plantation"/>
    <x v="2"/>
    <n v="33317"/>
    <x v="0"/>
    <s v="TEC-PH-10000441"/>
    <x v="2"/>
    <x v="7"/>
    <x v="1046"/>
    <n v="100.792"/>
    <n v="1"/>
    <n v="0.2"/>
    <n v="10.079200000000007"/>
  </r>
  <r>
    <n v="3812"/>
    <s v="CA-2012-113628"/>
    <x v="1"/>
    <x v="768"/>
    <d v="2012-11-19T00:00:00"/>
    <s v="Standard Class"/>
    <s v="AH-10690"/>
    <s v="Anna Häberlin"/>
    <x v="1"/>
    <s v="United States"/>
    <s v="Plantation"/>
    <x v="2"/>
    <n v="33317"/>
    <x v="0"/>
    <s v="FUR-CH-10004477"/>
    <x v="0"/>
    <x v="1"/>
    <x v="211"/>
    <n v="146.13600000000002"/>
    <n v="3"/>
    <n v="0.2"/>
    <n v="16.440299999999986"/>
  </r>
  <r>
    <n v="3813"/>
    <s v="CA-2014-147753"/>
    <x v="3"/>
    <x v="916"/>
    <d v="2014-03-06T00:00:00"/>
    <s v="Same Day"/>
    <s v="PK-19075"/>
    <s v="Pete Kriz"/>
    <x v="0"/>
    <s v="United States"/>
    <s v="Milwaukee"/>
    <x v="6"/>
    <n v="53209"/>
    <x v="2"/>
    <s v="OFF-LA-10003537"/>
    <x v="1"/>
    <x v="2"/>
    <x v="1568"/>
    <n v="25.06"/>
    <n v="2"/>
    <n v="0"/>
    <n v="11.778199999999998"/>
  </r>
  <r>
    <n v="3814"/>
    <s v="CA-2012-103961"/>
    <x v="1"/>
    <x v="599"/>
    <d v="2012-11-09T00:00:00"/>
    <s v="Standard Class"/>
    <s v="NG-18430"/>
    <s v="Nathan Gelder"/>
    <x v="0"/>
    <s v="United States"/>
    <s v="Quincy"/>
    <x v="10"/>
    <n v="62301"/>
    <x v="2"/>
    <s v="OFF-LA-10004484"/>
    <x v="1"/>
    <x v="2"/>
    <x v="612"/>
    <n v="19.824000000000002"/>
    <n v="6"/>
    <n v="0.2"/>
    <n v="6.4427999999999992"/>
  </r>
  <r>
    <n v="3815"/>
    <s v="CA-2013-152471"/>
    <x v="0"/>
    <x v="630"/>
    <d v="2013-07-09T00:00:00"/>
    <s v="Same Day"/>
    <s v="ZD-21925"/>
    <s v="Zuschuss Donatelli"/>
    <x v="0"/>
    <s v="United States"/>
    <s v="Jacksonville"/>
    <x v="2"/>
    <n v="32216"/>
    <x v="0"/>
    <s v="TEC-PH-10002824"/>
    <x v="2"/>
    <x v="7"/>
    <x v="1142"/>
    <n v="823.96000000000015"/>
    <n v="5"/>
    <n v="0.2"/>
    <n v="51.497499999999974"/>
  </r>
  <r>
    <n v="3816"/>
    <s v="CA-2013-152471"/>
    <x v="0"/>
    <x v="630"/>
    <d v="2013-07-09T00:00:00"/>
    <s v="Same Day"/>
    <s v="ZD-21925"/>
    <s v="Zuschuss Donatelli"/>
    <x v="0"/>
    <s v="United States"/>
    <s v="Jacksonville"/>
    <x v="2"/>
    <n v="32216"/>
    <x v="0"/>
    <s v="OFF-PA-10004965"/>
    <x v="1"/>
    <x v="10"/>
    <x v="112"/>
    <n v="15.984000000000002"/>
    <n v="2"/>
    <n v="0.2"/>
    <n v="4.9949999999999992"/>
  </r>
  <r>
    <n v="3817"/>
    <s v="CA-2012-102582"/>
    <x v="1"/>
    <x v="426"/>
    <d v="2012-09-19T00:00:00"/>
    <s v="Standard Class"/>
    <s v="NW-18400"/>
    <s v="Natalie Webber"/>
    <x v="0"/>
    <s v="United States"/>
    <s v="Mobile"/>
    <x v="19"/>
    <n v="36608"/>
    <x v="0"/>
    <s v="FUR-TA-10003569"/>
    <x v="0"/>
    <x v="3"/>
    <x v="1358"/>
    <n v="801.96"/>
    <n v="2"/>
    <n v="0"/>
    <n v="200.49"/>
  </r>
  <r>
    <n v="3818"/>
    <s v="CA-2012-102582"/>
    <x v="1"/>
    <x v="426"/>
    <d v="2012-09-19T00:00:00"/>
    <s v="Standard Class"/>
    <s v="NW-18400"/>
    <s v="Natalie Webber"/>
    <x v="0"/>
    <s v="United States"/>
    <s v="Mobile"/>
    <x v="19"/>
    <n v="36608"/>
    <x v="0"/>
    <s v="TEC-PH-10003187"/>
    <x v="2"/>
    <x v="7"/>
    <x v="1410"/>
    <n v="59.97"/>
    <n v="3"/>
    <n v="0"/>
    <n v="0"/>
  </r>
  <r>
    <n v="3819"/>
    <s v="CA-2012-102582"/>
    <x v="1"/>
    <x v="426"/>
    <d v="2012-09-19T00:00:00"/>
    <s v="Standard Class"/>
    <s v="NW-18400"/>
    <s v="Natalie Webber"/>
    <x v="0"/>
    <s v="United States"/>
    <s v="Mobile"/>
    <x v="19"/>
    <n v="36608"/>
    <x v="0"/>
    <s v="FUR-CH-10004853"/>
    <x v="0"/>
    <x v="1"/>
    <x v="526"/>
    <n v="1056.8599999999999"/>
    <n v="7"/>
    <n v="0"/>
    <n v="306.48939999999988"/>
  </r>
  <r>
    <n v="3820"/>
    <s v="CA-2014-141873"/>
    <x v="3"/>
    <x v="449"/>
    <d v="2014-10-15T00:00:00"/>
    <s v="Standard Class"/>
    <s v="HG-14845"/>
    <s v="Harry Greene"/>
    <x v="0"/>
    <s v="United States"/>
    <s v="New York City"/>
    <x v="15"/>
    <n v="10024"/>
    <x v="3"/>
    <s v="OFF-BI-10001031"/>
    <x v="1"/>
    <x v="8"/>
    <x v="865"/>
    <n v="12.816000000000001"/>
    <n v="3"/>
    <n v="0.2"/>
    <n v="4.3253999999999984"/>
  </r>
  <r>
    <n v="3821"/>
    <s v="CA-2014-141873"/>
    <x v="3"/>
    <x v="449"/>
    <d v="2014-10-15T00:00:00"/>
    <s v="Standard Class"/>
    <s v="HG-14845"/>
    <s v="Harry Greene"/>
    <x v="0"/>
    <s v="United States"/>
    <s v="New York City"/>
    <x v="15"/>
    <n v="10024"/>
    <x v="3"/>
    <s v="FUR-BO-10003034"/>
    <x v="0"/>
    <x v="0"/>
    <x v="1194"/>
    <n v="314.35199999999998"/>
    <n v="3"/>
    <n v="0.2"/>
    <n v="-15.71759999999999"/>
  </r>
  <r>
    <n v="3822"/>
    <s v="CA-2014-141873"/>
    <x v="3"/>
    <x v="449"/>
    <d v="2014-10-15T00:00:00"/>
    <s v="Standard Class"/>
    <s v="HG-14845"/>
    <s v="Harry Greene"/>
    <x v="0"/>
    <s v="United States"/>
    <s v="New York City"/>
    <x v="15"/>
    <n v="10024"/>
    <x v="3"/>
    <s v="OFF-PA-10000069"/>
    <x v="1"/>
    <x v="10"/>
    <x v="1569"/>
    <n v="18.98"/>
    <n v="2"/>
    <n v="0"/>
    <n v="8.9206000000000003"/>
  </r>
  <r>
    <n v="3823"/>
    <s v="CA-2014-141873"/>
    <x v="3"/>
    <x v="449"/>
    <d v="2014-10-15T00:00:00"/>
    <s v="Standard Class"/>
    <s v="HG-14845"/>
    <s v="Harry Greene"/>
    <x v="0"/>
    <s v="United States"/>
    <s v="New York City"/>
    <x v="15"/>
    <n v="10024"/>
    <x v="3"/>
    <s v="OFF-BI-10003655"/>
    <x v="1"/>
    <x v="8"/>
    <x v="1447"/>
    <n v="18.240000000000002"/>
    <n v="6"/>
    <n v="0.2"/>
    <n v="6.1560000000000006"/>
  </r>
  <r>
    <n v="3824"/>
    <s v="CA-2012-140984"/>
    <x v="1"/>
    <x v="471"/>
    <d v="2012-09-18T00:00:00"/>
    <s v="Standard Class"/>
    <s v="CC-12685"/>
    <s v="Craig Carroll"/>
    <x v="0"/>
    <s v="United States"/>
    <s v="New York City"/>
    <x v="15"/>
    <n v="10011"/>
    <x v="3"/>
    <s v="OFF-ST-10000585"/>
    <x v="1"/>
    <x v="4"/>
    <x v="541"/>
    <n v="991.19999999999993"/>
    <n v="6"/>
    <n v="0"/>
    <n v="257.71199999999999"/>
  </r>
  <r>
    <n v="3825"/>
    <s v="CA-2012-140984"/>
    <x v="1"/>
    <x v="471"/>
    <d v="2012-09-18T00:00:00"/>
    <s v="Standard Class"/>
    <s v="CC-12685"/>
    <s v="Craig Carroll"/>
    <x v="0"/>
    <s v="United States"/>
    <s v="New York City"/>
    <x v="15"/>
    <n v="10011"/>
    <x v="3"/>
    <s v="TEC-CO-10001571"/>
    <x v="2"/>
    <x v="16"/>
    <x v="1554"/>
    <n v="879.98400000000004"/>
    <n v="2"/>
    <n v="0.2"/>
    <n v="329.99400000000003"/>
  </r>
  <r>
    <n v="3826"/>
    <s v="CA-2012-140984"/>
    <x v="1"/>
    <x v="471"/>
    <d v="2012-09-18T00:00:00"/>
    <s v="Standard Class"/>
    <s v="CC-12685"/>
    <s v="Craig Carroll"/>
    <x v="0"/>
    <s v="United States"/>
    <s v="New York City"/>
    <x v="15"/>
    <n v="10011"/>
    <x v="3"/>
    <s v="OFF-BI-10002012"/>
    <x v="1"/>
    <x v="8"/>
    <x v="742"/>
    <n v="12.96"/>
    <n v="9"/>
    <n v="0.2"/>
    <n v="4.5359999999999996"/>
  </r>
  <r>
    <n v="3827"/>
    <s v="CA-2011-132801"/>
    <x v="2"/>
    <x v="273"/>
    <d v="2011-10-12T00:00:00"/>
    <s v="Standard Class"/>
    <s v="JG-15805"/>
    <s v="John Grady"/>
    <x v="1"/>
    <s v="United States"/>
    <s v="Dallas"/>
    <x v="5"/>
    <n v="75217"/>
    <x v="2"/>
    <s v="OFF-ST-10001228"/>
    <x v="1"/>
    <x v="4"/>
    <x v="228"/>
    <n v="107.44"/>
    <n v="10"/>
    <n v="0.2"/>
    <n v="10.744000000000007"/>
  </r>
  <r>
    <n v="3828"/>
    <s v="CA-2014-141733"/>
    <x v="3"/>
    <x v="917"/>
    <d v="2014-05-12T00:00:00"/>
    <s v="Standard Class"/>
    <s v="RW-19540"/>
    <s v="Rick Wilson"/>
    <x v="1"/>
    <s v="United States"/>
    <s v="Detroit"/>
    <x v="12"/>
    <n v="48234"/>
    <x v="2"/>
    <s v="FUR-CH-10004086"/>
    <x v="0"/>
    <x v="1"/>
    <x v="281"/>
    <n v="1458.65"/>
    <n v="5"/>
    <n v="0"/>
    <n v="423.00849999999997"/>
  </r>
  <r>
    <n v="3829"/>
    <s v="CA-2014-141733"/>
    <x v="3"/>
    <x v="917"/>
    <d v="2014-05-12T00:00:00"/>
    <s v="Standard Class"/>
    <s v="RW-19540"/>
    <s v="Rick Wilson"/>
    <x v="1"/>
    <s v="United States"/>
    <s v="Detroit"/>
    <x v="12"/>
    <n v="48234"/>
    <x v="2"/>
    <s v="FUR-CH-10002017"/>
    <x v="0"/>
    <x v="1"/>
    <x v="1368"/>
    <n v="26.64"/>
    <n v="1"/>
    <n v="0"/>
    <n v="7.4591999999999992"/>
  </r>
  <r>
    <n v="3830"/>
    <s v="CA-2014-141733"/>
    <x v="3"/>
    <x v="917"/>
    <d v="2014-05-12T00:00:00"/>
    <s v="Standard Class"/>
    <s v="RW-19540"/>
    <s v="Rick Wilson"/>
    <x v="1"/>
    <s v="United States"/>
    <s v="Detroit"/>
    <x v="12"/>
    <n v="48234"/>
    <x v="2"/>
    <s v="FUR-CH-10000595"/>
    <x v="0"/>
    <x v="1"/>
    <x v="463"/>
    <n v="476.8"/>
    <n v="2"/>
    <n v="0"/>
    <n v="119.19999999999999"/>
  </r>
  <r>
    <n v="3831"/>
    <s v="CA-2014-141733"/>
    <x v="3"/>
    <x v="917"/>
    <d v="2014-05-12T00:00:00"/>
    <s v="Standard Class"/>
    <s v="RW-19540"/>
    <s v="Rick Wilson"/>
    <x v="1"/>
    <s v="United States"/>
    <s v="Detroit"/>
    <x v="12"/>
    <n v="48234"/>
    <x v="2"/>
    <s v="OFF-AP-10001563"/>
    <x v="1"/>
    <x v="9"/>
    <x v="530"/>
    <n v="87.444000000000003"/>
    <n v="2"/>
    <n v="0.1"/>
    <n v="18.460399999999986"/>
  </r>
  <r>
    <n v="3832"/>
    <s v="US-2012-111927"/>
    <x v="1"/>
    <x v="717"/>
    <d v="2012-11-19T00:00:00"/>
    <s v="Standard Class"/>
    <s v="LS-17230"/>
    <s v="Lycoris Saunders"/>
    <x v="0"/>
    <s v="United States"/>
    <s v="Dover"/>
    <x v="13"/>
    <n v="19901"/>
    <x v="3"/>
    <s v="FUR-FU-10004017"/>
    <x v="0"/>
    <x v="5"/>
    <x v="1570"/>
    <n v="76.14"/>
    <n v="3"/>
    <n v="0"/>
    <n v="26.648999999999997"/>
  </r>
  <r>
    <n v="3833"/>
    <s v="US-2012-111927"/>
    <x v="1"/>
    <x v="717"/>
    <d v="2012-11-19T00:00:00"/>
    <s v="Standard Class"/>
    <s v="LS-17230"/>
    <s v="Lycoris Saunders"/>
    <x v="0"/>
    <s v="United States"/>
    <s v="Dover"/>
    <x v="13"/>
    <n v="19901"/>
    <x v="3"/>
    <s v="OFF-BI-10002571"/>
    <x v="1"/>
    <x v="8"/>
    <x v="1204"/>
    <n v="19.96"/>
    <n v="2"/>
    <n v="0"/>
    <n v="9.3811999999999998"/>
  </r>
  <r>
    <n v="3834"/>
    <s v="CA-2011-105984"/>
    <x v="2"/>
    <x v="156"/>
    <d v="2011-11-24T00:00:00"/>
    <s v="Same Day"/>
    <s v="MY-18295"/>
    <s v="Muhammed Yedwab"/>
    <x v="1"/>
    <s v="United States"/>
    <s v="Columbus"/>
    <x v="24"/>
    <n v="43229"/>
    <x v="3"/>
    <s v="TEC-PH-10000560"/>
    <x v="2"/>
    <x v="7"/>
    <x v="745"/>
    <n v="1049.97"/>
    <n v="5"/>
    <n v="0.4"/>
    <n v="-209.99399999999991"/>
  </r>
  <r>
    <n v="3835"/>
    <s v="CA-2011-105984"/>
    <x v="2"/>
    <x v="156"/>
    <d v="2011-11-24T00:00:00"/>
    <s v="Same Day"/>
    <s v="MY-18295"/>
    <s v="Muhammed Yedwab"/>
    <x v="1"/>
    <s v="United States"/>
    <s v="Columbus"/>
    <x v="24"/>
    <n v="43229"/>
    <x v="3"/>
    <s v="FUR-CH-10000847"/>
    <x v="0"/>
    <x v="1"/>
    <x v="986"/>
    <n v="611.05799999999999"/>
    <n v="3"/>
    <n v="0.3"/>
    <n v="-34.917600000000022"/>
  </r>
  <r>
    <n v="3836"/>
    <s v="CA-2011-100363"/>
    <x v="2"/>
    <x v="918"/>
    <d v="2011-04-15T00:00:00"/>
    <s v="Standard Class"/>
    <s v="JM-15655"/>
    <s v="Jim Mitchum"/>
    <x v="1"/>
    <s v="United States"/>
    <s v="Glendale"/>
    <x v="16"/>
    <n v="85301"/>
    <x v="1"/>
    <s v="OFF-FA-10000611"/>
    <x v="1"/>
    <x v="13"/>
    <x v="1065"/>
    <n v="2.3679999999999999"/>
    <n v="2"/>
    <n v="0.2"/>
    <n v="0.82879999999999987"/>
  </r>
  <r>
    <n v="3837"/>
    <s v="CA-2011-100363"/>
    <x v="2"/>
    <x v="918"/>
    <d v="2011-04-15T00:00:00"/>
    <s v="Standard Class"/>
    <s v="JM-15655"/>
    <s v="Jim Mitchum"/>
    <x v="1"/>
    <s v="United States"/>
    <s v="Glendale"/>
    <x v="16"/>
    <n v="85301"/>
    <x v="1"/>
    <s v="OFF-PA-10004733"/>
    <x v="1"/>
    <x v="10"/>
    <x v="1571"/>
    <n v="19.008000000000003"/>
    <n v="3"/>
    <n v="0.2"/>
    <n v="6.8903999999999979"/>
  </r>
  <r>
    <n v="3838"/>
    <s v="CA-2011-126760"/>
    <x v="2"/>
    <x v="711"/>
    <d v="2011-08-02T00:00:00"/>
    <s v="Standard Class"/>
    <s v="KM-16720"/>
    <s v="Kunst Miller"/>
    <x v="0"/>
    <s v="United States"/>
    <s v="North Las Vegas"/>
    <x v="33"/>
    <n v="89031"/>
    <x v="1"/>
    <s v="TEC-PH-10001363"/>
    <x v="2"/>
    <x v="7"/>
    <x v="427"/>
    <n v="911.98400000000004"/>
    <n v="2"/>
    <n v="0.2"/>
    <n v="113.99799999999991"/>
  </r>
  <r>
    <n v="3839"/>
    <s v="CA-2011-126760"/>
    <x v="2"/>
    <x v="711"/>
    <d v="2011-08-02T00:00:00"/>
    <s v="Standard Class"/>
    <s v="KM-16720"/>
    <s v="Kunst Miller"/>
    <x v="0"/>
    <s v="United States"/>
    <s v="North Las Vegas"/>
    <x v="33"/>
    <n v="89031"/>
    <x v="1"/>
    <s v="FUR-CH-10003312"/>
    <x v="0"/>
    <x v="1"/>
    <x v="296"/>
    <n v="674.35200000000009"/>
    <n v="3"/>
    <n v="0.2"/>
    <n v="-109.58220000000011"/>
  </r>
  <r>
    <n v="3840"/>
    <s v="CA-2011-126760"/>
    <x v="2"/>
    <x v="711"/>
    <d v="2011-08-02T00:00:00"/>
    <s v="Standard Class"/>
    <s v="KM-16720"/>
    <s v="Kunst Miller"/>
    <x v="0"/>
    <s v="United States"/>
    <s v="North Las Vegas"/>
    <x v="33"/>
    <n v="89031"/>
    <x v="1"/>
    <s v="FUR-FU-10004018"/>
    <x v="0"/>
    <x v="5"/>
    <x v="927"/>
    <n v="134.01"/>
    <n v="9"/>
    <n v="0"/>
    <n v="36.182700000000004"/>
  </r>
  <r>
    <n v="3841"/>
    <s v="CA-2011-126760"/>
    <x v="2"/>
    <x v="711"/>
    <d v="2011-08-02T00:00:00"/>
    <s v="Standard Class"/>
    <s v="KM-16720"/>
    <s v="Kunst Miller"/>
    <x v="0"/>
    <s v="United States"/>
    <s v="North Las Vegas"/>
    <x v="33"/>
    <n v="89031"/>
    <x v="1"/>
    <s v="TEC-AC-10004814"/>
    <x v="2"/>
    <x v="11"/>
    <x v="1572"/>
    <n v="170.97"/>
    <n v="3"/>
    <n v="0"/>
    <n v="70.097700000000003"/>
  </r>
  <r>
    <n v="3842"/>
    <s v="US-2011-109162"/>
    <x v="2"/>
    <x v="785"/>
    <d v="2011-06-12T00:00:00"/>
    <s v="Standard Class"/>
    <s v="KE-16420"/>
    <s v="Katrina Edelman"/>
    <x v="1"/>
    <s v="United States"/>
    <s v="Bristol"/>
    <x v="18"/>
    <n v="37620"/>
    <x v="0"/>
    <s v="FUR-CH-10002647"/>
    <x v="0"/>
    <x v="1"/>
    <x v="470"/>
    <n v="170.35200000000003"/>
    <n v="3"/>
    <n v="0.2"/>
    <n v="10.647000000000006"/>
  </r>
  <r>
    <n v="3843"/>
    <s v="CA-2011-101931"/>
    <x v="2"/>
    <x v="919"/>
    <d v="2011-10-31T00:00:00"/>
    <s v="First Class"/>
    <s v="TS-21370"/>
    <s v="Todd Sumrall"/>
    <x v="1"/>
    <s v="United States"/>
    <s v="Los Angeles"/>
    <x v="1"/>
    <n v="90049"/>
    <x v="1"/>
    <s v="OFF-BI-10004140"/>
    <x v="1"/>
    <x v="8"/>
    <x v="304"/>
    <n v="7.1840000000000011"/>
    <n v="2"/>
    <n v="0.2"/>
    <n v="2.2449999999999992"/>
  </r>
  <r>
    <n v="3844"/>
    <s v="CA-2011-101931"/>
    <x v="2"/>
    <x v="919"/>
    <d v="2011-10-31T00:00:00"/>
    <s v="First Class"/>
    <s v="TS-21370"/>
    <s v="Todd Sumrall"/>
    <x v="1"/>
    <s v="United States"/>
    <s v="Los Angeles"/>
    <x v="1"/>
    <n v="90049"/>
    <x v="1"/>
    <s v="OFF-SU-10002301"/>
    <x v="1"/>
    <x v="14"/>
    <x v="1573"/>
    <n v="6.28"/>
    <n v="2"/>
    <n v="0"/>
    <n v="6.2800000000000189E-2"/>
  </r>
  <r>
    <n v="3845"/>
    <s v="CA-2011-101931"/>
    <x v="2"/>
    <x v="919"/>
    <d v="2011-10-31T00:00:00"/>
    <s v="First Class"/>
    <s v="TS-21370"/>
    <s v="Todd Sumrall"/>
    <x v="1"/>
    <s v="United States"/>
    <s v="Los Angeles"/>
    <x v="1"/>
    <n v="90049"/>
    <x v="1"/>
    <s v="OFF-SU-10000646"/>
    <x v="1"/>
    <x v="14"/>
    <x v="259"/>
    <n v="480.74"/>
    <n v="2"/>
    <n v="0"/>
    <n v="14.422200000000032"/>
  </r>
  <r>
    <n v="3846"/>
    <s v="CA-2011-101931"/>
    <x v="2"/>
    <x v="919"/>
    <d v="2011-10-31T00:00:00"/>
    <s v="First Class"/>
    <s v="TS-21370"/>
    <s v="Todd Sumrall"/>
    <x v="1"/>
    <s v="United States"/>
    <s v="Los Angeles"/>
    <x v="1"/>
    <n v="90049"/>
    <x v="1"/>
    <s v="FUR-BO-10001337"/>
    <x v="0"/>
    <x v="0"/>
    <x v="425"/>
    <n v="616.99800000000005"/>
    <n v="6"/>
    <n v="0.15"/>
    <n v="-36.293999999999997"/>
  </r>
  <r>
    <n v="3847"/>
    <s v="CA-2011-101931"/>
    <x v="2"/>
    <x v="919"/>
    <d v="2011-10-31T00:00:00"/>
    <s v="First Class"/>
    <s v="TS-21370"/>
    <s v="Todd Sumrall"/>
    <x v="1"/>
    <s v="United States"/>
    <s v="Los Angeles"/>
    <x v="1"/>
    <n v="90049"/>
    <x v="1"/>
    <s v="OFF-ST-10003442"/>
    <x v="1"/>
    <x v="4"/>
    <x v="86"/>
    <n v="141.4"/>
    <n v="5"/>
    <n v="0"/>
    <n v="38.177999999999997"/>
  </r>
  <r>
    <n v="3848"/>
    <s v="CA-2014-129000"/>
    <x v="3"/>
    <x v="920"/>
    <d v="2014-11-28T00:00:00"/>
    <s v="Second Class"/>
    <s v="SZ-20035"/>
    <s v="Sam Zeldin"/>
    <x v="2"/>
    <s v="United States"/>
    <s v="Canton"/>
    <x v="12"/>
    <n v="48187"/>
    <x v="2"/>
    <s v="OFF-ST-10001097"/>
    <x v="1"/>
    <x v="4"/>
    <x v="740"/>
    <n v="501.81000000000006"/>
    <n v="3"/>
    <n v="0"/>
    <n v="0"/>
  </r>
  <r>
    <n v="3849"/>
    <s v="CA-2014-161053"/>
    <x v="3"/>
    <x v="585"/>
    <d v="2014-09-24T00:00:00"/>
    <s v="First Class"/>
    <s v="JE-15745"/>
    <s v="Joel Eaton"/>
    <x v="0"/>
    <s v="United States"/>
    <s v="Fayetteville"/>
    <x v="36"/>
    <n v="72701"/>
    <x v="0"/>
    <s v="OFF-BI-10004318"/>
    <x v="1"/>
    <x v="8"/>
    <x v="1574"/>
    <n v="691.96"/>
    <n v="4"/>
    <n v="0"/>
    <n v="318.30160000000001"/>
  </r>
  <r>
    <n v="3850"/>
    <s v="CA-2014-161053"/>
    <x v="3"/>
    <x v="585"/>
    <d v="2014-09-24T00:00:00"/>
    <s v="First Class"/>
    <s v="JE-15745"/>
    <s v="Joel Eaton"/>
    <x v="0"/>
    <s v="United States"/>
    <s v="Fayetteville"/>
    <x v="36"/>
    <n v="72701"/>
    <x v="0"/>
    <s v="TEC-AC-10004633"/>
    <x v="2"/>
    <x v="11"/>
    <x v="60"/>
    <n v="34.950000000000003"/>
    <n v="5"/>
    <n v="0"/>
    <n v="15.378000000000004"/>
  </r>
  <r>
    <n v="3851"/>
    <s v="CA-2012-142377"/>
    <x v="1"/>
    <x v="784"/>
    <d v="2012-12-09T00:00:00"/>
    <s v="Standard Class"/>
    <s v="MS-17980"/>
    <s v="Michael Stewart"/>
    <x v="1"/>
    <s v="United States"/>
    <s v="Springfield"/>
    <x v="25"/>
    <n v="65807"/>
    <x v="2"/>
    <s v="OFF-PA-10001970"/>
    <x v="1"/>
    <x v="10"/>
    <x v="311"/>
    <n v="85.96"/>
    <n v="7"/>
    <n v="0"/>
    <n v="40.401199999999996"/>
  </r>
  <r>
    <n v="3852"/>
    <s v="CA-2012-127593"/>
    <x v="1"/>
    <x v="481"/>
    <d v="2012-09-21T00:00:00"/>
    <s v="Same Day"/>
    <s v="DH-13675"/>
    <s v="Duane Huffman"/>
    <x v="2"/>
    <s v="United States"/>
    <s v="Quincy"/>
    <x v="31"/>
    <n v="2169"/>
    <x v="3"/>
    <s v="FUR-FU-10004006"/>
    <x v="0"/>
    <x v="5"/>
    <x v="101"/>
    <n v="85.3"/>
    <n v="2"/>
    <n v="0"/>
    <n v="14.500999999999991"/>
  </r>
  <r>
    <n v="3853"/>
    <s v="CA-2014-130526"/>
    <x v="3"/>
    <x v="200"/>
    <d v="2014-11-30T00:00:00"/>
    <s v="First Class"/>
    <s v="GT-14755"/>
    <s v="Guy Thornton"/>
    <x v="0"/>
    <s v="United States"/>
    <s v="Rockford"/>
    <x v="10"/>
    <n v="61107"/>
    <x v="2"/>
    <s v="OFF-BI-10001524"/>
    <x v="1"/>
    <x v="8"/>
    <x v="298"/>
    <n v="33.567999999999991"/>
    <n v="8"/>
    <n v="0.8"/>
    <n v="-53.708800000000025"/>
  </r>
  <r>
    <n v="3854"/>
    <s v="US-2014-131849"/>
    <x v="3"/>
    <x v="921"/>
    <d v="2014-06-11T00:00:00"/>
    <s v="Standard Class"/>
    <s v="GH-14410"/>
    <s v="Gary Hansen"/>
    <x v="2"/>
    <s v="United States"/>
    <s v="San Francisco"/>
    <x v="1"/>
    <n v="94122"/>
    <x v="1"/>
    <s v="FUR-FU-10004164"/>
    <x v="0"/>
    <x v="5"/>
    <x v="1575"/>
    <n v="4.95"/>
    <n v="1"/>
    <n v="0"/>
    <n v="2.1780000000000004"/>
  </r>
  <r>
    <n v="3855"/>
    <s v="US-2014-131849"/>
    <x v="3"/>
    <x v="921"/>
    <d v="2014-06-11T00:00:00"/>
    <s v="Standard Class"/>
    <s v="GH-14410"/>
    <s v="Gary Hansen"/>
    <x v="2"/>
    <s v="United States"/>
    <s v="San Francisco"/>
    <x v="1"/>
    <n v="94122"/>
    <x v="1"/>
    <s v="OFF-ST-10002957"/>
    <x v="1"/>
    <x v="4"/>
    <x v="1483"/>
    <n v="26.400000000000002"/>
    <n v="5"/>
    <n v="0"/>
    <n v="0"/>
  </r>
  <r>
    <n v="3856"/>
    <s v="US-2014-105389"/>
    <x v="3"/>
    <x v="436"/>
    <d v="2014-10-29T00:00:00"/>
    <s v="Second Class"/>
    <s v="DM-13015"/>
    <s v="Darrin Martin"/>
    <x v="0"/>
    <s v="United States"/>
    <s v="San Antonio"/>
    <x v="5"/>
    <n v="78207"/>
    <x v="2"/>
    <s v="OFF-BI-10004364"/>
    <x v="1"/>
    <x v="8"/>
    <x v="302"/>
    <n v="3.5639999999999992"/>
    <n v="3"/>
    <n v="0.8"/>
    <n v="-6.2370000000000019"/>
  </r>
  <r>
    <n v="3857"/>
    <s v="US-2014-105389"/>
    <x v="3"/>
    <x v="436"/>
    <d v="2014-10-29T00:00:00"/>
    <s v="Second Class"/>
    <s v="DM-13015"/>
    <s v="Darrin Martin"/>
    <x v="0"/>
    <s v="United States"/>
    <s v="San Antonio"/>
    <x v="5"/>
    <n v="78207"/>
    <x v="2"/>
    <s v="TEC-PH-10002824"/>
    <x v="2"/>
    <x v="7"/>
    <x v="1142"/>
    <n v="823.96000000000015"/>
    <n v="5"/>
    <n v="0.2"/>
    <n v="51.497499999999974"/>
  </r>
  <r>
    <n v="3858"/>
    <s v="US-2014-105389"/>
    <x v="3"/>
    <x v="436"/>
    <d v="2014-10-29T00:00:00"/>
    <s v="Second Class"/>
    <s v="DM-13015"/>
    <s v="Darrin Martin"/>
    <x v="0"/>
    <s v="United States"/>
    <s v="San Antonio"/>
    <x v="5"/>
    <n v="78207"/>
    <x v="2"/>
    <s v="OFF-AR-10000634"/>
    <x v="1"/>
    <x v="6"/>
    <x v="988"/>
    <n v="10.272000000000002"/>
    <n v="3"/>
    <n v="0.2"/>
    <n v="0.89880000000000004"/>
  </r>
  <r>
    <n v="3859"/>
    <s v="CA-2011-140816"/>
    <x v="2"/>
    <x v="414"/>
    <d v="2011-12-20T00:00:00"/>
    <s v="Same Day"/>
    <s v="TC-21295"/>
    <s v="Toby Carlisle"/>
    <x v="0"/>
    <s v="United States"/>
    <s v="Thornton"/>
    <x v="22"/>
    <n v="80229"/>
    <x v="1"/>
    <s v="TEC-AC-10001539"/>
    <x v="2"/>
    <x v="11"/>
    <x v="1576"/>
    <n v="447.94399999999996"/>
    <n v="7"/>
    <n v="0.2"/>
    <n v="89.588799999999992"/>
  </r>
  <r>
    <n v="3860"/>
    <s v="CA-2014-154039"/>
    <x v="3"/>
    <x v="922"/>
    <d v="2014-02-23T00:00:00"/>
    <s v="Standard Class"/>
    <s v="JK-16120"/>
    <s v="Julie Kriz"/>
    <x v="2"/>
    <s v="United States"/>
    <s v="Chicago"/>
    <x v="10"/>
    <n v="60653"/>
    <x v="2"/>
    <s v="FUR-TA-10001932"/>
    <x v="0"/>
    <x v="3"/>
    <x v="840"/>
    <n v="480.96"/>
    <n v="3"/>
    <n v="0.5"/>
    <n v="-269.33760000000001"/>
  </r>
  <r>
    <n v="3861"/>
    <s v="CA-2014-154039"/>
    <x v="3"/>
    <x v="922"/>
    <d v="2014-02-23T00:00:00"/>
    <s v="Standard Class"/>
    <s v="JK-16120"/>
    <s v="Julie Kriz"/>
    <x v="2"/>
    <s v="United States"/>
    <s v="Chicago"/>
    <x v="10"/>
    <n v="60653"/>
    <x v="2"/>
    <s v="TEC-PH-10002789"/>
    <x v="2"/>
    <x v="7"/>
    <x v="1577"/>
    <n v="124.79200000000002"/>
    <n v="1"/>
    <n v="0.2"/>
    <n v="10.919299999999996"/>
  </r>
  <r>
    <n v="3862"/>
    <s v="CA-2011-135755"/>
    <x v="2"/>
    <x v="523"/>
    <d v="2011-05-10T00:00:00"/>
    <s v="Standard Class"/>
    <s v="NC-18415"/>
    <s v="Nathan Cano"/>
    <x v="0"/>
    <s v="United States"/>
    <s v="Yonkers"/>
    <x v="15"/>
    <n v="10701"/>
    <x v="3"/>
    <s v="OFF-BI-10004828"/>
    <x v="1"/>
    <x v="8"/>
    <x v="1578"/>
    <n v="40.176000000000002"/>
    <n v="3"/>
    <n v="0.2"/>
    <n v="14.563799999999997"/>
  </r>
  <r>
    <n v="3863"/>
    <s v="CA-2011-135755"/>
    <x v="2"/>
    <x v="523"/>
    <d v="2011-05-10T00:00:00"/>
    <s v="Standard Class"/>
    <s v="NC-18415"/>
    <s v="Nathan Cano"/>
    <x v="0"/>
    <s v="United States"/>
    <s v="Yonkers"/>
    <x v="15"/>
    <n v="10701"/>
    <x v="3"/>
    <s v="OFF-BI-10003981"/>
    <x v="1"/>
    <x v="8"/>
    <x v="109"/>
    <n v="10.896000000000001"/>
    <n v="3"/>
    <n v="0.2"/>
    <n v="3.9497999999999998"/>
  </r>
  <r>
    <n v="3864"/>
    <s v="CA-2014-123246"/>
    <x v="3"/>
    <x v="161"/>
    <d v="2014-10-20T00:00:00"/>
    <s v="Second Class"/>
    <s v="AJ-10960"/>
    <s v="Astrea Jones"/>
    <x v="0"/>
    <s v="United States"/>
    <s v="San Diego"/>
    <x v="1"/>
    <n v="92037"/>
    <x v="1"/>
    <s v="OFF-AR-10001770"/>
    <x v="1"/>
    <x v="6"/>
    <x v="1579"/>
    <n v="10.64"/>
    <n v="4"/>
    <n v="0"/>
    <n v="2.7664"/>
  </r>
  <r>
    <n v="3865"/>
    <s v="CA-2012-157133"/>
    <x v="1"/>
    <x v="109"/>
    <d v="2012-12-03T00:00:00"/>
    <s v="Standard Class"/>
    <s v="LC-16885"/>
    <s v="Lena Creighton"/>
    <x v="0"/>
    <s v="United States"/>
    <s v="Champaign"/>
    <x v="10"/>
    <n v="61821"/>
    <x v="2"/>
    <s v="FUR-FU-10004904"/>
    <x v="0"/>
    <x v="5"/>
    <x v="1580"/>
    <n v="151.96"/>
    <n v="5"/>
    <n v="0.6"/>
    <n v="-182.35200000000003"/>
  </r>
  <r>
    <n v="3866"/>
    <s v="CA-2011-124709"/>
    <x v="2"/>
    <x v="923"/>
    <d v="2011-07-29T00:00:00"/>
    <s v="Second Class"/>
    <s v="GW-14605"/>
    <s v="Giulietta Weimer"/>
    <x v="0"/>
    <s v="United States"/>
    <s v="San Francisco"/>
    <x v="1"/>
    <n v="94122"/>
    <x v="1"/>
    <s v="TEC-AC-10002842"/>
    <x v="2"/>
    <x v="11"/>
    <x v="1176"/>
    <n v="238"/>
    <n v="2"/>
    <n v="0"/>
    <n v="38.080000000000013"/>
  </r>
  <r>
    <n v="3867"/>
    <s v="CA-2014-146360"/>
    <x v="3"/>
    <x v="756"/>
    <d v="2014-04-26T00:00:00"/>
    <s v="Second Class"/>
    <s v="SC-20305"/>
    <s v="Sean Christensen"/>
    <x v="0"/>
    <s v="United States"/>
    <s v="Lawrence"/>
    <x v="14"/>
    <n v="46226"/>
    <x v="2"/>
    <s v="TEC-AC-10003590"/>
    <x v="2"/>
    <x v="11"/>
    <x v="1093"/>
    <n v="155.34"/>
    <n v="6"/>
    <n v="0"/>
    <n v="55.922399999999996"/>
  </r>
  <r>
    <n v="3868"/>
    <s v="CA-2012-132486"/>
    <x v="1"/>
    <x v="924"/>
    <d v="2012-10-27T00:00:00"/>
    <s v="Second Class"/>
    <s v="JF-15355"/>
    <s v="Jay Fein"/>
    <x v="0"/>
    <s v="United States"/>
    <s v="San Diego"/>
    <x v="1"/>
    <n v="92105"/>
    <x v="1"/>
    <s v="TEC-AC-10000710"/>
    <x v="2"/>
    <x v="11"/>
    <x v="672"/>
    <n v="148.32"/>
    <n v="9"/>
    <n v="0"/>
    <n v="63.777600000000007"/>
  </r>
  <r>
    <n v="3869"/>
    <s v="CA-2012-132486"/>
    <x v="1"/>
    <x v="924"/>
    <d v="2012-10-27T00:00:00"/>
    <s v="Second Class"/>
    <s v="JF-15355"/>
    <s v="Jay Fein"/>
    <x v="0"/>
    <s v="United States"/>
    <s v="San Diego"/>
    <x v="1"/>
    <n v="92105"/>
    <x v="1"/>
    <s v="FUR-CH-10004495"/>
    <x v="0"/>
    <x v="1"/>
    <x v="1475"/>
    <n v="240.78400000000002"/>
    <n v="1"/>
    <n v="0.2"/>
    <n v="27.088199999999965"/>
  </r>
  <r>
    <n v="3870"/>
    <s v="CA-2012-132486"/>
    <x v="1"/>
    <x v="924"/>
    <d v="2012-10-27T00:00:00"/>
    <s v="Second Class"/>
    <s v="JF-15355"/>
    <s v="Jay Fein"/>
    <x v="0"/>
    <s v="United States"/>
    <s v="San Diego"/>
    <x v="1"/>
    <n v="92105"/>
    <x v="1"/>
    <s v="FUR-CH-10004540"/>
    <x v="0"/>
    <x v="1"/>
    <x v="862"/>
    <n v="191.96800000000002"/>
    <n v="7"/>
    <n v="0.2"/>
    <n v="16.797200000000004"/>
  </r>
  <r>
    <n v="3871"/>
    <s v="CA-2012-132486"/>
    <x v="1"/>
    <x v="924"/>
    <d v="2012-10-27T00:00:00"/>
    <s v="Second Class"/>
    <s v="JF-15355"/>
    <s v="Jay Fein"/>
    <x v="0"/>
    <s v="United States"/>
    <s v="San Diego"/>
    <x v="1"/>
    <n v="92105"/>
    <x v="1"/>
    <s v="OFF-PA-10004971"/>
    <x v="1"/>
    <x v="10"/>
    <x v="604"/>
    <n v="11.56"/>
    <n v="2"/>
    <n v="0"/>
    <n v="5.6644000000000005"/>
  </r>
  <r>
    <n v="3872"/>
    <s v="CA-2012-132486"/>
    <x v="1"/>
    <x v="924"/>
    <d v="2012-10-27T00:00:00"/>
    <s v="Second Class"/>
    <s v="JF-15355"/>
    <s v="Jay Fein"/>
    <x v="0"/>
    <s v="United States"/>
    <s v="San Diego"/>
    <x v="1"/>
    <n v="92105"/>
    <x v="1"/>
    <s v="OFF-EN-10002600"/>
    <x v="1"/>
    <x v="12"/>
    <x v="111"/>
    <n v="11.8"/>
    <n v="4"/>
    <n v="0"/>
    <n v="5.6639999999999997"/>
  </r>
  <r>
    <n v="3873"/>
    <s v="CA-2012-132486"/>
    <x v="1"/>
    <x v="924"/>
    <d v="2012-10-27T00:00:00"/>
    <s v="Second Class"/>
    <s v="JF-15355"/>
    <s v="Jay Fein"/>
    <x v="0"/>
    <s v="United States"/>
    <s v="San Diego"/>
    <x v="1"/>
    <n v="92105"/>
    <x v="1"/>
    <s v="FUR-CH-10001854"/>
    <x v="0"/>
    <x v="1"/>
    <x v="1110"/>
    <n v="842.35200000000009"/>
    <n v="3"/>
    <n v="0.2"/>
    <n v="42.117600000000039"/>
  </r>
  <r>
    <n v="3874"/>
    <s v="CA-2013-136231"/>
    <x v="0"/>
    <x v="64"/>
    <d v="2013-09-08T00:00:00"/>
    <s v="Second Class"/>
    <s v="DM-13015"/>
    <s v="Darrin Martin"/>
    <x v="0"/>
    <s v="United States"/>
    <s v="Johnson City"/>
    <x v="18"/>
    <n v="37604"/>
    <x v="0"/>
    <s v="OFF-EN-10001099"/>
    <x v="1"/>
    <x v="12"/>
    <x v="33"/>
    <n v="23.472000000000001"/>
    <n v="3"/>
    <n v="0.2"/>
    <n v="7.6283999999999974"/>
  </r>
  <r>
    <n v="3875"/>
    <s v="CA-2013-136231"/>
    <x v="0"/>
    <x v="64"/>
    <d v="2013-09-08T00:00:00"/>
    <s v="Second Class"/>
    <s v="DM-13015"/>
    <s v="Darrin Martin"/>
    <x v="0"/>
    <s v="United States"/>
    <s v="Johnson City"/>
    <x v="18"/>
    <n v="37604"/>
    <x v="0"/>
    <s v="OFF-BI-10001597"/>
    <x v="1"/>
    <x v="8"/>
    <x v="790"/>
    <n v="86.058000000000007"/>
    <n v="7"/>
    <n v="0.7"/>
    <n v="-63.109199999999987"/>
  </r>
  <r>
    <n v="3876"/>
    <s v="CA-2013-136231"/>
    <x v="0"/>
    <x v="64"/>
    <d v="2013-09-08T00:00:00"/>
    <s v="Second Class"/>
    <s v="DM-13015"/>
    <s v="Darrin Martin"/>
    <x v="0"/>
    <s v="United States"/>
    <s v="Johnson City"/>
    <x v="18"/>
    <n v="37604"/>
    <x v="0"/>
    <s v="TEC-PH-10002660"/>
    <x v="2"/>
    <x v="7"/>
    <x v="697"/>
    <n v="108.78399999999999"/>
    <n v="2"/>
    <n v="0.2"/>
    <n v="6.7990000000000066"/>
  </r>
  <r>
    <n v="3877"/>
    <s v="CA-2013-136231"/>
    <x v="0"/>
    <x v="64"/>
    <d v="2013-09-08T00:00:00"/>
    <s v="Second Class"/>
    <s v="DM-13015"/>
    <s v="Darrin Martin"/>
    <x v="0"/>
    <s v="United States"/>
    <s v="Johnson City"/>
    <x v="18"/>
    <n v="37604"/>
    <x v="0"/>
    <s v="OFF-PA-10000327"/>
    <x v="1"/>
    <x v="10"/>
    <x v="1428"/>
    <n v="10.272000000000002"/>
    <n v="3"/>
    <n v="0.2"/>
    <n v="3.2099999999999982"/>
  </r>
  <r>
    <n v="3878"/>
    <s v="CA-2013-140641"/>
    <x v="0"/>
    <x v="99"/>
    <d v="2013-11-03T00:00:00"/>
    <s v="Standard Class"/>
    <s v="EP-13915"/>
    <s v="Emily Phan"/>
    <x v="0"/>
    <s v="United States"/>
    <s v="Tampa"/>
    <x v="2"/>
    <n v="33614"/>
    <x v="0"/>
    <s v="OFF-BI-10001191"/>
    <x v="1"/>
    <x v="8"/>
    <x v="970"/>
    <n v="38.190000000000012"/>
    <n v="5"/>
    <n v="0.7"/>
    <n v="-26.732999999999997"/>
  </r>
  <r>
    <n v="3879"/>
    <s v="CA-2011-151001"/>
    <x v="2"/>
    <x v="267"/>
    <d v="2011-04-07T00:00:00"/>
    <s v="First Class"/>
    <s v="JG-15805"/>
    <s v="John Grady"/>
    <x v="1"/>
    <s v="United States"/>
    <s v="Decatur"/>
    <x v="10"/>
    <n v="62521"/>
    <x v="2"/>
    <s v="OFF-ST-10003455"/>
    <x v="1"/>
    <x v="4"/>
    <x v="169"/>
    <n v="49.632000000000005"/>
    <n v="4"/>
    <n v="0.2"/>
    <n v="3.7224000000000004"/>
  </r>
  <r>
    <n v="3880"/>
    <s v="CA-2011-151001"/>
    <x v="2"/>
    <x v="267"/>
    <d v="2011-04-07T00:00:00"/>
    <s v="First Class"/>
    <s v="JG-15805"/>
    <s v="John Grady"/>
    <x v="1"/>
    <s v="United States"/>
    <s v="Decatur"/>
    <x v="10"/>
    <n v="62521"/>
    <x v="2"/>
    <s v="OFF-ST-10001031"/>
    <x v="1"/>
    <x v="4"/>
    <x v="1551"/>
    <n v="52.096000000000004"/>
    <n v="4"/>
    <n v="0.2"/>
    <n v="3.9072000000000031"/>
  </r>
  <r>
    <n v="3881"/>
    <s v="CA-2012-129896"/>
    <x v="1"/>
    <x v="925"/>
    <d v="2012-06-20T00:00:00"/>
    <s v="Standard Class"/>
    <s v="PF-19120"/>
    <s v="Peter Fuller"/>
    <x v="0"/>
    <s v="United States"/>
    <s v="Gilbert"/>
    <x v="16"/>
    <n v="85234"/>
    <x v="1"/>
    <s v="OFF-PA-10002245"/>
    <x v="1"/>
    <x v="10"/>
    <x v="1334"/>
    <n v="9.5680000000000014"/>
    <n v="2"/>
    <n v="0.2"/>
    <n v="2.9899999999999993"/>
  </r>
  <r>
    <n v="3882"/>
    <s v="CA-2012-129896"/>
    <x v="1"/>
    <x v="925"/>
    <d v="2012-06-20T00:00:00"/>
    <s v="Standard Class"/>
    <s v="PF-19120"/>
    <s v="Peter Fuller"/>
    <x v="0"/>
    <s v="United States"/>
    <s v="Gilbert"/>
    <x v="16"/>
    <n v="85234"/>
    <x v="1"/>
    <s v="OFF-ST-10004804"/>
    <x v="1"/>
    <x v="4"/>
    <x v="230"/>
    <n v="82.367999999999995"/>
    <n v="2"/>
    <n v="0.2"/>
    <n v="-19.562399999999997"/>
  </r>
  <r>
    <n v="3883"/>
    <s v="CA-2012-129896"/>
    <x v="1"/>
    <x v="925"/>
    <d v="2012-06-20T00:00:00"/>
    <s v="Standard Class"/>
    <s v="PF-19120"/>
    <s v="Peter Fuller"/>
    <x v="0"/>
    <s v="United States"/>
    <s v="Gilbert"/>
    <x v="16"/>
    <n v="85234"/>
    <x v="1"/>
    <s v="FUR-FU-10004904"/>
    <x v="0"/>
    <x v="5"/>
    <x v="1580"/>
    <n v="364.70400000000006"/>
    <n v="6"/>
    <n v="0.2"/>
    <n v="-36.470400000000041"/>
  </r>
  <r>
    <n v="3884"/>
    <s v="CA-2012-129896"/>
    <x v="1"/>
    <x v="925"/>
    <d v="2012-06-20T00:00:00"/>
    <s v="Standard Class"/>
    <s v="PF-19120"/>
    <s v="Peter Fuller"/>
    <x v="0"/>
    <s v="United States"/>
    <s v="Gilbert"/>
    <x v="16"/>
    <n v="85234"/>
    <x v="1"/>
    <s v="FUR-FU-10002396"/>
    <x v="0"/>
    <x v="5"/>
    <x v="1581"/>
    <n v="40.256"/>
    <n v="4"/>
    <n v="0.2"/>
    <n v="11.070400000000003"/>
  </r>
  <r>
    <n v="3885"/>
    <s v="CA-2011-152849"/>
    <x v="2"/>
    <x v="260"/>
    <d v="2011-07-12T00:00:00"/>
    <s v="Standard Class"/>
    <s v="DW-13195"/>
    <s v="David Wiener"/>
    <x v="1"/>
    <s v="United States"/>
    <s v="Knoxville"/>
    <x v="18"/>
    <n v="37918"/>
    <x v="0"/>
    <s v="OFF-AR-10002833"/>
    <x v="1"/>
    <x v="6"/>
    <x v="6"/>
    <n v="4.3680000000000003"/>
    <n v="3"/>
    <n v="0.2"/>
    <n v="0.3822000000000001"/>
  </r>
  <r>
    <n v="3886"/>
    <s v="US-2014-127341"/>
    <x v="3"/>
    <x v="926"/>
    <d v="2014-02-03T00:00:00"/>
    <s v="Standard Class"/>
    <s v="CK-12595"/>
    <s v="Clytie Kelty"/>
    <x v="0"/>
    <s v="United States"/>
    <s v="Chicago"/>
    <x v="10"/>
    <n v="60653"/>
    <x v="2"/>
    <s v="OFF-BI-10001072"/>
    <x v="1"/>
    <x v="8"/>
    <x v="277"/>
    <n v="12.127999999999997"/>
    <n v="4"/>
    <n v="0.8"/>
    <n v="-20.617600000000003"/>
  </r>
  <r>
    <n v="3887"/>
    <s v="CA-2013-167759"/>
    <x v="0"/>
    <x v="840"/>
    <d v="2013-03-09T00:00:00"/>
    <s v="Second Class"/>
    <s v="CC-12670"/>
    <s v="Craig Carreira"/>
    <x v="0"/>
    <s v="United States"/>
    <s v="Bloomington"/>
    <x v="14"/>
    <n v="47401"/>
    <x v="2"/>
    <s v="TEC-PH-10003171"/>
    <x v="2"/>
    <x v="7"/>
    <x v="1495"/>
    <n v="134.85000000000002"/>
    <n v="3"/>
    <n v="0"/>
    <n v="37.757999999999996"/>
  </r>
  <r>
    <n v="3888"/>
    <s v="CA-2011-100895"/>
    <x v="2"/>
    <x v="270"/>
    <d v="2011-06-06T00:00:00"/>
    <s v="Standard Class"/>
    <s v="SV-20785"/>
    <s v="Stewart Visinsky"/>
    <x v="0"/>
    <s v="United States"/>
    <s v="Roswell"/>
    <x v="32"/>
    <n v="30076"/>
    <x v="0"/>
    <s v="OFF-AR-10004511"/>
    <x v="1"/>
    <x v="6"/>
    <x v="1228"/>
    <n v="8.56"/>
    <n v="2"/>
    <n v="0"/>
    <n v="2.6536"/>
  </r>
  <r>
    <n v="3889"/>
    <s v="CA-2011-100895"/>
    <x v="2"/>
    <x v="270"/>
    <d v="2011-06-06T00:00:00"/>
    <s v="Standard Class"/>
    <s v="SV-20785"/>
    <s v="Stewart Visinsky"/>
    <x v="0"/>
    <s v="United States"/>
    <s v="Roswell"/>
    <x v="32"/>
    <n v="30076"/>
    <x v="0"/>
    <s v="TEC-PH-10001425"/>
    <x v="2"/>
    <x v="7"/>
    <x v="511"/>
    <n v="239.96999999999997"/>
    <n v="3"/>
    <n v="0"/>
    <n v="67.191599999999994"/>
  </r>
  <r>
    <n v="3890"/>
    <s v="CA-2011-100895"/>
    <x v="2"/>
    <x v="270"/>
    <d v="2011-06-06T00:00:00"/>
    <s v="Standard Class"/>
    <s v="SV-20785"/>
    <s v="Stewart Visinsky"/>
    <x v="0"/>
    <s v="United States"/>
    <s v="Roswell"/>
    <x v="32"/>
    <n v="30076"/>
    <x v="0"/>
    <s v="OFF-ST-10001490"/>
    <x v="1"/>
    <x v="4"/>
    <x v="513"/>
    <n v="356.94"/>
    <n v="2"/>
    <n v="0"/>
    <n v="107.08199999999997"/>
  </r>
  <r>
    <n v="3891"/>
    <s v="US-2013-163881"/>
    <x v="0"/>
    <x v="390"/>
    <d v="2013-12-01T00:00:00"/>
    <s v="Standard Class"/>
    <s v="SP-20860"/>
    <s v="Sung Pak"/>
    <x v="1"/>
    <s v="United States"/>
    <s v="Los Angeles"/>
    <x v="1"/>
    <n v="90036"/>
    <x v="1"/>
    <s v="TEC-AC-10003033"/>
    <x v="2"/>
    <x v="11"/>
    <x v="756"/>
    <n v="659.9"/>
    <n v="2"/>
    <n v="0"/>
    <n v="217.76699999999994"/>
  </r>
  <r>
    <n v="3892"/>
    <s v="US-2013-163881"/>
    <x v="0"/>
    <x v="390"/>
    <d v="2013-12-01T00:00:00"/>
    <s v="Standard Class"/>
    <s v="SP-20860"/>
    <s v="Sung Pak"/>
    <x v="1"/>
    <s v="United States"/>
    <s v="Los Angeles"/>
    <x v="1"/>
    <n v="90036"/>
    <x v="1"/>
    <s v="FUR-CH-10001394"/>
    <x v="0"/>
    <x v="1"/>
    <x v="648"/>
    <n v="1684.7520000000002"/>
    <n v="6"/>
    <n v="0.2"/>
    <n v="210.59399999999977"/>
  </r>
  <r>
    <n v="3893"/>
    <s v="US-2013-163881"/>
    <x v="0"/>
    <x v="390"/>
    <d v="2013-12-01T00:00:00"/>
    <s v="Standard Class"/>
    <s v="SP-20860"/>
    <s v="Sung Pak"/>
    <x v="1"/>
    <s v="United States"/>
    <s v="Los Angeles"/>
    <x v="1"/>
    <n v="90036"/>
    <x v="1"/>
    <s v="TEC-AC-10000420"/>
    <x v="2"/>
    <x v="11"/>
    <x v="1487"/>
    <n v="559.91999999999996"/>
    <n v="8"/>
    <n v="0"/>
    <n v="190.37279999999998"/>
  </r>
  <r>
    <n v="3894"/>
    <s v="US-2013-144547"/>
    <x v="0"/>
    <x v="338"/>
    <d v="2013-11-15T00:00:00"/>
    <s v="Standard Class"/>
    <s v="MS-17770"/>
    <s v="Maxwell Schwartz"/>
    <x v="0"/>
    <s v="United States"/>
    <s v="Houston"/>
    <x v="5"/>
    <n v="77036"/>
    <x v="2"/>
    <s v="TEC-AC-10004901"/>
    <x v="2"/>
    <x v="11"/>
    <x v="642"/>
    <n v="279.94400000000002"/>
    <n v="7"/>
    <n v="0.2"/>
    <n v="48.990200000000002"/>
  </r>
  <r>
    <n v="3895"/>
    <s v="US-2011-112200"/>
    <x v="2"/>
    <x v="754"/>
    <d v="2011-11-28T00:00:00"/>
    <s v="Standard Class"/>
    <s v="TC-21475"/>
    <s v="Tony Chapman"/>
    <x v="2"/>
    <s v="United States"/>
    <s v="Bolingbrook"/>
    <x v="10"/>
    <n v="60440"/>
    <x v="2"/>
    <s v="OFF-BI-10002571"/>
    <x v="1"/>
    <x v="8"/>
    <x v="1204"/>
    <n v="9.9799999999999969"/>
    <n v="5"/>
    <n v="0.8"/>
    <n v="-16.467000000000002"/>
  </r>
  <r>
    <n v="3896"/>
    <s v="CA-2014-110212"/>
    <x v="3"/>
    <x v="927"/>
    <d v="2014-05-06T00:00:00"/>
    <s v="Standard Class"/>
    <s v="SJ-20125"/>
    <s v="Sanjit Jacobs"/>
    <x v="2"/>
    <s v="United States"/>
    <s v="Texarkana"/>
    <x v="36"/>
    <n v="71854"/>
    <x v="0"/>
    <s v="TEC-AC-10002331"/>
    <x v="2"/>
    <x v="11"/>
    <x v="1582"/>
    <n v="48.9"/>
    <n v="5"/>
    <n v="0"/>
    <n v="18.093"/>
  </r>
  <r>
    <n v="3897"/>
    <s v="CA-2014-134285"/>
    <x v="3"/>
    <x v="226"/>
    <d v="2014-12-13T00:00:00"/>
    <s v="Standard Class"/>
    <s v="DS-13180"/>
    <s v="David Smith"/>
    <x v="1"/>
    <s v="United States"/>
    <s v="San Antonio"/>
    <x v="5"/>
    <n v="78207"/>
    <x v="2"/>
    <s v="OFF-FA-10000611"/>
    <x v="1"/>
    <x v="13"/>
    <x v="1065"/>
    <n v="3.5519999999999996"/>
    <n v="3"/>
    <n v="0.2"/>
    <n v="1.2431999999999999"/>
  </r>
  <r>
    <n v="3898"/>
    <s v="CA-2014-134285"/>
    <x v="3"/>
    <x v="226"/>
    <d v="2014-12-13T00:00:00"/>
    <s v="Standard Class"/>
    <s v="DS-13180"/>
    <s v="David Smith"/>
    <x v="1"/>
    <s v="United States"/>
    <s v="San Antonio"/>
    <x v="5"/>
    <n v="78207"/>
    <x v="2"/>
    <s v="OFF-PA-10000304"/>
    <x v="1"/>
    <x v="10"/>
    <x v="88"/>
    <n v="15.552000000000003"/>
    <n v="3"/>
    <n v="0.2"/>
    <n v="5.4432"/>
  </r>
  <r>
    <n v="3899"/>
    <s v="CA-2014-102267"/>
    <x v="3"/>
    <x v="329"/>
    <d v="2014-12-05T00:00:00"/>
    <s v="Standard Class"/>
    <s v="SC-20800"/>
    <s v="Stuart Calhoun"/>
    <x v="0"/>
    <s v="United States"/>
    <s v="Edinburg"/>
    <x v="5"/>
    <n v="78539"/>
    <x v="2"/>
    <s v="OFF-FA-10000611"/>
    <x v="1"/>
    <x v="13"/>
    <x v="1065"/>
    <n v="2.3679999999999999"/>
    <n v="2"/>
    <n v="0.2"/>
    <n v="0.82879999999999987"/>
  </r>
  <r>
    <n v="3900"/>
    <s v="CA-2014-157980"/>
    <x v="3"/>
    <x v="226"/>
    <d v="2014-12-10T00:00:00"/>
    <s v="First Class"/>
    <s v="SH-20395"/>
    <s v="Shahid Hopkins"/>
    <x v="0"/>
    <s v="United States"/>
    <s v="Toledo"/>
    <x v="24"/>
    <n v="43615"/>
    <x v="3"/>
    <s v="TEC-AC-10002567"/>
    <x v="2"/>
    <x v="11"/>
    <x v="423"/>
    <n v="127.98399999999999"/>
    <n v="2"/>
    <n v="0.2"/>
    <n v="25.596799999999998"/>
  </r>
  <r>
    <n v="3901"/>
    <s v="CA-2012-121097"/>
    <x v="1"/>
    <x v="928"/>
    <d v="2012-01-08T00:00:00"/>
    <s v="Standard Class"/>
    <s v="SF-20965"/>
    <s v="Sylvia Foulston"/>
    <x v="1"/>
    <s v="United States"/>
    <s v="Baytown"/>
    <x v="5"/>
    <n v="77520"/>
    <x v="2"/>
    <s v="OFF-PA-10001937"/>
    <x v="1"/>
    <x v="10"/>
    <x v="286"/>
    <n v="10.368000000000002"/>
    <n v="2"/>
    <n v="0.2"/>
    <n v="3.6288"/>
  </r>
  <r>
    <n v="3902"/>
    <s v="CA-2012-151043"/>
    <x v="1"/>
    <x v="717"/>
    <d v="2012-11-20T00:00:00"/>
    <s v="Standard Class"/>
    <s v="MG-17680"/>
    <s v="Maureen Gastineau"/>
    <x v="2"/>
    <s v="United States"/>
    <s v="Philadelphia"/>
    <x v="9"/>
    <n v="19143"/>
    <x v="3"/>
    <s v="TEC-AC-10001090"/>
    <x v="2"/>
    <x v="11"/>
    <x v="1583"/>
    <n v="47.984000000000002"/>
    <n v="2"/>
    <n v="0.2"/>
    <n v="-1.199600000000002"/>
  </r>
  <r>
    <n v="3903"/>
    <s v="US-2012-119312"/>
    <x v="1"/>
    <x v="653"/>
    <d v="2012-10-07T00:00:00"/>
    <s v="Second Class"/>
    <s v="CS-12400"/>
    <s v="Christopher Schild"/>
    <x v="2"/>
    <s v="United States"/>
    <s v="Los Angeles"/>
    <x v="1"/>
    <n v="90045"/>
    <x v="1"/>
    <s v="OFF-ST-10000943"/>
    <x v="1"/>
    <x v="4"/>
    <x v="1195"/>
    <n v="270.33999999999997"/>
    <n v="14"/>
    <n v="0"/>
    <n v="75.6952"/>
  </r>
  <r>
    <n v="3904"/>
    <s v="CA-2012-167010"/>
    <x v="1"/>
    <x v="57"/>
    <d v="2012-04-10T00:00:00"/>
    <s v="Standard Class"/>
    <s v="VT-21700"/>
    <s v="Valerie Takahito"/>
    <x v="2"/>
    <s v="United States"/>
    <s v="Philadelphia"/>
    <x v="9"/>
    <n v="19143"/>
    <x v="3"/>
    <s v="OFF-AP-10004036"/>
    <x v="1"/>
    <x v="9"/>
    <x v="1273"/>
    <n v="98.111999999999995"/>
    <n v="7"/>
    <n v="0.2"/>
    <n v="18.396000000000001"/>
  </r>
  <r>
    <n v="3905"/>
    <s v="CA-2012-167010"/>
    <x v="1"/>
    <x v="57"/>
    <d v="2012-04-10T00:00:00"/>
    <s v="Standard Class"/>
    <s v="VT-21700"/>
    <s v="Valerie Takahito"/>
    <x v="2"/>
    <s v="United States"/>
    <s v="Philadelphia"/>
    <x v="9"/>
    <n v="19143"/>
    <x v="3"/>
    <s v="OFF-ST-10003816"/>
    <x v="1"/>
    <x v="4"/>
    <x v="710"/>
    <n v="563.80799999999999"/>
    <n v="4"/>
    <n v="0.2"/>
    <n v="21.142799999999966"/>
  </r>
  <r>
    <n v="3906"/>
    <s v="CA-2012-167010"/>
    <x v="1"/>
    <x v="57"/>
    <d v="2012-04-10T00:00:00"/>
    <s v="Standard Class"/>
    <s v="VT-21700"/>
    <s v="Valerie Takahito"/>
    <x v="2"/>
    <s v="United States"/>
    <s v="Philadelphia"/>
    <x v="9"/>
    <n v="19143"/>
    <x v="3"/>
    <s v="OFF-BI-10002072"/>
    <x v="1"/>
    <x v="8"/>
    <x v="830"/>
    <n v="10.428000000000001"/>
    <n v="4"/>
    <n v="0.7"/>
    <n v="-6.9519999999999982"/>
  </r>
  <r>
    <n v="3907"/>
    <s v="CA-2012-167010"/>
    <x v="1"/>
    <x v="57"/>
    <d v="2012-04-10T00:00:00"/>
    <s v="Standard Class"/>
    <s v="VT-21700"/>
    <s v="Valerie Takahito"/>
    <x v="2"/>
    <s v="United States"/>
    <s v="Philadelphia"/>
    <x v="9"/>
    <n v="19143"/>
    <x v="3"/>
    <s v="FUR-FU-10001468"/>
    <x v="0"/>
    <x v="5"/>
    <x v="1280"/>
    <n v="547.13599999999997"/>
    <n v="4"/>
    <n v="0.2"/>
    <n v="-68.392000000000053"/>
  </r>
  <r>
    <n v="3908"/>
    <s v="CA-2012-167010"/>
    <x v="1"/>
    <x v="57"/>
    <d v="2012-04-10T00:00:00"/>
    <s v="Standard Class"/>
    <s v="VT-21700"/>
    <s v="Valerie Takahito"/>
    <x v="2"/>
    <s v="United States"/>
    <s v="Philadelphia"/>
    <x v="9"/>
    <n v="19143"/>
    <x v="3"/>
    <s v="TEC-PH-10000347"/>
    <x v="2"/>
    <x v="7"/>
    <x v="495"/>
    <n v="14.850000000000001"/>
    <n v="5"/>
    <n v="0.4"/>
    <n v="-3.2175000000000002"/>
  </r>
  <r>
    <n v="3909"/>
    <s v="CA-2012-167010"/>
    <x v="1"/>
    <x v="57"/>
    <d v="2012-04-10T00:00:00"/>
    <s v="Standard Class"/>
    <s v="VT-21700"/>
    <s v="Valerie Takahito"/>
    <x v="2"/>
    <s v="United States"/>
    <s v="Philadelphia"/>
    <x v="9"/>
    <n v="19143"/>
    <x v="3"/>
    <s v="TEC-PH-10002844"/>
    <x v="2"/>
    <x v="7"/>
    <x v="104"/>
    <n v="41.988"/>
    <n v="2"/>
    <n v="0.4"/>
    <n v="-9.7972000000000037"/>
  </r>
  <r>
    <n v="3910"/>
    <s v="CA-2012-167010"/>
    <x v="1"/>
    <x v="57"/>
    <d v="2012-04-10T00:00:00"/>
    <s v="Standard Class"/>
    <s v="VT-21700"/>
    <s v="Valerie Takahito"/>
    <x v="2"/>
    <s v="United States"/>
    <s v="Philadelphia"/>
    <x v="9"/>
    <n v="19143"/>
    <x v="3"/>
    <s v="FUR-FU-10001037"/>
    <x v="0"/>
    <x v="5"/>
    <x v="1160"/>
    <n v="7.5840000000000005"/>
    <n v="1"/>
    <n v="0.2"/>
    <n v="2.37"/>
  </r>
  <r>
    <n v="3911"/>
    <s v="CA-2012-167010"/>
    <x v="1"/>
    <x v="57"/>
    <d v="2012-04-10T00:00:00"/>
    <s v="Standard Class"/>
    <s v="VT-21700"/>
    <s v="Valerie Takahito"/>
    <x v="2"/>
    <s v="United States"/>
    <s v="Philadelphia"/>
    <x v="9"/>
    <n v="19143"/>
    <x v="3"/>
    <s v="FUR-BO-10004218"/>
    <x v="0"/>
    <x v="0"/>
    <x v="1584"/>
    <n v="352.45"/>
    <n v="5"/>
    <n v="0.5"/>
    <n v="-211.47"/>
  </r>
  <r>
    <n v="3912"/>
    <s v="CA-2014-126788"/>
    <x v="3"/>
    <x v="929"/>
    <d v="2014-06-07T00:00:00"/>
    <s v="First Class"/>
    <s v="AB-10105"/>
    <s v="Adrian Barton"/>
    <x v="0"/>
    <s v="United States"/>
    <s v="Pearland"/>
    <x v="5"/>
    <n v="77581"/>
    <x v="2"/>
    <s v="TEC-PH-10001619"/>
    <x v="2"/>
    <x v="7"/>
    <x v="1585"/>
    <n v="470.37600000000009"/>
    <n v="3"/>
    <n v="0.2"/>
    <n v="52.917299999999955"/>
  </r>
  <r>
    <n v="3913"/>
    <s v="CA-2014-148068"/>
    <x v="3"/>
    <x v="65"/>
    <d v="2014-09-26T00:00:00"/>
    <s v="Standard Class"/>
    <s v="MM-18280"/>
    <s v="Muhammed MacIntyre"/>
    <x v="1"/>
    <s v="United States"/>
    <s v="New York City"/>
    <x v="15"/>
    <n v="10035"/>
    <x v="3"/>
    <s v="OFF-PA-10001639"/>
    <x v="1"/>
    <x v="10"/>
    <x v="972"/>
    <n v="19.440000000000001"/>
    <n v="3"/>
    <n v="0"/>
    <n v="9.3312000000000008"/>
  </r>
  <r>
    <n v="3914"/>
    <s v="CA-2014-148068"/>
    <x v="3"/>
    <x v="65"/>
    <d v="2014-09-26T00:00:00"/>
    <s v="Standard Class"/>
    <s v="MM-18280"/>
    <s v="Muhammed MacIntyre"/>
    <x v="1"/>
    <s v="United States"/>
    <s v="New York City"/>
    <x v="15"/>
    <n v="10035"/>
    <x v="3"/>
    <s v="FUR-FU-10002268"/>
    <x v="0"/>
    <x v="5"/>
    <x v="860"/>
    <n v="9.82"/>
    <n v="2"/>
    <n v="0"/>
    <n v="3.2405999999999997"/>
  </r>
  <r>
    <n v="3915"/>
    <s v="US-2014-142573"/>
    <x v="3"/>
    <x v="930"/>
    <d v="2014-07-24T00:00:00"/>
    <s v="Standard Class"/>
    <s v="ML-17410"/>
    <s v="Maris LaWare"/>
    <x v="0"/>
    <s v="United States"/>
    <s v="Phoenix"/>
    <x v="16"/>
    <n v="85023"/>
    <x v="1"/>
    <s v="FUR-TA-10001932"/>
    <x v="0"/>
    <x v="3"/>
    <x v="840"/>
    <n v="801.59999999999991"/>
    <n v="5"/>
    <n v="0.5"/>
    <n v="-448.89599999999996"/>
  </r>
  <r>
    <n v="3916"/>
    <s v="US-2014-142573"/>
    <x v="3"/>
    <x v="930"/>
    <d v="2014-07-24T00:00:00"/>
    <s v="Standard Class"/>
    <s v="ML-17410"/>
    <s v="Maris LaWare"/>
    <x v="0"/>
    <s v="United States"/>
    <s v="Phoenix"/>
    <x v="16"/>
    <n v="85023"/>
    <x v="1"/>
    <s v="FUR-CH-10004218"/>
    <x v="0"/>
    <x v="1"/>
    <x v="38"/>
    <n v="161.56800000000001"/>
    <n v="2"/>
    <n v="0.2"/>
    <n v="10.098000000000006"/>
  </r>
  <r>
    <n v="3917"/>
    <s v="US-2014-142573"/>
    <x v="3"/>
    <x v="930"/>
    <d v="2014-07-24T00:00:00"/>
    <s v="Standard Class"/>
    <s v="ML-17410"/>
    <s v="Maris LaWare"/>
    <x v="0"/>
    <s v="United States"/>
    <s v="Phoenix"/>
    <x v="16"/>
    <n v="85023"/>
    <x v="1"/>
    <s v="OFF-PA-10000246"/>
    <x v="1"/>
    <x v="10"/>
    <x v="1586"/>
    <n v="16.096"/>
    <n v="2"/>
    <n v="0.2"/>
    <n v="5.2312000000000003"/>
  </r>
  <r>
    <n v="3918"/>
    <s v="US-2014-142573"/>
    <x v="3"/>
    <x v="930"/>
    <d v="2014-07-24T00:00:00"/>
    <s v="Standard Class"/>
    <s v="ML-17410"/>
    <s v="Maris LaWare"/>
    <x v="0"/>
    <s v="United States"/>
    <s v="Phoenix"/>
    <x v="16"/>
    <n v="85023"/>
    <x v="1"/>
    <s v="OFF-BI-10003350"/>
    <x v="1"/>
    <x v="8"/>
    <x v="834"/>
    <n v="7.6560000000000006"/>
    <n v="4"/>
    <n v="0.7"/>
    <n v="-6.1247999999999987"/>
  </r>
  <r>
    <n v="3919"/>
    <s v="US-2014-142573"/>
    <x v="3"/>
    <x v="930"/>
    <d v="2014-07-24T00:00:00"/>
    <s v="Standard Class"/>
    <s v="ML-17410"/>
    <s v="Maris LaWare"/>
    <x v="0"/>
    <s v="United States"/>
    <s v="Phoenix"/>
    <x v="16"/>
    <n v="85023"/>
    <x v="1"/>
    <s v="FUR-CH-10000513"/>
    <x v="0"/>
    <x v="1"/>
    <x v="70"/>
    <n v="311.97600000000006"/>
    <n v="3"/>
    <n v="0.2"/>
    <n v="-42.89670000000001"/>
  </r>
  <r>
    <n v="3920"/>
    <s v="US-2012-148817"/>
    <x v="1"/>
    <x v="494"/>
    <d v="2012-12-07T00:00:00"/>
    <s v="Standard Class"/>
    <s v="KD-16495"/>
    <s v="Keith Dawkins"/>
    <x v="1"/>
    <s v="United States"/>
    <s v="Chesapeake"/>
    <x v="17"/>
    <n v="23320"/>
    <x v="0"/>
    <s v="OFF-ST-10001321"/>
    <x v="1"/>
    <x v="4"/>
    <x v="416"/>
    <n v="61.68"/>
    <n v="4"/>
    <n v="0"/>
    <n v="16.653600000000004"/>
  </r>
  <r>
    <n v="3921"/>
    <s v="US-2012-148817"/>
    <x v="1"/>
    <x v="494"/>
    <d v="2012-12-07T00:00:00"/>
    <s v="Standard Class"/>
    <s v="KD-16495"/>
    <s v="Keith Dawkins"/>
    <x v="1"/>
    <s v="United States"/>
    <s v="Chesapeake"/>
    <x v="17"/>
    <n v="23320"/>
    <x v="0"/>
    <s v="OFF-BI-10004233"/>
    <x v="1"/>
    <x v="8"/>
    <x v="1377"/>
    <n v="63.96"/>
    <n v="4"/>
    <n v="0"/>
    <n v="30.700800000000001"/>
  </r>
  <r>
    <n v="3922"/>
    <s v="CA-2013-110044"/>
    <x v="0"/>
    <x v="931"/>
    <d v="2013-07-03T00:00:00"/>
    <s v="Second Class"/>
    <s v="RF-19735"/>
    <s v="Roland Fjeld"/>
    <x v="0"/>
    <s v="United States"/>
    <s v="Chicago"/>
    <x v="10"/>
    <n v="60610"/>
    <x v="2"/>
    <s v="TEC-PH-10001299"/>
    <x v="2"/>
    <x v="7"/>
    <x v="1480"/>
    <n v="359.97600000000006"/>
    <n v="3"/>
    <n v="0.2"/>
    <n v="35.997600000000006"/>
  </r>
  <r>
    <n v="3923"/>
    <s v="CA-2014-146920"/>
    <x v="3"/>
    <x v="735"/>
    <d v="2014-09-02T00:00:00"/>
    <s v="Standard Class"/>
    <s v="SC-20305"/>
    <s v="Sean Christensen"/>
    <x v="0"/>
    <s v="United States"/>
    <s v="Chicago"/>
    <x v="10"/>
    <n v="60623"/>
    <x v="2"/>
    <s v="OFF-PA-10002479"/>
    <x v="1"/>
    <x v="10"/>
    <x v="217"/>
    <n v="25.344000000000001"/>
    <n v="6"/>
    <n v="0.2"/>
    <n v="7.92"/>
  </r>
  <r>
    <n v="3924"/>
    <s v="CA-2014-146920"/>
    <x v="3"/>
    <x v="735"/>
    <d v="2014-09-02T00:00:00"/>
    <s v="Standard Class"/>
    <s v="SC-20305"/>
    <s v="Sean Christensen"/>
    <x v="0"/>
    <s v="United States"/>
    <s v="Chicago"/>
    <x v="10"/>
    <n v="60623"/>
    <x v="2"/>
    <s v="OFF-PA-10001461"/>
    <x v="1"/>
    <x v="10"/>
    <x v="1587"/>
    <n v="26.720000000000002"/>
    <n v="5"/>
    <n v="0.2"/>
    <n v="9.3520000000000003"/>
  </r>
  <r>
    <n v="3925"/>
    <s v="CA-2011-103940"/>
    <x v="2"/>
    <x v="328"/>
    <d v="2011-09-21T00:00:00"/>
    <s v="Standard Class"/>
    <s v="BN-11515"/>
    <s v="Bradley Nguyen"/>
    <x v="0"/>
    <s v="United States"/>
    <s v="Seattle"/>
    <x v="4"/>
    <n v="98103"/>
    <x v="1"/>
    <s v="OFF-ST-10004963"/>
    <x v="1"/>
    <x v="4"/>
    <x v="460"/>
    <n v="30.28"/>
    <n v="2"/>
    <n v="0"/>
    <n v="1.2111999999999981"/>
  </r>
  <r>
    <n v="3926"/>
    <s v="CA-2011-103940"/>
    <x v="2"/>
    <x v="328"/>
    <d v="2011-09-21T00:00:00"/>
    <s v="Standard Class"/>
    <s v="BN-11515"/>
    <s v="Bradley Nguyen"/>
    <x v="0"/>
    <s v="United States"/>
    <s v="Seattle"/>
    <x v="4"/>
    <n v="98103"/>
    <x v="1"/>
    <s v="OFF-ST-10000943"/>
    <x v="1"/>
    <x v="4"/>
    <x v="1195"/>
    <n v="57.929999999999993"/>
    <n v="3"/>
    <n v="0"/>
    <n v="16.220400000000001"/>
  </r>
  <r>
    <n v="3927"/>
    <s v="CA-2011-103940"/>
    <x v="2"/>
    <x v="328"/>
    <d v="2011-09-21T00:00:00"/>
    <s v="Standard Class"/>
    <s v="BN-11515"/>
    <s v="Bradley Nguyen"/>
    <x v="0"/>
    <s v="United States"/>
    <s v="Seattle"/>
    <x v="4"/>
    <n v="98103"/>
    <x v="1"/>
    <s v="FUR-FU-10004671"/>
    <x v="0"/>
    <x v="5"/>
    <x v="1357"/>
    <n v="35.340000000000003"/>
    <n v="2"/>
    <n v="0"/>
    <n v="13.429200000000002"/>
  </r>
  <r>
    <n v="3928"/>
    <s v="CA-2011-103940"/>
    <x v="2"/>
    <x v="328"/>
    <d v="2011-09-21T00:00:00"/>
    <s v="Standard Class"/>
    <s v="BN-11515"/>
    <s v="Bradley Nguyen"/>
    <x v="0"/>
    <s v="United States"/>
    <s v="Seattle"/>
    <x v="4"/>
    <n v="98103"/>
    <x v="1"/>
    <s v="OFF-BI-10002735"/>
    <x v="1"/>
    <x v="8"/>
    <x v="141"/>
    <n v="137.24"/>
    <n v="5"/>
    <n v="0.2"/>
    <n v="46.3185"/>
  </r>
  <r>
    <n v="3929"/>
    <s v="CA-2013-162082"/>
    <x v="0"/>
    <x v="560"/>
    <d v="2013-03-18T00:00:00"/>
    <s v="First Class"/>
    <s v="JS-15880"/>
    <s v="John Stevenson"/>
    <x v="0"/>
    <s v="United States"/>
    <s v="Harlingen"/>
    <x v="5"/>
    <n v="78550"/>
    <x v="2"/>
    <s v="FUR-BO-10004409"/>
    <x v="0"/>
    <x v="0"/>
    <x v="625"/>
    <n v="241.33199999999999"/>
    <n v="5"/>
    <n v="0.32"/>
    <n v="-14.195999999999998"/>
  </r>
  <r>
    <n v="3930"/>
    <s v="CA-2013-162082"/>
    <x v="0"/>
    <x v="560"/>
    <d v="2013-03-18T00:00:00"/>
    <s v="First Class"/>
    <s v="JS-15880"/>
    <s v="John Stevenson"/>
    <x v="0"/>
    <s v="United States"/>
    <s v="Harlingen"/>
    <x v="5"/>
    <n v="78550"/>
    <x v="2"/>
    <s v="OFF-PA-10001934"/>
    <x v="1"/>
    <x v="10"/>
    <x v="543"/>
    <n v="5.1840000000000011"/>
    <n v="1"/>
    <n v="0.2"/>
    <n v="1.8792"/>
  </r>
  <r>
    <n v="3931"/>
    <s v="CA-2013-162082"/>
    <x v="0"/>
    <x v="560"/>
    <d v="2013-03-18T00:00:00"/>
    <s v="First Class"/>
    <s v="JS-15880"/>
    <s v="John Stevenson"/>
    <x v="0"/>
    <s v="United States"/>
    <s v="Harlingen"/>
    <x v="5"/>
    <n v="78550"/>
    <x v="2"/>
    <s v="OFF-AR-10001044"/>
    <x v="1"/>
    <x v="6"/>
    <x v="1042"/>
    <n v="145.54400000000001"/>
    <n v="7"/>
    <n v="0.2"/>
    <n v="16.373699999999992"/>
  </r>
  <r>
    <n v="3932"/>
    <s v="CA-2013-132094"/>
    <x v="0"/>
    <x v="370"/>
    <d v="2013-09-03T00:00:00"/>
    <s v="Standard Class"/>
    <s v="VG-21805"/>
    <s v="Vivek Grady"/>
    <x v="1"/>
    <s v="United States"/>
    <s v="Philadelphia"/>
    <x v="9"/>
    <n v="19140"/>
    <x v="3"/>
    <s v="OFF-AR-10004165"/>
    <x v="1"/>
    <x v="6"/>
    <x v="1588"/>
    <n v="5.4719999999999995"/>
    <n v="3"/>
    <n v="0.2"/>
    <n v="1.6416000000000004"/>
  </r>
  <r>
    <n v="3933"/>
    <s v="CA-2013-132094"/>
    <x v="0"/>
    <x v="370"/>
    <d v="2013-09-03T00:00:00"/>
    <s v="Standard Class"/>
    <s v="VG-21805"/>
    <s v="Vivek Grady"/>
    <x v="1"/>
    <s v="United States"/>
    <s v="Philadelphia"/>
    <x v="9"/>
    <n v="19140"/>
    <x v="3"/>
    <s v="TEC-AC-10001109"/>
    <x v="2"/>
    <x v="11"/>
    <x v="998"/>
    <n v="47.984000000000002"/>
    <n v="2"/>
    <n v="0.2"/>
    <n v="13.195600000000001"/>
  </r>
  <r>
    <n v="3934"/>
    <s v="CA-2014-123001"/>
    <x v="3"/>
    <x v="264"/>
    <d v="2014-09-09T00:00:00"/>
    <s v="Standard Class"/>
    <s v="AW-10840"/>
    <s v="Anthony Witt"/>
    <x v="0"/>
    <s v="United States"/>
    <s v="Bakersfield"/>
    <x v="1"/>
    <n v="93309"/>
    <x v="1"/>
    <s v="OFF-AR-10001919"/>
    <x v="1"/>
    <x v="6"/>
    <x v="853"/>
    <n v="9.3999999999999986"/>
    <n v="5"/>
    <n v="0"/>
    <n v="2.7259999999999995"/>
  </r>
  <r>
    <n v="3935"/>
    <s v="CA-2014-123001"/>
    <x v="3"/>
    <x v="264"/>
    <d v="2014-09-09T00:00:00"/>
    <s v="Standard Class"/>
    <s v="AW-10840"/>
    <s v="Anthony Witt"/>
    <x v="0"/>
    <s v="United States"/>
    <s v="Bakersfield"/>
    <x v="1"/>
    <n v="93309"/>
    <x v="1"/>
    <s v="OFF-LA-10004544"/>
    <x v="1"/>
    <x v="2"/>
    <x v="197"/>
    <n v="74"/>
    <n v="5"/>
    <n v="0"/>
    <n v="37"/>
  </r>
  <r>
    <n v="3936"/>
    <s v="CA-2014-123001"/>
    <x v="3"/>
    <x v="264"/>
    <d v="2014-09-09T00:00:00"/>
    <s v="Standard Class"/>
    <s v="AW-10840"/>
    <s v="Anthony Witt"/>
    <x v="0"/>
    <s v="United States"/>
    <s v="Bakersfield"/>
    <x v="1"/>
    <n v="93309"/>
    <x v="1"/>
    <s v="TEC-PH-10003484"/>
    <x v="2"/>
    <x v="7"/>
    <x v="1530"/>
    <n v="201.584"/>
    <n v="2"/>
    <n v="0.2"/>
    <n v="12.599000000000004"/>
  </r>
  <r>
    <n v="3937"/>
    <s v="CA-2012-118955"/>
    <x v="1"/>
    <x v="382"/>
    <d v="2012-06-20T00:00:00"/>
    <s v="Standard Class"/>
    <s v="LS-17230"/>
    <s v="Lycoris Saunders"/>
    <x v="0"/>
    <s v="United States"/>
    <s v="Grand Prairie"/>
    <x v="5"/>
    <n v="75051"/>
    <x v="2"/>
    <s v="OFF-EN-10001028"/>
    <x v="1"/>
    <x v="12"/>
    <x v="33"/>
    <n v="28.752000000000002"/>
    <n v="3"/>
    <n v="0.2"/>
    <n v="9.3443999999999985"/>
  </r>
  <r>
    <n v="3938"/>
    <s v="CA-2012-118955"/>
    <x v="1"/>
    <x v="382"/>
    <d v="2012-06-20T00:00:00"/>
    <s v="Standard Class"/>
    <s v="LS-17230"/>
    <s v="Lycoris Saunders"/>
    <x v="0"/>
    <s v="United States"/>
    <s v="Grand Prairie"/>
    <x v="5"/>
    <n v="75051"/>
    <x v="2"/>
    <s v="OFF-PA-10004156"/>
    <x v="1"/>
    <x v="10"/>
    <x v="743"/>
    <n v="27.216000000000001"/>
    <n v="3"/>
    <n v="0.2"/>
    <n v="9.8657999999999983"/>
  </r>
  <r>
    <n v="3939"/>
    <s v="CA-2012-118955"/>
    <x v="1"/>
    <x v="382"/>
    <d v="2012-06-20T00:00:00"/>
    <s v="Standard Class"/>
    <s v="LS-17230"/>
    <s v="Lycoris Saunders"/>
    <x v="0"/>
    <s v="United States"/>
    <s v="Grand Prairie"/>
    <x v="5"/>
    <n v="75051"/>
    <x v="2"/>
    <s v="FUR-CH-10001708"/>
    <x v="0"/>
    <x v="1"/>
    <x v="884"/>
    <n v="197.37199999999999"/>
    <n v="2"/>
    <n v="0.3"/>
    <n v="-25.376400000000018"/>
  </r>
  <r>
    <n v="3940"/>
    <s v="US-2013-143448"/>
    <x v="0"/>
    <x v="107"/>
    <d v="2013-12-11T00:00:00"/>
    <s v="Same Day"/>
    <s v="MH-17455"/>
    <s v="Mark Hamilton"/>
    <x v="0"/>
    <s v="United States"/>
    <s v="Greenwood"/>
    <x v="14"/>
    <n v="46142"/>
    <x v="2"/>
    <s v="FUR-CH-10003379"/>
    <x v="0"/>
    <x v="1"/>
    <x v="459"/>
    <n v="1424.9"/>
    <n v="5"/>
    <n v="0"/>
    <n v="356.22500000000002"/>
  </r>
  <r>
    <n v="3941"/>
    <s v="CA-2014-117863"/>
    <x v="3"/>
    <x v="796"/>
    <d v="2014-05-24T00:00:00"/>
    <s v="Standard Class"/>
    <s v="TS-21340"/>
    <s v="Toby Swindell"/>
    <x v="0"/>
    <s v="United States"/>
    <s v="New York City"/>
    <x v="15"/>
    <n v="10024"/>
    <x v="3"/>
    <s v="FUR-FU-10002456"/>
    <x v="0"/>
    <x v="5"/>
    <x v="1009"/>
    <n v="14.56"/>
    <n v="2"/>
    <n v="0"/>
    <n v="6.2608000000000015"/>
  </r>
  <r>
    <n v="3942"/>
    <s v="CA-2014-117863"/>
    <x v="3"/>
    <x v="796"/>
    <d v="2014-05-24T00:00:00"/>
    <s v="Standard Class"/>
    <s v="TS-21340"/>
    <s v="Toby Swindell"/>
    <x v="0"/>
    <s v="United States"/>
    <s v="New York City"/>
    <x v="15"/>
    <n v="10024"/>
    <x v="3"/>
    <s v="OFF-BI-10000605"/>
    <x v="1"/>
    <x v="8"/>
    <x v="531"/>
    <n v="3.048"/>
    <n v="1"/>
    <n v="0.2"/>
    <n v="1.0286999999999997"/>
  </r>
  <r>
    <n v="3943"/>
    <s v="CA-2014-160458"/>
    <x v="3"/>
    <x v="837"/>
    <d v="2014-05-30T00:00:00"/>
    <s v="Second Class"/>
    <s v="EH-13945"/>
    <s v="Eric Hoffmann"/>
    <x v="0"/>
    <s v="United States"/>
    <s v="Memphis"/>
    <x v="18"/>
    <n v="38109"/>
    <x v="0"/>
    <s v="OFF-PA-10001166"/>
    <x v="1"/>
    <x v="10"/>
    <x v="769"/>
    <n v="25.920000000000005"/>
    <n v="5"/>
    <n v="0.2"/>
    <n v="9.0719999999999992"/>
  </r>
  <r>
    <n v="3944"/>
    <s v="US-2013-142685"/>
    <x v="0"/>
    <x v="661"/>
    <d v="2013-07-01T00:00:00"/>
    <s v="Standard Class"/>
    <s v="MG-17695"/>
    <s v="Maureen Gnade"/>
    <x v="0"/>
    <s v="United States"/>
    <s v="Buffalo"/>
    <x v="15"/>
    <n v="14215"/>
    <x v="3"/>
    <s v="OFF-SU-10000157"/>
    <x v="1"/>
    <x v="14"/>
    <x v="1399"/>
    <n v="835.17000000000007"/>
    <n v="7"/>
    <n v="0"/>
    <n v="16.703400000000016"/>
  </r>
  <r>
    <n v="3945"/>
    <s v="CA-2013-133144"/>
    <x v="0"/>
    <x v="458"/>
    <d v="2013-05-22T00:00:00"/>
    <s v="Second Class"/>
    <s v="DO-13435"/>
    <s v="Denny Ordway"/>
    <x v="0"/>
    <s v="United States"/>
    <s v="Los Angeles"/>
    <x v="1"/>
    <n v="90036"/>
    <x v="1"/>
    <s v="OFF-PA-10004971"/>
    <x v="1"/>
    <x v="10"/>
    <x v="604"/>
    <n v="17.34"/>
    <n v="3"/>
    <n v="0"/>
    <n v="8.4966000000000008"/>
  </r>
  <r>
    <n v="3946"/>
    <s v="CA-2014-167871"/>
    <x v="3"/>
    <x v="551"/>
    <d v="2014-11-24T00:00:00"/>
    <s v="Standard Class"/>
    <s v="AF-10870"/>
    <s v="Art Ferguson"/>
    <x v="0"/>
    <s v="United States"/>
    <s v="Homestead"/>
    <x v="2"/>
    <n v="33030"/>
    <x v="0"/>
    <s v="OFF-PA-10001977"/>
    <x v="1"/>
    <x v="10"/>
    <x v="1464"/>
    <n v="44.384"/>
    <n v="1"/>
    <n v="0.2"/>
    <n v="15.534399999999998"/>
  </r>
  <r>
    <n v="3947"/>
    <s v="CA-2014-167871"/>
    <x v="3"/>
    <x v="551"/>
    <d v="2014-11-24T00:00:00"/>
    <s v="Standard Class"/>
    <s v="AF-10870"/>
    <s v="Art Ferguson"/>
    <x v="0"/>
    <s v="United States"/>
    <s v="Homestead"/>
    <x v="2"/>
    <n v="33030"/>
    <x v="0"/>
    <s v="OFF-SU-10001225"/>
    <x v="1"/>
    <x v="14"/>
    <x v="33"/>
    <n v="2.9440000000000004"/>
    <n v="1"/>
    <n v="0.2"/>
    <n v="-0.66240000000000021"/>
  </r>
  <r>
    <n v="3948"/>
    <s v="CA-2013-119963"/>
    <x v="0"/>
    <x v="741"/>
    <d v="2013-11-23T00:00:00"/>
    <s v="Standard Class"/>
    <s v="SN-20710"/>
    <s v="Steve Nguyen"/>
    <x v="2"/>
    <s v="United States"/>
    <s v="Pasadena"/>
    <x v="5"/>
    <n v="77506"/>
    <x v="2"/>
    <s v="OFF-AR-10003514"/>
    <x v="1"/>
    <x v="6"/>
    <x v="180"/>
    <n v="6.3680000000000003"/>
    <n v="2"/>
    <n v="0.2"/>
    <n v="1.0347999999999993"/>
  </r>
  <r>
    <n v="3949"/>
    <s v="CA-2013-119963"/>
    <x v="0"/>
    <x v="741"/>
    <d v="2013-11-23T00:00:00"/>
    <s v="Standard Class"/>
    <s v="SN-20710"/>
    <s v="Steve Nguyen"/>
    <x v="2"/>
    <s v="United States"/>
    <s v="Pasadena"/>
    <x v="5"/>
    <n v="77506"/>
    <x v="2"/>
    <s v="OFF-LA-10003510"/>
    <x v="1"/>
    <x v="2"/>
    <x v="575"/>
    <n v="48.848000000000006"/>
    <n v="2"/>
    <n v="0.2"/>
    <n v="15.8756"/>
  </r>
  <r>
    <n v="3950"/>
    <s v="CA-2013-119963"/>
    <x v="0"/>
    <x v="741"/>
    <d v="2013-11-23T00:00:00"/>
    <s v="Standard Class"/>
    <s v="SN-20710"/>
    <s v="Steve Nguyen"/>
    <x v="2"/>
    <s v="United States"/>
    <s v="Pasadena"/>
    <x v="5"/>
    <n v="77506"/>
    <x v="2"/>
    <s v="OFF-PA-10001970"/>
    <x v="1"/>
    <x v="10"/>
    <x v="311"/>
    <n v="19.648"/>
    <n v="2"/>
    <n v="0.2"/>
    <n v="6.6311999999999989"/>
  </r>
  <r>
    <n v="3951"/>
    <s v="CA-2013-119963"/>
    <x v="0"/>
    <x v="741"/>
    <d v="2013-11-23T00:00:00"/>
    <s v="Standard Class"/>
    <s v="SN-20710"/>
    <s v="Steve Nguyen"/>
    <x v="2"/>
    <s v="United States"/>
    <s v="Pasadena"/>
    <x v="5"/>
    <n v="77506"/>
    <x v="2"/>
    <s v="FUR-CH-10003817"/>
    <x v="0"/>
    <x v="1"/>
    <x v="162"/>
    <n v="255.108"/>
    <n v="6"/>
    <n v="0.3"/>
    <n v="-18.221999999999994"/>
  </r>
  <r>
    <n v="3952"/>
    <s v="CA-2011-121167"/>
    <x v="2"/>
    <x v="683"/>
    <d v="2011-11-30T00:00:00"/>
    <s v="Second Class"/>
    <s v="MO-17500"/>
    <s v="Mary O'Rourke"/>
    <x v="0"/>
    <s v="United States"/>
    <s v="Freeport"/>
    <x v="15"/>
    <n v="11520"/>
    <x v="3"/>
    <s v="OFF-BI-10003676"/>
    <x v="1"/>
    <x v="8"/>
    <x v="816"/>
    <n v="17.248000000000001"/>
    <n v="2"/>
    <n v="0.2"/>
    <n v="6.0367999999999986"/>
  </r>
  <r>
    <n v="3953"/>
    <s v="US-2013-151862"/>
    <x v="0"/>
    <x v="398"/>
    <d v="2013-03-09T00:00:00"/>
    <s v="Standard Class"/>
    <s v="ON-18715"/>
    <s v="Odella Nelson"/>
    <x v="1"/>
    <s v="United States"/>
    <s v="Denver"/>
    <x v="22"/>
    <n v="80219"/>
    <x v="1"/>
    <s v="TEC-PH-10003535"/>
    <x v="2"/>
    <x v="7"/>
    <x v="1589"/>
    <n v="159.98400000000001"/>
    <n v="2"/>
    <n v="0.2"/>
    <n v="13.998599999999989"/>
  </r>
  <r>
    <n v="3954"/>
    <s v="CA-2014-152961"/>
    <x v="3"/>
    <x v="787"/>
    <d v="2014-01-20T00:00:00"/>
    <s v="Standard Class"/>
    <s v="SC-20095"/>
    <s v="Sanjit Chand"/>
    <x v="0"/>
    <s v="United States"/>
    <s v="Quincy"/>
    <x v="31"/>
    <n v="2169"/>
    <x v="3"/>
    <s v="OFF-PA-10004675"/>
    <x v="1"/>
    <x v="10"/>
    <x v="69"/>
    <n v="12.7"/>
    <n v="2"/>
    <n v="0"/>
    <n v="5.8419999999999996"/>
  </r>
  <r>
    <n v="3955"/>
    <s v="CA-2011-133228"/>
    <x v="2"/>
    <x v="527"/>
    <d v="2011-04-09T00:00:00"/>
    <s v="Standard Class"/>
    <s v="MS-17710"/>
    <s v="Maurice Satty"/>
    <x v="0"/>
    <s v="United States"/>
    <s v="Detroit"/>
    <x v="12"/>
    <n v="48205"/>
    <x v="2"/>
    <s v="FUR-FU-10004020"/>
    <x v="0"/>
    <x v="5"/>
    <x v="488"/>
    <n v="5.47"/>
    <n v="1"/>
    <n v="0"/>
    <n v="2.3521000000000001"/>
  </r>
  <r>
    <n v="3956"/>
    <s v="CA-2011-133228"/>
    <x v="2"/>
    <x v="527"/>
    <d v="2011-04-09T00:00:00"/>
    <s v="Standard Class"/>
    <s v="MS-17710"/>
    <s v="Maurice Satty"/>
    <x v="0"/>
    <s v="United States"/>
    <s v="Detroit"/>
    <x v="12"/>
    <n v="48205"/>
    <x v="2"/>
    <s v="OFF-AR-10001955"/>
    <x v="1"/>
    <x v="6"/>
    <x v="1021"/>
    <n v="79.36"/>
    <n v="4"/>
    <n v="0"/>
    <n v="23.807999999999993"/>
  </r>
  <r>
    <n v="3957"/>
    <s v="CA-2013-114951"/>
    <x v="0"/>
    <x v="190"/>
    <d v="2013-07-04T00:00:00"/>
    <s v="Standard Class"/>
    <s v="DN-13690"/>
    <s v="Duane Noonan"/>
    <x v="0"/>
    <s v="United States"/>
    <s v="San Francisco"/>
    <x v="1"/>
    <n v="94109"/>
    <x v="1"/>
    <s v="FUR-FU-10002364"/>
    <x v="0"/>
    <x v="5"/>
    <x v="1231"/>
    <n v="22.14"/>
    <n v="3"/>
    <n v="0"/>
    <n v="6.4205999999999976"/>
  </r>
  <r>
    <n v="3958"/>
    <s v="CA-2013-156573"/>
    <x v="0"/>
    <x v="211"/>
    <d v="2013-06-03T00:00:00"/>
    <s v="Standard Class"/>
    <s v="RB-19360"/>
    <s v="Raymond Buch"/>
    <x v="0"/>
    <s v="United States"/>
    <s v="Nashville"/>
    <x v="18"/>
    <n v="37211"/>
    <x v="0"/>
    <s v="OFF-BI-10002414"/>
    <x v="1"/>
    <x v="8"/>
    <x v="1076"/>
    <n v="11.277000000000001"/>
    <n v="3"/>
    <n v="0.7"/>
    <n v="-8.6456999999999979"/>
  </r>
  <r>
    <n v="3959"/>
    <s v="CA-2013-156573"/>
    <x v="0"/>
    <x v="211"/>
    <d v="2013-06-03T00:00:00"/>
    <s v="Standard Class"/>
    <s v="RB-19360"/>
    <s v="Raymond Buch"/>
    <x v="0"/>
    <s v="United States"/>
    <s v="Nashville"/>
    <x v="18"/>
    <n v="37211"/>
    <x v="0"/>
    <s v="OFF-AR-10003732"/>
    <x v="1"/>
    <x v="6"/>
    <x v="321"/>
    <n v="4.4479999999999995"/>
    <n v="2"/>
    <n v="0.2"/>
    <n v="0.3335999999999999"/>
  </r>
  <r>
    <n v="3960"/>
    <s v="CA-2013-156573"/>
    <x v="0"/>
    <x v="211"/>
    <d v="2013-06-03T00:00:00"/>
    <s v="Standard Class"/>
    <s v="RB-19360"/>
    <s v="Raymond Buch"/>
    <x v="0"/>
    <s v="United States"/>
    <s v="Nashville"/>
    <x v="18"/>
    <n v="37211"/>
    <x v="0"/>
    <s v="FUR-FU-10001085"/>
    <x v="0"/>
    <x v="5"/>
    <x v="1590"/>
    <n v="44.76"/>
    <n v="3"/>
    <n v="0.2"/>
    <n v="14.546999999999995"/>
  </r>
  <r>
    <n v="3961"/>
    <s v="CA-2012-113901"/>
    <x v="1"/>
    <x v="324"/>
    <d v="2012-10-24T00:00:00"/>
    <s v="Standard Class"/>
    <s v="NH-18610"/>
    <s v="Nicole Hansen"/>
    <x v="1"/>
    <s v="United States"/>
    <s v="Detroit"/>
    <x v="12"/>
    <n v="48227"/>
    <x v="2"/>
    <s v="OFF-BI-10001249"/>
    <x v="1"/>
    <x v="8"/>
    <x v="1182"/>
    <n v="38.28"/>
    <n v="6"/>
    <n v="0"/>
    <n v="17.608799999999999"/>
  </r>
  <r>
    <n v="3962"/>
    <s v="CA-2012-113901"/>
    <x v="1"/>
    <x v="324"/>
    <d v="2012-10-24T00:00:00"/>
    <s v="Standard Class"/>
    <s v="NH-18610"/>
    <s v="Nicole Hansen"/>
    <x v="1"/>
    <s v="United States"/>
    <s v="Detroit"/>
    <x v="12"/>
    <n v="48227"/>
    <x v="2"/>
    <s v="TEC-PH-10002564"/>
    <x v="2"/>
    <x v="7"/>
    <x v="976"/>
    <n v="149.94999999999999"/>
    <n v="5"/>
    <n v="0"/>
    <n v="44.984999999999985"/>
  </r>
  <r>
    <n v="3963"/>
    <s v="CA-2014-134838"/>
    <x v="3"/>
    <x v="600"/>
    <d v="2014-02-21T00:00:00"/>
    <s v="First Class"/>
    <s v="ED-13885"/>
    <s v="Emily Ducich"/>
    <x v="2"/>
    <s v="United States"/>
    <s v="Los Angeles"/>
    <x v="1"/>
    <n v="90045"/>
    <x v="1"/>
    <s v="OFF-AR-10000634"/>
    <x v="1"/>
    <x v="6"/>
    <x v="988"/>
    <n v="12.84"/>
    <n v="3"/>
    <n v="0"/>
    <n v="3.4668000000000005"/>
  </r>
  <r>
    <n v="3964"/>
    <s v="CA-2014-134838"/>
    <x v="3"/>
    <x v="600"/>
    <d v="2014-02-21T00:00:00"/>
    <s v="First Class"/>
    <s v="ED-13885"/>
    <s v="Emily Ducich"/>
    <x v="2"/>
    <s v="United States"/>
    <s v="Los Angeles"/>
    <x v="1"/>
    <n v="90045"/>
    <x v="1"/>
    <s v="FUR-FU-10004018"/>
    <x v="0"/>
    <x v="5"/>
    <x v="927"/>
    <n v="44.67"/>
    <n v="3"/>
    <n v="0"/>
    <n v="12.060900000000002"/>
  </r>
  <r>
    <n v="3965"/>
    <s v="CA-2013-120257"/>
    <x v="0"/>
    <x v="897"/>
    <d v="2013-09-29T00:00:00"/>
    <s v="Standard Class"/>
    <s v="PW-19240"/>
    <s v="Pierre Wener"/>
    <x v="0"/>
    <s v="United States"/>
    <s v="Philadelphia"/>
    <x v="9"/>
    <n v="19140"/>
    <x v="3"/>
    <s v="OFF-AR-10003481"/>
    <x v="1"/>
    <x v="6"/>
    <x v="1591"/>
    <n v="7.8719999999999999"/>
    <n v="3"/>
    <n v="0.2"/>
    <n v="0.88559999999999883"/>
  </r>
  <r>
    <n v="3966"/>
    <s v="CA-2011-164910"/>
    <x v="2"/>
    <x v="607"/>
    <d v="2011-11-17T00:00:00"/>
    <s v="Second Class"/>
    <s v="DM-13345"/>
    <s v="Denise Monton"/>
    <x v="1"/>
    <s v="United States"/>
    <s v="Asheville"/>
    <x v="3"/>
    <n v="28806"/>
    <x v="0"/>
    <s v="OFF-AR-10003651"/>
    <x v="1"/>
    <x v="6"/>
    <x v="276"/>
    <n v="7.8719999999999999"/>
    <n v="3"/>
    <n v="0.2"/>
    <n v="0.88559999999999883"/>
  </r>
  <r>
    <n v="3967"/>
    <s v="CA-2013-149902"/>
    <x v="0"/>
    <x v="178"/>
    <d v="2013-04-07T00:00:00"/>
    <s v="Standard Class"/>
    <s v="DW-13540"/>
    <s v="Don Weiss"/>
    <x v="0"/>
    <s v="United States"/>
    <s v="New York City"/>
    <x v="15"/>
    <n v="10024"/>
    <x v="3"/>
    <s v="OFF-AR-10002956"/>
    <x v="1"/>
    <x v="6"/>
    <x v="660"/>
    <n v="88.04"/>
    <n v="4"/>
    <n v="0"/>
    <n v="22.8904"/>
  </r>
  <r>
    <n v="3968"/>
    <s v="CA-2013-146010"/>
    <x v="0"/>
    <x v="244"/>
    <d v="2013-05-24T00:00:00"/>
    <s v="First Class"/>
    <s v="EH-14125"/>
    <s v="Eugene Hildebrand"/>
    <x v="2"/>
    <s v="United States"/>
    <s v="Colorado Springs"/>
    <x v="22"/>
    <n v="80906"/>
    <x v="1"/>
    <s v="OFF-BI-10003638"/>
    <x v="1"/>
    <x v="8"/>
    <x v="607"/>
    <n v="40.635000000000012"/>
    <n v="7"/>
    <n v="0.7"/>
    <n v="-32.507999999999996"/>
  </r>
  <r>
    <n v="3969"/>
    <s v="US-2012-163685"/>
    <x v="1"/>
    <x v="932"/>
    <d v="2012-06-05T00:00:00"/>
    <s v="Standard Class"/>
    <s v="KE-16420"/>
    <s v="Katrina Edelman"/>
    <x v="1"/>
    <s v="United States"/>
    <s v="San Antonio"/>
    <x v="5"/>
    <n v="78207"/>
    <x v="2"/>
    <s v="OFF-BI-10001890"/>
    <x v="1"/>
    <x v="8"/>
    <x v="174"/>
    <n v="5.7279999999999989"/>
    <n v="8"/>
    <n v="0.8"/>
    <n v="-9.1648000000000032"/>
  </r>
  <r>
    <n v="3970"/>
    <s v="US-2012-163685"/>
    <x v="1"/>
    <x v="932"/>
    <d v="2012-06-05T00:00:00"/>
    <s v="Standard Class"/>
    <s v="KE-16420"/>
    <s v="Katrina Edelman"/>
    <x v="1"/>
    <s v="United States"/>
    <s v="San Antonio"/>
    <x v="5"/>
    <n v="78207"/>
    <x v="2"/>
    <s v="OFF-PA-10002606"/>
    <x v="1"/>
    <x v="10"/>
    <x v="1592"/>
    <n v="42.24"/>
    <n v="10"/>
    <n v="0.2"/>
    <n v="13.199999999999998"/>
  </r>
  <r>
    <n v="3971"/>
    <s v="CA-2011-135090"/>
    <x v="2"/>
    <x v="754"/>
    <d v="2011-11-26T00:00:00"/>
    <s v="Standard Class"/>
    <s v="SP-20920"/>
    <s v="Susan Pistek"/>
    <x v="0"/>
    <s v="United States"/>
    <s v="Los Angeles"/>
    <x v="1"/>
    <n v="90036"/>
    <x v="1"/>
    <s v="OFF-PA-10002245"/>
    <x v="1"/>
    <x v="10"/>
    <x v="1334"/>
    <n v="53.820000000000007"/>
    <n v="9"/>
    <n v="0"/>
    <n v="24.218999999999998"/>
  </r>
  <r>
    <n v="3972"/>
    <s v="CA-2012-132374"/>
    <x v="1"/>
    <x v="933"/>
    <d v="2012-02-24T00:00:00"/>
    <s v="Second Class"/>
    <s v="PS-19045"/>
    <s v="Penelope Sewall"/>
    <x v="2"/>
    <s v="United States"/>
    <s v="Sterling Heights"/>
    <x v="12"/>
    <n v="48310"/>
    <x v="2"/>
    <s v="OFF-AR-10001615"/>
    <x v="1"/>
    <x v="6"/>
    <x v="1479"/>
    <n v="79.36"/>
    <n v="4"/>
    <n v="0"/>
    <n v="20.633600000000001"/>
  </r>
  <r>
    <n v="3973"/>
    <s v="CA-2013-167556"/>
    <x v="0"/>
    <x v="892"/>
    <d v="2013-04-03T00:00:00"/>
    <s v="Standard Class"/>
    <s v="JM-15250"/>
    <s v="Janet Martin"/>
    <x v="0"/>
    <s v="United States"/>
    <s v="New York City"/>
    <x v="15"/>
    <n v="10009"/>
    <x v="3"/>
    <s v="OFF-PA-10000466"/>
    <x v="1"/>
    <x v="10"/>
    <x v="933"/>
    <n v="13.48"/>
    <n v="2"/>
    <n v="0"/>
    <n v="6.74"/>
  </r>
  <r>
    <n v="3974"/>
    <s v="CA-2013-167556"/>
    <x v="0"/>
    <x v="892"/>
    <d v="2013-04-03T00:00:00"/>
    <s v="Standard Class"/>
    <s v="JM-15250"/>
    <s v="Janet Martin"/>
    <x v="0"/>
    <s v="United States"/>
    <s v="New York City"/>
    <x v="15"/>
    <n v="10009"/>
    <x v="3"/>
    <s v="OFF-BI-10003708"/>
    <x v="1"/>
    <x v="8"/>
    <x v="969"/>
    <n v="29.800000000000004"/>
    <n v="5"/>
    <n v="0.2"/>
    <n v="9.3124999999999982"/>
  </r>
  <r>
    <n v="3975"/>
    <s v="CA-2013-167556"/>
    <x v="0"/>
    <x v="892"/>
    <d v="2013-04-03T00:00:00"/>
    <s v="Standard Class"/>
    <s v="JM-15250"/>
    <s v="Janet Martin"/>
    <x v="0"/>
    <s v="United States"/>
    <s v="New York City"/>
    <x v="15"/>
    <n v="10009"/>
    <x v="3"/>
    <s v="FUR-FU-10004848"/>
    <x v="0"/>
    <x v="5"/>
    <x v="28"/>
    <n v="414"/>
    <n v="8"/>
    <n v="0"/>
    <n v="124.19999999999999"/>
  </r>
  <r>
    <n v="3976"/>
    <s v="CA-2013-167556"/>
    <x v="0"/>
    <x v="892"/>
    <d v="2013-04-03T00:00:00"/>
    <s v="Standard Class"/>
    <s v="JM-15250"/>
    <s v="Janet Martin"/>
    <x v="0"/>
    <s v="United States"/>
    <s v="New York City"/>
    <x v="15"/>
    <n v="10009"/>
    <x v="3"/>
    <s v="OFF-BI-10000320"/>
    <x v="1"/>
    <x v="8"/>
    <x v="768"/>
    <n v="41.328000000000003"/>
    <n v="7"/>
    <n v="0.2"/>
    <n v="14.981400000000001"/>
  </r>
  <r>
    <n v="3977"/>
    <s v="US-2013-116400"/>
    <x v="0"/>
    <x v="332"/>
    <d v="2013-10-25T00:00:00"/>
    <s v="First Class"/>
    <s v="EB-13930"/>
    <s v="Eric Barreto"/>
    <x v="0"/>
    <s v="United States"/>
    <s v="Richmond"/>
    <x v="17"/>
    <n v="23223"/>
    <x v="0"/>
    <s v="FUR-FU-10003731"/>
    <x v="0"/>
    <x v="5"/>
    <x v="1593"/>
    <n v="39.92"/>
    <n v="4"/>
    <n v="0"/>
    <n v="11.177600000000002"/>
  </r>
  <r>
    <n v="3978"/>
    <s v="CA-2014-101308"/>
    <x v="3"/>
    <x v="280"/>
    <d v="2014-10-08T00:00:00"/>
    <s v="Standard Class"/>
    <s v="FG-14260"/>
    <s v="Frank Gastineau"/>
    <x v="2"/>
    <s v="United States"/>
    <s v="Seattle"/>
    <x v="4"/>
    <n v="98105"/>
    <x v="1"/>
    <s v="OFF-FA-10002780"/>
    <x v="1"/>
    <x v="13"/>
    <x v="33"/>
    <n v="8.94"/>
    <n v="3"/>
    <n v="0"/>
    <n v="4.1123999999999992"/>
  </r>
  <r>
    <n v="3979"/>
    <s v="CA-2014-101308"/>
    <x v="3"/>
    <x v="280"/>
    <d v="2014-10-08T00:00:00"/>
    <s v="Standard Class"/>
    <s v="FG-14260"/>
    <s v="Frank Gastineau"/>
    <x v="2"/>
    <s v="United States"/>
    <s v="Seattle"/>
    <x v="4"/>
    <n v="98105"/>
    <x v="1"/>
    <s v="TEC-PH-10003800"/>
    <x v="2"/>
    <x v="7"/>
    <x v="504"/>
    <n v="84.784000000000006"/>
    <n v="2"/>
    <n v="0.2"/>
    <n v="-20.136200000000006"/>
  </r>
  <r>
    <n v="3980"/>
    <s v="CA-2011-114517"/>
    <x v="2"/>
    <x v="851"/>
    <d v="2011-12-27T00:00:00"/>
    <s v="Standard Class"/>
    <s v="TH-21235"/>
    <s v="Tiffany House"/>
    <x v="1"/>
    <s v="United States"/>
    <s v="New York City"/>
    <x v="15"/>
    <n v="10024"/>
    <x v="3"/>
    <s v="FUR-TA-10001676"/>
    <x v="0"/>
    <x v="3"/>
    <x v="957"/>
    <n v="53.315999999999995"/>
    <n v="2"/>
    <n v="0.4"/>
    <n v="-19.549200000000006"/>
  </r>
  <r>
    <n v="3981"/>
    <s v="CA-2011-114517"/>
    <x v="2"/>
    <x v="851"/>
    <d v="2011-12-27T00:00:00"/>
    <s v="Standard Class"/>
    <s v="TH-21235"/>
    <s v="Tiffany House"/>
    <x v="1"/>
    <s v="United States"/>
    <s v="New York City"/>
    <x v="15"/>
    <n v="10024"/>
    <x v="3"/>
    <s v="OFF-AP-10002350"/>
    <x v="1"/>
    <x v="9"/>
    <x v="545"/>
    <n v="56.519999999999996"/>
    <n v="3"/>
    <n v="0"/>
    <n v="15.8256"/>
  </r>
  <r>
    <n v="3982"/>
    <s v="CA-2014-119564"/>
    <x v="3"/>
    <x v="934"/>
    <d v="2014-12-21T00:00:00"/>
    <s v="Standard Class"/>
    <s v="PL-18925"/>
    <s v="Paul Lucas"/>
    <x v="2"/>
    <s v="United States"/>
    <s v="Seattle"/>
    <x v="4"/>
    <n v="98115"/>
    <x v="1"/>
    <s v="FUR-FU-10003096"/>
    <x v="0"/>
    <x v="5"/>
    <x v="554"/>
    <n v="22.77"/>
    <n v="3"/>
    <n v="0"/>
    <n v="9.7911000000000001"/>
  </r>
  <r>
    <n v="3983"/>
    <s v="CA-2013-135265"/>
    <x v="0"/>
    <x v="274"/>
    <d v="2013-07-10T00:00:00"/>
    <s v="Second Class"/>
    <s v="CC-12370"/>
    <s v="Christopher Conant"/>
    <x v="0"/>
    <s v="United States"/>
    <s v="Los Angeles"/>
    <x v="1"/>
    <n v="90045"/>
    <x v="1"/>
    <s v="FUR-CH-10003061"/>
    <x v="0"/>
    <x v="1"/>
    <x v="51"/>
    <n v="287.96800000000002"/>
    <n v="4"/>
    <n v="0.2"/>
    <n v="-3.5996000000000521"/>
  </r>
  <r>
    <n v="3984"/>
    <s v="CA-2013-135265"/>
    <x v="0"/>
    <x v="274"/>
    <d v="2013-07-10T00:00:00"/>
    <s v="Second Class"/>
    <s v="CC-12370"/>
    <s v="Christopher Conant"/>
    <x v="0"/>
    <s v="United States"/>
    <s v="Los Angeles"/>
    <x v="1"/>
    <n v="90045"/>
    <x v="1"/>
    <s v="TEC-CO-10003763"/>
    <x v="2"/>
    <x v="16"/>
    <x v="1270"/>
    <n v="2799.9600000000005"/>
    <n v="5"/>
    <n v="0.2"/>
    <n v="944.98649999999986"/>
  </r>
  <r>
    <n v="3985"/>
    <s v="CA-2013-135265"/>
    <x v="0"/>
    <x v="274"/>
    <d v="2013-07-10T00:00:00"/>
    <s v="Second Class"/>
    <s v="CC-12370"/>
    <s v="Christopher Conant"/>
    <x v="0"/>
    <s v="United States"/>
    <s v="Los Angeles"/>
    <x v="1"/>
    <n v="90045"/>
    <x v="1"/>
    <s v="OFF-PA-10002923"/>
    <x v="1"/>
    <x v="10"/>
    <x v="1417"/>
    <n v="48.94"/>
    <n v="1"/>
    <n v="0"/>
    <n v="24.47"/>
  </r>
  <r>
    <n v="3986"/>
    <s v="CA-2013-108735"/>
    <x v="0"/>
    <x v="764"/>
    <d v="2013-04-22T00:00:00"/>
    <s v="Standard Class"/>
    <s v="JM-15535"/>
    <s v="Jessica Myrick"/>
    <x v="0"/>
    <s v="United States"/>
    <s v="Lakewood"/>
    <x v="1"/>
    <n v="90712"/>
    <x v="1"/>
    <s v="FUR-BO-10003441"/>
    <x v="0"/>
    <x v="0"/>
    <x v="705"/>
    <n v="257.49900000000002"/>
    <n v="3"/>
    <n v="0.15"/>
    <n v="24.235199999999978"/>
  </r>
  <r>
    <n v="3987"/>
    <s v="CA-2014-112333"/>
    <x v="3"/>
    <x v="798"/>
    <d v="2014-04-15T00:00:00"/>
    <s v="Standard Class"/>
    <s v="KF-16285"/>
    <s v="Karen Ferguson"/>
    <x v="2"/>
    <s v="United States"/>
    <s v="Plainfield"/>
    <x v="30"/>
    <n v="7060"/>
    <x v="3"/>
    <s v="OFF-ST-10001780"/>
    <x v="1"/>
    <x v="4"/>
    <x v="481"/>
    <n v="2591.56"/>
    <n v="4"/>
    <n v="0"/>
    <n v="621.97440000000006"/>
  </r>
  <r>
    <n v="3988"/>
    <s v="CA-2014-112333"/>
    <x v="3"/>
    <x v="798"/>
    <d v="2014-04-15T00:00:00"/>
    <s v="Standard Class"/>
    <s v="KF-16285"/>
    <s v="Karen Ferguson"/>
    <x v="2"/>
    <s v="United States"/>
    <s v="Plainfield"/>
    <x v="30"/>
    <n v="7060"/>
    <x v="3"/>
    <s v="OFF-AP-10001962"/>
    <x v="1"/>
    <x v="9"/>
    <x v="1594"/>
    <n v="41.95"/>
    <n v="5"/>
    <n v="0"/>
    <n v="10.487500000000001"/>
  </r>
  <r>
    <n v="3989"/>
    <s v="US-2013-159415"/>
    <x v="0"/>
    <x v="764"/>
    <d v="2013-04-23T00:00:00"/>
    <s v="Standard Class"/>
    <s v="CS-12175"/>
    <s v="Charles Sheldon"/>
    <x v="1"/>
    <s v="United States"/>
    <s v="Columbia"/>
    <x v="18"/>
    <n v="38401"/>
    <x v="0"/>
    <s v="FUR-FU-10003798"/>
    <x v="0"/>
    <x v="5"/>
    <x v="1595"/>
    <n v="79.12"/>
    <n v="5"/>
    <n v="0.2"/>
    <n v="13.845999999999997"/>
  </r>
  <r>
    <n v="3990"/>
    <s v="CA-2011-122588"/>
    <x v="2"/>
    <x v="641"/>
    <d v="2011-11-27T00:00:00"/>
    <s v="Second Class"/>
    <s v="AR-10540"/>
    <s v="Andy Reiter"/>
    <x v="0"/>
    <s v="United States"/>
    <s v="Woonsocket"/>
    <x v="34"/>
    <n v="2895"/>
    <x v="3"/>
    <s v="FUR-FU-10001095"/>
    <x v="0"/>
    <x v="5"/>
    <x v="741"/>
    <n v="52.96"/>
    <n v="2"/>
    <n v="0"/>
    <n v="20.1248"/>
  </r>
  <r>
    <n v="3991"/>
    <s v="CA-2011-137589"/>
    <x v="2"/>
    <x v="935"/>
    <d v="2011-11-08T00:00:00"/>
    <s v="Standard Class"/>
    <s v="MS-17770"/>
    <s v="Maxwell Schwartz"/>
    <x v="0"/>
    <s v="United States"/>
    <s v="Lancaster"/>
    <x v="9"/>
    <n v="17602"/>
    <x v="3"/>
    <s v="OFF-SU-10000157"/>
    <x v="1"/>
    <x v="14"/>
    <x v="1399"/>
    <n v="286.34400000000005"/>
    <n v="3"/>
    <n v="0.2"/>
    <n v="-64.427400000000006"/>
  </r>
  <r>
    <n v="3992"/>
    <s v="CA-2012-161998"/>
    <x v="1"/>
    <x v="489"/>
    <d v="2012-05-05T00:00:00"/>
    <s v="Standard Class"/>
    <s v="DB-13120"/>
    <s v="David Bremer"/>
    <x v="1"/>
    <s v="United States"/>
    <s v="Tampa"/>
    <x v="2"/>
    <n v="33614"/>
    <x v="0"/>
    <s v="FUR-FU-10001095"/>
    <x v="0"/>
    <x v="5"/>
    <x v="741"/>
    <n v="63.552000000000007"/>
    <n v="3"/>
    <n v="0.2"/>
    <n v="14.299199999999999"/>
  </r>
  <r>
    <n v="3993"/>
    <s v="CA-2012-161998"/>
    <x v="1"/>
    <x v="489"/>
    <d v="2012-05-05T00:00:00"/>
    <s v="Standard Class"/>
    <s v="DB-13120"/>
    <s v="David Bremer"/>
    <x v="1"/>
    <s v="United States"/>
    <s v="Tampa"/>
    <x v="2"/>
    <n v="33614"/>
    <x v="0"/>
    <s v="OFF-SU-10004261"/>
    <x v="1"/>
    <x v="14"/>
    <x v="605"/>
    <n v="41.375999999999998"/>
    <n v="3"/>
    <n v="0.2"/>
    <n v="4.6547999999999927"/>
  </r>
  <r>
    <n v="3994"/>
    <s v="CA-2012-161998"/>
    <x v="1"/>
    <x v="489"/>
    <d v="2012-05-05T00:00:00"/>
    <s v="Standard Class"/>
    <s v="DB-13120"/>
    <s v="David Bremer"/>
    <x v="1"/>
    <s v="United States"/>
    <s v="Tampa"/>
    <x v="2"/>
    <n v="33614"/>
    <x v="0"/>
    <s v="OFF-AR-10004022"/>
    <x v="1"/>
    <x v="6"/>
    <x v="898"/>
    <n v="172.70400000000001"/>
    <n v="6"/>
    <n v="0.2"/>
    <n v="10.793999999999983"/>
  </r>
  <r>
    <n v="3995"/>
    <s v="CA-2012-105627"/>
    <x v="1"/>
    <x v="936"/>
    <d v="2012-03-12T00:00:00"/>
    <s v="Standard Class"/>
    <s v="DK-12895"/>
    <s v="Dana Kaydos"/>
    <x v="0"/>
    <s v="United States"/>
    <s v="Kenosha"/>
    <x v="6"/>
    <n v="53142"/>
    <x v="2"/>
    <s v="FUR-BO-10002916"/>
    <x v="0"/>
    <x v="0"/>
    <x v="1506"/>
    <n v="512.93999999999994"/>
    <n v="3"/>
    <n v="0"/>
    <n v="97.45859999999999"/>
  </r>
  <r>
    <n v="3996"/>
    <s v="CA-2012-105627"/>
    <x v="1"/>
    <x v="936"/>
    <d v="2012-03-12T00:00:00"/>
    <s v="Standard Class"/>
    <s v="DK-12895"/>
    <s v="Dana Kaydos"/>
    <x v="0"/>
    <s v="United States"/>
    <s v="Kenosha"/>
    <x v="6"/>
    <n v="53142"/>
    <x v="2"/>
    <s v="FUR-CH-10002084"/>
    <x v="0"/>
    <x v="1"/>
    <x v="1240"/>
    <n v="860.93"/>
    <n v="7"/>
    <n v="0"/>
    <n v="189.40460000000002"/>
  </r>
  <r>
    <n v="3997"/>
    <s v="CA-2012-105627"/>
    <x v="1"/>
    <x v="936"/>
    <d v="2012-03-12T00:00:00"/>
    <s v="Standard Class"/>
    <s v="DK-12895"/>
    <s v="Dana Kaydos"/>
    <x v="0"/>
    <s v="United States"/>
    <s v="Kenosha"/>
    <x v="6"/>
    <n v="53142"/>
    <x v="2"/>
    <s v="TEC-PH-10003012"/>
    <x v="2"/>
    <x v="7"/>
    <x v="344"/>
    <n v="769.95"/>
    <n v="5"/>
    <n v="0"/>
    <n v="223.28549999999993"/>
  </r>
  <r>
    <n v="3998"/>
    <s v="CA-2012-105627"/>
    <x v="1"/>
    <x v="936"/>
    <d v="2012-03-12T00:00:00"/>
    <s v="Standard Class"/>
    <s v="DK-12895"/>
    <s v="Dana Kaydos"/>
    <x v="0"/>
    <s v="United States"/>
    <s v="Kenosha"/>
    <x v="6"/>
    <n v="53142"/>
    <x v="2"/>
    <s v="OFF-AR-10002704"/>
    <x v="1"/>
    <x v="6"/>
    <x v="1596"/>
    <n v="14.98"/>
    <n v="1"/>
    <n v="0"/>
    <n v="4.4939999999999998"/>
  </r>
  <r>
    <n v="3999"/>
    <s v="CA-2012-105627"/>
    <x v="1"/>
    <x v="936"/>
    <d v="2012-03-12T00:00:00"/>
    <s v="Standard Class"/>
    <s v="DK-12895"/>
    <s v="Dana Kaydos"/>
    <x v="0"/>
    <s v="United States"/>
    <s v="Kenosha"/>
    <x v="6"/>
    <n v="53142"/>
    <x v="2"/>
    <s v="FUR-FU-10000308"/>
    <x v="0"/>
    <x v="5"/>
    <x v="1269"/>
    <n v="373.08"/>
    <n v="6"/>
    <n v="0"/>
    <n v="82.077600000000004"/>
  </r>
  <r>
    <n v="4000"/>
    <s v="US-2012-149629"/>
    <x v="1"/>
    <x v="789"/>
    <d v="2012-07-20T00:00:00"/>
    <s v="Second Class"/>
    <s v="MP-17965"/>
    <s v="Michael Paige"/>
    <x v="1"/>
    <s v="United States"/>
    <s v="Port Saint Lucie"/>
    <x v="2"/>
    <n v="34952"/>
    <x v="0"/>
    <s v="FUR-BO-10004709"/>
    <x v="0"/>
    <x v="0"/>
    <x v="263"/>
    <n v="231.92000000000002"/>
    <n v="5"/>
    <n v="0.2"/>
    <n v="5.7980000000000018"/>
  </r>
  <r>
    <n v="4001"/>
    <s v="CA-2011-116834"/>
    <x v="2"/>
    <x v="856"/>
    <d v="2011-10-16T00:00:00"/>
    <s v="Standard Class"/>
    <s v="Dp-13240"/>
    <s v="Dean percer"/>
    <x v="2"/>
    <s v="United States"/>
    <s v="Seattle"/>
    <x v="4"/>
    <n v="98115"/>
    <x v="1"/>
    <s v="FUR-FU-10001196"/>
    <x v="0"/>
    <x v="5"/>
    <x v="1116"/>
    <n v="63.47"/>
    <n v="11"/>
    <n v="0"/>
    <n v="19.040999999999997"/>
  </r>
  <r>
    <n v="4002"/>
    <s v="CA-2011-116834"/>
    <x v="2"/>
    <x v="856"/>
    <d v="2011-10-16T00:00:00"/>
    <s v="Standard Class"/>
    <s v="Dp-13240"/>
    <s v="Dean percer"/>
    <x v="2"/>
    <s v="United States"/>
    <s v="Seattle"/>
    <x v="4"/>
    <n v="98115"/>
    <x v="1"/>
    <s v="TEC-AC-10002942"/>
    <x v="2"/>
    <x v="11"/>
    <x v="1597"/>
    <n v="345"/>
    <n v="5"/>
    <n v="0"/>
    <n v="58.649999999999984"/>
  </r>
  <r>
    <n v="4003"/>
    <s v="CA-2013-145730"/>
    <x v="0"/>
    <x v="840"/>
    <d v="2013-03-09T00:00:00"/>
    <s v="Standard Class"/>
    <s v="CC-12220"/>
    <s v="Chris Cortes"/>
    <x v="0"/>
    <s v="United States"/>
    <s v="San Antonio"/>
    <x v="5"/>
    <n v="78207"/>
    <x v="2"/>
    <s v="FUR-TA-10004915"/>
    <x v="0"/>
    <x v="3"/>
    <x v="331"/>
    <n v="637.89599999999996"/>
    <n v="3"/>
    <n v="0.3"/>
    <n v="-127.57919999999996"/>
  </r>
  <r>
    <n v="4004"/>
    <s v="CA-2013-145730"/>
    <x v="0"/>
    <x v="840"/>
    <d v="2013-03-09T00:00:00"/>
    <s v="Standard Class"/>
    <s v="CC-12220"/>
    <s v="Chris Cortes"/>
    <x v="0"/>
    <s v="United States"/>
    <s v="San Antonio"/>
    <x v="5"/>
    <n v="78207"/>
    <x v="2"/>
    <s v="TEC-MA-10001016"/>
    <x v="2"/>
    <x v="15"/>
    <x v="1598"/>
    <n v="287.90999999999997"/>
    <n v="3"/>
    <n v="0.4"/>
    <n v="33.589499999999987"/>
  </r>
  <r>
    <n v="4005"/>
    <s v="CA-2013-145730"/>
    <x v="0"/>
    <x v="840"/>
    <d v="2013-03-09T00:00:00"/>
    <s v="Standard Class"/>
    <s v="CC-12220"/>
    <s v="Chris Cortes"/>
    <x v="0"/>
    <s v="United States"/>
    <s v="San Antonio"/>
    <x v="5"/>
    <n v="78207"/>
    <x v="2"/>
    <s v="OFF-EN-10000483"/>
    <x v="1"/>
    <x v="12"/>
    <x v="369"/>
    <n v="36.6"/>
    <n v="3"/>
    <n v="0.2"/>
    <n v="11.894999999999994"/>
  </r>
  <r>
    <n v="4006"/>
    <s v="US-2012-168732"/>
    <x v="1"/>
    <x v="895"/>
    <d v="2012-12-16T00:00:00"/>
    <s v="Standard Class"/>
    <s v="KM-16660"/>
    <s v="Khloe Miller"/>
    <x v="0"/>
    <s v="United States"/>
    <s v="Roswell"/>
    <x v="32"/>
    <n v="30076"/>
    <x v="0"/>
    <s v="OFF-AR-10003087"/>
    <x v="1"/>
    <x v="6"/>
    <x v="33"/>
    <n v="1.78"/>
    <n v="1"/>
    <n v="0"/>
    <n v="0.49839999999999995"/>
  </r>
  <r>
    <n v="4007"/>
    <s v="US-2012-168732"/>
    <x v="1"/>
    <x v="895"/>
    <d v="2012-12-16T00:00:00"/>
    <s v="Standard Class"/>
    <s v="KM-16660"/>
    <s v="Khloe Miller"/>
    <x v="0"/>
    <s v="United States"/>
    <s v="Roswell"/>
    <x v="32"/>
    <n v="30076"/>
    <x v="0"/>
    <s v="OFF-PA-10000520"/>
    <x v="1"/>
    <x v="10"/>
    <x v="1419"/>
    <n v="25.92"/>
    <n v="4"/>
    <n v="0"/>
    <n v="12.441600000000001"/>
  </r>
  <r>
    <n v="4008"/>
    <s v="US-2012-168732"/>
    <x v="1"/>
    <x v="895"/>
    <d v="2012-12-16T00:00:00"/>
    <s v="Standard Class"/>
    <s v="KM-16660"/>
    <s v="Khloe Miller"/>
    <x v="0"/>
    <s v="United States"/>
    <s v="Roswell"/>
    <x v="32"/>
    <n v="30076"/>
    <x v="0"/>
    <s v="TEC-AC-10001553"/>
    <x v="2"/>
    <x v="11"/>
    <x v="1599"/>
    <n v="101.94"/>
    <n v="6"/>
    <n v="0"/>
    <n v="21.407399999999999"/>
  </r>
  <r>
    <n v="4009"/>
    <s v="CA-2012-107468"/>
    <x v="1"/>
    <x v="217"/>
    <d v="2012-12-22T00:00:00"/>
    <s v="Standard Class"/>
    <s v="MK-17905"/>
    <s v="Michael Kennedy"/>
    <x v="1"/>
    <s v="United States"/>
    <s v="Louisville"/>
    <x v="22"/>
    <n v="80027"/>
    <x v="1"/>
    <s v="OFF-AR-10000634"/>
    <x v="1"/>
    <x v="6"/>
    <x v="988"/>
    <n v="6.8480000000000008"/>
    <n v="2"/>
    <n v="0.2"/>
    <n v="0.59920000000000018"/>
  </r>
  <r>
    <n v="4010"/>
    <s v="CA-2014-144463"/>
    <x v="3"/>
    <x v="314"/>
    <d v="2014-01-06T00:00:00"/>
    <s v="Standard Class"/>
    <s v="SC-20725"/>
    <s v="Steven Cartwright"/>
    <x v="0"/>
    <s v="United States"/>
    <s v="Los Angeles"/>
    <x v="1"/>
    <n v="90036"/>
    <x v="1"/>
    <s v="FUR-FU-10001215"/>
    <x v="0"/>
    <x v="5"/>
    <x v="1600"/>
    <n v="474.43"/>
    <n v="11"/>
    <n v="0"/>
    <n v="199.26060000000004"/>
  </r>
  <r>
    <n v="4011"/>
    <s v="CA-2014-100811"/>
    <x v="3"/>
    <x v="610"/>
    <d v="2014-11-25T00:00:00"/>
    <s v="First Class"/>
    <s v="CC-12475"/>
    <s v="Cindy Chapman"/>
    <x v="0"/>
    <s v="United States"/>
    <s v="Philadelphia"/>
    <x v="9"/>
    <n v="19143"/>
    <x v="3"/>
    <s v="OFF-PA-10001204"/>
    <x v="1"/>
    <x v="10"/>
    <x v="518"/>
    <n v="8.4480000000000004"/>
    <n v="2"/>
    <n v="0.2"/>
    <n v="2.6399999999999997"/>
  </r>
  <r>
    <n v="4012"/>
    <s v="CA-2014-100811"/>
    <x v="3"/>
    <x v="610"/>
    <d v="2014-11-25T00:00:00"/>
    <s v="First Class"/>
    <s v="CC-12475"/>
    <s v="Cindy Chapman"/>
    <x v="0"/>
    <s v="United States"/>
    <s v="Philadelphia"/>
    <x v="9"/>
    <n v="19143"/>
    <x v="3"/>
    <s v="OFF-ST-10002444"/>
    <x v="1"/>
    <x v="4"/>
    <x v="571"/>
    <n v="39.295999999999999"/>
    <n v="4"/>
    <n v="0.2"/>
    <n v="3.9295999999999989"/>
  </r>
  <r>
    <n v="4013"/>
    <s v="CA-2012-153612"/>
    <x v="1"/>
    <x v="937"/>
    <d v="2012-12-27T00:00:00"/>
    <s v="Standard Class"/>
    <s v="BT-11305"/>
    <s v="Beth Thompson"/>
    <x v="2"/>
    <s v="United States"/>
    <s v="Superior"/>
    <x v="6"/>
    <n v="54880"/>
    <x v="2"/>
    <s v="OFF-AR-10000203"/>
    <x v="1"/>
    <x v="6"/>
    <x v="777"/>
    <n v="17.12"/>
    <n v="4"/>
    <n v="0"/>
    <n v="4.9647999999999985"/>
  </r>
  <r>
    <n v="4014"/>
    <s v="CA-2012-165624"/>
    <x v="1"/>
    <x v="841"/>
    <d v="2012-08-28T00:00:00"/>
    <s v="Standard Class"/>
    <s v="FH-14350"/>
    <s v="Fred Harton"/>
    <x v="0"/>
    <s v="United States"/>
    <s v="Atlanta"/>
    <x v="32"/>
    <n v="30318"/>
    <x v="0"/>
    <s v="OFF-AP-10000828"/>
    <x v="1"/>
    <x v="9"/>
    <x v="1087"/>
    <n v="542.93999999999994"/>
    <n v="3"/>
    <n v="0"/>
    <n v="152.02319999999997"/>
  </r>
  <r>
    <n v="4015"/>
    <s v="CA-2012-165624"/>
    <x v="1"/>
    <x v="841"/>
    <d v="2012-08-28T00:00:00"/>
    <s v="Standard Class"/>
    <s v="FH-14350"/>
    <s v="Fred Harton"/>
    <x v="0"/>
    <s v="United States"/>
    <s v="Atlanta"/>
    <x v="32"/>
    <n v="30318"/>
    <x v="0"/>
    <s v="OFF-LA-10003190"/>
    <x v="1"/>
    <x v="2"/>
    <x v="1163"/>
    <n v="8.64"/>
    <n v="3"/>
    <n v="0"/>
    <n v="4.2336"/>
  </r>
  <r>
    <n v="4016"/>
    <s v="CA-2012-165624"/>
    <x v="1"/>
    <x v="841"/>
    <d v="2012-08-28T00:00:00"/>
    <s v="Standard Class"/>
    <s v="FH-14350"/>
    <s v="Fred Harton"/>
    <x v="0"/>
    <s v="United States"/>
    <s v="Atlanta"/>
    <x v="32"/>
    <n v="30318"/>
    <x v="0"/>
    <s v="OFF-PA-10002319"/>
    <x v="1"/>
    <x v="10"/>
    <x v="1391"/>
    <n v="193.79999999999998"/>
    <n v="5"/>
    <n v="0"/>
    <n v="94.962000000000003"/>
  </r>
  <r>
    <n v="4017"/>
    <s v="CA-2012-165624"/>
    <x v="1"/>
    <x v="841"/>
    <d v="2012-08-28T00:00:00"/>
    <s v="Standard Class"/>
    <s v="FH-14350"/>
    <s v="Fred Harton"/>
    <x v="0"/>
    <s v="United States"/>
    <s v="Atlanta"/>
    <x v="32"/>
    <n v="30318"/>
    <x v="0"/>
    <s v="OFF-PA-10003893"/>
    <x v="1"/>
    <x v="10"/>
    <x v="1096"/>
    <n v="21.400000000000002"/>
    <n v="5"/>
    <n v="0"/>
    <n v="9.629999999999999"/>
  </r>
  <r>
    <n v="4018"/>
    <s v="CA-2012-165624"/>
    <x v="1"/>
    <x v="841"/>
    <d v="2012-08-28T00:00:00"/>
    <s v="Standard Class"/>
    <s v="FH-14350"/>
    <s v="Fred Harton"/>
    <x v="0"/>
    <s v="United States"/>
    <s v="Atlanta"/>
    <x v="32"/>
    <n v="30318"/>
    <x v="0"/>
    <s v="OFF-PA-10002499"/>
    <x v="1"/>
    <x v="10"/>
    <x v="1601"/>
    <n v="97.88"/>
    <n v="2"/>
    <n v="0"/>
    <n v="48.94"/>
  </r>
  <r>
    <n v="4019"/>
    <s v="CA-2012-165624"/>
    <x v="1"/>
    <x v="841"/>
    <d v="2012-08-28T00:00:00"/>
    <s v="Standard Class"/>
    <s v="FH-14350"/>
    <s v="Fred Harton"/>
    <x v="0"/>
    <s v="United States"/>
    <s v="Atlanta"/>
    <x v="32"/>
    <n v="30318"/>
    <x v="0"/>
    <s v="TEC-AC-10004568"/>
    <x v="2"/>
    <x v="11"/>
    <x v="1109"/>
    <n v="251.91"/>
    <n v="9"/>
    <n v="0"/>
    <n v="47.862899999999982"/>
  </r>
  <r>
    <n v="4020"/>
    <s v="CA-2012-165624"/>
    <x v="1"/>
    <x v="841"/>
    <d v="2012-08-28T00:00:00"/>
    <s v="Standard Class"/>
    <s v="FH-14350"/>
    <s v="Fred Harton"/>
    <x v="0"/>
    <s v="United States"/>
    <s v="Atlanta"/>
    <x v="32"/>
    <n v="30318"/>
    <x v="0"/>
    <s v="OFF-AP-10001492"/>
    <x v="1"/>
    <x v="9"/>
    <x v="22"/>
    <n v="25.86"/>
    <n v="3"/>
    <n v="0"/>
    <n v="6.7236000000000002"/>
  </r>
  <r>
    <n v="4021"/>
    <s v="CA-2011-154963"/>
    <x v="2"/>
    <x v="169"/>
    <d v="2011-06-27T00:00:00"/>
    <s v="Standard Class"/>
    <s v="AA-10645"/>
    <s v="Anna Andreadi"/>
    <x v="0"/>
    <s v="United States"/>
    <s v="Chester"/>
    <x v="9"/>
    <n v="19013"/>
    <x v="3"/>
    <s v="FUR-CH-10004698"/>
    <x v="0"/>
    <x v="1"/>
    <x v="166"/>
    <n v="170.05799999999999"/>
    <n v="3"/>
    <n v="0.3"/>
    <n v="-4.858799999999988"/>
  </r>
  <r>
    <n v="4022"/>
    <s v="CA-2011-154963"/>
    <x v="2"/>
    <x v="169"/>
    <d v="2011-06-27T00:00:00"/>
    <s v="Standard Class"/>
    <s v="AA-10645"/>
    <s v="Anna Andreadi"/>
    <x v="0"/>
    <s v="United States"/>
    <s v="Chester"/>
    <x v="9"/>
    <n v="19013"/>
    <x v="3"/>
    <s v="TEC-PH-10004093"/>
    <x v="2"/>
    <x v="7"/>
    <x v="40"/>
    <n v="82.782000000000011"/>
    <n v="3"/>
    <n v="0.4"/>
    <n v="-15.176700000000004"/>
  </r>
  <r>
    <n v="4023"/>
    <s v="CA-2011-154963"/>
    <x v="2"/>
    <x v="169"/>
    <d v="2011-06-27T00:00:00"/>
    <s v="Standard Class"/>
    <s v="AA-10645"/>
    <s v="Anna Andreadi"/>
    <x v="0"/>
    <s v="United States"/>
    <s v="Chester"/>
    <x v="9"/>
    <n v="19013"/>
    <x v="3"/>
    <s v="FUR-CH-10000454"/>
    <x v="0"/>
    <x v="1"/>
    <x v="1"/>
    <n v="853.92999999999984"/>
    <n v="5"/>
    <n v="0.3"/>
    <n v="0"/>
  </r>
  <r>
    <n v="4024"/>
    <s v="CA-2014-130764"/>
    <x v="3"/>
    <x v="855"/>
    <d v="2014-10-29T00:00:00"/>
    <s v="First Class"/>
    <s v="JO-15145"/>
    <s v="Jack O'Briant"/>
    <x v="1"/>
    <s v="United States"/>
    <s v="San Francisco"/>
    <x v="1"/>
    <n v="94110"/>
    <x v="1"/>
    <s v="FUR-BO-10003034"/>
    <x v="0"/>
    <x v="0"/>
    <x v="1194"/>
    <n v="556.66499999999996"/>
    <n v="5"/>
    <n v="0.15"/>
    <n v="6.5490000000000208"/>
  </r>
  <r>
    <n v="4025"/>
    <s v="CA-2014-130764"/>
    <x v="3"/>
    <x v="855"/>
    <d v="2014-10-29T00:00:00"/>
    <s v="First Class"/>
    <s v="JO-15145"/>
    <s v="Jack O'Briant"/>
    <x v="1"/>
    <s v="United States"/>
    <s v="San Francisco"/>
    <x v="1"/>
    <n v="94110"/>
    <x v="1"/>
    <s v="TEC-PH-10003215"/>
    <x v="2"/>
    <x v="7"/>
    <x v="1602"/>
    <n v="95.84"/>
    <n v="4"/>
    <n v="0.2"/>
    <n v="34.741999999999997"/>
  </r>
  <r>
    <n v="4026"/>
    <s v="CA-2014-139311"/>
    <x v="3"/>
    <x v="938"/>
    <d v="2014-08-14T00:00:00"/>
    <s v="First Class"/>
    <s v="SF-20965"/>
    <s v="Sylvia Foulston"/>
    <x v="1"/>
    <s v="United States"/>
    <s v="Bedford"/>
    <x v="5"/>
    <n v="76021"/>
    <x v="2"/>
    <s v="OFF-PA-10001776"/>
    <x v="1"/>
    <x v="10"/>
    <x v="1263"/>
    <n v="29.664000000000001"/>
    <n v="4"/>
    <n v="0.2"/>
    <n v="10.011599999999998"/>
  </r>
  <r>
    <n v="4027"/>
    <s v="CA-2014-139311"/>
    <x v="3"/>
    <x v="938"/>
    <d v="2014-08-14T00:00:00"/>
    <s v="First Class"/>
    <s v="SF-20965"/>
    <s v="Sylvia Foulston"/>
    <x v="1"/>
    <s v="United States"/>
    <s v="Bedford"/>
    <x v="5"/>
    <n v="76021"/>
    <x v="2"/>
    <s v="OFF-AR-10004582"/>
    <x v="1"/>
    <x v="6"/>
    <x v="1175"/>
    <n v="9.1840000000000011"/>
    <n v="7"/>
    <n v="0.2"/>
    <n v="2.8699999999999992"/>
  </r>
  <r>
    <n v="4028"/>
    <s v="CA-2014-139311"/>
    <x v="3"/>
    <x v="938"/>
    <d v="2014-08-14T00:00:00"/>
    <s v="First Class"/>
    <s v="SF-20965"/>
    <s v="Sylvia Foulston"/>
    <x v="1"/>
    <s v="United States"/>
    <s v="Bedford"/>
    <x v="5"/>
    <n v="76021"/>
    <x v="2"/>
    <s v="TEC-PH-10001557"/>
    <x v="2"/>
    <x v="7"/>
    <x v="658"/>
    <n v="153.584"/>
    <n v="2"/>
    <n v="0.2"/>
    <n v="13.438599999999994"/>
  </r>
  <r>
    <n v="4029"/>
    <s v="CA-2014-139311"/>
    <x v="3"/>
    <x v="938"/>
    <d v="2014-08-14T00:00:00"/>
    <s v="First Class"/>
    <s v="SF-20965"/>
    <s v="Sylvia Foulston"/>
    <x v="1"/>
    <s v="United States"/>
    <s v="Bedford"/>
    <x v="5"/>
    <n v="76021"/>
    <x v="2"/>
    <s v="OFF-BI-10004209"/>
    <x v="1"/>
    <x v="8"/>
    <x v="1206"/>
    <n v="12.863999999999995"/>
    <n v="8"/>
    <n v="0.8"/>
    <n v="-22.512"/>
  </r>
  <r>
    <n v="4030"/>
    <s v="CA-2014-124296"/>
    <x v="3"/>
    <x v="165"/>
    <d v="2014-12-29T00:00:00"/>
    <s v="Standard Class"/>
    <s v="CS-12355"/>
    <s v="Christine Sundaresam"/>
    <x v="0"/>
    <s v="United States"/>
    <s v="Lafayette"/>
    <x v="28"/>
    <n v="70506"/>
    <x v="0"/>
    <s v="TEC-MA-10003183"/>
    <x v="2"/>
    <x v="15"/>
    <x v="942"/>
    <n v="479.97"/>
    <n v="3"/>
    <n v="0"/>
    <n v="239.98500000000001"/>
  </r>
  <r>
    <n v="4031"/>
    <s v="CA-2014-124296"/>
    <x v="3"/>
    <x v="165"/>
    <d v="2014-12-29T00:00:00"/>
    <s v="Standard Class"/>
    <s v="CS-12355"/>
    <s v="Christine Sundaresam"/>
    <x v="0"/>
    <s v="United States"/>
    <s v="Lafayette"/>
    <x v="28"/>
    <n v="70506"/>
    <x v="0"/>
    <s v="FUR-CH-10002439"/>
    <x v="0"/>
    <x v="1"/>
    <x v="1316"/>
    <n v="232.88"/>
    <n v="4"/>
    <n v="0"/>
    <n v="60.5488"/>
  </r>
  <r>
    <n v="4032"/>
    <s v="CA-2013-169957"/>
    <x v="0"/>
    <x v="182"/>
    <d v="2013-10-01T00:00:00"/>
    <s v="Standard Class"/>
    <s v="SN-20710"/>
    <s v="Steve Nguyen"/>
    <x v="2"/>
    <s v="United States"/>
    <s v="Covington"/>
    <x v="4"/>
    <n v="98042"/>
    <x v="1"/>
    <s v="OFF-AP-10000576"/>
    <x v="1"/>
    <x v="9"/>
    <x v="637"/>
    <n v="236.88"/>
    <n v="6"/>
    <n v="0"/>
    <n v="66.326400000000007"/>
  </r>
  <r>
    <n v="4033"/>
    <s v="CA-2013-169957"/>
    <x v="0"/>
    <x v="182"/>
    <d v="2013-10-01T00:00:00"/>
    <s v="Standard Class"/>
    <s v="SN-20710"/>
    <s v="Steve Nguyen"/>
    <x v="2"/>
    <s v="United States"/>
    <s v="Covington"/>
    <x v="4"/>
    <n v="98042"/>
    <x v="1"/>
    <s v="OFF-PA-10004040"/>
    <x v="1"/>
    <x v="10"/>
    <x v="99"/>
    <n v="29.900000000000002"/>
    <n v="5"/>
    <n v="0"/>
    <n v="14.651"/>
  </r>
  <r>
    <n v="4034"/>
    <s v="CA-2013-169957"/>
    <x v="0"/>
    <x v="182"/>
    <d v="2013-10-01T00:00:00"/>
    <s v="Standard Class"/>
    <s v="SN-20710"/>
    <s v="Steve Nguyen"/>
    <x v="2"/>
    <s v="United States"/>
    <s v="Covington"/>
    <x v="4"/>
    <n v="98042"/>
    <x v="1"/>
    <s v="TEC-AC-10003063"/>
    <x v="2"/>
    <x v="11"/>
    <x v="1052"/>
    <n v="100"/>
    <n v="4"/>
    <n v="0"/>
    <n v="21"/>
  </r>
  <r>
    <n v="4035"/>
    <s v="US-2013-108777"/>
    <x v="0"/>
    <x v="939"/>
    <d v="2013-12-13T00:00:00"/>
    <s v="Same Day"/>
    <s v="JM-15655"/>
    <s v="Jim Mitchum"/>
    <x v="1"/>
    <s v="United States"/>
    <s v="Lorain"/>
    <x v="24"/>
    <n v="44052"/>
    <x v="3"/>
    <s v="OFF-BI-10003982"/>
    <x v="1"/>
    <x v="8"/>
    <x v="346"/>
    <n v="18.693000000000001"/>
    <n v="3"/>
    <n v="0.7"/>
    <n v="-14.331299999999992"/>
  </r>
  <r>
    <n v="4036"/>
    <s v="US-2013-108777"/>
    <x v="0"/>
    <x v="939"/>
    <d v="2013-12-13T00:00:00"/>
    <s v="Same Day"/>
    <s v="JM-15655"/>
    <s v="Jim Mitchum"/>
    <x v="1"/>
    <s v="United States"/>
    <s v="Lorain"/>
    <x v="24"/>
    <n v="44052"/>
    <x v="3"/>
    <s v="TEC-AC-10002567"/>
    <x v="2"/>
    <x v="11"/>
    <x v="423"/>
    <n v="383.952"/>
    <n v="6"/>
    <n v="0.2"/>
    <n v="76.790399999999977"/>
  </r>
  <r>
    <n v="4037"/>
    <s v="CA-2012-148859"/>
    <x v="1"/>
    <x v="75"/>
    <d v="2013-01-01T00:00:00"/>
    <s v="Standard Class"/>
    <s v="FH-14350"/>
    <s v="Fred Harton"/>
    <x v="0"/>
    <s v="United States"/>
    <s v="Chicago"/>
    <x v="10"/>
    <n v="60623"/>
    <x v="2"/>
    <s v="OFF-ST-10004950"/>
    <x v="1"/>
    <x v="4"/>
    <x v="1510"/>
    <n v="24.816000000000003"/>
    <n v="2"/>
    <n v="0.2"/>
    <n v="1.5509999999999984"/>
  </r>
  <r>
    <n v="4038"/>
    <s v="CA-2011-110786"/>
    <x v="2"/>
    <x v="282"/>
    <d v="2012-01-02T00:00:00"/>
    <s v="Standard Class"/>
    <s v="AJ-10795"/>
    <s v="Anthony Johnson"/>
    <x v="1"/>
    <s v="United States"/>
    <s v="San Francisco"/>
    <x v="1"/>
    <n v="94110"/>
    <x v="1"/>
    <s v="FUR-FU-10000550"/>
    <x v="0"/>
    <x v="5"/>
    <x v="1445"/>
    <n v="24.900000000000002"/>
    <n v="5"/>
    <n v="0"/>
    <n v="8.2169999999999987"/>
  </r>
  <r>
    <n v="4039"/>
    <s v="CA-2011-110786"/>
    <x v="2"/>
    <x v="282"/>
    <d v="2012-01-02T00:00:00"/>
    <s v="Standard Class"/>
    <s v="AJ-10795"/>
    <s v="Anthony Johnson"/>
    <x v="1"/>
    <s v="United States"/>
    <s v="San Francisco"/>
    <x v="1"/>
    <n v="94110"/>
    <x v="1"/>
    <s v="OFF-PA-10000528"/>
    <x v="1"/>
    <x v="10"/>
    <x v="1136"/>
    <n v="21.12"/>
    <n v="4"/>
    <n v="0"/>
    <n v="9.5039999999999996"/>
  </r>
  <r>
    <n v="4040"/>
    <s v="CA-2011-110786"/>
    <x v="2"/>
    <x v="282"/>
    <d v="2012-01-02T00:00:00"/>
    <s v="Standard Class"/>
    <s v="AJ-10795"/>
    <s v="Anthony Johnson"/>
    <x v="1"/>
    <s v="United States"/>
    <s v="San Francisco"/>
    <x v="1"/>
    <n v="94110"/>
    <x v="1"/>
    <s v="TEC-MA-10003183"/>
    <x v="2"/>
    <x v="15"/>
    <x v="942"/>
    <n v="767.95200000000011"/>
    <n v="6"/>
    <n v="0.2"/>
    <n v="287.98199999999997"/>
  </r>
  <r>
    <n v="4041"/>
    <s v="CA-2011-110786"/>
    <x v="2"/>
    <x v="282"/>
    <d v="2012-01-02T00:00:00"/>
    <s v="Standard Class"/>
    <s v="AJ-10795"/>
    <s v="Anthony Johnson"/>
    <x v="1"/>
    <s v="United States"/>
    <s v="San Francisco"/>
    <x v="1"/>
    <n v="94110"/>
    <x v="1"/>
    <s v="OFF-BI-10003305"/>
    <x v="1"/>
    <x v="8"/>
    <x v="565"/>
    <n v="14.352000000000002"/>
    <n v="3"/>
    <n v="0.2"/>
    <n v="4.6643999999999988"/>
  </r>
  <r>
    <n v="4042"/>
    <s v="CA-2011-110786"/>
    <x v="2"/>
    <x v="282"/>
    <d v="2012-01-02T00:00:00"/>
    <s v="Standard Class"/>
    <s v="AJ-10795"/>
    <s v="Anthony Johnson"/>
    <x v="1"/>
    <s v="United States"/>
    <s v="San Francisco"/>
    <x v="1"/>
    <n v="94110"/>
    <x v="1"/>
    <s v="TEC-PH-10001425"/>
    <x v="2"/>
    <x v="7"/>
    <x v="511"/>
    <n v="191.976"/>
    <n v="3"/>
    <n v="0.2"/>
    <n v="19.197599999999994"/>
  </r>
  <r>
    <n v="4043"/>
    <s v="CA-2011-110786"/>
    <x v="2"/>
    <x v="282"/>
    <d v="2012-01-02T00:00:00"/>
    <s v="Standard Class"/>
    <s v="AJ-10795"/>
    <s v="Anthony Johnson"/>
    <x v="1"/>
    <s v="United States"/>
    <s v="San Francisco"/>
    <x v="1"/>
    <n v="94110"/>
    <x v="1"/>
    <s v="OFF-LA-10001474"/>
    <x v="1"/>
    <x v="2"/>
    <x v="917"/>
    <n v="274.77"/>
    <n v="9"/>
    <n v="0"/>
    <n v="126.39420000000001"/>
  </r>
  <r>
    <n v="4044"/>
    <s v="CA-2011-110786"/>
    <x v="2"/>
    <x v="282"/>
    <d v="2012-01-02T00:00:00"/>
    <s v="Standard Class"/>
    <s v="AJ-10795"/>
    <s v="Anthony Johnson"/>
    <x v="1"/>
    <s v="United States"/>
    <s v="San Francisco"/>
    <x v="1"/>
    <n v="94110"/>
    <x v="1"/>
    <s v="FUR-FU-10000672"/>
    <x v="0"/>
    <x v="5"/>
    <x v="1508"/>
    <n v="70.56"/>
    <n v="6"/>
    <n v="0"/>
    <n v="23.990399999999994"/>
  </r>
  <r>
    <n v="4045"/>
    <s v="CA-2012-137750"/>
    <x v="1"/>
    <x v="608"/>
    <d v="2012-06-30T00:00:00"/>
    <s v="Standard Class"/>
    <s v="JF-15565"/>
    <s v="Jill Fjeld"/>
    <x v="0"/>
    <s v="United States"/>
    <s v="San Francisco"/>
    <x v="1"/>
    <n v="94110"/>
    <x v="1"/>
    <s v="FUR-FU-10001979"/>
    <x v="0"/>
    <x v="5"/>
    <x v="509"/>
    <n v="204.85"/>
    <n v="5"/>
    <n v="0"/>
    <n v="57.358000000000011"/>
  </r>
  <r>
    <n v="4046"/>
    <s v="CA-2012-136378"/>
    <x v="1"/>
    <x v="788"/>
    <d v="2012-04-07T00:00:00"/>
    <s v="Standard Class"/>
    <s v="CS-11845"/>
    <s v="Cari Sayre"/>
    <x v="1"/>
    <s v="United States"/>
    <s v="Houston"/>
    <x v="5"/>
    <n v="77070"/>
    <x v="2"/>
    <s v="OFF-BI-10003707"/>
    <x v="1"/>
    <x v="8"/>
    <x v="776"/>
    <n v="9.155999999999997"/>
    <n v="3"/>
    <n v="0.8"/>
    <n v="-13.734000000000002"/>
  </r>
  <r>
    <n v="4047"/>
    <s v="CA-2014-100356"/>
    <x v="3"/>
    <x v="208"/>
    <d v="2014-10-26T00:00:00"/>
    <s v="Standard Class"/>
    <s v="SP-20920"/>
    <s v="Susan Pistek"/>
    <x v="0"/>
    <s v="United States"/>
    <s v="Chicago"/>
    <x v="10"/>
    <n v="60653"/>
    <x v="2"/>
    <s v="OFF-AP-10002191"/>
    <x v="1"/>
    <x v="9"/>
    <x v="800"/>
    <n v="23.991999999999994"/>
    <n v="2"/>
    <n v="0.8"/>
    <n v="-62.379199999999997"/>
  </r>
  <r>
    <n v="4048"/>
    <s v="US-2012-166520"/>
    <x v="1"/>
    <x v="747"/>
    <d v="2012-07-19T00:00:00"/>
    <s v="First Class"/>
    <s v="KE-16420"/>
    <s v="Katrina Edelman"/>
    <x v="1"/>
    <s v="United States"/>
    <s v="New York City"/>
    <x v="15"/>
    <n v="10035"/>
    <x v="3"/>
    <s v="OFF-PA-10000501"/>
    <x v="1"/>
    <x v="10"/>
    <x v="966"/>
    <n v="80.88"/>
    <n v="3"/>
    <n v="0"/>
    <n v="39.6312"/>
  </r>
  <r>
    <n v="4049"/>
    <s v="US-2012-166520"/>
    <x v="1"/>
    <x v="747"/>
    <d v="2012-07-19T00:00:00"/>
    <s v="First Class"/>
    <s v="KE-16420"/>
    <s v="Katrina Edelman"/>
    <x v="1"/>
    <s v="United States"/>
    <s v="New York City"/>
    <x v="15"/>
    <n v="10035"/>
    <x v="3"/>
    <s v="TEC-AC-10001990"/>
    <x v="2"/>
    <x v="11"/>
    <x v="861"/>
    <n v="599.9"/>
    <n v="10"/>
    <n v="0"/>
    <n v="191.96799999999996"/>
  </r>
  <r>
    <n v="4050"/>
    <s v="CA-2014-136350"/>
    <x v="3"/>
    <x v="92"/>
    <d v="2014-06-27T00:00:00"/>
    <s v="Second Class"/>
    <s v="GA-14515"/>
    <s v="George Ashbrook"/>
    <x v="0"/>
    <s v="United States"/>
    <s v="New York City"/>
    <x v="15"/>
    <n v="10011"/>
    <x v="3"/>
    <s v="FUR-FU-10003601"/>
    <x v="0"/>
    <x v="5"/>
    <x v="729"/>
    <n v="276.69"/>
    <n v="3"/>
    <n v="0"/>
    <n v="49.804199999999994"/>
  </r>
  <r>
    <n v="4051"/>
    <s v="CA-2014-136350"/>
    <x v="3"/>
    <x v="92"/>
    <d v="2014-06-27T00:00:00"/>
    <s v="Second Class"/>
    <s v="GA-14515"/>
    <s v="George Ashbrook"/>
    <x v="0"/>
    <s v="United States"/>
    <s v="New York City"/>
    <x v="15"/>
    <n v="10011"/>
    <x v="3"/>
    <s v="FUR-CH-10001891"/>
    <x v="0"/>
    <x v="1"/>
    <x v="265"/>
    <n v="172.76400000000001"/>
    <n v="2"/>
    <n v="0.1"/>
    <n v="32.633200000000016"/>
  </r>
  <r>
    <n v="4052"/>
    <s v="CA-2011-122931"/>
    <x v="2"/>
    <x v="411"/>
    <d v="2011-10-03T00:00:00"/>
    <s v="Standard Class"/>
    <s v="SM-20950"/>
    <s v="Suzanne McNair"/>
    <x v="1"/>
    <s v="United States"/>
    <s v="Philadelphia"/>
    <x v="9"/>
    <n v="19134"/>
    <x v="3"/>
    <s v="OFF-AR-10003469"/>
    <x v="1"/>
    <x v="6"/>
    <x v="1249"/>
    <n v="4.2240000000000002"/>
    <n v="3"/>
    <n v="0.2"/>
    <n v="1.4783999999999997"/>
  </r>
  <r>
    <n v="4053"/>
    <s v="CA-2011-122931"/>
    <x v="2"/>
    <x v="411"/>
    <d v="2011-10-03T00:00:00"/>
    <s v="Standard Class"/>
    <s v="SM-20950"/>
    <s v="Suzanne McNair"/>
    <x v="1"/>
    <s v="United States"/>
    <s v="Philadelphia"/>
    <x v="9"/>
    <n v="19134"/>
    <x v="3"/>
    <s v="FUR-TA-10004175"/>
    <x v="0"/>
    <x v="3"/>
    <x v="1146"/>
    <n v="409.27199999999999"/>
    <n v="2"/>
    <n v="0.4"/>
    <n v="-81.854399999999998"/>
  </r>
  <r>
    <n v="4054"/>
    <s v="CA-2011-122931"/>
    <x v="2"/>
    <x v="411"/>
    <d v="2011-10-03T00:00:00"/>
    <s v="Standard Class"/>
    <s v="SM-20950"/>
    <s v="Suzanne McNair"/>
    <x v="1"/>
    <s v="United States"/>
    <s v="Philadelphia"/>
    <x v="9"/>
    <n v="19134"/>
    <x v="3"/>
    <s v="OFF-LA-10002945"/>
    <x v="1"/>
    <x v="2"/>
    <x v="1603"/>
    <n v="55.44"/>
    <n v="11"/>
    <n v="0.2"/>
    <n v="18.017999999999997"/>
  </r>
  <r>
    <n v="4055"/>
    <s v="CA-2011-122931"/>
    <x v="2"/>
    <x v="411"/>
    <d v="2011-10-03T00:00:00"/>
    <s v="Standard Class"/>
    <s v="SM-20950"/>
    <s v="Suzanne McNair"/>
    <x v="1"/>
    <s v="United States"/>
    <s v="Philadelphia"/>
    <x v="9"/>
    <n v="19134"/>
    <x v="3"/>
    <s v="OFF-PA-10000533"/>
    <x v="1"/>
    <x v="10"/>
    <x v="1196"/>
    <n v="20.928000000000001"/>
    <n v="4"/>
    <n v="0.2"/>
    <n v="6.8015999999999996"/>
  </r>
  <r>
    <n v="4056"/>
    <s v="CA-2011-122931"/>
    <x v="2"/>
    <x v="411"/>
    <d v="2011-10-03T00:00:00"/>
    <s v="Standard Class"/>
    <s v="SM-20950"/>
    <s v="Suzanne McNair"/>
    <x v="1"/>
    <s v="United States"/>
    <s v="Philadelphia"/>
    <x v="9"/>
    <n v="19134"/>
    <x v="3"/>
    <s v="OFF-ST-10004459"/>
    <x v="1"/>
    <x v="4"/>
    <x v="454"/>
    <n v="1801.6320000000001"/>
    <n v="6"/>
    <n v="0.2"/>
    <n v="-337.80600000000004"/>
  </r>
  <r>
    <n v="4057"/>
    <s v="CA-2011-122931"/>
    <x v="2"/>
    <x v="411"/>
    <d v="2011-10-03T00:00:00"/>
    <s v="Standard Class"/>
    <s v="SM-20950"/>
    <s v="Suzanne McNair"/>
    <x v="1"/>
    <s v="United States"/>
    <s v="Philadelphia"/>
    <x v="9"/>
    <n v="19134"/>
    <x v="3"/>
    <s v="FUR-TA-10004147"/>
    <x v="0"/>
    <x v="3"/>
    <x v="811"/>
    <n v="67.175999999999988"/>
    <n v="1"/>
    <n v="0.4"/>
    <n v="-20.152800000000006"/>
  </r>
  <r>
    <n v="4058"/>
    <s v="CA-2011-163034"/>
    <x v="2"/>
    <x v="156"/>
    <d v="2011-11-28T00:00:00"/>
    <s v="Standard Class"/>
    <s v="DK-12985"/>
    <s v="Darren Koutras"/>
    <x v="0"/>
    <s v="United States"/>
    <s v="Chicago"/>
    <x v="10"/>
    <n v="60610"/>
    <x v="2"/>
    <s v="OFF-ST-10000046"/>
    <x v="1"/>
    <x v="4"/>
    <x v="757"/>
    <n v="646.20000000000005"/>
    <n v="5"/>
    <n v="0.2"/>
    <n v="-8.0774999999999864"/>
  </r>
  <r>
    <n v="4059"/>
    <s v="CA-2012-124058"/>
    <x v="1"/>
    <x v="312"/>
    <d v="2012-11-24T00:00:00"/>
    <s v="Standard Class"/>
    <s v="LC-16885"/>
    <s v="Lena Creighton"/>
    <x v="0"/>
    <s v="United States"/>
    <s v="Oakland"/>
    <x v="1"/>
    <n v="94601"/>
    <x v="1"/>
    <s v="TEC-PH-10004774"/>
    <x v="2"/>
    <x v="7"/>
    <x v="706"/>
    <n v="72.744000000000014"/>
    <n v="7"/>
    <n v="0.2"/>
    <n v="-15.458100000000007"/>
  </r>
  <r>
    <n v="4060"/>
    <s v="CA-2012-124058"/>
    <x v="1"/>
    <x v="312"/>
    <d v="2012-11-24T00:00:00"/>
    <s v="Standard Class"/>
    <s v="LC-16885"/>
    <s v="Lena Creighton"/>
    <x v="0"/>
    <s v="United States"/>
    <s v="Oakland"/>
    <x v="1"/>
    <n v="94601"/>
    <x v="1"/>
    <s v="FUR-CH-10000595"/>
    <x v="0"/>
    <x v="1"/>
    <x v="463"/>
    <n v="572.16000000000008"/>
    <n v="3"/>
    <n v="0.2"/>
    <n v="35.759999999999962"/>
  </r>
  <r>
    <n v="4061"/>
    <s v="CA-2013-129196"/>
    <x v="0"/>
    <x v="474"/>
    <d v="2013-11-08T00:00:00"/>
    <s v="Standard Class"/>
    <s v="XP-21865"/>
    <s v="Xylona Preis"/>
    <x v="0"/>
    <s v="United States"/>
    <s v="Chicago"/>
    <x v="10"/>
    <n v="60610"/>
    <x v="2"/>
    <s v="TEC-AC-10002473"/>
    <x v="2"/>
    <x v="11"/>
    <x v="713"/>
    <n v="68.111999999999995"/>
    <n v="3"/>
    <n v="0.2"/>
    <n v="17.879399999999997"/>
  </r>
  <r>
    <n v="4062"/>
    <s v="US-2012-138716"/>
    <x v="1"/>
    <x v="14"/>
    <d v="2012-09-20T00:00:00"/>
    <s v="First Class"/>
    <s v="CS-11845"/>
    <s v="Cari Sayre"/>
    <x v="1"/>
    <s v="United States"/>
    <s v="Seattle"/>
    <x v="4"/>
    <n v="98105"/>
    <x v="1"/>
    <s v="OFF-BI-10001628"/>
    <x v="1"/>
    <x v="8"/>
    <x v="1103"/>
    <n v="25.031999999999996"/>
    <n v="3"/>
    <n v="0.2"/>
    <n v="7.822499999999998"/>
  </r>
  <r>
    <n v="4063"/>
    <s v="US-2013-122182"/>
    <x v="0"/>
    <x v="612"/>
    <d v="2013-03-15T00:00:00"/>
    <s v="Standard Class"/>
    <s v="BD-11770"/>
    <s v="Bryan Davis"/>
    <x v="0"/>
    <s v="United States"/>
    <s v="Philadelphia"/>
    <x v="9"/>
    <n v="19143"/>
    <x v="3"/>
    <s v="TEC-AC-10002800"/>
    <x v="2"/>
    <x v="11"/>
    <x v="1207"/>
    <n v="39.992000000000004"/>
    <n v="1"/>
    <n v="0.2"/>
    <n v="7.4984999999999964"/>
  </r>
  <r>
    <n v="4064"/>
    <s v="US-2011-130358"/>
    <x v="2"/>
    <x v="670"/>
    <d v="2011-06-26T00:00:00"/>
    <s v="First Class"/>
    <s v="DL-13330"/>
    <s v="Denise Leinenbach"/>
    <x v="0"/>
    <s v="United States"/>
    <s v="Concord"/>
    <x v="3"/>
    <n v="28027"/>
    <x v="0"/>
    <s v="OFF-AR-10002766"/>
    <x v="1"/>
    <x v="6"/>
    <x v="1041"/>
    <n v="20.015999999999998"/>
    <n v="9"/>
    <n v="0.2"/>
    <n v="1.7514000000000003"/>
  </r>
  <r>
    <n v="4065"/>
    <s v="US-2011-130358"/>
    <x v="2"/>
    <x v="670"/>
    <d v="2011-06-26T00:00:00"/>
    <s v="First Class"/>
    <s v="DL-13330"/>
    <s v="Denise Leinenbach"/>
    <x v="0"/>
    <s v="United States"/>
    <s v="Concord"/>
    <x v="3"/>
    <n v="28027"/>
    <x v="0"/>
    <s v="OFF-SU-10002522"/>
    <x v="1"/>
    <x v="14"/>
    <x v="1544"/>
    <n v="3.1040000000000001"/>
    <n v="1"/>
    <n v="0.2"/>
    <n v="0.34919999999999951"/>
  </r>
  <r>
    <n v="4066"/>
    <s v="CA-2011-102673"/>
    <x v="2"/>
    <x v="301"/>
    <d v="2011-11-05T00:00:00"/>
    <s v="Standard Class"/>
    <s v="KH-16630"/>
    <s v="Ken Heidel"/>
    <x v="1"/>
    <s v="United States"/>
    <s v="Charlotte"/>
    <x v="3"/>
    <n v="28205"/>
    <x v="0"/>
    <s v="OFF-FA-10003021"/>
    <x v="1"/>
    <x v="13"/>
    <x v="33"/>
    <n v="7.52"/>
    <n v="5"/>
    <n v="0.2"/>
    <n v="1.4099999999999997"/>
  </r>
  <r>
    <n v="4067"/>
    <s v="CA-2011-102673"/>
    <x v="2"/>
    <x v="301"/>
    <d v="2011-11-05T00:00:00"/>
    <s v="Standard Class"/>
    <s v="KH-16630"/>
    <s v="Ken Heidel"/>
    <x v="1"/>
    <s v="United States"/>
    <s v="Charlotte"/>
    <x v="3"/>
    <n v="28205"/>
    <x v="0"/>
    <s v="OFF-AR-10000634"/>
    <x v="1"/>
    <x v="6"/>
    <x v="988"/>
    <n v="10.272000000000002"/>
    <n v="3"/>
    <n v="0.2"/>
    <n v="0.89880000000000004"/>
  </r>
  <r>
    <n v="4068"/>
    <s v="CA-2011-102673"/>
    <x v="2"/>
    <x v="301"/>
    <d v="2011-11-05T00:00:00"/>
    <s v="Standard Class"/>
    <s v="KH-16630"/>
    <s v="Ken Heidel"/>
    <x v="1"/>
    <s v="United States"/>
    <s v="Charlotte"/>
    <x v="3"/>
    <n v="28205"/>
    <x v="0"/>
    <s v="OFF-LA-10001771"/>
    <x v="1"/>
    <x v="2"/>
    <x v="1119"/>
    <n v="47.808000000000007"/>
    <n v="12"/>
    <n v="0.2"/>
    <n v="15.537599999999998"/>
  </r>
  <r>
    <n v="4069"/>
    <s v="CA-2011-102673"/>
    <x v="2"/>
    <x v="301"/>
    <d v="2011-11-05T00:00:00"/>
    <s v="Standard Class"/>
    <s v="KH-16630"/>
    <s v="Ken Heidel"/>
    <x v="1"/>
    <s v="United States"/>
    <s v="Charlotte"/>
    <x v="3"/>
    <n v="28205"/>
    <x v="0"/>
    <s v="TEC-PH-10004434"/>
    <x v="2"/>
    <x v="7"/>
    <x v="1604"/>
    <n v="978.83999999999992"/>
    <n v="9"/>
    <n v="0.2"/>
    <n v="110.1194999999999"/>
  </r>
  <r>
    <n v="4070"/>
    <s v="CA-2013-145303"/>
    <x v="0"/>
    <x v="770"/>
    <d v="2013-09-01T00:00:00"/>
    <s v="First Class"/>
    <s v="TP-21415"/>
    <s v="Tom Prescott"/>
    <x v="0"/>
    <s v="United States"/>
    <s v="Dallas"/>
    <x v="5"/>
    <n v="75081"/>
    <x v="2"/>
    <s v="OFF-BI-10000050"/>
    <x v="1"/>
    <x v="8"/>
    <x v="343"/>
    <n v="13.139999999999997"/>
    <n v="9"/>
    <n v="0.8"/>
    <n v="-21.681000000000004"/>
  </r>
  <r>
    <n v="4071"/>
    <s v="CA-2013-145303"/>
    <x v="0"/>
    <x v="770"/>
    <d v="2013-09-01T00:00:00"/>
    <s v="First Class"/>
    <s v="TP-21415"/>
    <s v="Tom Prescott"/>
    <x v="0"/>
    <s v="United States"/>
    <s v="Dallas"/>
    <x v="5"/>
    <n v="75081"/>
    <x v="2"/>
    <s v="OFF-BI-10002414"/>
    <x v="1"/>
    <x v="8"/>
    <x v="1076"/>
    <n v="10.023999999999997"/>
    <n v="4"/>
    <n v="0.8"/>
    <n v="-16.539600000000007"/>
  </r>
  <r>
    <n v="4072"/>
    <s v="CA-2013-145303"/>
    <x v="0"/>
    <x v="770"/>
    <d v="2013-09-01T00:00:00"/>
    <s v="First Class"/>
    <s v="TP-21415"/>
    <s v="Tom Prescott"/>
    <x v="0"/>
    <s v="United States"/>
    <s v="Dallas"/>
    <x v="5"/>
    <n v="75081"/>
    <x v="2"/>
    <s v="FUR-BO-10003159"/>
    <x v="0"/>
    <x v="0"/>
    <x v="1100"/>
    <n v="156.37279999999998"/>
    <n v="2"/>
    <n v="0.32"/>
    <n v="-52.890800000000027"/>
  </r>
  <r>
    <n v="4073"/>
    <s v="CA-2012-156104"/>
    <x v="1"/>
    <x v="401"/>
    <d v="2012-12-08T00:00:00"/>
    <s v="Second Class"/>
    <s v="NP-18685"/>
    <s v="Nora Pelletier"/>
    <x v="2"/>
    <s v="United States"/>
    <s v="Indianapolis"/>
    <x v="14"/>
    <n v="46203"/>
    <x v="2"/>
    <s v="TEC-CO-10002095"/>
    <x v="2"/>
    <x v="16"/>
    <x v="610"/>
    <n v="999.98"/>
    <n v="2"/>
    <n v="0"/>
    <n v="449.99099999999999"/>
  </r>
  <r>
    <n v="4074"/>
    <s v="US-2012-164308"/>
    <x v="1"/>
    <x v="496"/>
    <d v="2012-09-27T00:00:00"/>
    <s v="First Class"/>
    <s v="SC-20680"/>
    <s v="Steve Carroll"/>
    <x v="2"/>
    <s v="United States"/>
    <s v="Broken Arrow"/>
    <x v="26"/>
    <n v="74012"/>
    <x v="2"/>
    <s v="TEC-PH-10004120"/>
    <x v="2"/>
    <x v="7"/>
    <x v="1525"/>
    <n v="821.94"/>
    <n v="6"/>
    <n v="0"/>
    <n v="213.70440000000002"/>
  </r>
  <r>
    <n v="4075"/>
    <s v="CA-2014-108112"/>
    <x v="3"/>
    <x v="940"/>
    <d v="2014-11-21T00:00:00"/>
    <s v="Standard Class"/>
    <s v="DK-12895"/>
    <s v="Dana Kaydos"/>
    <x v="0"/>
    <s v="United States"/>
    <s v="Miramar"/>
    <x v="2"/>
    <n v="33023"/>
    <x v="0"/>
    <s v="FUR-FU-10003553"/>
    <x v="0"/>
    <x v="5"/>
    <x v="563"/>
    <n v="220.06399999999999"/>
    <n v="4"/>
    <n v="0.2"/>
    <n v="55.016000000000012"/>
  </r>
  <r>
    <n v="4076"/>
    <s v="CA-2014-108112"/>
    <x v="3"/>
    <x v="940"/>
    <d v="2014-11-21T00:00:00"/>
    <s v="Standard Class"/>
    <s v="DK-12895"/>
    <s v="Dana Kaydos"/>
    <x v="0"/>
    <s v="United States"/>
    <s v="Miramar"/>
    <x v="2"/>
    <n v="33023"/>
    <x v="0"/>
    <s v="FUR-FU-10001488"/>
    <x v="0"/>
    <x v="5"/>
    <x v="1040"/>
    <n v="339.13600000000002"/>
    <n v="4"/>
    <n v="0.2"/>
    <n v="0"/>
  </r>
  <r>
    <n v="4077"/>
    <s v="CA-2012-100685"/>
    <x v="1"/>
    <x v="546"/>
    <d v="2012-12-21T00:00:00"/>
    <s v="Second Class"/>
    <s v="SM-20950"/>
    <s v="Suzanne McNair"/>
    <x v="1"/>
    <s v="United States"/>
    <s v="Omaha"/>
    <x v="8"/>
    <n v="68104"/>
    <x v="2"/>
    <s v="OFF-BI-10003094"/>
    <x v="1"/>
    <x v="8"/>
    <x v="647"/>
    <n v="7.04"/>
    <n v="2"/>
    <n v="0"/>
    <n v="3.3087999999999997"/>
  </r>
  <r>
    <n v="4078"/>
    <s v="CA-2012-100685"/>
    <x v="1"/>
    <x v="546"/>
    <d v="2012-12-21T00:00:00"/>
    <s v="Second Class"/>
    <s v="SM-20950"/>
    <s v="Suzanne McNair"/>
    <x v="1"/>
    <s v="United States"/>
    <s v="Omaha"/>
    <x v="8"/>
    <n v="68104"/>
    <x v="2"/>
    <s v="OFF-FA-10003472"/>
    <x v="1"/>
    <x v="13"/>
    <x v="240"/>
    <n v="5.04"/>
    <n v="4"/>
    <n v="0"/>
    <n v="0.2016"/>
  </r>
  <r>
    <n v="4079"/>
    <s v="CA-2012-100685"/>
    <x v="1"/>
    <x v="546"/>
    <d v="2012-12-21T00:00:00"/>
    <s v="Second Class"/>
    <s v="SM-20950"/>
    <s v="Suzanne McNair"/>
    <x v="1"/>
    <s v="United States"/>
    <s v="Omaha"/>
    <x v="8"/>
    <n v="68104"/>
    <x v="2"/>
    <s v="OFF-PA-10001289"/>
    <x v="1"/>
    <x v="10"/>
    <x v="952"/>
    <n v="116.28"/>
    <n v="3"/>
    <n v="0"/>
    <n v="56.977199999999996"/>
  </r>
  <r>
    <n v="4080"/>
    <s v="CA-2012-165414"/>
    <x v="1"/>
    <x v="379"/>
    <d v="2012-12-24T00:00:00"/>
    <s v="First Class"/>
    <s v="LS-17245"/>
    <s v="Lynn Smith"/>
    <x v="0"/>
    <s v="United States"/>
    <s v="Jacksonville"/>
    <x v="3"/>
    <n v="28540"/>
    <x v="0"/>
    <s v="TEC-PH-10002293"/>
    <x v="2"/>
    <x v="7"/>
    <x v="126"/>
    <n v="47.975999999999999"/>
    <n v="3"/>
    <n v="0.2"/>
    <n v="4.7976000000000028"/>
  </r>
  <r>
    <n v="4081"/>
    <s v="CA-2013-140417"/>
    <x v="0"/>
    <x v="477"/>
    <d v="2013-09-30T00:00:00"/>
    <s v="Standard Class"/>
    <s v="KE-16420"/>
    <s v="Katrina Edelman"/>
    <x v="1"/>
    <s v="United States"/>
    <s v="Tigard"/>
    <x v="21"/>
    <n v="97224"/>
    <x v="1"/>
    <s v="OFF-PA-10000380"/>
    <x v="1"/>
    <x v="10"/>
    <x v="1281"/>
    <n v="60.048000000000002"/>
    <n v="9"/>
    <n v="0.2"/>
    <n v="22.518000000000001"/>
  </r>
  <r>
    <n v="4082"/>
    <s v="CA-2013-140417"/>
    <x v="0"/>
    <x v="477"/>
    <d v="2013-09-30T00:00:00"/>
    <s v="Standard Class"/>
    <s v="KE-16420"/>
    <s v="Katrina Edelman"/>
    <x v="1"/>
    <s v="United States"/>
    <s v="Tigard"/>
    <x v="21"/>
    <n v="97224"/>
    <x v="1"/>
    <s v="OFF-BI-10004828"/>
    <x v="1"/>
    <x v="8"/>
    <x v="1578"/>
    <n v="5.0220000000000002"/>
    <n v="1"/>
    <n v="0.7"/>
    <n v="-3.5153999999999996"/>
  </r>
  <r>
    <n v="4083"/>
    <s v="US-2014-151316"/>
    <x v="3"/>
    <x v="92"/>
    <d v="2014-07-01T00:00:00"/>
    <s v="Standard Class"/>
    <s v="MC-17635"/>
    <s v="Matthew Clasen"/>
    <x v="1"/>
    <s v="United States"/>
    <s v="Decatur"/>
    <x v="10"/>
    <n v="62521"/>
    <x v="2"/>
    <s v="OFF-BI-10004632"/>
    <x v="1"/>
    <x v="8"/>
    <x v="564"/>
    <n v="182.99399999999997"/>
    <n v="3"/>
    <n v="0.8"/>
    <n v="-320.23950000000013"/>
  </r>
  <r>
    <n v="4084"/>
    <s v="US-2014-151316"/>
    <x v="3"/>
    <x v="92"/>
    <d v="2014-07-01T00:00:00"/>
    <s v="Standard Class"/>
    <s v="MC-17635"/>
    <s v="Matthew Clasen"/>
    <x v="1"/>
    <s v="United States"/>
    <s v="Decatur"/>
    <x v="10"/>
    <n v="62521"/>
    <x v="2"/>
    <s v="OFF-PA-10000327"/>
    <x v="1"/>
    <x v="10"/>
    <x v="1428"/>
    <n v="10.272000000000002"/>
    <n v="3"/>
    <n v="0.2"/>
    <n v="3.2099999999999982"/>
  </r>
  <r>
    <n v="4085"/>
    <s v="CA-2014-163692"/>
    <x v="3"/>
    <x v="210"/>
    <d v="2014-09-10T00:00:00"/>
    <s v="First Class"/>
    <s v="Dp-13240"/>
    <s v="Dean percer"/>
    <x v="2"/>
    <s v="United States"/>
    <s v="Phoenix"/>
    <x v="16"/>
    <n v="85023"/>
    <x v="1"/>
    <s v="OFF-BI-10003291"/>
    <x v="1"/>
    <x v="8"/>
    <x v="44"/>
    <n v="7.857000000000002"/>
    <n v="3"/>
    <n v="0.7"/>
    <n v="-6.0236999999999998"/>
  </r>
  <r>
    <n v="4086"/>
    <s v="CA-2013-111913"/>
    <x v="0"/>
    <x v="578"/>
    <d v="2013-08-07T00:00:00"/>
    <s v="Second Class"/>
    <s v="LC-16930"/>
    <s v="Linda Cazamias"/>
    <x v="1"/>
    <s v="United States"/>
    <s v="Sacramento"/>
    <x v="1"/>
    <n v="95823"/>
    <x v="1"/>
    <s v="TEC-PH-10002275"/>
    <x v="2"/>
    <x v="7"/>
    <x v="7"/>
    <n v="302.38400000000001"/>
    <n v="2"/>
    <n v="0.2"/>
    <n v="30.238400000000013"/>
  </r>
  <r>
    <n v="4087"/>
    <s v="CA-2013-111913"/>
    <x v="0"/>
    <x v="578"/>
    <d v="2013-08-07T00:00:00"/>
    <s v="Second Class"/>
    <s v="LC-16930"/>
    <s v="Linda Cazamias"/>
    <x v="1"/>
    <s v="United States"/>
    <s v="Sacramento"/>
    <x v="1"/>
    <n v="95823"/>
    <x v="1"/>
    <s v="OFF-BI-10003291"/>
    <x v="1"/>
    <x v="8"/>
    <x v="44"/>
    <n v="20.952000000000002"/>
    <n v="3"/>
    <n v="0.2"/>
    <n v="7.0712999999999981"/>
  </r>
  <r>
    <n v="4088"/>
    <s v="CA-2013-111913"/>
    <x v="0"/>
    <x v="578"/>
    <d v="2013-08-07T00:00:00"/>
    <s v="Second Class"/>
    <s v="LC-16930"/>
    <s v="Linda Cazamias"/>
    <x v="1"/>
    <s v="United States"/>
    <s v="Sacramento"/>
    <x v="1"/>
    <n v="95823"/>
    <x v="1"/>
    <s v="OFF-BI-10000343"/>
    <x v="1"/>
    <x v="8"/>
    <x v="184"/>
    <n v="11.784000000000001"/>
    <n v="3"/>
    <n v="0.2"/>
    <n v="3.9770999999999996"/>
  </r>
  <r>
    <n v="4089"/>
    <s v="US-2011-156559"/>
    <x v="2"/>
    <x v="710"/>
    <d v="2011-08-26T00:00:00"/>
    <s v="Standard Class"/>
    <s v="LH-16900"/>
    <s v="Lena Hernandez"/>
    <x v="0"/>
    <s v="United States"/>
    <s v="Jonesboro"/>
    <x v="36"/>
    <n v="72401"/>
    <x v="0"/>
    <s v="FUR-BO-10000711"/>
    <x v="0"/>
    <x v="0"/>
    <x v="1605"/>
    <n v="638.82000000000005"/>
    <n v="9"/>
    <n v="0"/>
    <n v="172.48140000000001"/>
  </r>
  <r>
    <n v="4090"/>
    <s v="CA-2013-161473"/>
    <x v="0"/>
    <x v="178"/>
    <d v="2013-04-06T00:00:00"/>
    <s v="Standard Class"/>
    <s v="TB-21175"/>
    <s v="Thomas Boland"/>
    <x v="1"/>
    <s v="United States"/>
    <s v="New York City"/>
    <x v="15"/>
    <n v="10035"/>
    <x v="3"/>
    <s v="OFF-LA-10001297"/>
    <x v="1"/>
    <x v="2"/>
    <x v="483"/>
    <n v="20.7"/>
    <n v="2"/>
    <n v="0"/>
    <n v="9.9359999999999999"/>
  </r>
  <r>
    <n v="4091"/>
    <s v="CA-2013-161473"/>
    <x v="0"/>
    <x v="178"/>
    <d v="2013-04-06T00:00:00"/>
    <s v="Standard Class"/>
    <s v="TB-21175"/>
    <s v="Thomas Boland"/>
    <x v="1"/>
    <s v="United States"/>
    <s v="New York City"/>
    <x v="15"/>
    <n v="10035"/>
    <x v="3"/>
    <s v="OFF-SU-10001574"/>
    <x v="1"/>
    <x v="14"/>
    <x v="498"/>
    <n v="10.95"/>
    <n v="3"/>
    <n v="0"/>
    <n v="3.2849999999999993"/>
  </r>
  <r>
    <n v="4092"/>
    <s v="CA-2013-161473"/>
    <x v="0"/>
    <x v="178"/>
    <d v="2013-04-06T00:00:00"/>
    <s v="Standard Class"/>
    <s v="TB-21175"/>
    <s v="Thomas Boland"/>
    <x v="1"/>
    <s v="United States"/>
    <s v="New York City"/>
    <x v="15"/>
    <n v="10035"/>
    <x v="3"/>
    <s v="OFF-BI-10003305"/>
    <x v="1"/>
    <x v="8"/>
    <x v="565"/>
    <n v="14.352000000000002"/>
    <n v="3"/>
    <n v="0.2"/>
    <n v="4.6643999999999988"/>
  </r>
  <r>
    <n v="4093"/>
    <s v="CA-2014-166576"/>
    <x v="3"/>
    <x v="941"/>
    <d v="2014-05-19T00:00:00"/>
    <s v="First Class"/>
    <s v="JM-15865"/>
    <s v="John Murray"/>
    <x v="0"/>
    <s v="United States"/>
    <s v="Akron"/>
    <x v="24"/>
    <n v="44312"/>
    <x v="3"/>
    <s v="OFF-ST-10002574"/>
    <x v="1"/>
    <x v="4"/>
    <x v="926"/>
    <n v="221.024"/>
    <n v="2"/>
    <n v="0.2"/>
    <n v="-55.256"/>
  </r>
  <r>
    <n v="4094"/>
    <s v="CA-2012-102491"/>
    <x v="1"/>
    <x v="252"/>
    <d v="2012-08-28T00:00:00"/>
    <s v="Standard Class"/>
    <s v="KW-16435"/>
    <s v="Katrina Willman"/>
    <x v="0"/>
    <s v="United States"/>
    <s v="Florence"/>
    <x v="0"/>
    <n v="41042"/>
    <x v="0"/>
    <s v="TEC-MA-10000864"/>
    <x v="2"/>
    <x v="15"/>
    <x v="199"/>
    <n v="3080"/>
    <n v="7"/>
    <n v="0"/>
    <n v="1416.7999999999997"/>
  </r>
  <r>
    <n v="4095"/>
    <s v="CA-2012-102491"/>
    <x v="1"/>
    <x v="252"/>
    <d v="2012-08-28T00:00:00"/>
    <s v="Standard Class"/>
    <s v="KW-16435"/>
    <s v="Katrina Willman"/>
    <x v="0"/>
    <s v="United States"/>
    <s v="Florence"/>
    <x v="0"/>
    <n v="41042"/>
    <x v="0"/>
    <s v="TEC-AC-10003289"/>
    <x v="2"/>
    <x v="11"/>
    <x v="1209"/>
    <n v="79.959999999999994"/>
    <n v="4"/>
    <n v="0"/>
    <n v="18.390799999999999"/>
  </r>
  <r>
    <n v="4096"/>
    <s v="CA-2012-102491"/>
    <x v="1"/>
    <x v="252"/>
    <d v="2012-08-28T00:00:00"/>
    <s v="Standard Class"/>
    <s v="KW-16435"/>
    <s v="Katrina Willman"/>
    <x v="0"/>
    <s v="United States"/>
    <s v="Florence"/>
    <x v="0"/>
    <n v="41042"/>
    <x v="0"/>
    <s v="TEC-PH-10001619"/>
    <x v="2"/>
    <x v="7"/>
    <x v="1585"/>
    <n v="587.97"/>
    <n v="3"/>
    <n v="0"/>
    <n v="170.51129999999998"/>
  </r>
  <r>
    <n v="4097"/>
    <s v="CA-2011-116904"/>
    <x v="2"/>
    <x v="865"/>
    <d v="2011-09-28T00:00:00"/>
    <s v="Standard Class"/>
    <s v="SC-20095"/>
    <s v="Sanjit Chand"/>
    <x v="0"/>
    <s v="United States"/>
    <s v="Minneapolis"/>
    <x v="11"/>
    <n v="55407"/>
    <x v="2"/>
    <s v="OFF-PA-10004888"/>
    <x v="1"/>
    <x v="10"/>
    <x v="959"/>
    <n v="32.400000000000006"/>
    <n v="5"/>
    <n v="0"/>
    <n v="15.552000000000001"/>
  </r>
  <r>
    <n v="4098"/>
    <s v="CA-2011-116904"/>
    <x v="2"/>
    <x v="865"/>
    <d v="2011-09-28T00:00:00"/>
    <s v="Standard Class"/>
    <s v="SC-20095"/>
    <s v="Sanjit Chand"/>
    <x v="0"/>
    <s v="United States"/>
    <s v="Minneapolis"/>
    <x v="11"/>
    <n v="55407"/>
    <x v="2"/>
    <s v="OFF-ST-10000736"/>
    <x v="1"/>
    <x v="4"/>
    <x v="455"/>
    <n v="404.90000000000003"/>
    <n v="5"/>
    <n v="0"/>
    <n v="16.195999999999984"/>
  </r>
  <r>
    <n v="4099"/>
    <s v="CA-2011-116904"/>
    <x v="2"/>
    <x v="865"/>
    <d v="2011-09-28T00:00:00"/>
    <s v="Standard Class"/>
    <s v="SC-20095"/>
    <s v="Sanjit Chand"/>
    <x v="0"/>
    <s v="United States"/>
    <s v="Minneapolis"/>
    <x v="11"/>
    <n v="55407"/>
    <x v="2"/>
    <s v="OFF-BI-10001120"/>
    <x v="1"/>
    <x v="8"/>
    <x v="1606"/>
    <n v="9449.9500000000007"/>
    <n v="5"/>
    <n v="0"/>
    <n v="4630.4755000000005"/>
  </r>
  <r>
    <n v="4100"/>
    <s v="CA-2011-116904"/>
    <x v="2"/>
    <x v="865"/>
    <d v="2011-09-28T00:00:00"/>
    <s v="Standard Class"/>
    <s v="SC-20095"/>
    <s v="Sanjit Chand"/>
    <x v="0"/>
    <s v="United States"/>
    <s v="Minneapolis"/>
    <x v="11"/>
    <n v="55407"/>
    <x v="2"/>
    <s v="OFF-BI-10000301"/>
    <x v="1"/>
    <x v="8"/>
    <x v="619"/>
    <n v="12.94"/>
    <n v="2"/>
    <n v="0"/>
    <n v="6.47"/>
  </r>
  <r>
    <n v="4101"/>
    <s v="US-2014-102288"/>
    <x v="3"/>
    <x v="249"/>
    <d v="2014-06-24T00:00:00"/>
    <s v="Standard Class"/>
    <s v="ZC-21910"/>
    <s v="Zuschuss Carroll"/>
    <x v="0"/>
    <s v="United States"/>
    <s v="Houston"/>
    <x v="5"/>
    <n v="77095"/>
    <x v="2"/>
    <s v="OFF-AP-10004655"/>
    <x v="1"/>
    <x v="9"/>
    <x v="1607"/>
    <n v="2.2639999999999993"/>
    <n v="1"/>
    <n v="0.8"/>
    <n v="-5.2072000000000012"/>
  </r>
  <r>
    <n v="4102"/>
    <s v="US-2014-102288"/>
    <x v="3"/>
    <x v="249"/>
    <d v="2014-06-24T00:00:00"/>
    <s v="Standard Class"/>
    <s v="ZC-21910"/>
    <s v="Zuschuss Carroll"/>
    <x v="0"/>
    <s v="United States"/>
    <s v="Houston"/>
    <x v="5"/>
    <n v="77095"/>
    <x v="2"/>
    <s v="OFF-AP-10002906"/>
    <x v="1"/>
    <x v="9"/>
    <x v="1088"/>
    <n v="0.44399999999999995"/>
    <n v="1"/>
    <n v="0.8"/>
    <n v="-1.1100000000000003"/>
  </r>
  <r>
    <n v="4103"/>
    <s v="US-2014-102288"/>
    <x v="3"/>
    <x v="249"/>
    <d v="2014-06-24T00:00:00"/>
    <s v="Standard Class"/>
    <s v="ZC-21910"/>
    <s v="Zuschuss Carroll"/>
    <x v="0"/>
    <s v="United States"/>
    <s v="Houston"/>
    <x v="5"/>
    <n v="77095"/>
    <x v="2"/>
    <s v="OFF-PA-10000740"/>
    <x v="1"/>
    <x v="10"/>
    <x v="1239"/>
    <n v="146.17600000000002"/>
    <n v="8"/>
    <n v="0.2"/>
    <n v="47.50719999999999"/>
  </r>
  <r>
    <n v="4104"/>
    <s v="CA-2014-137456"/>
    <x v="3"/>
    <x v="202"/>
    <d v="2014-12-22T00:00:00"/>
    <s v="Same Day"/>
    <s v="RB-19465"/>
    <s v="Rick Bensley"/>
    <x v="2"/>
    <s v="United States"/>
    <s v="Fremont"/>
    <x v="8"/>
    <n v="68025"/>
    <x v="2"/>
    <s v="FUR-FU-10001940"/>
    <x v="0"/>
    <x v="5"/>
    <x v="33"/>
    <n v="15.92"/>
    <n v="2"/>
    <n v="0"/>
    <n v="7.0048000000000012"/>
  </r>
  <r>
    <n v="4105"/>
    <s v="US-2014-155999"/>
    <x v="3"/>
    <x v="783"/>
    <d v="2014-08-14T00:00:00"/>
    <s v="Standard Class"/>
    <s v="JK-15370"/>
    <s v="Jay Kimmel"/>
    <x v="0"/>
    <s v="United States"/>
    <s v="San Diego"/>
    <x v="1"/>
    <n v="92105"/>
    <x v="1"/>
    <s v="TEC-PH-10000439"/>
    <x v="2"/>
    <x v="7"/>
    <x v="869"/>
    <n v="159.96000000000004"/>
    <n v="5"/>
    <n v="0.2"/>
    <n v="17.995499999999979"/>
  </r>
  <r>
    <n v="4106"/>
    <s v="US-2014-155999"/>
    <x v="3"/>
    <x v="783"/>
    <d v="2014-08-14T00:00:00"/>
    <s v="Standard Class"/>
    <s v="JK-15370"/>
    <s v="Jay Kimmel"/>
    <x v="0"/>
    <s v="United States"/>
    <s v="San Diego"/>
    <x v="1"/>
    <n v="92105"/>
    <x v="1"/>
    <s v="OFF-BI-10000404"/>
    <x v="1"/>
    <x v="8"/>
    <x v="476"/>
    <n v="13.76"/>
    <n v="2"/>
    <n v="0.2"/>
    <n v="4.6440000000000001"/>
  </r>
  <r>
    <n v="4107"/>
    <s v="US-2013-148334"/>
    <x v="0"/>
    <x v="250"/>
    <d v="2013-08-27T00:00:00"/>
    <s v="Standard Class"/>
    <s v="DD-13570"/>
    <s v="Dorothy Dickinson"/>
    <x v="0"/>
    <s v="United States"/>
    <s v="Houston"/>
    <x v="5"/>
    <n v="77041"/>
    <x v="2"/>
    <s v="OFF-BI-10003676"/>
    <x v="1"/>
    <x v="8"/>
    <x v="816"/>
    <n v="4.3119999999999985"/>
    <n v="2"/>
    <n v="0.8"/>
    <n v="-6.8992000000000022"/>
  </r>
  <r>
    <n v="4108"/>
    <s v="CA-2012-105599"/>
    <x v="1"/>
    <x v="67"/>
    <d v="2012-09-07T00:00:00"/>
    <s v="Same Day"/>
    <s v="MC-17275"/>
    <s v="Marc Crier"/>
    <x v="0"/>
    <s v="United States"/>
    <s v="New York City"/>
    <x v="15"/>
    <n v="10011"/>
    <x v="3"/>
    <s v="OFF-ST-10002486"/>
    <x v="1"/>
    <x v="4"/>
    <x v="693"/>
    <n v="13.96"/>
    <n v="2"/>
    <n v="0"/>
    <n v="0.27919999999999945"/>
  </r>
  <r>
    <n v="4109"/>
    <s v="CA-2012-105599"/>
    <x v="1"/>
    <x v="67"/>
    <d v="2012-09-07T00:00:00"/>
    <s v="Same Day"/>
    <s v="MC-17275"/>
    <s v="Marc Crier"/>
    <x v="0"/>
    <s v="United States"/>
    <s v="New York City"/>
    <x v="15"/>
    <n v="10011"/>
    <x v="3"/>
    <s v="FUR-TA-10003837"/>
    <x v="0"/>
    <x v="3"/>
    <x v="1457"/>
    <n v="27.414000000000001"/>
    <n v="3"/>
    <n v="0.4"/>
    <n v="-14.163900000000005"/>
  </r>
  <r>
    <n v="4110"/>
    <s v="CA-2012-153717"/>
    <x v="1"/>
    <x v="707"/>
    <d v="2013-01-01T00:00:00"/>
    <s v="Standard Class"/>
    <s v="DL-13495"/>
    <s v="Dionis Lloyd"/>
    <x v="1"/>
    <s v="United States"/>
    <s v="Detroit"/>
    <x v="12"/>
    <n v="48227"/>
    <x v="2"/>
    <s v="TEC-PH-10002923"/>
    <x v="2"/>
    <x v="7"/>
    <x v="680"/>
    <n v="73.98"/>
    <n v="2"/>
    <n v="0"/>
    <n v="19.974600000000002"/>
  </r>
  <r>
    <n v="4111"/>
    <s v="CA-2012-153717"/>
    <x v="1"/>
    <x v="707"/>
    <d v="2013-01-01T00:00:00"/>
    <s v="Standard Class"/>
    <s v="DL-13495"/>
    <s v="Dionis Lloyd"/>
    <x v="1"/>
    <s v="United States"/>
    <s v="Detroit"/>
    <x v="12"/>
    <n v="48227"/>
    <x v="2"/>
    <s v="FUR-BO-10004360"/>
    <x v="0"/>
    <x v="0"/>
    <x v="1608"/>
    <n v="160.97999999999999"/>
    <n v="1"/>
    <n v="0"/>
    <n v="20.927400000000006"/>
  </r>
  <r>
    <n v="4112"/>
    <s v="CA-2012-153717"/>
    <x v="1"/>
    <x v="707"/>
    <d v="2013-01-01T00:00:00"/>
    <s v="Standard Class"/>
    <s v="DL-13495"/>
    <s v="Dionis Lloyd"/>
    <x v="1"/>
    <s v="United States"/>
    <s v="Detroit"/>
    <x v="12"/>
    <n v="48227"/>
    <x v="2"/>
    <s v="OFF-PA-10002160"/>
    <x v="1"/>
    <x v="10"/>
    <x v="1190"/>
    <n v="17.34"/>
    <n v="3"/>
    <n v="0"/>
    <n v="8.4966000000000008"/>
  </r>
  <r>
    <n v="4113"/>
    <s v="CA-2012-153717"/>
    <x v="1"/>
    <x v="707"/>
    <d v="2013-01-01T00:00:00"/>
    <s v="Standard Class"/>
    <s v="DL-13495"/>
    <s v="Dionis Lloyd"/>
    <x v="1"/>
    <s v="United States"/>
    <s v="Detroit"/>
    <x v="12"/>
    <n v="48227"/>
    <x v="2"/>
    <s v="OFF-AR-10002375"/>
    <x v="1"/>
    <x v="6"/>
    <x v="823"/>
    <n v="3.28"/>
    <n v="1"/>
    <n v="0"/>
    <n v="0.9511999999999996"/>
  </r>
  <r>
    <n v="4114"/>
    <s v="CA-2012-116687"/>
    <x v="1"/>
    <x v="942"/>
    <d v="2012-05-07T00:00:00"/>
    <s v="Standard Class"/>
    <s v="NC-18625"/>
    <s v="Noah Childs"/>
    <x v="1"/>
    <s v="United States"/>
    <s v="Houston"/>
    <x v="5"/>
    <n v="77095"/>
    <x v="2"/>
    <s v="OFF-LA-10000443"/>
    <x v="1"/>
    <x v="2"/>
    <x v="1118"/>
    <n v="8.8559999999999999"/>
    <n v="3"/>
    <n v="0.2"/>
    <n v="2.9888999999999997"/>
  </r>
  <r>
    <n v="4115"/>
    <s v="CA-2012-116687"/>
    <x v="1"/>
    <x v="942"/>
    <d v="2012-05-07T00:00:00"/>
    <s v="Standard Class"/>
    <s v="NC-18625"/>
    <s v="Noah Childs"/>
    <x v="1"/>
    <s v="United States"/>
    <s v="Houston"/>
    <x v="5"/>
    <n v="77095"/>
    <x v="2"/>
    <s v="TEC-PH-10001750"/>
    <x v="2"/>
    <x v="7"/>
    <x v="968"/>
    <n v="158.376"/>
    <n v="3"/>
    <n v="0.2"/>
    <n v="13.857900000000008"/>
  </r>
  <r>
    <n v="4116"/>
    <s v="CA-2013-163573"/>
    <x v="0"/>
    <x v="390"/>
    <d v="2013-11-28T00:00:00"/>
    <s v="First Class"/>
    <s v="AC-10450"/>
    <s v="Amy Cox"/>
    <x v="0"/>
    <s v="United States"/>
    <s v="Seattle"/>
    <x v="4"/>
    <n v="98105"/>
    <x v="1"/>
    <s v="OFF-BI-10004632"/>
    <x v="1"/>
    <x v="8"/>
    <x v="564"/>
    <n v="1219.96"/>
    <n v="5"/>
    <n v="0.2"/>
    <n v="381.23749999999995"/>
  </r>
  <r>
    <n v="4117"/>
    <s v="CA-2012-153416"/>
    <x v="1"/>
    <x v="27"/>
    <d v="2012-11-29T00:00:00"/>
    <s v="Standard Class"/>
    <s v="TS-21340"/>
    <s v="Toby Swindell"/>
    <x v="0"/>
    <s v="United States"/>
    <s v="Los Angeles"/>
    <x v="1"/>
    <n v="90036"/>
    <x v="1"/>
    <s v="OFF-BI-10002813"/>
    <x v="1"/>
    <x v="8"/>
    <x v="905"/>
    <n v="3.1680000000000001"/>
    <n v="2"/>
    <n v="0.2"/>
    <n v="0.99"/>
  </r>
  <r>
    <n v="4118"/>
    <s v="CA-2012-153416"/>
    <x v="1"/>
    <x v="27"/>
    <d v="2012-11-29T00:00:00"/>
    <s v="Standard Class"/>
    <s v="TS-21340"/>
    <s v="Toby Swindell"/>
    <x v="0"/>
    <s v="United States"/>
    <s v="Los Angeles"/>
    <x v="1"/>
    <n v="90036"/>
    <x v="1"/>
    <s v="OFF-PA-10002005"/>
    <x v="1"/>
    <x v="10"/>
    <x v="505"/>
    <n v="19.440000000000001"/>
    <n v="3"/>
    <n v="0"/>
    <n v="9.3312000000000008"/>
  </r>
  <r>
    <n v="4119"/>
    <s v="CA-2012-153416"/>
    <x v="1"/>
    <x v="27"/>
    <d v="2012-11-29T00:00:00"/>
    <s v="Standard Class"/>
    <s v="TS-21340"/>
    <s v="Toby Swindell"/>
    <x v="0"/>
    <s v="United States"/>
    <s v="Los Angeles"/>
    <x v="1"/>
    <n v="90036"/>
    <x v="1"/>
    <s v="OFF-ST-10000060"/>
    <x v="1"/>
    <x v="4"/>
    <x v="387"/>
    <n v="454.86"/>
    <n v="7"/>
    <n v="0"/>
    <n v="54.583200000000019"/>
  </r>
  <r>
    <n v="4120"/>
    <s v="CA-2012-153416"/>
    <x v="1"/>
    <x v="27"/>
    <d v="2012-11-29T00:00:00"/>
    <s v="Standard Class"/>
    <s v="TS-21340"/>
    <s v="Toby Swindell"/>
    <x v="0"/>
    <s v="United States"/>
    <s v="Los Angeles"/>
    <x v="1"/>
    <n v="90036"/>
    <x v="1"/>
    <s v="OFF-BI-10002706"/>
    <x v="1"/>
    <x v="8"/>
    <x v="273"/>
    <n v="91.391999999999996"/>
    <n v="8"/>
    <n v="0.2"/>
    <n v="29.702399999999997"/>
  </r>
  <r>
    <n v="4121"/>
    <s v="CA-2014-117394"/>
    <x v="3"/>
    <x v="507"/>
    <d v="2014-09-11T00:00:00"/>
    <s v="Standard Class"/>
    <s v="MM-17920"/>
    <s v="Michael Moore"/>
    <x v="0"/>
    <s v="United States"/>
    <s v="Philadelphia"/>
    <x v="9"/>
    <n v="19120"/>
    <x v="3"/>
    <s v="TEC-AC-10000199"/>
    <x v="2"/>
    <x v="11"/>
    <x v="1609"/>
    <n v="19.040000000000003"/>
    <n v="4"/>
    <n v="0.2"/>
    <n v="-1.4279999999999999"/>
  </r>
  <r>
    <n v="4122"/>
    <s v="CA-2014-133823"/>
    <x v="3"/>
    <x v="943"/>
    <d v="2014-05-13T00:00:00"/>
    <s v="Same Day"/>
    <s v="LP-17080"/>
    <s v="Liz Pelletier"/>
    <x v="0"/>
    <s v="United States"/>
    <s v="Seattle"/>
    <x v="4"/>
    <n v="98103"/>
    <x v="1"/>
    <s v="OFF-PA-10002870"/>
    <x v="1"/>
    <x v="10"/>
    <x v="893"/>
    <n v="37.44"/>
    <n v="6"/>
    <n v="0"/>
    <n v="16.847999999999999"/>
  </r>
  <r>
    <n v="4123"/>
    <s v="CA-2014-133823"/>
    <x v="3"/>
    <x v="943"/>
    <d v="2014-05-13T00:00:00"/>
    <s v="Same Day"/>
    <s v="LP-17080"/>
    <s v="Liz Pelletier"/>
    <x v="0"/>
    <s v="United States"/>
    <s v="Seattle"/>
    <x v="4"/>
    <n v="98103"/>
    <x v="1"/>
    <s v="OFF-LA-10004545"/>
    <x v="1"/>
    <x v="2"/>
    <x v="1328"/>
    <n v="37.589999999999996"/>
    <n v="3"/>
    <n v="0"/>
    <n v="17.667299999999997"/>
  </r>
  <r>
    <n v="4124"/>
    <s v="CA-2014-133823"/>
    <x v="3"/>
    <x v="943"/>
    <d v="2014-05-13T00:00:00"/>
    <s v="Same Day"/>
    <s v="LP-17080"/>
    <s v="Liz Pelletier"/>
    <x v="0"/>
    <s v="United States"/>
    <s v="Seattle"/>
    <x v="4"/>
    <n v="98103"/>
    <x v="1"/>
    <s v="OFF-BI-10000962"/>
    <x v="1"/>
    <x v="8"/>
    <x v="1504"/>
    <n v="26.032"/>
    <n v="2"/>
    <n v="0.2"/>
    <n v="9.4365999999999985"/>
  </r>
  <r>
    <n v="4125"/>
    <s v="CA-2011-127523"/>
    <x v="2"/>
    <x v="218"/>
    <d v="2011-05-18T00:00:00"/>
    <s v="Standard Class"/>
    <s v="BG-11695"/>
    <s v="Brooke Gillingham"/>
    <x v="1"/>
    <s v="United States"/>
    <s v="Watertown"/>
    <x v="15"/>
    <n v="13601"/>
    <x v="3"/>
    <s v="OFF-AP-10004249"/>
    <x v="1"/>
    <x v="9"/>
    <x v="33"/>
    <n v="35.910000000000004"/>
    <n v="3"/>
    <n v="0"/>
    <n v="9.6956999999999987"/>
  </r>
  <r>
    <n v="4126"/>
    <s v="CA-2014-123239"/>
    <x v="3"/>
    <x v="944"/>
    <d v="2014-08-01T00:00:00"/>
    <s v="Second Class"/>
    <s v="MG-18145"/>
    <s v="Mike Gockenbach"/>
    <x v="0"/>
    <s v="United States"/>
    <s v="Jacksonville"/>
    <x v="2"/>
    <n v="32216"/>
    <x v="0"/>
    <s v="FUR-FU-10001602"/>
    <x v="0"/>
    <x v="5"/>
    <x v="759"/>
    <n v="91.032000000000011"/>
    <n v="3"/>
    <n v="0.2"/>
    <n v="-2.2758000000000109"/>
  </r>
  <r>
    <n v="4127"/>
    <s v="CA-2014-156769"/>
    <x v="3"/>
    <x v="636"/>
    <d v="2014-05-10T00:00:00"/>
    <s v="First Class"/>
    <s v="GZ-14470"/>
    <s v="Gary Zandusky"/>
    <x v="0"/>
    <s v="United States"/>
    <s v="Arlington"/>
    <x v="17"/>
    <n v="22204"/>
    <x v="0"/>
    <s v="OFF-AR-10003179"/>
    <x v="1"/>
    <x v="6"/>
    <x v="1565"/>
    <n v="54.66"/>
    <n v="6"/>
    <n v="0"/>
    <n v="18.037799999999997"/>
  </r>
  <r>
    <n v="4128"/>
    <s v="CA-2011-127299"/>
    <x v="2"/>
    <x v="111"/>
    <d v="2011-09-24T00:00:00"/>
    <s v="Standard Class"/>
    <s v="JL-15835"/>
    <s v="John Lee"/>
    <x v="0"/>
    <s v="United States"/>
    <s v="Charlotte"/>
    <x v="3"/>
    <n v="28205"/>
    <x v="0"/>
    <s v="OFF-ST-10003722"/>
    <x v="1"/>
    <x v="4"/>
    <x v="760"/>
    <n v="67.343999999999994"/>
    <n v="6"/>
    <n v="0.2"/>
    <n v="7.5761999999999894"/>
  </r>
  <r>
    <n v="4129"/>
    <s v="CA-2011-127299"/>
    <x v="2"/>
    <x v="111"/>
    <d v="2011-09-24T00:00:00"/>
    <s v="Standard Class"/>
    <s v="JL-15835"/>
    <s v="John Lee"/>
    <x v="0"/>
    <s v="United States"/>
    <s v="Charlotte"/>
    <x v="3"/>
    <n v="28205"/>
    <x v="0"/>
    <s v="TEC-MA-10001127"/>
    <x v="2"/>
    <x v="15"/>
    <x v="1610"/>
    <n v="2624.9850000000001"/>
    <n v="3"/>
    <n v="0.5"/>
    <n v="-944.99460000000045"/>
  </r>
  <r>
    <n v="4130"/>
    <s v="CA-2012-121272"/>
    <x v="1"/>
    <x v="368"/>
    <d v="2012-04-04T00:00:00"/>
    <s v="Standard Class"/>
    <s v="DO-13435"/>
    <s v="Denny Ordway"/>
    <x v="0"/>
    <s v="United States"/>
    <s v="Seattle"/>
    <x v="4"/>
    <n v="98103"/>
    <x v="1"/>
    <s v="OFF-AP-10001947"/>
    <x v="1"/>
    <x v="9"/>
    <x v="1528"/>
    <n v="73.28"/>
    <n v="4"/>
    <n v="0"/>
    <n v="21.251199999999997"/>
  </r>
  <r>
    <n v="4131"/>
    <s v="CA-2011-115336"/>
    <x v="2"/>
    <x v="728"/>
    <d v="2011-11-25T00:00:00"/>
    <s v="Standard Class"/>
    <s v="AB-10600"/>
    <s v="Ann Blume"/>
    <x v="1"/>
    <s v="United States"/>
    <s v="Chicago"/>
    <x v="10"/>
    <n v="60623"/>
    <x v="2"/>
    <s v="OFF-BI-10001107"/>
    <x v="1"/>
    <x v="8"/>
    <x v="492"/>
    <n v="14.479999999999997"/>
    <n v="5"/>
    <n v="0.8"/>
    <n v="-23.89200000000001"/>
  </r>
  <r>
    <n v="4132"/>
    <s v="CA-2012-111703"/>
    <x v="1"/>
    <x v="740"/>
    <d v="2012-07-09T00:00:00"/>
    <s v="Standard Class"/>
    <s v="KB-16315"/>
    <s v="Karl Braun"/>
    <x v="0"/>
    <s v="United States"/>
    <s v="Hollywood"/>
    <x v="2"/>
    <n v="33021"/>
    <x v="0"/>
    <s v="OFF-PA-10000349"/>
    <x v="1"/>
    <x v="10"/>
    <x v="33"/>
    <n v="11.952000000000002"/>
    <n v="3"/>
    <n v="0.2"/>
    <n v="4.0338000000000003"/>
  </r>
  <r>
    <n v="4133"/>
    <s v="CA-2012-111703"/>
    <x v="1"/>
    <x v="740"/>
    <d v="2012-07-09T00:00:00"/>
    <s v="Standard Class"/>
    <s v="KB-16315"/>
    <s v="Karl Braun"/>
    <x v="0"/>
    <s v="United States"/>
    <s v="Hollywood"/>
    <x v="2"/>
    <n v="33021"/>
    <x v="0"/>
    <s v="OFF-PA-10003349"/>
    <x v="1"/>
    <x v="10"/>
    <x v="218"/>
    <n v="15.552000000000003"/>
    <n v="3"/>
    <n v="0.2"/>
    <n v="5.6375999999999999"/>
  </r>
  <r>
    <n v="4134"/>
    <s v="CA-2011-128839"/>
    <x v="2"/>
    <x v="78"/>
    <d v="2011-09-13T00:00:00"/>
    <s v="Standard Class"/>
    <s v="TT-21070"/>
    <s v="Ted Trevino"/>
    <x v="0"/>
    <s v="United States"/>
    <s v="Chesapeake"/>
    <x v="17"/>
    <n v="23320"/>
    <x v="0"/>
    <s v="OFF-FA-10002280"/>
    <x v="1"/>
    <x v="13"/>
    <x v="653"/>
    <n v="45"/>
    <n v="9"/>
    <n v="0"/>
    <n v="21.599999999999998"/>
  </r>
  <r>
    <n v="4135"/>
    <s v="CA-2011-128839"/>
    <x v="2"/>
    <x v="78"/>
    <d v="2011-09-13T00:00:00"/>
    <s v="Standard Class"/>
    <s v="TT-21070"/>
    <s v="Ted Trevino"/>
    <x v="0"/>
    <s v="United States"/>
    <s v="Chesapeake"/>
    <x v="17"/>
    <n v="23320"/>
    <x v="0"/>
    <s v="TEC-MA-10000029"/>
    <x v="2"/>
    <x v="15"/>
    <x v="376"/>
    <n v="209.96999999999997"/>
    <n v="3"/>
    <n v="0"/>
    <n v="90.287100000000009"/>
  </r>
  <r>
    <n v="4136"/>
    <s v="CA-2014-105914"/>
    <x v="3"/>
    <x v="280"/>
    <d v="2014-10-09T00:00:00"/>
    <s v="Standard Class"/>
    <s v="PV-18985"/>
    <s v="Paul Van Hugh"/>
    <x v="2"/>
    <s v="United States"/>
    <s v="Los Angeles"/>
    <x v="1"/>
    <n v="90036"/>
    <x v="1"/>
    <s v="OFF-BI-10002854"/>
    <x v="1"/>
    <x v="8"/>
    <x v="895"/>
    <n v="112.12000000000002"/>
    <n v="5"/>
    <n v="0.2"/>
    <n v="42.045000000000002"/>
  </r>
  <r>
    <n v="4137"/>
    <s v="CA-2014-105914"/>
    <x v="3"/>
    <x v="280"/>
    <d v="2014-10-09T00:00:00"/>
    <s v="Standard Class"/>
    <s v="PV-18985"/>
    <s v="Paul Van Hugh"/>
    <x v="2"/>
    <s v="United States"/>
    <s v="Los Angeles"/>
    <x v="1"/>
    <n v="90036"/>
    <x v="1"/>
    <s v="OFF-ST-10003716"/>
    <x v="1"/>
    <x v="4"/>
    <x v="889"/>
    <n v="1575.14"/>
    <n v="7"/>
    <n v="0"/>
    <n v="204.76820000000001"/>
  </r>
  <r>
    <n v="4138"/>
    <s v="CA-2014-110926"/>
    <x v="3"/>
    <x v="123"/>
    <d v="2014-11-24T00:00:00"/>
    <s v="Standard Class"/>
    <s v="DD-13570"/>
    <s v="Dorothy Dickinson"/>
    <x v="0"/>
    <s v="United States"/>
    <s v="Alexandria"/>
    <x v="17"/>
    <n v="22304"/>
    <x v="0"/>
    <s v="OFF-FA-10000624"/>
    <x v="1"/>
    <x v="13"/>
    <x v="291"/>
    <n v="25.060000000000002"/>
    <n v="7"/>
    <n v="0"/>
    <n v="12.530000000000001"/>
  </r>
  <r>
    <n v="4139"/>
    <s v="CA-2013-117226"/>
    <x v="0"/>
    <x v="945"/>
    <d v="2014-01-02T00:00:00"/>
    <s v="First Class"/>
    <s v="KD-16495"/>
    <s v="Keith Dawkins"/>
    <x v="1"/>
    <s v="United States"/>
    <s v="Deer Park"/>
    <x v="5"/>
    <n v="77536"/>
    <x v="2"/>
    <s v="OFF-BI-10004654"/>
    <x v="1"/>
    <x v="8"/>
    <x v="68"/>
    <n v="6.9239999999999977"/>
    <n v="6"/>
    <n v="0.8"/>
    <n v="-10.385999999999999"/>
  </r>
  <r>
    <n v="4140"/>
    <s v="CA-2014-127313"/>
    <x v="3"/>
    <x v="96"/>
    <d v="2014-12-05T00:00:00"/>
    <s v="First Class"/>
    <s v="RA-19285"/>
    <s v="Ralph Arnett"/>
    <x v="0"/>
    <s v="United States"/>
    <s v="Philadelphia"/>
    <x v="9"/>
    <n v="19120"/>
    <x v="3"/>
    <s v="OFF-ST-10001228"/>
    <x v="1"/>
    <x v="4"/>
    <x v="445"/>
    <n v="37.392000000000003"/>
    <n v="3"/>
    <n v="0.2"/>
    <n v="2.336999999999998"/>
  </r>
  <r>
    <n v="4141"/>
    <s v="CA-2014-127313"/>
    <x v="3"/>
    <x v="96"/>
    <d v="2014-12-05T00:00:00"/>
    <s v="First Class"/>
    <s v="RA-19285"/>
    <s v="Ralph Arnett"/>
    <x v="0"/>
    <s v="United States"/>
    <s v="Philadelphia"/>
    <x v="9"/>
    <n v="19120"/>
    <x v="3"/>
    <s v="FUR-FU-10003798"/>
    <x v="0"/>
    <x v="5"/>
    <x v="1595"/>
    <n v="79.12"/>
    <n v="5"/>
    <n v="0.2"/>
    <n v="13.845999999999997"/>
  </r>
  <r>
    <n v="4142"/>
    <s v="CA-2013-136287"/>
    <x v="0"/>
    <x v="900"/>
    <d v="2013-06-18T00:00:00"/>
    <s v="Standard Class"/>
    <s v="SS-20590"/>
    <s v="Sonia Sunley"/>
    <x v="0"/>
    <s v="United States"/>
    <s v="Wichita"/>
    <x v="41"/>
    <n v="67212"/>
    <x v="2"/>
    <s v="OFF-LA-10003148"/>
    <x v="1"/>
    <x v="2"/>
    <x v="164"/>
    <n v="18.899999999999999"/>
    <n v="3"/>
    <n v="0"/>
    <n v="8.6939999999999991"/>
  </r>
  <r>
    <n v="4143"/>
    <s v="US-2011-107699"/>
    <x v="2"/>
    <x v="946"/>
    <d v="2011-05-23T00:00:00"/>
    <s v="Standard Class"/>
    <s v="JH-15820"/>
    <s v="John Huston"/>
    <x v="0"/>
    <s v="United States"/>
    <s v="Midland"/>
    <x v="12"/>
    <n v="48640"/>
    <x v="2"/>
    <s v="OFF-BI-10001249"/>
    <x v="1"/>
    <x v="8"/>
    <x v="1182"/>
    <n v="57.42"/>
    <n v="9"/>
    <n v="0"/>
    <n v="26.413199999999996"/>
  </r>
  <r>
    <n v="4144"/>
    <s v="CA-2014-112725"/>
    <x v="3"/>
    <x v="289"/>
    <d v="2014-02-07T00:00:00"/>
    <s v="Standard Class"/>
    <s v="EH-14125"/>
    <s v="Eugene Hildebrand"/>
    <x v="2"/>
    <s v="United States"/>
    <s v="San Francisco"/>
    <x v="1"/>
    <n v="94110"/>
    <x v="1"/>
    <s v="OFF-AR-10003759"/>
    <x v="1"/>
    <x v="6"/>
    <x v="838"/>
    <n v="12.74"/>
    <n v="7"/>
    <n v="0"/>
    <n v="5.7329999999999997"/>
  </r>
  <r>
    <n v="4145"/>
    <s v="CA-2014-112725"/>
    <x v="3"/>
    <x v="289"/>
    <d v="2014-02-07T00:00:00"/>
    <s v="Standard Class"/>
    <s v="EH-14125"/>
    <s v="Eugene Hildebrand"/>
    <x v="2"/>
    <s v="United States"/>
    <s v="San Francisco"/>
    <x v="1"/>
    <n v="94110"/>
    <x v="1"/>
    <s v="OFF-AR-10001227"/>
    <x v="1"/>
    <x v="6"/>
    <x v="1611"/>
    <n v="8.82"/>
    <n v="3"/>
    <n v="0"/>
    <n v="2.3814000000000002"/>
  </r>
  <r>
    <n v="4146"/>
    <s v="CA-2014-112725"/>
    <x v="3"/>
    <x v="289"/>
    <d v="2014-02-07T00:00:00"/>
    <s v="Standard Class"/>
    <s v="EH-14125"/>
    <s v="Eugene Hildebrand"/>
    <x v="2"/>
    <s v="United States"/>
    <s v="San Francisco"/>
    <x v="1"/>
    <n v="94110"/>
    <x v="1"/>
    <s v="FUR-CH-10000863"/>
    <x v="0"/>
    <x v="1"/>
    <x v="83"/>
    <n v="120.78399999999999"/>
    <n v="1"/>
    <n v="0.2"/>
    <n v="-13.588200000000001"/>
  </r>
  <r>
    <n v="4147"/>
    <s v="CA-2012-136196"/>
    <x v="1"/>
    <x v="109"/>
    <d v="2012-12-04T00:00:00"/>
    <s v="Standard Class"/>
    <s v="TP-21415"/>
    <s v="Tom Prescott"/>
    <x v="0"/>
    <s v="United States"/>
    <s v="Freeport"/>
    <x v="15"/>
    <n v="11520"/>
    <x v="3"/>
    <s v="FUR-FU-10004017"/>
    <x v="0"/>
    <x v="5"/>
    <x v="215"/>
    <n v="322.59000000000003"/>
    <n v="3"/>
    <n v="0"/>
    <n v="64.518000000000001"/>
  </r>
  <r>
    <n v="4148"/>
    <s v="CA-2014-106068"/>
    <x v="3"/>
    <x v="436"/>
    <d v="2014-10-29T00:00:00"/>
    <s v="Standard Class"/>
    <s v="RB-19330"/>
    <s v="Randy Bradley"/>
    <x v="0"/>
    <s v="United States"/>
    <s v="Austin"/>
    <x v="5"/>
    <n v="78745"/>
    <x v="2"/>
    <s v="OFF-BI-10000962"/>
    <x v="1"/>
    <x v="8"/>
    <x v="1504"/>
    <n v="9.7619999999999969"/>
    <n v="3"/>
    <n v="0.8"/>
    <n v="-15.131100000000004"/>
  </r>
  <r>
    <n v="4149"/>
    <s v="CA-2014-106068"/>
    <x v="3"/>
    <x v="436"/>
    <d v="2014-10-29T00:00:00"/>
    <s v="Standard Class"/>
    <s v="RB-19330"/>
    <s v="Randy Bradley"/>
    <x v="0"/>
    <s v="United States"/>
    <s v="Austin"/>
    <x v="5"/>
    <n v="78745"/>
    <x v="2"/>
    <s v="OFF-ST-10004507"/>
    <x v="1"/>
    <x v="4"/>
    <x v="452"/>
    <n v="13.719999999999999"/>
    <n v="1"/>
    <n v="0.2"/>
    <n v="1.2004999999999999"/>
  </r>
  <r>
    <n v="4150"/>
    <s v="CA-2014-106068"/>
    <x v="3"/>
    <x v="436"/>
    <d v="2014-10-29T00:00:00"/>
    <s v="Standard Class"/>
    <s v="RB-19330"/>
    <s v="Randy Bradley"/>
    <x v="0"/>
    <s v="United States"/>
    <s v="Austin"/>
    <x v="5"/>
    <n v="78745"/>
    <x v="2"/>
    <s v="TEC-AC-10002942"/>
    <x v="2"/>
    <x v="11"/>
    <x v="1597"/>
    <n v="55.2"/>
    <n v="1"/>
    <n v="0.2"/>
    <n v="-2.0700000000000038"/>
  </r>
  <r>
    <n v="4151"/>
    <s v="CA-2014-106068"/>
    <x v="3"/>
    <x v="436"/>
    <d v="2014-10-29T00:00:00"/>
    <s v="Standard Class"/>
    <s v="RB-19330"/>
    <s v="Randy Bradley"/>
    <x v="0"/>
    <s v="United States"/>
    <s v="Austin"/>
    <x v="5"/>
    <n v="78745"/>
    <x v="2"/>
    <s v="OFF-ST-10002344"/>
    <x v="1"/>
    <x v="4"/>
    <x v="856"/>
    <n v="259.13600000000002"/>
    <n v="4"/>
    <n v="0.2"/>
    <n v="-58.305599999999984"/>
  </r>
  <r>
    <n v="4152"/>
    <s v="CA-2014-100160"/>
    <x v="3"/>
    <x v="210"/>
    <d v="2014-09-12T00:00:00"/>
    <s v="Standard Class"/>
    <s v="CB-12025"/>
    <s v="Cassandra Brandow"/>
    <x v="0"/>
    <s v="United States"/>
    <s v="Philadelphia"/>
    <x v="9"/>
    <n v="19134"/>
    <x v="3"/>
    <s v="OFF-LA-10002475"/>
    <x v="1"/>
    <x v="2"/>
    <x v="148"/>
    <n v="29.24"/>
    <n v="5"/>
    <n v="0.2"/>
    <n v="9.8685000000000009"/>
  </r>
  <r>
    <n v="4153"/>
    <s v="CA-2014-100160"/>
    <x v="3"/>
    <x v="210"/>
    <d v="2014-09-12T00:00:00"/>
    <s v="Standard Class"/>
    <s v="CB-12025"/>
    <s v="Cassandra Brandow"/>
    <x v="0"/>
    <s v="United States"/>
    <s v="Philadelphia"/>
    <x v="9"/>
    <n v="19134"/>
    <x v="3"/>
    <s v="OFF-PA-10003072"/>
    <x v="1"/>
    <x v="10"/>
    <x v="918"/>
    <n v="15.552000000000003"/>
    <n v="3"/>
    <n v="0.2"/>
    <n v="5.4432"/>
  </r>
  <r>
    <n v="4154"/>
    <s v="CA-2014-100160"/>
    <x v="3"/>
    <x v="210"/>
    <d v="2014-09-12T00:00:00"/>
    <s v="Standard Class"/>
    <s v="CB-12025"/>
    <s v="Cassandra Brandow"/>
    <x v="0"/>
    <s v="United States"/>
    <s v="Philadelphia"/>
    <x v="9"/>
    <n v="19134"/>
    <x v="3"/>
    <s v="OFF-EN-10001509"/>
    <x v="1"/>
    <x v="12"/>
    <x v="29"/>
    <n v="4.8960000000000008"/>
    <n v="3"/>
    <n v="0.2"/>
    <n v="1.6523999999999992"/>
  </r>
  <r>
    <n v="4155"/>
    <s v="CA-2013-139689"/>
    <x v="0"/>
    <x v="723"/>
    <d v="2014-01-04T00:00:00"/>
    <s v="Standard Class"/>
    <s v="MP-17965"/>
    <s v="Michael Paige"/>
    <x v="1"/>
    <s v="United States"/>
    <s v="Bristol"/>
    <x v="18"/>
    <n v="37620"/>
    <x v="0"/>
    <s v="OFF-BI-10004781"/>
    <x v="1"/>
    <x v="8"/>
    <x v="132"/>
    <n v="38.088000000000001"/>
    <n v="4"/>
    <n v="0.7"/>
    <n v="-27.93119999999999"/>
  </r>
  <r>
    <n v="4156"/>
    <s v="CA-2013-139689"/>
    <x v="0"/>
    <x v="723"/>
    <d v="2014-01-04T00:00:00"/>
    <s v="Standard Class"/>
    <s v="MP-17965"/>
    <s v="Michael Paige"/>
    <x v="1"/>
    <s v="United States"/>
    <s v="Bristol"/>
    <x v="18"/>
    <n v="37620"/>
    <x v="0"/>
    <s v="OFF-BI-10000145"/>
    <x v="1"/>
    <x v="8"/>
    <x v="735"/>
    <n v="2.8080000000000007"/>
    <n v="3"/>
    <n v="0.7"/>
    <n v="-1.9656000000000002"/>
  </r>
  <r>
    <n v="4157"/>
    <s v="CA-2012-101091"/>
    <x v="1"/>
    <x v="901"/>
    <d v="2012-12-09T00:00:00"/>
    <s v="Second Class"/>
    <s v="SW-20245"/>
    <s v="Scot Wooten"/>
    <x v="0"/>
    <s v="United States"/>
    <s v="Philadelphia"/>
    <x v="9"/>
    <n v="19140"/>
    <x v="3"/>
    <s v="TEC-AC-10003280"/>
    <x v="2"/>
    <x v="11"/>
    <x v="1028"/>
    <n v="47.984000000000002"/>
    <n v="2"/>
    <n v="0.2"/>
    <n v="0.59979999999999656"/>
  </r>
  <r>
    <n v="4158"/>
    <s v="CA-2012-101091"/>
    <x v="1"/>
    <x v="901"/>
    <d v="2012-12-09T00:00:00"/>
    <s v="Second Class"/>
    <s v="SW-20245"/>
    <s v="Scot Wooten"/>
    <x v="0"/>
    <s v="United States"/>
    <s v="Philadelphia"/>
    <x v="9"/>
    <n v="19140"/>
    <x v="3"/>
    <s v="OFF-BI-10001107"/>
    <x v="1"/>
    <x v="8"/>
    <x v="492"/>
    <n v="26.064000000000007"/>
    <n v="6"/>
    <n v="0.7"/>
    <n v="-19.982399999999991"/>
  </r>
  <r>
    <n v="4159"/>
    <s v="CA-2011-126907"/>
    <x v="2"/>
    <x v="301"/>
    <d v="2011-11-08T00:00:00"/>
    <s v="Standard Class"/>
    <s v="SM-20950"/>
    <s v="Suzanne McNair"/>
    <x v="1"/>
    <s v="United States"/>
    <s v="Chicago"/>
    <x v="10"/>
    <n v="60610"/>
    <x v="2"/>
    <s v="OFF-PA-10000533"/>
    <x v="1"/>
    <x v="10"/>
    <x v="1196"/>
    <n v="15.696000000000002"/>
    <n v="3"/>
    <n v="0.2"/>
    <n v="5.1011999999999995"/>
  </r>
  <r>
    <n v="4160"/>
    <s v="US-2013-164588"/>
    <x v="0"/>
    <x v="947"/>
    <d v="2013-04-24T00:00:00"/>
    <s v="Standard Class"/>
    <s v="AP-10915"/>
    <s v="Arthur Prichep"/>
    <x v="0"/>
    <s v="United States"/>
    <s v="Columbus"/>
    <x v="32"/>
    <n v="31907"/>
    <x v="0"/>
    <s v="OFF-AR-10003056"/>
    <x v="1"/>
    <x v="6"/>
    <x v="18"/>
    <n v="12.84"/>
    <n v="3"/>
    <n v="0"/>
    <n v="3.7235999999999989"/>
  </r>
  <r>
    <n v="4161"/>
    <s v="CA-2014-115546"/>
    <x v="3"/>
    <x v="304"/>
    <d v="2014-05-19T00:00:00"/>
    <s v="Standard Class"/>
    <s v="AH-10465"/>
    <s v="Amy Hunt"/>
    <x v="0"/>
    <s v="United States"/>
    <s v="New York City"/>
    <x v="15"/>
    <n v="10035"/>
    <x v="3"/>
    <s v="TEC-PH-10002834"/>
    <x v="2"/>
    <x v="7"/>
    <x v="1378"/>
    <n v="539.97"/>
    <n v="3"/>
    <n v="0"/>
    <n v="134.99250000000001"/>
  </r>
  <r>
    <n v="4162"/>
    <s v="CA-2014-115546"/>
    <x v="3"/>
    <x v="304"/>
    <d v="2014-05-19T00:00:00"/>
    <s v="Standard Class"/>
    <s v="AH-10465"/>
    <s v="Amy Hunt"/>
    <x v="0"/>
    <s v="United States"/>
    <s v="New York City"/>
    <x v="15"/>
    <n v="10035"/>
    <x v="3"/>
    <s v="OFF-ST-10002214"/>
    <x v="1"/>
    <x v="4"/>
    <x v="994"/>
    <n v="22.58"/>
    <n v="2"/>
    <n v="0"/>
    <n v="5.8707999999999991"/>
  </r>
  <r>
    <n v="4163"/>
    <s v="CA-2012-163587"/>
    <x v="1"/>
    <x v="948"/>
    <d v="2012-03-18T00:00:00"/>
    <s v="Standard Class"/>
    <s v="EP-13915"/>
    <s v="Emily Phan"/>
    <x v="0"/>
    <s v="United States"/>
    <s v="Dover"/>
    <x v="38"/>
    <n v="3820"/>
    <x v="3"/>
    <s v="OFF-LA-10004484"/>
    <x v="1"/>
    <x v="2"/>
    <x v="612"/>
    <n v="16.52"/>
    <n v="4"/>
    <n v="0"/>
    <n v="7.5991999999999997"/>
  </r>
  <r>
    <n v="4164"/>
    <s v="CA-2012-163587"/>
    <x v="1"/>
    <x v="948"/>
    <d v="2012-03-18T00:00:00"/>
    <s v="Standard Class"/>
    <s v="EP-13915"/>
    <s v="Emily Phan"/>
    <x v="0"/>
    <s v="United States"/>
    <s v="Dover"/>
    <x v="38"/>
    <n v="3820"/>
    <x v="3"/>
    <s v="OFF-BI-10003091"/>
    <x v="1"/>
    <x v="8"/>
    <x v="1165"/>
    <n v="671.93999999999994"/>
    <n v="3"/>
    <n v="0"/>
    <n v="315.81179999999995"/>
  </r>
  <r>
    <n v="4165"/>
    <s v="US-2014-106131"/>
    <x v="3"/>
    <x v="424"/>
    <d v="2014-01-17T00:00:00"/>
    <s v="First Class"/>
    <s v="TP-21565"/>
    <s v="Tracy Poddar"/>
    <x v="1"/>
    <s v="United States"/>
    <s v="Aurora"/>
    <x v="22"/>
    <n v="80013"/>
    <x v="1"/>
    <s v="TEC-AC-10003027"/>
    <x v="2"/>
    <x v="11"/>
    <x v="25"/>
    <n v="169.06400000000002"/>
    <n v="7"/>
    <n v="0.2"/>
    <n v="-14.793099999999995"/>
  </r>
  <r>
    <n v="4166"/>
    <s v="US-2014-106131"/>
    <x v="3"/>
    <x v="424"/>
    <d v="2014-01-17T00:00:00"/>
    <s v="First Class"/>
    <s v="TP-21565"/>
    <s v="Tracy Poddar"/>
    <x v="1"/>
    <s v="United States"/>
    <s v="Aurora"/>
    <x v="22"/>
    <n v="80013"/>
    <x v="1"/>
    <s v="OFF-ST-10003638"/>
    <x v="1"/>
    <x v="4"/>
    <x v="1222"/>
    <n v="168.624"/>
    <n v="9"/>
    <n v="0.2"/>
    <n v="14.754599999999996"/>
  </r>
  <r>
    <n v="4167"/>
    <s v="CA-2012-160213"/>
    <x v="1"/>
    <x v="936"/>
    <d v="2012-03-13T00:00:00"/>
    <s v="Standard Class"/>
    <s v="AR-10825"/>
    <s v="Anthony Rawles"/>
    <x v="1"/>
    <s v="United States"/>
    <s v="Long Beach"/>
    <x v="15"/>
    <n v="11561"/>
    <x v="3"/>
    <s v="OFF-PA-10003848"/>
    <x v="1"/>
    <x v="10"/>
    <x v="1442"/>
    <n v="19.440000000000001"/>
    <n v="3"/>
    <n v="0"/>
    <n v="9.3312000000000008"/>
  </r>
  <r>
    <n v="4168"/>
    <s v="CA-2011-157924"/>
    <x v="2"/>
    <x v="856"/>
    <d v="2011-10-13T00:00:00"/>
    <s v="First Class"/>
    <s v="HA-14920"/>
    <s v="Helen Andreada"/>
    <x v="0"/>
    <s v="United States"/>
    <s v="Pasadena"/>
    <x v="1"/>
    <n v="91104"/>
    <x v="1"/>
    <s v="OFF-ST-10002352"/>
    <x v="1"/>
    <x v="4"/>
    <x v="847"/>
    <n v="31.92"/>
    <n v="4"/>
    <n v="0"/>
    <n v="8.299199999999999"/>
  </r>
  <r>
    <n v="4169"/>
    <s v="CA-2011-157924"/>
    <x v="2"/>
    <x v="856"/>
    <d v="2011-10-13T00:00:00"/>
    <s v="First Class"/>
    <s v="HA-14920"/>
    <s v="Helen Andreada"/>
    <x v="0"/>
    <s v="United States"/>
    <s v="Pasadena"/>
    <x v="1"/>
    <n v="91104"/>
    <x v="1"/>
    <s v="FUR-CH-10000229"/>
    <x v="0"/>
    <x v="1"/>
    <x v="1612"/>
    <n v="433.56800000000004"/>
    <n v="2"/>
    <n v="0.2"/>
    <n v="-65.035200000000046"/>
  </r>
  <r>
    <n v="4170"/>
    <s v="CA-2012-100216"/>
    <x v="1"/>
    <x v="657"/>
    <d v="2012-04-14T00:00:00"/>
    <s v="First Class"/>
    <s v="HJ-14875"/>
    <s v="Heather Jas"/>
    <x v="2"/>
    <s v="United States"/>
    <s v="Mesa"/>
    <x v="16"/>
    <n v="85204"/>
    <x v="1"/>
    <s v="OFF-PA-10000788"/>
    <x v="1"/>
    <x v="10"/>
    <x v="731"/>
    <n v="31.104000000000006"/>
    <n v="6"/>
    <n v="0.2"/>
    <n v="10.8864"/>
  </r>
  <r>
    <n v="4171"/>
    <s v="CA-2012-100216"/>
    <x v="1"/>
    <x v="657"/>
    <d v="2012-04-14T00:00:00"/>
    <s v="First Class"/>
    <s v="HJ-14875"/>
    <s v="Heather Jas"/>
    <x v="2"/>
    <s v="United States"/>
    <s v="Mesa"/>
    <x v="16"/>
    <n v="85204"/>
    <x v="1"/>
    <s v="OFF-PA-10002968"/>
    <x v="1"/>
    <x v="10"/>
    <x v="909"/>
    <n v="54.816000000000003"/>
    <n v="3"/>
    <n v="0.2"/>
    <n v="17.815199999999997"/>
  </r>
  <r>
    <n v="4172"/>
    <s v="CA-2014-100601"/>
    <x v="3"/>
    <x v="673"/>
    <d v="2014-11-21T00:00:00"/>
    <s v="Standard Class"/>
    <s v="JK-15370"/>
    <s v="Jay Kimmel"/>
    <x v="0"/>
    <s v="United States"/>
    <s v="Fresno"/>
    <x v="1"/>
    <n v="93727"/>
    <x v="1"/>
    <s v="OFF-ST-10002486"/>
    <x v="1"/>
    <x v="4"/>
    <x v="693"/>
    <n v="48.86"/>
    <n v="7"/>
    <n v="0"/>
    <n v="0.97719999999999807"/>
  </r>
  <r>
    <n v="4173"/>
    <s v="CA-2013-152163"/>
    <x v="0"/>
    <x v="949"/>
    <d v="2013-07-02T00:00:00"/>
    <s v="Same Day"/>
    <s v="JF-15355"/>
    <s v="Jay Fein"/>
    <x v="0"/>
    <s v="United States"/>
    <s v="Columbia"/>
    <x v="20"/>
    <n v="29203"/>
    <x v="0"/>
    <s v="OFF-BI-10002215"/>
    <x v="1"/>
    <x v="8"/>
    <x v="20"/>
    <n v="14.2"/>
    <n v="2"/>
    <n v="0"/>
    <n v="6.5319999999999991"/>
  </r>
  <r>
    <n v="4174"/>
    <s v="CA-2013-152163"/>
    <x v="0"/>
    <x v="949"/>
    <d v="2013-07-02T00:00:00"/>
    <s v="Same Day"/>
    <s v="JF-15355"/>
    <s v="Jay Fein"/>
    <x v="0"/>
    <s v="United States"/>
    <s v="Columbia"/>
    <x v="20"/>
    <n v="29203"/>
    <x v="0"/>
    <s v="OFF-PA-10000788"/>
    <x v="1"/>
    <x v="10"/>
    <x v="731"/>
    <n v="12.96"/>
    <n v="2"/>
    <n v="0"/>
    <n v="6.2208000000000006"/>
  </r>
  <r>
    <n v="4175"/>
    <s v="CA-2013-152163"/>
    <x v="0"/>
    <x v="949"/>
    <d v="2013-07-02T00:00:00"/>
    <s v="Same Day"/>
    <s v="JF-15355"/>
    <s v="Jay Fein"/>
    <x v="0"/>
    <s v="United States"/>
    <s v="Columbia"/>
    <x v="20"/>
    <n v="29203"/>
    <x v="0"/>
    <s v="OFF-BI-10003364"/>
    <x v="1"/>
    <x v="8"/>
    <x v="698"/>
    <n v="58.34"/>
    <n v="2"/>
    <n v="0"/>
    <n v="28.0032"/>
  </r>
  <r>
    <n v="4176"/>
    <s v="CA-2012-154340"/>
    <x v="1"/>
    <x v="239"/>
    <d v="2012-11-30T00:00:00"/>
    <s v="First Class"/>
    <s v="EK-13795"/>
    <s v="Eileen Kiefer"/>
    <x v="2"/>
    <s v="United States"/>
    <s v="Santa Ana"/>
    <x v="1"/>
    <n v="92704"/>
    <x v="1"/>
    <s v="OFF-AR-10003582"/>
    <x v="1"/>
    <x v="6"/>
    <x v="1451"/>
    <n v="56.3"/>
    <n v="2"/>
    <n v="0"/>
    <n v="15.764000000000003"/>
  </r>
  <r>
    <n v="4177"/>
    <s v="CA-2011-128846"/>
    <x v="2"/>
    <x v="884"/>
    <d v="2011-04-12T00:00:00"/>
    <s v="Standard Class"/>
    <s v="RS-19765"/>
    <s v="Roland Schwarz"/>
    <x v="1"/>
    <s v="United States"/>
    <s v="Columbia"/>
    <x v="20"/>
    <n v="29203"/>
    <x v="0"/>
    <s v="TEC-PH-10003273"/>
    <x v="2"/>
    <x v="7"/>
    <x v="171"/>
    <n v="629.94999999999993"/>
    <n v="5"/>
    <n v="0"/>
    <n v="163.78700000000003"/>
  </r>
  <r>
    <n v="4178"/>
    <s v="CA-2011-128846"/>
    <x v="2"/>
    <x v="884"/>
    <d v="2011-04-12T00:00:00"/>
    <s v="Standard Class"/>
    <s v="RS-19765"/>
    <s v="Roland Schwarz"/>
    <x v="1"/>
    <s v="United States"/>
    <s v="Columbia"/>
    <x v="20"/>
    <n v="29203"/>
    <x v="0"/>
    <s v="OFF-PA-10000100"/>
    <x v="1"/>
    <x v="10"/>
    <x v="825"/>
    <n v="122.97"/>
    <n v="3"/>
    <n v="0"/>
    <n v="60.255300000000005"/>
  </r>
  <r>
    <n v="4179"/>
    <s v="CA-2013-148593"/>
    <x v="0"/>
    <x v="950"/>
    <d v="2013-06-19T00:00:00"/>
    <s v="Second Class"/>
    <s v="BD-11320"/>
    <s v="Bill Donatelli"/>
    <x v="0"/>
    <s v="United States"/>
    <s v="Los Angeles"/>
    <x v="1"/>
    <n v="90045"/>
    <x v="1"/>
    <s v="OFF-PA-10001776"/>
    <x v="1"/>
    <x v="10"/>
    <x v="1263"/>
    <n v="46.349999999999994"/>
    <n v="5"/>
    <n v="0"/>
    <n v="21.784499999999998"/>
  </r>
  <r>
    <n v="4180"/>
    <s v="US-2014-119039"/>
    <x v="3"/>
    <x v="904"/>
    <d v="2014-03-11T00:00:00"/>
    <s v="Standard Class"/>
    <s v="BF-11170"/>
    <s v="Ben Ferrer"/>
    <x v="2"/>
    <s v="United States"/>
    <s v="San Francisco"/>
    <x v="1"/>
    <n v="94109"/>
    <x v="1"/>
    <s v="OFF-BI-10004182"/>
    <x v="1"/>
    <x v="8"/>
    <x v="73"/>
    <n v="14.976000000000001"/>
    <n v="9"/>
    <n v="0.2"/>
    <n v="5.4288000000000007"/>
  </r>
  <r>
    <n v="4181"/>
    <s v="CA-2014-128426"/>
    <x v="3"/>
    <x v="566"/>
    <d v="2014-10-12T00:00:00"/>
    <s v="Standard Class"/>
    <s v="JK-15730"/>
    <s v="Joe Kamberova"/>
    <x v="0"/>
    <s v="United States"/>
    <s v="Houston"/>
    <x v="5"/>
    <n v="77036"/>
    <x v="2"/>
    <s v="OFF-BI-10000756"/>
    <x v="1"/>
    <x v="8"/>
    <x v="15"/>
    <n v="4.2399999999999993"/>
    <n v="5"/>
    <n v="0.8"/>
    <n v="-6.3599999999999994"/>
  </r>
  <r>
    <n v="4182"/>
    <s v="US-2014-136868"/>
    <x v="3"/>
    <x v="833"/>
    <d v="2014-10-13T00:00:00"/>
    <s v="Standard Class"/>
    <s v="CR-12820"/>
    <s v="Cyra Reiten"/>
    <x v="2"/>
    <s v="United States"/>
    <s v="New York City"/>
    <x v="15"/>
    <n v="10035"/>
    <x v="3"/>
    <s v="TEC-AC-10001539"/>
    <x v="2"/>
    <x v="11"/>
    <x v="1576"/>
    <n v="319.95999999999998"/>
    <n v="4"/>
    <n v="0"/>
    <n v="115.18559999999999"/>
  </r>
  <r>
    <n v="4183"/>
    <s v="US-2014-136868"/>
    <x v="3"/>
    <x v="833"/>
    <d v="2014-10-13T00:00:00"/>
    <s v="Standard Class"/>
    <s v="CR-12820"/>
    <s v="Cyra Reiten"/>
    <x v="2"/>
    <s v="United States"/>
    <s v="New York City"/>
    <x v="15"/>
    <n v="10035"/>
    <x v="3"/>
    <s v="OFF-PA-10002377"/>
    <x v="1"/>
    <x v="10"/>
    <x v="557"/>
    <n v="17.04"/>
    <n v="3"/>
    <n v="0"/>
    <n v="7.6679999999999993"/>
  </r>
  <r>
    <n v="4184"/>
    <s v="US-2014-136868"/>
    <x v="3"/>
    <x v="833"/>
    <d v="2014-10-13T00:00:00"/>
    <s v="Standard Class"/>
    <s v="CR-12820"/>
    <s v="Cyra Reiten"/>
    <x v="2"/>
    <s v="United States"/>
    <s v="New York City"/>
    <x v="15"/>
    <n v="10035"/>
    <x v="3"/>
    <s v="OFF-ST-10000991"/>
    <x v="1"/>
    <x v="4"/>
    <x v="155"/>
    <n v="344.90999999999997"/>
    <n v="3"/>
    <n v="0"/>
    <n v="10.347300000000004"/>
  </r>
  <r>
    <n v="4185"/>
    <s v="CA-2013-143749"/>
    <x v="0"/>
    <x v="5"/>
    <d v="2013-12-08T00:00:00"/>
    <s v="First Class"/>
    <s v="AG-10300"/>
    <s v="Aleksandra Gannaway"/>
    <x v="1"/>
    <s v="United States"/>
    <s v="Franklin"/>
    <x v="31"/>
    <n v="2038"/>
    <x v="3"/>
    <s v="FUR-BO-10002853"/>
    <x v="0"/>
    <x v="0"/>
    <x v="1613"/>
    <n v="81.94"/>
    <n v="1"/>
    <n v="0"/>
    <n v="20.484999999999999"/>
  </r>
  <r>
    <n v="4186"/>
    <s v="CA-2013-111493"/>
    <x v="0"/>
    <x v="147"/>
    <d v="2013-10-23T00:00:00"/>
    <s v="First Class"/>
    <s v="CM-12160"/>
    <s v="Charles McCrossin"/>
    <x v="0"/>
    <s v="United States"/>
    <s v="Baltimore"/>
    <x v="39"/>
    <n v="21215"/>
    <x v="3"/>
    <s v="TEC-AC-10004510"/>
    <x v="2"/>
    <x v="11"/>
    <x v="944"/>
    <n v="98.16"/>
    <n v="6"/>
    <n v="0"/>
    <n v="9.8159999999999954"/>
  </r>
  <r>
    <n v="4187"/>
    <s v="CA-2014-112536"/>
    <x v="3"/>
    <x v="796"/>
    <d v="2014-05-24T00:00:00"/>
    <s v="Standard Class"/>
    <s v="SG-20890"/>
    <s v="Susan Gilcrest"/>
    <x v="1"/>
    <s v="United States"/>
    <s v="Mcallen"/>
    <x v="5"/>
    <n v="78501"/>
    <x v="2"/>
    <s v="OFF-BI-10003712"/>
    <x v="1"/>
    <x v="8"/>
    <x v="689"/>
    <n v="6.8739999999999988"/>
    <n v="7"/>
    <n v="0.8"/>
    <n v="-10.654700000000002"/>
  </r>
  <r>
    <n v="4188"/>
    <s v="CA-2014-112536"/>
    <x v="3"/>
    <x v="796"/>
    <d v="2014-05-24T00:00:00"/>
    <s v="Standard Class"/>
    <s v="SG-20890"/>
    <s v="Susan Gilcrest"/>
    <x v="1"/>
    <s v="United States"/>
    <s v="Mcallen"/>
    <x v="5"/>
    <n v="78501"/>
    <x v="2"/>
    <s v="OFF-BI-10002571"/>
    <x v="1"/>
    <x v="8"/>
    <x v="1204"/>
    <n v="1.9959999999999996"/>
    <n v="1"/>
    <n v="0.8"/>
    <n v="-3.293400000000001"/>
  </r>
  <r>
    <n v="4189"/>
    <s v="CA-2014-112536"/>
    <x v="3"/>
    <x v="796"/>
    <d v="2014-05-24T00:00:00"/>
    <s v="Standard Class"/>
    <s v="SG-20890"/>
    <s v="Susan Gilcrest"/>
    <x v="1"/>
    <s v="United States"/>
    <s v="Mcallen"/>
    <x v="5"/>
    <n v="78501"/>
    <x v="2"/>
    <s v="OFF-ST-10004835"/>
    <x v="1"/>
    <x v="4"/>
    <x v="1406"/>
    <n v="8.9280000000000008"/>
    <n v="2"/>
    <n v="0.2"/>
    <n v="0.66959999999999997"/>
  </r>
  <r>
    <n v="4190"/>
    <s v="CA-2013-157714"/>
    <x v="0"/>
    <x v="182"/>
    <d v="2013-10-02T00:00:00"/>
    <s v="Second Class"/>
    <s v="CS-12175"/>
    <s v="Charles Sheldon"/>
    <x v="1"/>
    <s v="United States"/>
    <s v="Iowa City"/>
    <x v="23"/>
    <n v="52240"/>
    <x v="2"/>
    <s v="OFF-PA-10004022"/>
    <x v="1"/>
    <x v="10"/>
    <x v="1614"/>
    <n v="9.99"/>
    <n v="1"/>
    <n v="0"/>
    <n v="4.4954999999999998"/>
  </r>
  <r>
    <n v="4191"/>
    <s v="CA-2014-166709"/>
    <x v="3"/>
    <x v="701"/>
    <d v="2014-11-23T00:00:00"/>
    <s v="Standard Class"/>
    <s v="HL-15040"/>
    <s v="Hunter Lopez"/>
    <x v="0"/>
    <s v="United States"/>
    <s v="Newark"/>
    <x v="13"/>
    <n v="19711"/>
    <x v="3"/>
    <s v="TEC-CO-10004722"/>
    <x v="2"/>
    <x v="16"/>
    <x v="1365"/>
    <n v="10499.97"/>
    <n v="3"/>
    <n v="0"/>
    <n v="5039.9856"/>
  </r>
  <r>
    <n v="4192"/>
    <s v="CA-2012-129392"/>
    <x v="1"/>
    <x v="951"/>
    <d v="2012-07-08T00:00:00"/>
    <s v="Same Day"/>
    <s v="DM-13015"/>
    <s v="Darrin Martin"/>
    <x v="0"/>
    <s v="United States"/>
    <s v="Houston"/>
    <x v="5"/>
    <n v="77070"/>
    <x v="2"/>
    <s v="OFF-PA-10004248"/>
    <x v="1"/>
    <x v="10"/>
    <x v="1615"/>
    <n v="21.12"/>
    <n v="5"/>
    <n v="0.2"/>
    <n v="6.5999999999999988"/>
  </r>
  <r>
    <n v="4193"/>
    <s v="CA-2012-150875"/>
    <x v="1"/>
    <x v="547"/>
    <d v="2012-11-20T00:00:00"/>
    <s v="Standard Class"/>
    <s v="HK-14890"/>
    <s v="Heather Kirkland"/>
    <x v="1"/>
    <s v="United States"/>
    <s v="Boise"/>
    <x v="45"/>
    <n v="83704"/>
    <x v="1"/>
    <s v="FUR-TA-10000577"/>
    <x v="0"/>
    <x v="3"/>
    <x v="3"/>
    <n v="696.42"/>
    <n v="2"/>
    <n v="0"/>
    <n v="160.17660000000001"/>
  </r>
  <r>
    <n v="4194"/>
    <s v="CA-2012-150875"/>
    <x v="1"/>
    <x v="547"/>
    <d v="2012-11-20T00:00:00"/>
    <s v="Standard Class"/>
    <s v="HK-14890"/>
    <s v="Heather Kirkland"/>
    <x v="1"/>
    <s v="United States"/>
    <s v="Boise"/>
    <x v="45"/>
    <n v="83704"/>
    <x v="1"/>
    <s v="TEC-PH-10001254"/>
    <x v="2"/>
    <x v="7"/>
    <x v="143"/>
    <n v="304.77600000000001"/>
    <n v="3"/>
    <n v="0.2"/>
    <n v="22.858199999999982"/>
  </r>
  <r>
    <n v="4195"/>
    <s v="CA-2012-154200"/>
    <x v="1"/>
    <x v="652"/>
    <d v="2012-06-22T00:00:00"/>
    <s v="Standard Class"/>
    <s v="BG-11740"/>
    <s v="Bruce Geld"/>
    <x v="0"/>
    <s v="United States"/>
    <s v="San Diego"/>
    <x v="1"/>
    <n v="92105"/>
    <x v="1"/>
    <s v="OFF-AR-10001044"/>
    <x v="1"/>
    <x v="6"/>
    <x v="1042"/>
    <n v="51.98"/>
    <n v="2"/>
    <n v="0"/>
    <n v="15.074199999999998"/>
  </r>
  <r>
    <n v="4196"/>
    <s v="CA-2013-124233"/>
    <x v="0"/>
    <x v="143"/>
    <d v="2013-04-15T00:00:00"/>
    <s v="Standard Class"/>
    <s v="CK-12595"/>
    <s v="Clytie Kelty"/>
    <x v="0"/>
    <s v="United States"/>
    <s v="Los Angeles"/>
    <x v="1"/>
    <n v="90032"/>
    <x v="1"/>
    <s v="FUR-FU-10002597"/>
    <x v="0"/>
    <x v="5"/>
    <x v="621"/>
    <n v="24.700000000000003"/>
    <n v="5"/>
    <n v="0"/>
    <n v="10.374000000000001"/>
  </r>
  <r>
    <n v="4197"/>
    <s v="US-2012-134271"/>
    <x v="1"/>
    <x v="24"/>
    <d v="2012-04-23T00:00:00"/>
    <s v="Second Class"/>
    <s v="RF-19735"/>
    <s v="Roland Fjeld"/>
    <x v="0"/>
    <s v="United States"/>
    <s v="New York City"/>
    <x v="15"/>
    <n v="10024"/>
    <x v="3"/>
    <s v="OFF-LA-10004093"/>
    <x v="1"/>
    <x v="2"/>
    <x v="670"/>
    <n v="21.93"/>
    <n v="3"/>
    <n v="0"/>
    <n v="10.307099999999998"/>
  </r>
  <r>
    <n v="4198"/>
    <s v="US-2013-161683"/>
    <x v="0"/>
    <x v="275"/>
    <d v="2013-12-09T00:00:00"/>
    <s v="Standard Class"/>
    <s v="CJ-12010"/>
    <s v="Caroline Jumper"/>
    <x v="0"/>
    <s v="United States"/>
    <s v="Philadelphia"/>
    <x v="9"/>
    <n v="19134"/>
    <x v="3"/>
    <s v="OFF-AP-10000179"/>
    <x v="1"/>
    <x v="9"/>
    <x v="527"/>
    <n v="394.81600000000003"/>
    <n v="4"/>
    <n v="0.2"/>
    <n v="93.768799999999999"/>
  </r>
  <r>
    <n v="4199"/>
    <s v="US-2013-161683"/>
    <x v="0"/>
    <x v="275"/>
    <d v="2013-12-09T00:00:00"/>
    <s v="Standard Class"/>
    <s v="CJ-12010"/>
    <s v="Caroline Jumper"/>
    <x v="0"/>
    <s v="United States"/>
    <s v="Philadelphia"/>
    <x v="9"/>
    <n v="19134"/>
    <x v="3"/>
    <s v="OFF-BI-10001072"/>
    <x v="1"/>
    <x v="8"/>
    <x v="277"/>
    <n v="18.192000000000004"/>
    <n v="4"/>
    <n v="0.7"/>
    <n v="-14.553600000000003"/>
  </r>
  <r>
    <n v="4200"/>
    <s v="CA-2012-143105"/>
    <x v="1"/>
    <x v="895"/>
    <d v="2012-12-10T00:00:00"/>
    <s v="Same Day"/>
    <s v="MA-17560"/>
    <s v="Matt Abelman"/>
    <x v="2"/>
    <s v="United States"/>
    <s v="New York City"/>
    <x v="15"/>
    <n v="10024"/>
    <x v="3"/>
    <s v="OFF-LA-10004093"/>
    <x v="1"/>
    <x v="2"/>
    <x v="670"/>
    <n v="7.31"/>
    <n v="1"/>
    <n v="0"/>
    <n v="3.4356999999999998"/>
  </r>
  <r>
    <n v="4201"/>
    <s v="CA-2012-143105"/>
    <x v="1"/>
    <x v="895"/>
    <d v="2012-12-10T00:00:00"/>
    <s v="Same Day"/>
    <s v="MA-17560"/>
    <s v="Matt Abelman"/>
    <x v="2"/>
    <s v="United States"/>
    <s v="New York City"/>
    <x v="15"/>
    <n v="10024"/>
    <x v="3"/>
    <s v="TEC-CO-10002095"/>
    <x v="2"/>
    <x v="16"/>
    <x v="610"/>
    <n v="799.98400000000004"/>
    <n v="2"/>
    <n v="0.2"/>
    <n v="249.99499999999998"/>
  </r>
  <r>
    <n v="4202"/>
    <s v="CA-2012-143105"/>
    <x v="1"/>
    <x v="895"/>
    <d v="2012-12-10T00:00:00"/>
    <s v="Same Day"/>
    <s v="MA-17560"/>
    <s v="Matt Abelman"/>
    <x v="2"/>
    <s v="United States"/>
    <s v="New York City"/>
    <x v="15"/>
    <n v="10024"/>
    <x v="3"/>
    <s v="OFF-PA-10002713"/>
    <x v="1"/>
    <x v="10"/>
    <x v="317"/>
    <n v="41.28"/>
    <n v="6"/>
    <n v="0"/>
    <n v="18.988799999999998"/>
  </r>
  <r>
    <n v="4203"/>
    <s v="CA-2012-143105"/>
    <x v="1"/>
    <x v="895"/>
    <d v="2012-12-10T00:00:00"/>
    <s v="Same Day"/>
    <s v="MA-17560"/>
    <s v="Matt Abelman"/>
    <x v="2"/>
    <s v="United States"/>
    <s v="New York City"/>
    <x v="15"/>
    <n v="10024"/>
    <x v="3"/>
    <s v="OFF-PA-10002254"/>
    <x v="1"/>
    <x v="10"/>
    <x v="145"/>
    <n v="184.66"/>
    <n v="7"/>
    <n v="0"/>
    <n v="84.943599999999989"/>
  </r>
  <r>
    <n v="4204"/>
    <s v="CA-2011-145387"/>
    <x v="2"/>
    <x v="656"/>
    <d v="2011-11-02T00:00:00"/>
    <s v="Second Class"/>
    <s v="AM-10705"/>
    <s v="Anne McFarland"/>
    <x v="0"/>
    <s v="United States"/>
    <s v="Cranston"/>
    <x v="34"/>
    <n v="2920"/>
    <x v="3"/>
    <s v="OFF-AR-10001683"/>
    <x v="1"/>
    <x v="6"/>
    <x v="32"/>
    <n v="49.25"/>
    <n v="5"/>
    <n v="0"/>
    <n v="18.715000000000003"/>
  </r>
  <r>
    <n v="4205"/>
    <s v="CA-2011-145387"/>
    <x v="2"/>
    <x v="656"/>
    <d v="2011-11-02T00:00:00"/>
    <s v="Second Class"/>
    <s v="AM-10705"/>
    <s v="Anne McFarland"/>
    <x v="0"/>
    <s v="United States"/>
    <s v="Cranston"/>
    <x v="34"/>
    <n v="2920"/>
    <x v="3"/>
    <s v="OFF-PA-10002195"/>
    <x v="1"/>
    <x v="10"/>
    <x v="719"/>
    <n v="10.16"/>
    <n v="2"/>
    <n v="0"/>
    <n v="4.7751999999999999"/>
  </r>
  <r>
    <n v="4206"/>
    <s v="CA-2011-145387"/>
    <x v="2"/>
    <x v="656"/>
    <d v="2011-11-02T00:00:00"/>
    <s v="Second Class"/>
    <s v="AM-10705"/>
    <s v="Anne McFarland"/>
    <x v="0"/>
    <s v="United States"/>
    <s v="Cranston"/>
    <x v="34"/>
    <n v="2920"/>
    <x v="3"/>
    <s v="FUR-FU-10002364"/>
    <x v="0"/>
    <x v="5"/>
    <x v="1231"/>
    <n v="14.76"/>
    <n v="2"/>
    <n v="0"/>
    <n v="4.2803999999999984"/>
  </r>
  <r>
    <n v="4207"/>
    <s v="CA-2011-145387"/>
    <x v="2"/>
    <x v="656"/>
    <d v="2011-11-02T00:00:00"/>
    <s v="Second Class"/>
    <s v="AM-10705"/>
    <s v="Anne McFarland"/>
    <x v="0"/>
    <s v="United States"/>
    <s v="Cranston"/>
    <x v="34"/>
    <n v="2920"/>
    <x v="3"/>
    <s v="OFF-BI-10004001"/>
    <x v="1"/>
    <x v="8"/>
    <x v="810"/>
    <n v="34.08"/>
    <n v="2"/>
    <n v="0"/>
    <n v="15.676799999999997"/>
  </r>
  <r>
    <n v="4208"/>
    <s v="CA-2011-145387"/>
    <x v="2"/>
    <x v="656"/>
    <d v="2011-11-02T00:00:00"/>
    <s v="Second Class"/>
    <s v="AM-10705"/>
    <s v="Anne McFarland"/>
    <x v="0"/>
    <s v="United States"/>
    <s v="Cranston"/>
    <x v="34"/>
    <n v="2920"/>
    <x v="3"/>
    <s v="FUR-FU-10000023"/>
    <x v="0"/>
    <x v="5"/>
    <x v="322"/>
    <n v="17.669999999999998"/>
    <n v="3"/>
    <n v="0"/>
    <n v="7.7748000000000008"/>
  </r>
  <r>
    <n v="4209"/>
    <s v="CA-2011-145387"/>
    <x v="2"/>
    <x v="656"/>
    <d v="2011-11-02T00:00:00"/>
    <s v="Second Class"/>
    <s v="AM-10705"/>
    <s v="Anne McFarland"/>
    <x v="0"/>
    <s v="United States"/>
    <s v="Cranston"/>
    <x v="34"/>
    <n v="2920"/>
    <x v="3"/>
    <s v="FUR-CH-10002320"/>
    <x v="0"/>
    <x v="1"/>
    <x v="1454"/>
    <n v="1604.9"/>
    <n v="5"/>
    <n v="0"/>
    <n v="481.46999999999991"/>
  </r>
  <r>
    <n v="4210"/>
    <s v="CA-2011-145387"/>
    <x v="2"/>
    <x v="656"/>
    <d v="2011-11-02T00:00:00"/>
    <s v="Second Class"/>
    <s v="AM-10705"/>
    <s v="Anne McFarland"/>
    <x v="0"/>
    <s v="United States"/>
    <s v="Cranston"/>
    <x v="34"/>
    <n v="2920"/>
    <x v="3"/>
    <s v="FUR-TA-10003238"/>
    <x v="0"/>
    <x v="3"/>
    <x v="1233"/>
    <n v="385.68599999999998"/>
    <n v="1"/>
    <n v="0.3"/>
    <n v="-60.607800000000026"/>
  </r>
  <r>
    <n v="4211"/>
    <s v="CA-2014-109715"/>
    <x v="3"/>
    <x v="34"/>
    <d v="2014-12-15T00:00:00"/>
    <s v="Standard Class"/>
    <s v="AH-10585"/>
    <s v="Angele Hood"/>
    <x v="0"/>
    <s v="United States"/>
    <s v="Chicago"/>
    <x v="10"/>
    <n v="60623"/>
    <x v="2"/>
    <s v="OFF-PA-10004965"/>
    <x v="1"/>
    <x v="10"/>
    <x v="112"/>
    <n v="15.984000000000002"/>
    <n v="2"/>
    <n v="0.2"/>
    <n v="4.9949999999999992"/>
  </r>
  <r>
    <n v="4212"/>
    <s v="CA-2011-166457"/>
    <x v="2"/>
    <x v="952"/>
    <d v="2011-05-09T00:00:00"/>
    <s v="Second Class"/>
    <s v="PF-19120"/>
    <s v="Peter Fuller"/>
    <x v="0"/>
    <s v="United States"/>
    <s v="Richmond"/>
    <x v="0"/>
    <n v="40475"/>
    <x v="0"/>
    <s v="OFF-PA-10003016"/>
    <x v="1"/>
    <x v="10"/>
    <x v="1385"/>
    <n v="9.42"/>
    <n v="3"/>
    <n v="0"/>
    <n v="4.238999999999999"/>
  </r>
  <r>
    <n v="4213"/>
    <s v="CA-2011-166457"/>
    <x v="2"/>
    <x v="952"/>
    <d v="2011-05-09T00:00:00"/>
    <s v="Second Class"/>
    <s v="PF-19120"/>
    <s v="Peter Fuller"/>
    <x v="0"/>
    <s v="United States"/>
    <s v="Richmond"/>
    <x v="0"/>
    <n v="40475"/>
    <x v="0"/>
    <s v="OFF-AR-10003651"/>
    <x v="1"/>
    <x v="6"/>
    <x v="276"/>
    <n v="6.56"/>
    <n v="2"/>
    <n v="0"/>
    <n v="1.9023999999999992"/>
  </r>
  <r>
    <n v="4214"/>
    <s v="CA-2011-166457"/>
    <x v="2"/>
    <x v="952"/>
    <d v="2011-05-09T00:00:00"/>
    <s v="Second Class"/>
    <s v="PF-19120"/>
    <s v="Peter Fuller"/>
    <x v="0"/>
    <s v="United States"/>
    <s v="Richmond"/>
    <x v="0"/>
    <n v="40475"/>
    <x v="0"/>
    <s v="OFF-PA-10001363"/>
    <x v="1"/>
    <x v="10"/>
    <x v="1616"/>
    <n v="24.56"/>
    <n v="2"/>
    <n v="0"/>
    <n v="11.543199999999999"/>
  </r>
  <r>
    <n v="4215"/>
    <s v="CA-2013-164637"/>
    <x v="0"/>
    <x v="758"/>
    <d v="2013-03-09T00:00:00"/>
    <s v="Standard Class"/>
    <s v="RD-19480"/>
    <s v="Rick Duston"/>
    <x v="0"/>
    <s v="United States"/>
    <s v="Mishawaka"/>
    <x v="14"/>
    <n v="46544"/>
    <x v="2"/>
    <s v="OFF-BI-10003876"/>
    <x v="1"/>
    <x v="8"/>
    <x v="1617"/>
    <n v="128.39999999999998"/>
    <n v="3"/>
    <n v="0"/>
    <n v="64.199999999999989"/>
  </r>
  <r>
    <n v="4216"/>
    <s v="CA-2011-103590"/>
    <x v="2"/>
    <x v="953"/>
    <d v="2011-12-04T00:00:00"/>
    <s v="Standard Class"/>
    <s v="JL-15505"/>
    <s v="Jeremy Lonsdale"/>
    <x v="0"/>
    <s v="United States"/>
    <s v="Mount Vernon"/>
    <x v="15"/>
    <n v="10550"/>
    <x v="3"/>
    <s v="OFF-EN-10004007"/>
    <x v="1"/>
    <x v="12"/>
    <x v="1618"/>
    <n v="62.28"/>
    <n v="4"/>
    <n v="0"/>
    <n v="29.271599999999999"/>
  </r>
  <r>
    <n v="4217"/>
    <s v="CA-2012-111234"/>
    <x v="1"/>
    <x v="954"/>
    <d v="2012-02-22T00:00:00"/>
    <s v="Standard Class"/>
    <s v="AB-10600"/>
    <s v="Ann Blume"/>
    <x v="1"/>
    <s v="United States"/>
    <s v="Los Angeles"/>
    <x v="1"/>
    <n v="90004"/>
    <x v="1"/>
    <s v="OFF-LA-10002271"/>
    <x v="1"/>
    <x v="2"/>
    <x v="635"/>
    <n v="9.24"/>
    <n v="3"/>
    <n v="0"/>
    <n v="4.4352"/>
  </r>
  <r>
    <n v="4218"/>
    <s v="CA-2014-149881"/>
    <x v="3"/>
    <x v="719"/>
    <d v="2014-04-04T00:00:00"/>
    <s v="First Class"/>
    <s v="NC-18535"/>
    <s v="Nick Crebassa"/>
    <x v="1"/>
    <s v="United States"/>
    <s v="San Francisco"/>
    <x v="1"/>
    <n v="94110"/>
    <x v="1"/>
    <s v="FUR-BO-10003894"/>
    <x v="0"/>
    <x v="0"/>
    <x v="1619"/>
    <n v="482.66399999999999"/>
    <n v="8"/>
    <n v="0.15"/>
    <n v="85.175999999999974"/>
  </r>
  <r>
    <n v="4219"/>
    <s v="CA-2014-149881"/>
    <x v="3"/>
    <x v="719"/>
    <d v="2014-04-04T00:00:00"/>
    <s v="First Class"/>
    <s v="NC-18535"/>
    <s v="Nick Crebassa"/>
    <x v="1"/>
    <s v="United States"/>
    <s v="San Francisco"/>
    <x v="1"/>
    <n v="94110"/>
    <x v="1"/>
    <s v="TEC-MA-10000418"/>
    <x v="2"/>
    <x v="15"/>
    <x v="1476"/>
    <n v="4799.9839999999995"/>
    <n v="2"/>
    <n v="0.2"/>
    <n v="359.99879999999962"/>
  </r>
  <r>
    <n v="4220"/>
    <s v="CA-2014-134565"/>
    <x v="3"/>
    <x v="532"/>
    <d v="2014-06-14T00:00:00"/>
    <s v="Second Class"/>
    <s v="TB-21400"/>
    <s v="Tom Boeckenhauer"/>
    <x v="0"/>
    <s v="United States"/>
    <s v="Seattle"/>
    <x v="4"/>
    <n v="98103"/>
    <x v="1"/>
    <s v="OFF-PA-10004243"/>
    <x v="1"/>
    <x v="10"/>
    <x v="271"/>
    <n v="37.94"/>
    <n v="2"/>
    <n v="0"/>
    <n v="18.211199999999998"/>
  </r>
  <r>
    <n v="4221"/>
    <s v="CA-2014-134565"/>
    <x v="3"/>
    <x v="532"/>
    <d v="2014-06-14T00:00:00"/>
    <s v="Second Class"/>
    <s v="TB-21400"/>
    <s v="Tom Boeckenhauer"/>
    <x v="0"/>
    <s v="United States"/>
    <s v="Seattle"/>
    <x v="4"/>
    <n v="98103"/>
    <x v="1"/>
    <s v="OFF-BI-10001759"/>
    <x v="1"/>
    <x v="8"/>
    <x v="725"/>
    <n v="18.288"/>
    <n v="6"/>
    <n v="0.2"/>
    <n v="6.6293999999999995"/>
  </r>
  <r>
    <n v="4222"/>
    <s v="CA-2014-134565"/>
    <x v="3"/>
    <x v="532"/>
    <d v="2014-06-14T00:00:00"/>
    <s v="Second Class"/>
    <s v="TB-21400"/>
    <s v="Tom Boeckenhauer"/>
    <x v="0"/>
    <s v="United States"/>
    <s v="Seattle"/>
    <x v="4"/>
    <n v="98103"/>
    <x v="1"/>
    <s v="TEC-MA-10001570"/>
    <x v="2"/>
    <x v="15"/>
    <x v="1620"/>
    <n v="385.80000000000007"/>
    <n v="5"/>
    <n v="0.2"/>
    <n v="130.20749999999998"/>
  </r>
  <r>
    <n v="4223"/>
    <s v="CA-2014-134565"/>
    <x v="3"/>
    <x v="532"/>
    <d v="2014-06-14T00:00:00"/>
    <s v="Second Class"/>
    <s v="TB-21400"/>
    <s v="Tom Boeckenhauer"/>
    <x v="0"/>
    <s v="United States"/>
    <s v="Seattle"/>
    <x v="4"/>
    <n v="98103"/>
    <x v="1"/>
    <s v="OFF-ST-10004804"/>
    <x v="1"/>
    <x v="4"/>
    <x v="230"/>
    <n v="102.96"/>
    <n v="2"/>
    <n v="0"/>
    <n v="1.0296000000000021"/>
  </r>
  <r>
    <n v="4224"/>
    <s v="CA-2014-134565"/>
    <x v="3"/>
    <x v="532"/>
    <d v="2014-06-14T00:00:00"/>
    <s v="Second Class"/>
    <s v="TB-21400"/>
    <s v="Tom Boeckenhauer"/>
    <x v="0"/>
    <s v="United States"/>
    <s v="Seattle"/>
    <x v="4"/>
    <n v="98103"/>
    <x v="1"/>
    <s v="FUR-BO-10001519"/>
    <x v="0"/>
    <x v="0"/>
    <x v="666"/>
    <n v="174.42000000000002"/>
    <n v="3"/>
    <n v="0"/>
    <n v="41.860800000000005"/>
  </r>
  <r>
    <n v="4225"/>
    <s v="CA-2013-108644"/>
    <x v="0"/>
    <x v="955"/>
    <d v="2013-10-04T00:00:00"/>
    <s v="First Class"/>
    <s v="SJ-20215"/>
    <s v="Sarah Jordon"/>
    <x v="0"/>
    <s v="United States"/>
    <s v="Quincy"/>
    <x v="10"/>
    <n v="62301"/>
    <x v="2"/>
    <s v="OFF-BI-10000343"/>
    <x v="1"/>
    <x v="8"/>
    <x v="184"/>
    <n v="1.9639999999999995"/>
    <n v="2"/>
    <n v="0.8"/>
    <n v="-3.2406000000000006"/>
  </r>
  <r>
    <n v="4226"/>
    <s v="US-2011-102631"/>
    <x v="2"/>
    <x v="736"/>
    <d v="2011-12-17T00:00:00"/>
    <s v="Standard Class"/>
    <s v="EB-13840"/>
    <s v="Ellis Ballard"/>
    <x v="1"/>
    <s v="United States"/>
    <s v="Chicago"/>
    <x v="10"/>
    <n v="60623"/>
    <x v="2"/>
    <s v="FUR-FU-10003930"/>
    <x v="0"/>
    <x v="5"/>
    <x v="1621"/>
    <n v="94.427999999999997"/>
    <n v="3"/>
    <n v="0.6"/>
    <n v="-42.492599999999982"/>
  </r>
  <r>
    <n v="4227"/>
    <s v="CA-2014-120327"/>
    <x v="3"/>
    <x v="343"/>
    <d v="2014-11-17T00:00:00"/>
    <s v="Standard Class"/>
    <s v="WB-21850"/>
    <s v="William Brown"/>
    <x v="0"/>
    <s v="United States"/>
    <s v="Urbandale"/>
    <x v="23"/>
    <n v="50322"/>
    <x v="2"/>
    <s v="OFF-FA-10004854"/>
    <x v="1"/>
    <x v="13"/>
    <x v="268"/>
    <n v="45.92"/>
    <n v="4"/>
    <n v="0"/>
    <n v="21.5824"/>
  </r>
  <r>
    <n v="4228"/>
    <s v="CA-2012-154970"/>
    <x v="1"/>
    <x v="956"/>
    <d v="2012-01-10T00:00:00"/>
    <s v="Standard Class"/>
    <s v="SR-20740"/>
    <s v="Steven Roelle"/>
    <x v="2"/>
    <s v="United States"/>
    <s v="Seattle"/>
    <x v="4"/>
    <n v="98103"/>
    <x v="1"/>
    <s v="FUR-CH-10003396"/>
    <x v="0"/>
    <x v="1"/>
    <x v="385"/>
    <n v="61.584000000000003"/>
    <n v="1"/>
    <n v="0.2"/>
    <n v="-6.9282000000000039"/>
  </r>
  <r>
    <n v="4229"/>
    <s v="CA-2013-113803"/>
    <x v="0"/>
    <x v="830"/>
    <d v="2013-03-27T00:00:00"/>
    <s v="First Class"/>
    <s v="VG-21805"/>
    <s v="Vivek Grady"/>
    <x v="1"/>
    <s v="United States"/>
    <s v="Richmond"/>
    <x v="14"/>
    <n v="47374"/>
    <x v="2"/>
    <s v="OFF-PA-10001994"/>
    <x v="1"/>
    <x v="10"/>
    <x v="1113"/>
    <n v="22.48"/>
    <n v="1"/>
    <n v="0"/>
    <n v="10.3408"/>
  </r>
  <r>
    <n v="4230"/>
    <s v="CA-2014-100223"/>
    <x v="3"/>
    <x v="957"/>
    <d v="2014-07-11T00:00:00"/>
    <s v="Standard Class"/>
    <s v="LS-16945"/>
    <s v="Linda Southworth"/>
    <x v="1"/>
    <s v="United States"/>
    <s v="Dallas"/>
    <x v="5"/>
    <n v="75220"/>
    <x v="2"/>
    <s v="FUR-FU-10003601"/>
    <x v="0"/>
    <x v="5"/>
    <x v="729"/>
    <n v="332.02800000000002"/>
    <n v="9"/>
    <n v="0.6"/>
    <n v="-348.62940000000003"/>
  </r>
  <r>
    <n v="4231"/>
    <s v="CA-2014-100223"/>
    <x v="3"/>
    <x v="957"/>
    <d v="2014-07-11T00:00:00"/>
    <s v="Standard Class"/>
    <s v="LS-16945"/>
    <s v="Linda Southworth"/>
    <x v="1"/>
    <s v="United States"/>
    <s v="Dallas"/>
    <x v="5"/>
    <n v="75220"/>
    <x v="2"/>
    <s v="OFF-BI-10003429"/>
    <x v="1"/>
    <x v="8"/>
    <x v="844"/>
    <n v="11.393999999999998"/>
    <n v="9"/>
    <n v="0.8"/>
    <n v="-17.660699999999999"/>
  </r>
  <r>
    <n v="4232"/>
    <s v="CA-2014-100223"/>
    <x v="3"/>
    <x v="957"/>
    <d v="2014-07-11T00:00:00"/>
    <s v="Standard Class"/>
    <s v="LS-16945"/>
    <s v="Linda Southworth"/>
    <x v="1"/>
    <s v="United States"/>
    <s v="Dallas"/>
    <x v="5"/>
    <n v="75220"/>
    <x v="2"/>
    <s v="OFF-PA-10000232"/>
    <x v="1"/>
    <x v="10"/>
    <x v="1622"/>
    <n v="15.552000000000003"/>
    <n v="3"/>
    <n v="0.2"/>
    <n v="5.6375999999999999"/>
  </r>
  <r>
    <n v="4233"/>
    <s v="CA-2014-100223"/>
    <x v="3"/>
    <x v="957"/>
    <d v="2014-07-11T00:00:00"/>
    <s v="Standard Class"/>
    <s v="LS-16945"/>
    <s v="Linda Southworth"/>
    <x v="1"/>
    <s v="United States"/>
    <s v="Dallas"/>
    <x v="5"/>
    <n v="75220"/>
    <x v="2"/>
    <s v="OFF-PA-10002195"/>
    <x v="1"/>
    <x v="10"/>
    <x v="1543"/>
    <n v="31.104000000000006"/>
    <n v="6"/>
    <n v="0.2"/>
    <n v="11.2752"/>
  </r>
  <r>
    <n v="4234"/>
    <s v="CA-2014-100223"/>
    <x v="3"/>
    <x v="957"/>
    <d v="2014-07-11T00:00:00"/>
    <s v="Standard Class"/>
    <s v="LS-16945"/>
    <s v="Linda Southworth"/>
    <x v="1"/>
    <s v="United States"/>
    <s v="Dallas"/>
    <x v="5"/>
    <n v="75220"/>
    <x v="2"/>
    <s v="OFF-BI-10004492"/>
    <x v="1"/>
    <x v="8"/>
    <x v="347"/>
    <n v="6.3159999999999981"/>
    <n v="1"/>
    <n v="0.8"/>
    <n v="-10.421400000000002"/>
  </r>
  <r>
    <n v="4235"/>
    <s v="CA-2011-168823"/>
    <x v="2"/>
    <x v="158"/>
    <d v="2011-09-24T00:00:00"/>
    <s v="First Class"/>
    <s v="MA-17560"/>
    <s v="Matt Abelman"/>
    <x v="2"/>
    <s v="United States"/>
    <s v="Philadelphia"/>
    <x v="9"/>
    <n v="19143"/>
    <x v="3"/>
    <s v="OFF-PA-10004000"/>
    <x v="1"/>
    <x v="10"/>
    <x v="203"/>
    <n v="11.352000000000002"/>
    <n v="3"/>
    <n v="0.2"/>
    <n v="4.1151"/>
  </r>
  <r>
    <n v="4236"/>
    <s v="CA-2011-168823"/>
    <x v="2"/>
    <x v="158"/>
    <d v="2011-09-24T00:00:00"/>
    <s v="First Class"/>
    <s v="MA-17560"/>
    <s v="Matt Abelman"/>
    <x v="2"/>
    <s v="United States"/>
    <s v="Philadelphia"/>
    <x v="9"/>
    <n v="19143"/>
    <x v="3"/>
    <s v="OFF-LA-10004425"/>
    <x v="1"/>
    <x v="2"/>
    <x v="33"/>
    <n v="20.808000000000003"/>
    <n v="9"/>
    <n v="0.2"/>
    <n v="7.0226999999999995"/>
  </r>
  <r>
    <n v="4237"/>
    <s v="CA-2013-162404"/>
    <x v="0"/>
    <x v="310"/>
    <d v="2013-07-28T00:00:00"/>
    <s v="Standard Class"/>
    <s v="NF-18475"/>
    <s v="Neil Französisch"/>
    <x v="2"/>
    <s v="United States"/>
    <s v="Rockford"/>
    <x v="10"/>
    <n v="61107"/>
    <x v="2"/>
    <s v="OFF-BI-10000948"/>
    <x v="1"/>
    <x v="8"/>
    <x v="1373"/>
    <n v="11.415999999999997"/>
    <n v="4"/>
    <n v="0.8"/>
    <n v="-18.836400000000005"/>
  </r>
  <r>
    <n v="4238"/>
    <s v="CA-2014-104024"/>
    <x v="3"/>
    <x v="635"/>
    <d v="2014-09-04T00:00:00"/>
    <s v="Second Class"/>
    <s v="MD-17860"/>
    <s v="Michael Dominguez"/>
    <x v="1"/>
    <s v="United States"/>
    <s v="Philadelphia"/>
    <x v="9"/>
    <n v="19134"/>
    <x v="3"/>
    <s v="OFF-AR-10001972"/>
    <x v="1"/>
    <x v="6"/>
    <x v="1623"/>
    <n v="9.4080000000000013"/>
    <n v="7"/>
    <n v="0.2"/>
    <n v="0.70560000000000045"/>
  </r>
  <r>
    <n v="4239"/>
    <s v="CA-2014-147144"/>
    <x v="3"/>
    <x v="606"/>
    <d v="2014-03-29T00:00:00"/>
    <s v="First Class"/>
    <s v="MZ-17335"/>
    <s v="Maria Zettner"/>
    <x v="2"/>
    <s v="United States"/>
    <s v="Seattle"/>
    <x v="4"/>
    <n v="98105"/>
    <x v="1"/>
    <s v="OFF-AR-10004587"/>
    <x v="1"/>
    <x v="6"/>
    <x v="1624"/>
    <n v="19.829999999999998"/>
    <n v="1"/>
    <n v="0"/>
    <n v="5.9489999999999981"/>
  </r>
  <r>
    <n v="4240"/>
    <s v="CA-2014-158673"/>
    <x v="3"/>
    <x v="614"/>
    <d v="2015-01-05T00:00:00"/>
    <s v="Standard Class"/>
    <s v="KB-16600"/>
    <s v="Ken Brennan"/>
    <x v="1"/>
    <s v="United States"/>
    <s v="Grand Rapids"/>
    <x v="12"/>
    <n v="49505"/>
    <x v="2"/>
    <s v="OFF-PA-10000994"/>
    <x v="1"/>
    <x v="10"/>
    <x v="904"/>
    <n v="209.7"/>
    <n v="2"/>
    <n v="0"/>
    <n v="100.65599999999999"/>
  </r>
  <r>
    <n v="4241"/>
    <s v="CA-2011-133704"/>
    <x v="2"/>
    <x v="59"/>
    <d v="2011-09-26T00:00:00"/>
    <s v="Standard Class"/>
    <s v="MA-17995"/>
    <s v="Michelle Arnett"/>
    <x v="2"/>
    <s v="United States"/>
    <s v="Los Angeles"/>
    <x v="1"/>
    <n v="90004"/>
    <x v="1"/>
    <s v="OFF-AP-10001366"/>
    <x v="1"/>
    <x v="9"/>
    <x v="33"/>
    <n v="43.92"/>
    <n v="4"/>
    <n v="0"/>
    <n v="11.858400000000003"/>
  </r>
  <r>
    <n v="4242"/>
    <s v="CA-2011-133704"/>
    <x v="2"/>
    <x v="59"/>
    <d v="2011-09-26T00:00:00"/>
    <s v="Standard Class"/>
    <s v="MA-17995"/>
    <s v="Michelle Arnett"/>
    <x v="2"/>
    <s v="United States"/>
    <s v="Los Angeles"/>
    <x v="1"/>
    <n v="90004"/>
    <x v="1"/>
    <s v="OFF-BI-10001636"/>
    <x v="1"/>
    <x v="8"/>
    <x v="668"/>
    <n v="20.231999999999999"/>
    <n v="3"/>
    <n v="0.2"/>
    <n v="6.5753999999999984"/>
  </r>
  <r>
    <n v="4243"/>
    <s v="CA-2013-159142"/>
    <x v="0"/>
    <x v="958"/>
    <d v="2013-04-06T00:00:00"/>
    <s v="First Class"/>
    <s v="ME-17320"/>
    <s v="Maria Etezadi"/>
    <x v="2"/>
    <s v="United States"/>
    <s v="Springfield"/>
    <x v="17"/>
    <n v="22153"/>
    <x v="0"/>
    <s v="TEC-PH-10001448"/>
    <x v="2"/>
    <x v="7"/>
    <x v="140"/>
    <n v="149.97"/>
    <n v="3"/>
    <n v="0"/>
    <n v="5.9987999999999815"/>
  </r>
  <r>
    <n v="4244"/>
    <s v="CA-2013-159142"/>
    <x v="0"/>
    <x v="958"/>
    <d v="2013-04-06T00:00:00"/>
    <s v="First Class"/>
    <s v="ME-17320"/>
    <s v="Maria Etezadi"/>
    <x v="2"/>
    <s v="United States"/>
    <s v="Springfield"/>
    <x v="17"/>
    <n v="22153"/>
    <x v="0"/>
    <s v="OFF-PA-10001776"/>
    <x v="1"/>
    <x v="10"/>
    <x v="1263"/>
    <n v="27.81"/>
    <n v="3"/>
    <n v="0"/>
    <n v="13.070699999999999"/>
  </r>
  <r>
    <n v="4245"/>
    <s v="CA-2011-138436"/>
    <x v="2"/>
    <x v="959"/>
    <d v="2011-03-30T00:00:00"/>
    <s v="Standard Class"/>
    <s v="JD-15895"/>
    <s v="Jonathan Doherty"/>
    <x v="1"/>
    <s v="United States"/>
    <s v="Los Angeles"/>
    <x v="1"/>
    <n v="90036"/>
    <x v="1"/>
    <s v="TEC-AC-10002323"/>
    <x v="2"/>
    <x v="11"/>
    <x v="175"/>
    <n v="66.300000000000011"/>
    <n v="3"/>
    <n v="0"/>
    <n v="8.6190000000000033"/>
  </r>
  <r>
    <n v="4246"/>
    <s v="CA-2014-117702"/>
    <x v="3"/>
    <x v="354"/>
    <d v="2014-12-05T00:00:00"/>
    <s v="Standard Class"/>
    <s v="LS-16975"/>
    <s v="Lindsay Shagiari"/>
    <x v="2"/>
    <s v="United States"/>
    <s v="Baltimore"/>
    <x v="39"/>
    <n v="21215"/>
    <x v="3"/>
    <s v="OFF-AR-10004582"/>
    <x v="1"/>
    <x v="6"/>
    <x v="1175"/>
    <n v="1.64"/>
    <n v="1"/>
    <n v="0"/>
    <n v="0.73799999999999988"/>
  </r>
  <r>
    <n v="4247"/>
    <s v="CA-2014-117702"/>
    <x v="3"/>
    <x v="354"/>
    <d v="2014-12-05T00:00:00"/>
    <s v="Standard Class"/>
    <s v="LS-16975"/>
    <s v="Lindsay Shagiari"/>
    <x v="2"/>
    <s v="United States"/>
    <s v="Baltimore"/>
    <x v="39"/>
    <n v="21215"/>
    <x v="3"/>
    <s v="FUR-FU-10000576"/>
    <x v="0"/>
    <x v="5"/>
    <x v="219"/>
    <n v="1049.2"/>
    <n v="5"/>
    <n v="0"/>
    <n v="272.79200000000003"/>
  </r>
  <r>
    <n v="4248"/>
    <s v="CA-2014-117702"/>
    <x v="3"/>
    <x v="354"/>
    <d v="2014-12-05T00:00:00"/>
    <s v="Standard Class"/>
    <s v="LS-16975"/>
    <s v="Lindsay Shagiari"/>
    <x v="2"/>
    <s v="United States"/>
    <s v="Baltimore"/>
    <x v="39"/>
    <n v="21215"/>
    <x v="3"/>
    <s v="FUR-FU-10004270"/>
    <x v="0"/>
    <x v="5"/>
    <x v="989"/>
    <n v="20.9"/>
    <n v="5"/>
    <n v="0"/>
    <n v="7.5239999999999991"/>
  </r>
  <r>
    <n v="4249"/>
    <s v="CA-2013-157336"/>
    <x v="0"/>
    <x v="49"/>
    <d v="2013-12-06T00:00:00"/>
    <s v="Second Class"/>
    <s v="SJ-20500"/>
    <s v="Shirley Jackson"/>
    <x v="0"/>
    <s v="United States"/>
    <s v="Fairfield"/>
    <x v="29"/>
    <n v="6824"/>
    <x v="3"/>
    <s v="OFF-BI-10004236"/>
    <x v="1"/>
    <x v="8"/>
    <x v="891"/>
    <n v="88.08"/>
    <n v="6"/>
    <n v="0"/>
    <n v="40.516799999999996"/>
  </r>
  <r>
    <n v="4250"/>
    <s v="CA-2013-157336"/>
    <x v="0"/>
    <x v="49"/>
    <d v="2013-12-06T00:00:00"/>
    <s v="Second Class"/>
    <s v="SJ-20500"/>
    <s v="Shirley Jackson"/>
    <x v="0"/>
    <s v="United States"/>
    <s v="Fairfield"/>
    <x v="29"/>
    <n v="6824"/>
    <x v="3"/>
    <s v="FUR-CH-10004997"/>
    <x v="0"/>
    <x v="1"/>
    <x v="494"/>
    <n v="751.92"/>
    <n v="4"/>
    <n v="0"/>
    <n v="150.38400000000001"/>
  </r>
  <r>
    <n v="4251"/>
    <s v="CA-2011-168130"/>
    <x v="2"/>
    <x v="111"/>
    <d v="2011-09-19T00:00:00"/>
    <s v="Same Day"/>
    <s v="BS-11365"/>
    <s v="Bill Shonely"/>
    <x v="1"/>
    <s v="United States"/>
    <s v="New York City"/>
    <x v="15"/>
    <n v="10011"/>
    <x v="3"/>
    <s v="FUR-CH-10000988"/>
    <x v="0"/>
    <x v="1"/>
    <x v="1132"/>
    <n v="887.10299999999995"/>
    <n v="7"/>
    <n v="0.1"/>
    <n v="177.42059999999998"/>
  </r>
  <r>
    <n v="4252"/>
    <s v="CA-2012-155068"/>
    <x v="1"/>
    <x v="924"/>
    <d v="2012-10-23T00:00:00"/>
    <s v="Same Day"/>
    <s v="RA-19285"/>
    <s v="Ralph Arnett"/>
    <x v="0"/>
    <s v="United States"/>
    <s v="Lakeland"/>
    <x v="2"/>
    <n v="33801"/>
    <x v="0"/>
    <s v="TEC-PH-10004897"/>
    <x v="2"/>
    <x v="7"/>
    <x v="1115"/>
    <n v="55.944000000000003"/>
    <n v="7"/>
    <n v="0.2"/>
    <n v="-13.286700000000002"/>
  </r>
  <r>
    <n v="4253"/>
    <s v="CA-2012-155068"/>
    <x v="1"/>
    <x v="924"/>
    <d v="2012-10-23T00:00:00"/>
    <s v="Same Day"/>
    <s v="RA-19285"/>
    <s v="Ralph Arnett"/>
    <x v="0"/>
    <s v="United States"/>
    <s v="Lakeland"/>
    <x v="2"/>
    <n v="33801"/>
    <x v="0"/>
    <s v="OFF-AR-10002656"/>
    <x v="1"/>
    <x v="6"/>
    <x v="157"/>
    <n v="10.688000000000001"/>
    <n v="2"/>
    <n v="0.2"/>
    <n v="2.271199999999999"/>
  </r>
  <r>
    <n v="4254"/>
    <s v="CA-2012-155068"/>
    <x v="1"/>
    <x v="924"/>
    <d v="2012-10-23T00:00:00"/>
    <s v="Same Day"/>
    <s v="RA-19285"/>
    <s v="Ralph Arnett"/>
    <x v="0"/>
    <s v="United States"/>
    <s v="Lakeland"/>
    <x v="2"/>
    <n v="33801"/>
    <x v="0"/>
    <s v="TEC-PH-10004924"/>
    <x v="2"/>
    <x v="7"/>
    <x v="1156"/>
    <n v="11.824"/>
    <n v="2"/>
    <n v="0.2"/>
    <n v="1.0346000000000006"/>
  </r>
  <r>
    <n v="4255"/>
    <s v="CA-2014-163160"/>
    <x v="3"/>
    <x v="119"/>
    <d v="2014-10-17T00:00:00"/>
    <s v="First Class"/>
    <s v="TS-21610"/>
    <s v="Troy Staebel"/>
    <x v="0"/>
    <s v="United States"/>
    <s v="Freeport"/>
    <x v="10"/>
    <n v="61032"/>
    <x v="2"/>
    <s v="OFF-PA-10003127"/>
    <x v="1"/>
    <x v="10"/>
    <x v="33"/>
    <n v="63.311999999999998"/>
    <n v="3"/>
    <n v="0.2"/>
    <n v="20.576399999999996"/>
  </r>
  <r>
    <n v="4256"/>
    <s v="CA-2014-163160"/>
    <x v="3"/>
    <x v="119"/>
    <d v="2014-10-17T00:00:00"/>
    <s v="First Class"/>
    <s v="TS-21610"/>
    <s v="Troy Staebel"/>
    <x v="0"/>
    <s v="United States"/>
    <s v="Freeport"/>
    <x v="10"/>
    <n v="61032"/>
    <x v="2"/>
    <s v="OFF-BI-10000778"/>
    <x v="1"/>
    <x v="8"/>
    <x v="258"/>
    <n v="96.783999999999978"/>
    <n v="4"/>
    <n v="0.8"/>
    <n v="-145.17600000000002"/>
  </r>
  <r>
    <n v="4257"/>
    <s v="CA-2014-163160"/>
    <x v="3"/>
    <x v="119"/>
    <d v="2014-10-17T00:00:00"/>
    <s v="First Class"/>
    <s v="TS-21610"/>
    <s v="Troy Staebel"/>
    <x v="0"/>
    <s v="United States"/>
    <s v="Freeport"/>
    <x v="10"/>
    <n v="61032"/>
    <x v="2"/>
    <s v="FUR-FU-10001424"/>
    <x v="0"/>
    <x v="5"/>
    <x v="691"/>
    <n v="10.476000000000001"/>
    <n v="3"/>
    <n v="0.6"/>
    <n v="-6.8094000000000037"/>
  </r>
  <r>
    <n v="4258"/>
    <s v="CA-2012-101924"/>
    <x v="1"/>
    <x v="406"/>
    <d v="2012-09-09T00:00:00"/>
    <s v="Standard Class"/>
    <s v="KB-16585"/>
    <s v="Ken Black"/>
    <x v="1"/>
    <s v="United States"/>
    <s v="Medford"/>
    <x v="21"/>
    <n v="97504"/>
    <x v="1"/>
    <s v="OFF-BI-10000962"/>
    <x v="1"/>
    <x v="8"/>
    <x v="1504"/>
    <n v="9.7620000000000005"/>
    <n v="2"/>
    <n v="0.7"/>
    <n v="-6.833400000000001"/>
  </r>
  <r>
    <n v="4259"/>
    <s v="CA-2013-124793"/>
    <x v="0"/>
    <x v="560"/>
    <d v="2013-03-17T00:00:00"/>
    <s v="First Class"/>
    <s v="MM-18280"/>
    <s v="Muhammed MacIntyre"/>
    <x v="1"/>
    <s v="United States"/>
    <s v="Seattle"/>
    <x v="4"/>
    <n v="98103"/>
    <x v="1"/>
    <s v="FUR-CH-10002880"/>
    <x v="0"/>
    <x v="1"/>
    <x v="801"/>
    <n v="196.78399999999999"/>
    <n v="2"/>
    <n v="0.2"/>
    <n v="-22.138200000000012"/>
  </r>
  <r>
    <n v="4260"/>
    <s v="CA-2014-118367"/>
    <x v="3"/>
    <x v="960"/>
    <d v="2014-11-03T00:00:00"/>
    <s v="Second Class"/>
    <s v="LO-17170"/>
    <s v="Lori Olson"/>
    <x v="1"/>
    <s v="United States"/>
    <s v="New York City"/>
    <x v="15"/>
    <n v="10035"/>
    <x v="3"/>
    <s v="OFF-EN-10004386"/>
    <x v="1"/>
    <x v="12"/>
    <x v="242"/>
    <n v="47.98"/>
    <n v="2"/>
    <n v="0"/>
    <n v="23.99"/>
  </r>
  <r>
    <n v="4261"/>
    <s v="CA-2014-164819"/>
    <x v="3"/>
    <x v="453"/>
    <d v="2014-10-20T00:00:00"/>
    <s v="Second Class"/>
    <s v="RS-19420"/>
    <s v="Ricardo Sperren"/>
    <x v="1"/>
    <s v="United States"/>
    <s v="Fairfield"/>
    <x v="29"/>
    <n v="6824"/>
    <x v="3"/>
    <s v="OFF-LA-10001045"/>
    <x v="1"/>
    <x v="2"/>
    <x v="701"/>
    <n v="13.049999999999999"/>
    <n v="5"/>
    <n v="0"/>
    <n v="6.0029999999999992"/>
  </r>
  <r>
    <n v="4262"/>
    <s v="CA-2014-158344"/>
    <x v="3"/>
    <x v="783"/>
    <d v="2014-08-12T00:00:00"/>
    <s v="Standard Class"/>
    <s v="CC-12475"/>
    <s v="Cindy Chapman"/>
    <x v="0"/>
    <s v="United States"/>
    <s v="Moorhead"/>
    <x v="11"/>
    <n v="56560"/>
    <x v="2"/>
    <s v="TEC-AC-10002006"/>
    <x v="2"/>
    <x v="11"/>
    <x v="1078"/>
    <n v="63.96"/>
    <n v="4"/>
    <n v="0"/>
    <n v="19.827599999999997"/>
  </r>
  <r>
    <n v="4263"/>
    <s v="CA-2014-123351"/>
    <x v="3"/>
    <x v="296"/>
    <d v="2014-09-26T00:00:00"/>
    <s v="Standard Class"/>
    <s v="KT-16480"/>
    <s v="Kean Thornton"/>
    <x v="0"/>
    <s v="United States"/>
    <s v="Columbus"/>
    <x v="32"/>
    <n v="31907"/>
    <x v="0"/>
    <s v="OFF-AP-10001242"/>
    <x v="1"/>
    <x v="9"/>
    <x v="1408"/>
    <n v="80.48"/>
    <n v="1"/>
    <n v="0"/>
    <n v="24.143999999999998"/>
  </r>
  <r>
    <n v="4264"/>
    <s v="CA-2014-110429"/>
    <x v="3"/>
    <x v="132"/>
    <d v="2014-11-09T00:00:00"/>
    <s v="Standard Class"/>
    <s v="DM-13015"/>
    <s v="Darrin Martin"/>
    <x v="0"/>
    <s v="United States"/>
    <s v="Philadelphia"/>
    <x v="9"/>
    <n v="19143"/>
    <x v="3"/>
    <s v="OFF-BI-10000216"/>
    <x v="1"/>
    <x v="8"/>
    <x v="1625"/>
    <n v="11.673000000000002"/>
    <n v="3"/>
    <n v="0.7"/>
    <n v="-7.782"/>
  </r>
  <r>
    <n v="4265"/>
    <s v="US-2013-131611"/>
    <x v="0"/>
    <x v="732"/>
    <d v="2013-11-10T00:00:00"/>
    <s v="Standard Class"/>
    <s v="EP-13915"/>
    <s v="Emily Phan"/>
    <x v="0"/>
    <s v="United States"/>
    <s v="Houston"/>
    <x v="5"/>
    <n v="77036"/>
    <x v="2"/>
    <s v="FUR-TA-10002774"/>
    <x v="0"/>
    <x v="3"/>
    <x v="579"/>
    <n v="863.12799999999993"/>
    <n v="8"/>
    <n v="0.3"/>
    <n v="-160.29520000000008"/>
  </r>
  <r>
    <n v="4266"/>
    <s v="US-2013-131611"/>
    <x v="0"/>
    <x v="732"/>
    <d v="2013-11-10T00:00:00"/>
    <s v="Standard Class"/>
    <s v="EP-13915"/>
    <s v="Emily Phan"/>
    <x v="0"/>
    <s v="United States"/>
    <s v="Houston"/>
    <x v="5"/>
    <n v="77036"/>
    <x v="2"/>
    <s v="OFF-BI-10004364"/>
    <x v="1"/>
    <x v="8"/>
    <x v="302"/>
    <n v="3.5639999999999992"/>
    <n v="3"/>
    <n v="0.8"/>
    <n v="-6.2370000000000019"/>
  </r>
  <r>
    <n v="4267"/>
    <s v="US-2013-131611"/>
    <x v="0"/>
    <x v="732"/>
    <d v="2013-11-10T00:00:00"/>
    <s v="Standard Class"/>
    <s v="EP-13915"/>
    <s v="Emily Phan"/>
    <x v="0"/>
    <s v="United States"/>
    <s v="Houston"/>
    <x v="5"/>
    <n v="77036"/>
    <x v="2"/>
    <s v="FUR-BO-10000780"/>
    <x v="0"/>
    <x v="0"/>
    <x v="1309"/>
    <n v="956.6647999999999"/>
    <n v="7"/>
    <n v="0.32"/>
    <n v="-225.09759999999991"/>
  </r>
  <r>
    <n v="4268"/>
    <s v="US-2013-131611"/>
    <x v="0"/>
    <x v="732"/>
    <d v="2013-11-10T00:00:00"/>
    <s v="Standard Class"/>
    <s v="EP-13915"/>
    <s v="Emily Phan"/>
    <x v="0"/>
    <s v="United States"/>
    <s v="Houston"/>
    <x v="5"/>
    <n v="77036"/>
    <x v="2"/>
    <s v="OFF-BI-10001989"/>
    <x v="1"/>
    <x v="8"/>
    <x v="537"/>
    <n v="12.587999999999997"/>
    <n v="3"/>
    <n v="0.8"/>
    <n v="-20.140800000000006"/>
  </r>
  <r>
    <n v="4269"/>
    <s v="US-2013-131611"/>
    <x v="0"/>
    <x v="732"/>
    <d v="2013-11-10T00:00:00"/>
    <s v="Standard Class"/>
    <s v="EP-13915"/>
    <s v="Emily Phan"/>
    <x v="0"/>
    <s v="United States"/>
    <s v="Houston"/>
    <x v="5"/>
    <n v="77036"/>
    <x v="2"/>
    <s v="TEC-AC-10004001"/>
    <x v="2"/>
    <x v="11"/>
    <x v="1460"/>
    <n v="171.96"/>
    <n v="5"/>
    <n v="0.2"/>
    <n v="45.139500000000005"/>
  </r>
  <r>
    <n v="4270"/>
    <s v="US-2014-124821"/>
    <x v="3"/>
    <x v="643"/>
    <d v="2014-06-30T00:00:00"/>
    <s v="Second Class"/>
    <s v="AM-10705"/>
    <s v="Anne McFarland"/>
    <x v="0"/>
    <s v="United States"/>
    <s v="Seattle"/>
    <x v="4"/>
    <n v="98115"/>
    <x v="1"/>
    <s v="FUR-TA-10000688"/>
    <x v="0"/>
    <x v="3"/>
    <x v="556"/>
    <n v="871.4"/>
    <n v="4"/>
    <n v="0"/>
    <n v="148.13799999999992"/>
  </r>
  <r>
    <n v="4271"/>
    <s v="CA-2012-166975"/>
    <x v="1"/>
    <x v="650"/>
    <d v="2012-11-30T00:00:00"/>
    <s v="Standard Class"/>
    <s v="SH-20635"/>
    <s v="Stefanie Holloman"/>
    <x v="1"/>
    <s v="United States"/>
    <s v="Jackson"/>
    <x v="18"/>
    <n v="38301"/>
    <x v="0"/>
    <s v="FUR-FU-10003930"/>
    <x v="0"/>
    <x v="5"/>
    <x v="1621"/>
    <n v="692.47199999999998"/>
    <n v="11"/>
    <n v="0.2"/>
    <n v="190.42980000000006"/>
  </r>
  <r>
    <n v="4272"/>
    <s v="CA-2013-123806"/>
    <x v="0"/>
    <x v="390"/>
    <d v="2013-11-28T00:00:00"/>
    <s v="Second Class"/>
    <s v="LA-16780"/>
    <s v="Laura Armstrong"/>
    <x v="1"/>
    <s v="United States"/>
    <s v="Baltimore"/>
    <x v="39"/>
    <n v="21215"/>
    <x v="3"/>
    <s v="FUR-FU-10000965"/>
    <x v="0"/>
    <x v="5"/>
    <x v="682"/>
    <n v="207.76"/>
    <n v="4"/>
    <n v="0"/>
    <n v="85.181600000000003"/>
  </r>
  <r>
    <n v="4273"/>
    <s v="US-2014-158505"/>
    <x v="3"/>
    <x v="246"/>
    <d v="2014-07-22T00:00:00"/>
    <s v="Same Day"/>
    <s v="SF-20200"/>
    <s v="Sarah Foster"/>
    <x v="0"/>
    <s v="United States"/>
    <s v="Murray"/>
    <x v="7"/>
    <n v="84107"/>
    <x v="1"/>
    <s v="TEC-PH-10004071"/>
    <x v="2"/>
    <x v="7"/>
    <x v="1537"/>
    <n v="71.928000000000011"/>
    <n v="9"/>
    <n v="0.2"/>
    <n v="6.2936999999999976"/>
  </r>
  <r>
    <n v="4274"/>
    <s v="US-2014-158505"/>
    <x v="3"/>
    <x v="246"/>
    <d v="2014-07-22T00:00:00"/>
    <s v="Same Day"/>
    <s v="SF-20200"/>
    <s v="Sarah Foster"/>
    <x v="0"/>
    <s v="United States"/>
    <s v="Murray"/>
    <x v="7"/>
    <n v="84107"/>
    <x v="1"/>
    <s v="OFF-AR-10001044"/>
    <x v="1"/>
    <x v="6"/>
    <x v="1042"/>
    <n v="25.99"/>
    <n v="1"/>
    <n v="0"/>
    <n v="7.5370999999999988"/>
  </r>
  <r>
    <n v="4275"/>
    <s v="CA-2012-142692"/>
    <x v="1"/>
    <x v="924"/>
    <d v="2012-10-28T00:00:00"/>
    <s v="Standard Class"/>
    <s v="AG-10495"/>
    <s v="Andrew Gjertsen"/>
    <x v="1"/>
    <s v="United States"/>
    <s v="Seattle"/>
    <x v="4"/>
    <n v="98105"/>
    <x v="1"/>
    <s v="OFF-BI-10004140"/>
    <x v="1"/>
    <x v="8"/>
    <x v="304"/>
    <n v="3.5920000000000005"/>
    <n v="1"/>
    <n v="0.2"/>
    <n v="1.1224999999999996"/>
  </r>
  <r>
    <n v="4276"/>
    <s v="CA-2012-123456"/>
    <x v="1"/>
    <x v="584"/>
    <d v="2012-07-13T00:00:00"/>
    <s v="Standard Class"/>
    <s v="KN-16450"/>
    <s v="Kean Nguyen"/>
    <x v="1"/>
    <s v="United States"/>
    <s v="Dallas"/>
    <x v="5"/>
    <n v="75220"/>
    <x v="2"/>
    <s v="OFF-AP-10002684"/>
    <x v="1"/>
    <x v="9"/>
    <x v="165"/>
    <n v="48.631999999999991"/>
    <n v="2"/>
    <n v="0.8"/>
    <n v="-121.58000000000004"/>
  </r>
  <r>
    <n v="4277"/>
    <s v="CA-2014-151358"/>
    <x v="3"/>
    <x v="238"/>
    <d v="2014-08-23T00:00:00"/>
    <s v="Standard Class"/>
    <s v="NF-18595"/>
    <s v="Nicole Fjeld"/>
    <x v="2"/>
    <s v="United States"/>
    <s v="Seattle"/>
    <x v="4"/>
    <n v="98105"/>
    <x v="1"/>
    <s v="OFF-ST-10000046"/>
    <x v="1"/>
    <x v="4"/>
    <x v="757"/>
    <n v="323.10000000000002"/>
    <n v="2"/>
    <n v="0"/>
    <n v="61.38900000000001"/>
  </r>
  <r>
    <n v="4278"/>
    <s v="US-2013-107440"/>
    <x v="0"/>
    <x v="947"/>
    <d v="2013-04-21T00:00:00"/>
    <s v="Standard Class"/>
    <s v="BS-11365"/>
    <s v="Bill Shonely"/>
    <x v="1"/>
    <s v="United States"/>
    <s v="Lakewood"/>
    <x v="30"/>
    <n v="8701"/>
    <x v="3"/>
    <s v="TEC-MA-10001047"/>
    <x v="2"/>
    <x v="15"/>
    <x v="1626"/>
    <n v="9099.93"/>
    <n v="7"/>
    <n v="0"/>
    <n v="2365.9817999999996"/>
  </r>
  <r>
    <n v="4279"/>
    <s v="US-2013-107440"/>
    <x v="0"/>
    <x v="947"/>
    <d v="2013-04-21T00:00:00"/>
    <s v="Standard Class"/>
    <s v="BS-11365"/>
    <s v="Bill Shonely"/>
    <x v="1"/>
    <s v="United States"/>
    <s v="Lakewood"/>
    <x v="30"/>
    <n v="8701"/>
    <x v="3"/>
    <s v="FUR-FU-10000550"/>
    <x v="0"/>
    <x v="5"/>
    <x v="1445"/>
    <n v="9.9600000000000009"/>
    <n v="2"/>
    <n v="0"/>
    <n v="3.2867999999999995"/>
  </r>
  <r>
    <n v="4280"/>
    <s v="US-2013-107440"/>
    <x v="0"/>
    <x v="947"/>
    <d v="2013-04-21T00:00:00"/>
    <s v="Standard Class"/>
    <s v="BS-11365"/>
    <s v="Bill Shonely"/>
    <x v="1"/>
    <s v="United States"/>
    <s v="Lakewood"/>
    <x v="30"/>
    <n v="8701"/>
    <x v="3"/>
    <s v="OFF-BI-10002432"/>
    <x v="1"/>
    <x v="8"/>
    <x v="866"/>
    <n v="25.299999999999997"/>
    <n v="5"/>
    <n v="0"/>
    <n v="11.890999999999998"/>
  </r>
  <r>
    <n v="4281"/>
    <s v="CA-2011-166989"/>
    <x v="2"/>
    <x v="687"/>
    <d v="2011-11-18T00:00:00"/>
    <s v="Standard Class"/>
    <s v="RM-19675"/>
    <s v="Robert Marley"/>
    <x v="2"/>
    <s v="United States"/>
    <s v="New York City"/>
    <x v="15"/>
    <n v="10011"/>
    <x v="3"/>
    <s v="OFF-PA-10004470"/>
    <x v="1"/>
    <x v="10"/>
    <x v="250"/>
    <n v="11.36"/>
    <n v="2"/>
    <n v="0"/>
    <n v="5.2255999999999991"/>
  </r>
  <r>
    <n v="4282"/>
    <s v="CA-2011-166989"/>
    <x v="2"/>
    <x v="687"/>
    <d v="2011-11-18T00:00:00"/>
    <s v="Standard Class"/>
    <s v="RM-19675"/>
    <s v="Robert Marley"/>
    <x v="2"/>
    <s v="United States"/>
    <s v="New York City"/>
    <x v="15"/>
    <n v="10011"/>
    <x v="3"/>
    <s v="FUR-CH-10001797"/>
    <x v="0"/>
    <x v="1"/>
    <x v="1441"/>
    <n v="69.263999999999996"/>
    <n v="2"/>
    <n v="0.1"/>
    <n v="14.62239999999999"/>
  </r>
  <r>
    <n v="4283"/>
    <s v="CA-2011-103100"/>
    <x v="2"/>
    <x v="414"/>
    <d v="2011-12-23T00:00:00"/>
    <s v="First Class"/>
    <s v="AB-10105"/>
    <s v="Adrian Barton"/>
    <x v="0"/>
    <s v="United States"/>
    <s v="Indianapolis"/>
    <x v="14"/>
    <n v="46203"/>
    <x v="2"/>
    <s v="OFF-LA-10003720"/>
    <x v="1"/>
    <x v="2"/>
    <x v="1627"/>
    <n v="3.69"/>
    <n v="1"/>
    <n v="0"/>
    <n v="1.7343"/>
  </r>
  <r>
    <n v="4284"/>
    <s v="CA-2011-103100"/>
    <x v="2"/>
    <x v="414"/>
    <d v="2011-12-23T00:00:00"/>
    <s v="First Class"/>
    <s v="AB-10105"/>
    <s v="Adrian Barton"/>
    <x v="0"/>
    <s v="United States"/>
    <s v="Indianapolis"/>
    <x v="14"/>
    <n v="46203"/>
    <x v="2"/>
    <s v="OFF-BI-10004600"/>
    <x v="1"/>
    <x v="8"/>
    <x v="1477"/>
    <n v="1103.97"/>
    <n v="3"/>
    <n v="0"/>
    <n v="496.78649999999993"/>
  </r>
  <r>
    <n v="4285"/>
    <s v="CA-2012-105690"/>
    <x v="1"/>
    <x v="82"/>
    <d v="2012-11-26T00:00:00"/>
    <s v="Second Class"/>
    <s v="CA-11965"/>
    <s v="Carol Adams"/>
    <x v="1"/>
    <s v="United States"/>
    <s v="Port Arthur"/>
    <x v="5"/>
    <n v="77642"/>
    <x v="2"/>
    <s v="FUR-BO-10003965"/>
    <x v="0"/>
    <x v="0"/>
    <x v="1083"/>
    <n v="246.13279999999997"/>
    <n v="2"/>
    <n v="0.32"/>
    <n v="-76.011599999999973"/>
  </r>
  <r>
    <n v="4286"/>
    <s v="CA-2012-105690"/>
    <x v="1"/>
    <x v="82"/>
    <d v="2012-11-26T00:00:00"/>
    <s v="Second Class"/>
    <s v="CA-11965"/>
    <s v="Carol Adams"/>
    <x v="1"/>
    <s v="United States"/>
    <s v="Port Arthur"/>
    <x v="5"/>
    <n v="77642"/>
    <x v="2"/>
    <s v="OFF-LA-10000240"/>
    <x v="1"/>
    <x v="2"/>
    <x v="2"/>
    <n v="11.696"/>
    <n v="2"/>
    <n v="0.2"/>
    <n v="3.9473999999999996"/>
  </r>
  <r>
    <n v="4287"/>
    <s v="CA-2012-105690"/>
    <x v="1"/>
    <x v="82"/>
    <d v="2012-11-26T00:00:00"/>
    <s v="Second Class"/>
    <s v="CA-11965"/>
    <s v="Carol Adams"/>
    <x v="1"/>
    <s v="United States"/>
    <s v="Port Arthur"/>
    <x v="5"/>
    <n v="77642"/>
    <x v="2"/>
    <s v="TEC-CO-10001571"/>
    <x v="2"/>
    <x v="16"/>
    <x v="1554"/>
    <n v="439.99200000000002"/>
    <n v="1"/>
    <n v="0.2"/>
    <n v="164.99700000000001"/>
  </r>
  <r>
    <n v="4288"/>
    <s v="CA-2014-127516"/>
    <x v="3"/>
    <x v="116"/>
    <d v="2015-01-04T00:00:00"/>
    <s v="Standard Class"/>
    <s v="EH-14005"/>
    <s v="Erica Hernandez"/>
    <x v="2"/>
    <s v="United States"/>
    <s v="Nashville"/>
    <x v="18"/>
    <n v="37211"/>
    <x v="0"/>
    <s v="OFF-ST-10000736"/>
    <x v="1"/>
    <x v="4"/>
    <x v="455"/>
    <n v="64.784000000000006"/>
    <n v="1"/>
    <n v="0.2"/>
    <n v="-12.956800000000005"/>
  </r>
  <r>
    <n v="4289"/>
    <s v="US-2012-117184"/>
    <x v="1"/>
    <x v="961"/>
    <d v="2012-05-21T00:00:00"/>
    <s v="Standard Class"/>
    <s v="ON-18715"/>
    <s v="Odella Nelson"/>
    <x v="1"/>
    <s v="United States"/>
    <s v="Houston"/>
    <x v="5"/>
    <n v="77095"/>
    <x v="2"/>
    <s v="OFF-BI-10002082"/>
    <x v="1"/>
    <x v="8"/>
    <x v="1173"/>
    <n v="33.279999999999994"/>
    <n v="5"/>
    <n v="0.8"/>
    <n v="-49.92"/>
  </r>
  <r>
    <n v="4290"/>
    <s v="US-2012-117184"/>
    <x v="1"/>
    <x v="961"/>
    <d v="2012-05-21T00:00:00"/>
    <s v="Standard Class"/>
    <s v="ON-18715"/>
    <s v="Odella Nelson"/>
    <x v="1"/>
    <s v="United States"/>
    <s v="Houston"/>
    <x v="5"/>
    <n v="77095"/>
    <x v="2"/>
    <s v="OFF-PA-10002250"/>
    <x v="1"/>
    <x v="10"/>
    <x v="699"/>
    <n v="14.088000000000001"/>
    <n v="3"/>
    <n v="0.2"/>
    <n v="4.9307999999999996"/>
  </r>
  <r>
    <n v="4291"/>
    <s v="CA-2014-102407"/>
    <x v="3"/>
    <x v="34"/>
    <d v="2014-12-14T00:00:00"/>
    <s v="Second Class"/>
    <s v="AT-10435"/>
    <s v="Alyssa Tate"/>
    <x v="2"/>
    <s v="United States"/>
    <s v="Los Angeles"/>
    <x v="1"/>
    <n v="90004"/>
    <x v="1"/>
    <s v="OFF-AR-10000122"/>
    <x v="1"/>
    <x v="6"/>
    <x v="308"/>
    <n v="11.16"/>
    <n v="2"/>
    <n v="0"/>
    <n v="2.7899999999999991"/>
  </r>
  <r>
    <n v="4292"/>
    <s v="CA-2014-102407"/>
    <x v="3"/>
    <x v="34"/>
    <d v="2014-12-14T00:00:00"/>
    <s v="Second Class"/>
    <s v="AT-10435"/>
    <s v="Alyssa Tate"/>
    <x v="2"/>
    <s v="United States"/>
    <s v="Los Angeles"/>
    <x v="1"/>
    <n v="90004"/>
    <x v="1"/>
    <s v="FUR-TA-10003748"/>
    <x v="0"/>
    <x v="3"/>
    <x v="208"/>
    <n v="896.32799999999997"/>
    <n v="9"/>
    <n v="0.2"/>
    <n v="22.408199999999994"/>
  </r>
  <r>
    <n v="4293"/>
    <s v="CA-2014-102407"/>
    <x v="3"/>
    <x v="34"/>
    <d v="2014-12-14T00:00:00"/>
    <s v="Second Class"/>
    <s v="AT-10435"/>
    <s v="Alyssa Tate"/>
    <x v="2"/>
    <s v="United States"/>
    <s v="Los Angeles"/>
    <x v="1"/>
    <n v="90004"/>
    <x v="1"/>
    <s v="OFF-AP-10001394"/>
    <x v="1"/>
    <x v="9"/>
    <x v="1120"/>
    <n v="189"/>
    <n v="1"/>
    <n v="0"/>
    <n v="68.039999999999992"/>
  </r>
  <r>
    <n v="4294"/>
    <s v="CA-2014-130967"/>
    <x v="3"/>
    <x v="434"/>
    <d v="2014-03-17T00:00:00"/>
    <s v="Standard Class"/>
    <s v="EB-13870"/>
    <s v="Emily Burns"/>
    <x v="0"/>
    <s v="United States"/>
    <s v="Philadelphia"/>
    <x v="9"/>
    <n v="19140"/>
    <x v="3"/>
    <s v="TEC-PH-10004896"/>
    <x v="2"/>
    <x v="7"/>
    <x v="172"/>
    <n v="53.981999999999999"/>
    <n v="3"/>
    <n v="0.4"/>
    <n v="-10.796399999999995"/>
  </r>
  <r>
    <n v="4295"/>
    <s v="CA-2014-101581"/>
    <x v="3"/>
    <x v="760"/>
    <d v="2014-10-28T00:00:00"/>
    <s v="Standard Class"/>
    <s v="DW-13195"/>
    <s v="David Wiener"/>
    <x v="1"/>
    <s v="United States"/>
    <s v="Redmond"/>
    <x v="21"/>
    <n v="97756"/>
    <x v="1"/>
    <s v="FUR-TA-10002607"/>
    <x v="0"/>
    <x v="3"/>
    <x v="221"/>
    <n v="177.22499999999999"/>
    <n v="5"/>
    <n v="0.5"/>
    <n v="-120.51299999999998"/>
  </r>
  <r>
    <n v="4296"/>
    <s v="CA-2014-169124"/>
    <x v="3"/>
    <x v="445"/>
    <d v="2014-07-11T00:00:00"/>
    <s v="Standard Class"/>
    <s v="MB-17305"/>
    <s v="Maria Bertelson"/>
    <x v="0"/>
    <s v="United States"/>
    <s v="Citrus Heights"/>
    <x v="1"/>
    <n v="95610"/>
    <x v="1"/>
    <s v="FUR-FU-10001215"/>
    <x v="0"/>
    <x v="5"/>
    <x v="1600"/>
    <n v="129.39000000000001"/>
    <n v="3"/>
    <n v="0"/>
    <n v="54.343800000000009"/>
  </r>
  <r>
    <n v="4297"/>
    <s v="CA-2014-117261"/>
    <x v="3"/>
    <x v="507"/>
    <d v="2014-09-11T00:00:00"/>
    <s v="Standard Class"/>
    <s v="TH-21235"/>
    <s v="Tiffany House"/>
    <x v="1"/>
    <s v="United States"/>
    <s v="Los Angeles"/>
    <x v="1"/>
    <n v="90032"/>
    <x v="1"/>
    <s v="OFF-ST-10000419"/>
    <x v="1"/>
    <x v="4"/>
    <x v="1015"/>
    <n v="54.32"/>
    <n v="4"/>
    <n v="0"/>
    <n v="0.54319999999999879"/>
  </r>
  <r>
    <n v="4298"/>
    <s v="CA-2014-129021"/>
    <x v="3"/>
    <x v="962"/>
    <d v="2014-08-27T00:00:00"/>
    <s v="Second Class"/>
    <s v="PO-18850"/>
    <s v="Patrick O'Brill"/>
    <x v="0"/>
    <s v="United States"/>
    <s v="Tallahassee"/>
    <x v="2"/>
    <n v="32303"/>
    <x v="0"/>
    <s v="TEC-PH-10001459"/>
    <x v="2"/>
    <x v="7"/>
    <x v="1438"/>
    <n v="4367.8960000000006"/>
    <n v="13"/>
    <n v="0.2"/>
    <n v="327.59220000000005"/>
  </r>
  <r>
    <n v="4299"/>
    <s v="CA-2014-129021"/>
    <x v="3"/>
    <x v="962"/>
    <d v="2014-08-27T00:00:00"/>
    <s v="Second Class"/>
    <s v="PO-18850"/>
    <s v="Patrick O'Brill"/>
    <x v="0"/>
    <s v="United States"/>
    <s v="Tallahassee"/>
    <x v="2"/>
    <n v="32303"/>
    <x v="0"/>
    <s v="OFF-PA-10000241"/>
    <x v="1"/>
    <x v="10"/>
    <x v="1151"/>
    <n v="49.568000000000005"/>
    <n v="2"/>
    <n v="0.2"/>
    <n v="15.489999999999997"/>
  </r>
  <r>
    <n v="4300"/>
    <s v="CA-2014-129021"/>
    <x v="3"/>
    <x v="962"/>
    <d v="2014-08-27T00:00:00"/>
    <s v="Second Class"/>
    <s v="PO-18850"/>
    <s v="Patrick O'Brill"/>
    <x v="0"/>
    <s v="United States"/>
    <s v="Tallahassee"/>
    <x v="2"/>
    <n v="32303"/>
    <x v="0"/>
    <s v="OFF-AP-10003040"/>
    <x v="1"/>
    <x v="9"/>
    <x v="723"/>
    <n v="161.376"/>
    <n v="6"/>
    <n v="0.2"/>
    <n v="12.103199999999994"/>
  </r>
  <r>
    <n v="4301"/>
    <s v="CA-2014-129021"/>
    <x v="3"/>
    <x v="962"/>
    <d v="2014-08-27T00:00:00"/>
    <s v="Second Class"/>
    <s v="PO-18850"/>
    <s v="Patrick O'Brill"/>
    <x v="0"/>
    <s v="United States"/>
    <s v="Tallahassee"/>
    <x v="2"/>
    <n v="32303"/>
    <x v="0"/>
    <s v="FUR-FU-10001852"/>
    <x v="0"/>
    <x v="5"/>
    <x v="837"/>
    <n v="2.7840000000000003"/>
    <n v="2"/>
    <n v="0.2"/>
    <n v="0.41759999999999986"/>
  </r>
  <r>
    <n v="4302"/>
    <s v="CA-2014-129021"/>
    <x v="3"/>
    <x v="962"/>
    <d v="2014-08-27T00:00:00"/>
    <s v="Second Class"/>
    <s v="PO-18850"/>
    <s v="Patrick O'Brill"/>
    <x v="0"/>
    <s v="United States"/>
    <s v="Tallahassee"/>
    <x v="2"/>
    <n v="32303"/>
    <x v="0"/>
    <s v="OFF-PA-10000141"/>
    <x v="1"/>
    <x v="10"/>
    <x v="821"/>
    <n v="8.7200000000000006"/>
    <n v="5"/>
    <n v="0.2"/>
    <n v="2.9429999999999992"/>
  </r>
  <r>
    <n v="4303"/>
    <s v="CA-2011-123253"/>
    <x v="2"/>
    <x v="963"/>
    <d v="2011-08-25T00:00:00"/>
    <s v="Second Class"/>
    <s v="DE-13255"/>
    <s v="Deanra Eno"/>
    <x v="2"/>
    <s v="United States"/>
    <s v="Lakewood"/>
    <x v="24"/>
    <n v="44107"/>
    <x v="3"/>
    <s v="OFF-AR-10002804"/>
    <x v="1"/>
    <x v="6"/>
    <x v="279"/>
    <n v="3.9119999999999999"/>
    <n v="1"/>
    <n v="0.2"/>
    <n v="1.0269000000000001"/>
  </r>
  <r>
    <n v="4304"/>
    <s v="CA-2013-121601"/>
    <x v="0"/>
    <x v="964"/>
    <d v="2013-10-05T00:00:00"/>
    <s v="Same Day"/>
    <s v="MO-17500"/>
    <s v="Mary O'Rourke"/>
    <x v="0"/>
    <s v="United States"/>
    <s v="The Colony"/>
    <x v="5"/>
    <n v="75056"/>
    <x v="2"/>
    <s v="OFF-EN-10003862"/>
    <x v="1"/>
    <x v="12"/>
    <x v="753"/>
    <n v="59.751999999999995"/>
    <n v="7"/>
    <n v="0.2"/>
    <n v="19.4194"/>
  </r>
  <r>
    <n v="4305"/>
    <s v="CA-2011-162278"/>
    <x v="2"/>
    <x v="965"/>
    <d v="2011-10-30T00:00:00"/>
    <s v="Second Class"/>
    <s v="AH-10585"/>
    <s v="Angele Hood"/>
    <x v="0"/>
    <s v="United States"/>
    <s v="Seattle"/>
    <x v="4"/>
    <n v="98105"/>
    <x v="1"/>
    <s v="FUR-FU-10000448"/>
    <x v="0"/>
    <x v="5"/>
    <x v="464"/>
    <n v="63.92"/>
    <n v="4"/>
    <n v="0"/>
    <n v="3.195999999999998"/>
  </r>
  <r>
    <n v="4306"/>
    <s v="CA-2011-162278"/>
    <x v="2"/>
    <x v="965"/>
    <d v="2011-10-30T00:00:00"/>
    <s v="Second Class"/>
    <s v="AH-10585"/>
    <s v="Angele Hood"/>
    <x v="0"/>
    <s v="United States"/>
    <s v="Seattle"/>
    <x v="4"/>
    <n v="98105"/>
    <x v="1"/>
    <s v="TEC-PH-10000526"/>
    <x v="2"/>
    <x v="7"/>
    <x v="1463"/>
    <n v="383.96000000000004"/>
    <n v="5"/>
    <n v="0.2"/>
    <n v="38.396000000000015"/>
  </r>
  <r>
    <n v="4307"/>
    <s v="CA-2013-161095"/>
    <x v="0"/>
    <x v="931"/>
    <d v="2013-06-29T00:00:00"/>
    <s v="Same Day"/>
    <s v="CS-12250"/>
    <s v="Chris Selesnick"/>
    <x v="1"/>
    <s v="United States"/>
    <s v="Los Angeles"/>
    <x v="1"/>
    <n v="90032"/>
    <x v="1"/>
    <s v="OFF-BI-10002764"/>
    <x v="1"/>
    <x v="8"/>
    <x v="502"/>
    <n v="7.7520000000000007"/>
    <n v="3"/>
    <n v="0.2"/>
    <n v="2.8100999999999998"/>
  </r>
  <r>
    <n v="4308"/>
    <s v="CA-2013-161095"/>
    <x v="0"/>
    <x v="931"/>
    <d v="2013-06-29T00:00:00"/>
    <s v="Same Day"/>
    <s v="CS-12250"/>
    <s v="Chris Selesnick"/>
    <x v="1"/>
    <s v="United States"/>
    <s v="Los Angeles"/>
    <x v="1"/>
    <n v="90032"/>
    <x v="1"/>
    <s v="OFF-BI-10001524"/>
    <x v="1"/>
    <x v="8"/>
    <x v="298"/>
    <n v="33.568000000000005"/>
    <n v="2"/>
    <n v="0.2"/>
    <n v="11.748799999999997"/>
  </r>
  <r>
    <n v="4309"/>
    <s v="CA-2011-125829"/>
    <x v="2"/>
    <x v="130"/>
    <d v="2011-11-11T00:00:00"/>
    <s v="Standard Class"/>
    <s v="WB-21850"/>
    <s v="William Brown"/>
    <x v="0"/>
    <s v="United States"/>
    <s v="Los Angeles"/>
    <x v="1"/>
    <n v="90045"/>
    <x v="1"/>
    <s v="TEC-PH-10001079"/>
    <x v="2"/>
    <x v="7"/>
    <x v="1246"/>
    <n v="666.34400000000005"/>
    <n v="7"/>
    <n v="0.2"/>
    <n v="66.634399999999971"/>
  </r>
  <r>
    <n v="4310"/>
    <s v="CA-2011-125829"/>
    <x v="2"/>
    <x v="130"/>
    <d v="2011-11-11T00:00:00"/>
    <s v="Standard Class"/>
    <s v="WB-21850"/>
    <s v="William Brown"/>
    <x v="0"/>
    <s v="United States"/>
    <s v="Los Angeles"/>
    <x v="1"/>
    <n v="90045"/>
    <x v="1"/>
    <s v="FUR-TA-10002041"/>
    <x v="0"/>
    <x v="3"/>
    <x v="358"/>
    <n v="573.72799999999995"/>
    <n v="4"/>
    <n v="0.2"/>
    <n v="-64.544399999999968"/>
  </r>
  <r>
    <n v="4311"/>
    <s v="CA-2011-125829"/>
    <x v="2"/>
    <x v="130"/>
    <d v="2011-11-11T00:00:00"/>
    <s v="Standard Class"/>
    <s v="WB-21850"/>
    <s v="William Brown"/>
    <x v="0"/>
    <s v="United States"/>
    <s v="Los Angeles"/>
    <x v="1"/>
    <n v="90045"/>
    <x v="1"/>
    <s v="OFF-BI-10001036"/>
    <x v="1"/>
    <x v="8"/>
    <x v="618"/>
    <n v="21.936000000000003"/>
    <n v="3"/>
    <n v="0.2"/>
    <n v="8.2259999999999991"/>
  </r>
  <r>
    <n v="4312"/>
    <s v="CA-2011-125829"/>
    <x v="2"/>
    <x v="130"/>
    <d v="2011-11-11T00:00:00"/>
    <s v="Standard Class"/>
    <s v="WB-21850"/>
    <s v="William Brown"/>
    <x v="0"/>
    <s v="United States"/>
    <s v="Los Angeles"/>
    <x v="1"/>
    <n v="90045"/>
    <x v="1"/>
    <s v="OFF-PA-10000223"/>
    <x v="1"/>
    <x v="10"/>
    <x v="1374"/>
    <n v="19.440000000000001"/>
    <n v="3"/>
    <n v="0"/>
    <n v="9.3312000000000008"/>
  </r>
  <r>
    <n v="4313"/>
    <s v="CA-2011-125829"/>
    <x v="2"/>
    <x v="130"/>
    <d v="2011-11-11T00:00:00"/>
    <s v="Standard Class"/>
    <s v="WB-21850"/>
    <s v="William Brown"/>
    <x v="0"/>
    <s v="United States"/>
    <s v="Los Angeles"/>
    <x v="1"/>
    <n v="90045"/>
    <x v="1"/>
    <s v="TEC-MA-10003246"/>
    <x v="2"/>
    <x v="15"/>
    <x v="1628"/>
    <n v="447.96800000000007"/>
    <n v="4"/>
    <n v="0.2"/>
    <n v="139.98999999999995"/>
  </r>
  <r>
    <n v="4314"/>
    <s v="CA-2011-123127"/>
    <x v="2"/>
    <x v="78"/>
    <d v="2011-09-12T00:00:00"/>
    <s v="Standard Class"/>
    <s v="SP-20620"/>
    <s v="Stefania Perrino"/>
    <x v="1"/>
    <s v="United States"/>
    <s v="Long Beach"/>
    <x v="15"/>
    <n v="11561"/>
    <x v="3"/>
    <s v="OFF-AP-10001962"/>
    <x v="1"/>
    <x v="9"/>
    <x v="1594"/>
    <n v="16.78"/>
    <n v="2"/>
    <n v="0"/>
    <n v="4.1950000000000003"/>
  </r>
  <r>
    <n v="4315"/>
    <s v="CA-2012-115945"/>
    <x v="1"/>
    <x v="608"/>
    <d v="2012-07-01T00:00:00"/>
    <s v="Standard Class"/>
    <s v="AB-10165"/>
    <s v="Alan Barnes"/>
    <x v="0"/>
    <s v="United States"/>
    <s v="Los Angeles"/>
    <x v="1"/>
    <n v="90045"/>
    <x v="1"/>
    <s v="OFF-AR-10004062"/>
    <x v="1"/>
    <x v="6"/>
    <x v="33"/>
    <n v="20.96"/>
    <n v="2"/>
    <n v="0"/>
    <n v="5.24"/>
  </r>
  <r>
    <n v="4316"/>
    <s v="CA-2012-115945"/>
    <x v="1"/>
    <x v="608"/>
    <d v="2012-07-01T00:00:00"/>
    <s v="Standard Class"/>
    <s v="AB-10165"/>
    <s v="Alan Barnes"/>
    <x v="0"/>
    <s v="United States"/>
    <s v="Los Angeles"/>
    <x v="1"/>
    <n v="90045"/>
    <x v="1"/>
    <s v="OFF-BI-10004330"/>
    <x v="1"/>
    <x v="8"/>
    <x v="795"/>
    <n v="88.751999999999995"/>
    <n v="3"/>
    <n v="0.2"/>
    <n v="27.734999999999996"/>
  </r>
  <r>
    <n v="4317"/>
    <s v="CA-2012-115945"/>
    <x v="1"/>
    <x v="608"/>
    <d v="2012-07-01T00:00:00"/>
    <s v="Standard Class"/>
    <s v="AB-10165"/>
    <s v="Alan Barnes"/>
    <x v="0"/>
    <s v="United States"/>
    <s v="Los Angeles"/>
    <x v="1"/>
    <n v="90045"/>
    <x v="1"/>
    <s v="OFF-ST-10001963"/>
    <x v="1"/>
    <x v="4"/>
    <x v="532"/>
    <n v="304.23"/>
    <n v="3"/>
    <n v="0"/>
    <n v="9.126899999999992"/>
  </r>
  <r>
    <n v="4318"/>
    <s v="CA-2012-136735"/>
    <x v="1"/>
    <x v="353"/>
    <d v="2012-08-02T00:00:00"/>
    <s v="Standard Class"/>
    <s v="HA-14920"/>
    <s v="Helen Andreada"/>
    <x v="0"/>
    <s v="United States"/>
    <s v="San Francisco"/>
    <x v="1"/>
    <n v="94110"/>
    <x v="1"/>
    <s v="OFF-EN-10002230"/>
    <x v="1"/>
    <x v="12"/>
    <x v="550"/>
    <n v="167.86"/>
    <n v="2"/>
    <n v="0"/>
    <n v="78.894199999999998"/>
  </r>
  <r>
    <n v="4319"/>
    <s v="US-2014-136189"/>
    <x v="3"/>
    <x v="226"/>
    <d v="2014-12-12T00:00:00"/>
    <s v="Standard Class"/>
    <s v="DC-13285"/>
    <s v="Debra Catini"/>
    <x v="0"/>
    <s v="United States"/>
    <s v="Richmond"/>
    <x v="17"/>
    <n v="23223"/>
    <x v="0"/>
    <s v="FUR-FU-10000175"/>
    <x v="0"/>
    <x v="5"/>
    <x v="1629"/>
    <n v="82.38"/>
    <n v="6"/>
    <n v="0"/>
    <n v="25.537799999999997"/>
  </r>
  <r>
    <n v="4320"/>
    <s v="CA-2011-152345"/>
    <x v="2"/>
    <x v="282"/>
    <d v="2012-01-03T00:00:00"/>
    <s v="Second Class"/>
    <s v="ST-20530"/>
    <s v="Shui Tom"/>
    <x v="0"/>
    <s v="United States"/>
    <s v="Albuquerque"/>
    <x v="27"/>
    <n v="87105"/>
    <x v="1"/>
    <s v="TEC-PH-10004897"/>
    <x v="2"/>
    <x v="7"/>
    <x v="1115"/>
    <n v="23.976000000000003"/>
    <n v="3"/>
    <n v="0.2"/>
    <n v="-5.694300000000001"/>
  </r>
  <r>
    <n v="4321"/>
    <s v="CA-2011-152345"/>
    <x v="2"/>
    <x v="282"/>
    <d v="2012-01-03T00:00:00"/>
    <s v="Second Class"/>
    <s v="ST-20530"/>
    <s v="Shui Tom"/>
    <x v="0"/>
    <s v="United States"/>
    <s v="Albuquerque"/>
    <x v="27"/>
    <n v="87105"/>
    <x v="1"/>
    <s v="OFF-ST-10003123"/>
    <x v="1"/>
    <x v="4"/>
    <x v="1268"/>
    <n v="33.29"/>
    <n v="1"/>
    <n v="0"/>
    <n v="7.9895999999999994"/>
  </r>
  <r>
    <n v="4322"/>
    <s v="US-2012-147662"/>
    <x v="1"/>
    <x v="966"/>
    <d v="2012-02-19T00:00:00"/>
    <s v="Standard Class"/>
    <s v="KB-16315"/>
    <s v="Karl Braun"/>
    <x v="0"/>
    <s v="United States"/>
    <s v="Akron"/>
    <x v="24"/>
    <n v="44312"/>
    <x v="3"/>
    <s v="OFF-BI-10001658"/>
    <x v="1"/>
    <x v="8"/>
    <x v="439"/>
    <n v="14.952000000000004"/>
    <n v="2"/>
    <n v="0.7"/>
    <n v="-11.961599999999997"/>
  </r>
  <r>
    <n v="4323"/>
    <s v="US-2012-147662"/>
    <x v="1"/>
    <x v="966"/>
    <d v="2012-02-19T00:00:00"/>
    <s v="Standard Class"/>
    <s v="KB-16315"/>
    <s v="Karl Braun"/>
    <x v="0"/>
    <s v="United States"/>
    <s v="Akron"/>
    <x v="24"/>
    <n v="44312"/>
    <x v="3"/>
    <s v="TEC-PH-10002834"/>
    <x v="2"/>
    <x v="7"/>
    <x v="1378"/>
    <n v="323.98199999999997"/>
    <n v="3"/>
    <n v="0.4"/>
    <n v="-80.995500000000021"/>
  </r>
  <r>
    <n v="4324"/>
    <s v="US-2012-147662"/>
    <x v="1"/>
    <x v="966"/>
    <d v="2012-02-19T00:00:00"/>
    <s v="Standard Class"/>
    <s v="KB-16315"/>
    <s v="Karl Braun"/>
    <x v="0"/>
    <s v="United States"/>
    <s v="Akron"/>
    <x v="24"/>
    <n v="44312"/>
    <x v="3"/>
    <s v="OFF-BI-10002160"/>
    <x v="1"/>
    <x v="8"/>
    <x v="312"/>
    <n v="2.2860000000000005"/>
    <n v="2"/>
    <n v="0.7"/>
    <n v="-1.6763999999999997"/>
  </r>
  <r>
    <n v="4325"/>
    <s v="US-2012-147662"/>
    <x v="1"/>
    <x v="966"/>
    <d v="2012-02-19T00:00:00"/>
    <s v="Standard Class"/>
    <s v="KB-16315"/>
    <s v="Karl Braun"/>
    <x v="0"/>
    <s v="United States"/>
    <s v="Akron"/>
    <x v="24"/>
    <n v="44312"/>
    <x v="3"/>
    <s v="OFF-AR-10004999"/>
    <x v="1"/>
    <x v="6"/>
    <x v="864"/>
    <n v="14.352000000000002"/>
    <n v="3"/>
    <n v="0.2"/>
    <n v="0.8969999999999998"/>
  </r>
  <r>
    <n v="4326"/>
    <s v="US-2012-147662"/>
    <x v="1"/>
    <x v="966"/>
    <d v="2012-02-19T00:00:00"/>
    <s v="Standard Class"/>
    <s v="KB-16315"/>
    <s v="Karl Braun"/>
    <x v="0"/>
    <s v="United States"/>
    <s v="Akron"/>
    <x v="24"/>
    <n v="44312"/>
    <x v="3"/>
    <s v="TEC-AC-10003280"/>
    <x v="2"/>
    <x v="11"/>
    <x v="1028"/>
    <n v="71.975999999999999"/>
    <n v="3"/>
    <n v="0.2"/>
    <n v="0.89969999999999573"/>
  </r>
  <r>
    <n v="4327"/>
    <s v="CA-2013-153346"/>
    <x v="0"/>
    <x v="967"/>
    <d v="2013-01-27T00:00:00"/>
    <s v="First Class"/>
    <s v="TB-21355"/>
    <s v="Todd Boyes"/>
    <x v="1"/>
    <s v="United States"/>
    <s v="Plainfield"/>
    <x v="30"/>
    <n v="7060"/>
    <x v="3"/>
    <s v="OFF-AR-10000315"/>
    <x v="1"/>
    <x v="6"/>
    <x v="1297"/>
    <n v="9.2099999999999991"/>
    <n v="3"/>
    <n v="0"/>
    <n v="2.3025000000000002"/>
  </r>
  <r>
    <n v="4328"/>
    <s v="CA-2013-153346"/>
    <x v="0"/>
    <x v="967"/>
    <d v="2013-01-27T00:00:00"/>
    <s v="First Class"/>
    <s v="TB-21355"/>
    <s v="Todd Boyes"/>
    <x v="1"/>
    <s v="United States"/>
    <s v="Plainfield"/>
    <x v="30"/>
    <n v="7060"/>
    <x v="3"/>
    <s v="OFF-PA-10000007"/>
    <x v="1"/>
    <x v="10"/>
    <x v="1531"/>
    <n v="18"/>
    <n v="5"/>
    <n v="0"/>
    <n v="8.2799999999999994"/>
  </r>
  <r>
    <n v="4329"/>
    <s v="CA-2014-118360"/>
    <x v="3"/>
    <x v="719"/>
    <d v="2014-04-08T00:00:00"/>
    <s v="Standard Class"/>
    <s v="JC-15775"/>
    <s v="John Castell"/>
    <x v="0"/>
    <s v="United States"/>
    <s v="New York City"/>
    <x v="15"/>
    <n v="10011"/>
    <x v="3"/>
    <s v="OFF-PA-10000791"/>
    <x v="1"/>
    <x v="10"/>
    <x v="1424"/>
    <n v="42.929999999999993"/>
    <n v="9"/>
    <n v="0"/>
    <n v="19.318499999999997"/>
  </r>
  <r>
    <n v="4330"/>
    <s v="CA-2014-149853"/>
    <x v="3"/>
    <x v="621"/>
    <d v="2014-10-10T00:00:00"/>
    <s v="Standard Class"/>
    <s v="PO-18850"/>
    <s v="Patrick O'Brill"/>
    <x v="0"/>
    <s v="United States"/>
    <s v="Hialeah"/>
    <x v="2"/>
    <n v="33012"/>
    <x v="0"/>
    <s v="OFF-PA-10000556"/>
    <x v="1"/>
    <x v="10"/>
    <x v="1630"/>
    <n v="15.552000000000003"/>
    <n v="3"/>
    <n v="0.2"/>
    <n v="5.4432"/>
  </r>
  <r>
    <n v="4331"/>
    <s v="CA-2014-149853"/>
    <x v="3"/>
    <x v="621"/>
    <d v="2014-10-10T00:00:00"/>
    <s v="Standard Class"/>
    <s v="PO-18850"/>
    <s v="Patrick O'Brill"/>
    <x v="0"/>
    <s v="United States"/>
    <s v="Hialeah"/>
    <x v="2"/>
    <n v="33012"/>
    <x v="0"/>
    <s v="OFF-AP-10000804"/>
    <x v="1"/>
    <x v="9"/>
    <x v="561"/>
    <n v="17.920000000000002"/>
    <n v="5"/>
    <n v="0.2"/>
    <n v="1.1200000000000001"/>
  </r>
  <r>
    <n v="4332"/>
    <s v="CA-2014-107909"/>
    <x v="3"/>
    <x v="853"/>
    <d v="2014-09-07T00:00:00"/>
    <s v="Standard Class"/>
    <s v="SS-20875"/>
    <s v="Sung Shariari"/>
    <x v="0"/>
    <s v="United States"/>
    <s v="Redmond"/>
    <x v="4"/>
    <n v="98052"/>
    <x v="1"/>
    <s v="TEC-AC-10001998"/>
    <x v="2"/>
    <x v="11"/>
    <x v="84"/>
    <n v="19.989999999999998"/>
    <n v="1"/>
    <n v="0"/>
    <n v="6.796599999999998"/>
  </r>
  <r>
    <n v="4333"/>
    <s v="CA-2014-107909"/>
    <x v="3"/>
    <x v="853"/>
    <d v="2014-09-07T00:00:00"/>
    <s v="Standard Class"/>
    <s v="SS-20875"/>
    <s v="Sung Shariari"/>
    <x v="0"/>
    <s v="United States"/>
    <s v="Redmond"/>
    <x v="4"/>
    <n v="98052"/>
    <x v="1"/>
    <s v="OFF-BI-10003476"/>
    <x v="1"/>
    <x v="8"/>
    <x v="1526"/>
    <n v="22.92"/>
    <n v="5"/>
    <n v="0.2"/>
    <n v="8.0219999999999985"/>
  </r>
  <r>
    <n v="4334"/>
    <s v="CA-2012-112375"/>
    <x v="1"/>
    <x v="379"/>
    <d v="2012-12-27T00:00:00"/>
    <s v="Standard Class"/>
    <s v="RD-19720"/>
    <s v="Roger Demir"/>
    <x v="0"/>
    <s v="United States"/>
    <s v="Daytona Beach"/>
    <x v="2"/>
    <n v="32114"/>
    <x v="0"/>
    <s v="TEC-AC-10003237"/>
    <x v="2"/>
    <x v="11"/>
    <x v="1631"/>
    <n v="50.88"/>
    <n v="6"/>
    <n v="0.2"/>
    <n v="14.628000000000005"/>
  </r>
  <r>
    <n v="4335"/>
    <s v="CA-2012-112375"/>
    <x v="1"/>
    <x v="379"/>
    <d v="2012-12-27T00:00:00"/>
    <s v="Standard Class"/>
    <s v="RD-19720"/>
    <s v="Roger Demir"/>
    <x v="0"/>
    <s v="United States"/>
    <s v="Daytona Beach"/>
    <x v="2"/>
    <n v="32114"/>
    <x v="0"/>
    <s v="OFF-EN-10003798"/>
    <x v="1"/>
    <x v="12"/>
    <x v="817"/>
    <n v="27.312000000000001"/>
    <n v="2"/>
    <n v="0.2"/>
    <n v="9.2178000000000004"/>
  </r>
  <r>
    <n v="4336"/>
    <s v="CA-2012-154795"/>
    <x v="1"/>
    <x v="139"/>
    <d v="2012-12-24T00:00:00"/>
    <s v="Standard Class"/>
    <s v="GZ-14470"/>
    <s v="Gary Zandusky"/>
    <x v="0"/>
    <s v="United States"/>
    <s v="Bullhead City"/>
    <x v="16"/>
    <n v="86442"/>
    <x v="1"/>
    <s v="OFF-EN-10003068"/>
    <x v="1"/>
    <x v="12"/>
    <x v="1632"/>
    <n v="7.9200000000000008"/>
    <n v="1"/>
    <n v="0.2"/>
    <n v="2.7719999999999994"/>
  </r>
  <r>
    <n v="4337"/>
    <s v="CA-2012-154795"/>
    <x v="1"/>
    <x v="139"/>
    <d v="2012-12-24T00:00:00"/>
    <s v="Standard Class"/>
    <s v="GZ-14470"/>
    <s v="Gary Zandusky"/>
    <x v="0"/>
    <s v="United States"/>
    <s v="Bullhead City"/>
    <x v="16"/>
    <n v="86442"/>
    <x v="1"/>
    <s v="FUR-FU-10002088"/>
    <x v="0"/>
    <x v="5"/>
    <x v="1084"/>
    <n v="14.368000000000002"/>
    <n v="2"/>
    <n v="0.2"/>
    <n v="3.9512"/>
  </r>
  <r>
    <n v="4338"/>
    <s v="CA-2012-125234"/>
    <x v="1"/>
    <x v="154"/>
    <d v="2012-12-01T00:00:00"/>
    <s v="Standard Class"/>
    <s v="SN-20710"/>
    <s v="Steve Nguyen"/>
    <x v="2"/>
    <s v="United States"/>
    <s v="Los Angeles"/>
    <x v="1"/>
    <n v="90049"/>
    <x v="1"/>
    <s v="TEC-AC-10000158"/>
    <x v="2"/>
    <x v="11"/>
    <x v="353"/>
    <n v="107.97"/>
    <n v="3"/>
    <n v="0"/>
    <n v="22.6737"/>
  </r>
  <r>
    <n v="4339"/>
    <s v="CA-2012-125234"/>
    <x v="1"/>
    <x v="154"/>
    <d v="2012-12-01T00:00:00"/>
    <s v="Standard Class"/>
    <s v="SN-20710"/>
    <s v="Steve Nguyen"/>
    <x v="2"/>
    <s v="United States"/>
    <s v="Los Angeles"/>
    <x v="1"/>
    <n v="90049"/>
    <x v="1"/>
    <s v="OFF-PA-10000482"/>
    <x v="1"/>
    <x v="10"/>
    <x v="67"/>
    <n v="113.82"/>
    <n v="3"/>
    <n v="0"/>
    <n v="53.495399999999989"/>
  </r>
  <r>
    <n v="4340"/>
    <s v="CA-2014-133501"/>
    <x v="3"/>
    <x v="151"/>
    <d v="2014-09-02T00:00:00"/>
    <s v="Standard Class"/>
    <s v="DK-12895"/>
    <s v="Dana Kaydos"/>
    <x v="0"/>
    <s v="United States"/>
    <s v="Franklin"/>
    <x v="18"/>
    <n v="37064"/>
    <x v="0"/>
    <s v="OFF-PA-10004888"/>
    <x v="1"/>
    <x v="10"/>
    <x v="959"/>
    <n v="5.1840000000000011"/>
    <n v="1"/>
    <n v="0.2"/>
    <n v="1.8144"/>
  </r>
  <r>
    <n v="4341"/>
    <s v="US-2011-129609"/>
    <x v="2"/>
    <x v="579"/>
    <d v="2011-03-22T00:00:00"/>
    <s v="Same Day"/>
    <s v="VM-21835"/>
    <s v="Vivian Mathis"/>
    <x v="0"/>
    <s v="United States"/>
    <s v="Portage"/>
    <x v="14"/>
    <n v="46368"/>
    <x v="2"/>
    <s v="OFF-AR-10003478"/>
    <x v="1"/>
    <x v="6"/>
    <x v="355"/>
    <n v="16.28"/>
    <n v="2"/>
    <n v="0"/>
    <n v="6.5120000000000005"/>
  </r>
  <r>
    <n v="4342"/>
    <s v="CA-2014-130309"/>
    <x v="3"/>
    <x v="94"/>
    <d v="2014-12-22T00:00:00"/>
    <s v="Standard Class"/>
    <s v="GB-14575"/>
    <s v="Giulietta Baptist"/>
    <x v="0"/>
    <s v="United States"/>
    <s v="Arlington"/>
    <x v="17"/>
    <n v="22204"/>
    <x v="0"/>
    <s v="OFF-ST-10003208"/>
    <x v="1"/>
    <x v="4"/>
    <x v="243"/>
    <n v="544.38"/>
    <n v="3"/>
    <n v="0"/>
    <n v="157.87019999999993"/>
  </r>
  <r>
    <n v="4343"/>
    <s v="CA-2014-105410"/>
    <x v="3"/>
    <x v="498"/>
    <d v="2014-03-23T00:00:00"/>
    <s v="First Class"/>
    <s v="ND-18370"/>
    <s v="Natalie DeCherney"/>
    <x v="0"/>
    <s v="United States"/>
    <s v="San Francisco"/>
    <x v="1"/>
    <n v="94110"/>
    <x v="1"/>
    <s v="OFF-BI-10004970"/>
    <x v="1"/>
    <x v="8"/>
    <x v="908"/>
    <n v="19.824000000000002"/>
    <n v="6"/>
    <n v="0.2"/>
    <n v="6.690599999999999"/>
  </r>
  <r>
    <n v="4344"/>
    <s v="CA-2014-105410"/>
    <x v="3"/>
    <x v="498"/>
    <d v="2014-03-23T00:00:00"/>
    <s v="First Class"/>
    <s v="ND-18370"/>
    <s v="Natalie DeCherney"/>
    <x v="0"/>
    <s v="United States"/>
    <s v="San Francisco"/>
    <x v="1"/>
    <n v="94110"/>
    <x v="1"/>
    <s v="TEC-PH-10000038"/>
    <x v="2"/>
    <x v="7"/>
    <x v="1056"/>
    <n v="657.50400000000002"/>
    <n v="6"/>
    <n v="0.2"/>
    <n v="-131.50080000000005"/>
  </r>
  <r>
    <n v="4345"/>
    <s v="CA-2014-105410"/>
    <x v="3"/>
    <x v="498"/>
    <d v="2014-03-23T00:00:00"/>
    <s v="First Class"/>
    <s v="ND-18370"/>
    <s v="Natalie DeCherney"/>
    <x v="0"/>
    <s v="United States"/>
    <s v="San Francisco"/>
    <x v="1"/>
    <n v="94110"/>
    <x v="1"/>
    <s v="TEC-AC-10001552"/>
    <x v="2"/>
    <x v="11"/>
    <x v="100"/>
    <n v="99.54"/>
    <n v="2"/>
    <n v="0"/>
    <n v="10.949399999999997"/>
  </r>
  <r>
    <n v="4346"/>
    <s v="CA-2014-105410"/>
    <x v="3"/>
    <x v="498"/>
    <d v="2014-03-23T00:00:00"/>
    <s v="First Class"/>
    <s v="ND-18370"/>
    <s v="Natalie DeCherney"/>
    <x v="0"/>
    <s v="United States"/>
    <s v="San Francisco"/>
    <x v="1"/>
    <n v="94110"/>
    <x v="1"/>
    <s v="TEC-AC-10002926"/>
    <x v="2"/>
    <x v="11"/>
    <x v="1114"/>
    <n v="199.96"/>
    <n v="4"/>
    <n v="0"/>
    <n v="85.982800000000012"/>
  </r>
  <r>
    <n v="4347"/>
    <s v="CA-2013-120355"/>
    <x v="0"/>
    <x v="31"/>
    <d v="2013-09-26T00:00:00"/>
    <s v="Standard Class"/>
    <s v="MM-17260"/>
    <s v="Magdelene Morse"/>
    <x v="0"/>
    <s v="United States"/>
    <s v="New Rochelle"/>
    <x v="15"/>
    <n v="10801"/>
    <x v="3"/>
    <s v="FUR-CH-10001394"/>
    <x v="0"/>
    <x v="1"/>
    <x v="648"/>
    <n v="631.78200000000004"/>
    <n v="2"/>
    <n v="0.1"/>
    <n v="140.39599999999993"/>
  </r>
  <r>
    <n v="4348"/>
    <s v="CA-2013-120355"/>
    <x v="0"/>
    <x v="31"/>
    <d v="2013-09-26T00:00:00"/>
    <s v="Standard Class"/>
    <s v="MM-17260"/>
    <s v="Magdelene Morse"/>
    <x v="0"/>
    <s v="United States"/>
    <s v="New Rochelle"/>
    <x v="15"/>
    <n v="10801"/>
    <x v="3"/>
    <s v="FUR-FU-10004053"/>
    <x v="0"/>
    <x v="5"/>
    <x v="1633"/>
    <n v="60.72"/>
    <n v="3"/>
    <n v="0"/>
    <n v="26.1096"/>
  </r>
  <r>
    <n v="4349"/>
    <s v="CA-2014-169894"/>
    <x v="3"/>
    <x v="221"/>
    <d v="2014-11-30T00:00:00"/>
    <s v="Second Class"/>
    <s v="MV-17485"/>
    <s v="Mark Van Huff"/>
    <x v="0"/>
    <s v="United States"/>
    <s v="Mesa"/>
    <x v="16"/>
    <n v="85204"/>
    <x v="1"/>
    <s v="OFF-BI-10004230"/>
    <x v="1"/>
    <x v="8"/>
    <x v="649"/>
    <n v="20.724000000000004"/>
    <n v="2"/>
    <n v="0.7"/>
    <n v="-15.197599999999994"/>
  </r>
  <r>
    <n v="4350"/>
    <s v="CA-2014-169894"/>
    <x v="3"/>
    <x v="221"/>
    <d v="2014-11-30T00:00:00"/>
    <s v="Second Class"/>
    <s v="MV-17485"/>
    <s v="Mark Van Huff"/>
    <x v="0"/>
    <s v="United States"/>
    <s v="Mesa"/>
    <x v="16"/>
    <n v="85204"/>
    <x v="1"/>
    <s v="OFF-ST-10000060"/>
    <x v="1"/>
    <x v="4"/>
    <x v="387"/>
    <n v="415.87200000000007"/>
    <n v="8"/>
    <n v="0.2"/>
    <n v="-41.587199999999996"/>
  </r>
  <r>
    <n v="4351"/>
    <s v="US-2014-100482"/>
    <x v="3"/>
    <x v="645"/>
    <d v="2014-04-16T00:00:00"/>
    <s v="Standard Class"/>
    <s v="JL-15130"/>
    <s v="Jack Lebron"/>
    <x v="0"/>
    <s v="United States"/>
    <s v="Lancaster"/>
    <x v="24"/>
    <n v="43130"/>
    <x v="3"/>
    <s v="OFF-ST-10001325"/>
    <x v="1"/>
    <x v="4"/>
    <x v="466"/>
    <n v="16.768000000000001"/>
    <n v="2"/>
    <n v="0.2"/>
    <n v="1.4672000000000001"/>
  </r>
  <r>
    <n v="4352"/>
    <s v="US-2014-100482"/>
    <x v="3"/>
    <x v="645"/>
    <d v="2014-04-16T00:00:00"/>
    <s v="Standard Class"/>
    <s v="JL-15130"/>
    <s v="Jack Lebron"/>
    <x v="0"/>
    <s v="United States"/>
    <s v="Lancaster"/>
    <x v="24"/>
    <n v="43130"/>
    <x v="3"/>
    <s v="TEC-AC-10003441"/>
    <x v="2"/>
    <x v="11"/>
    <x v="652"/>
    <n v="27.12"/>
    <n v="2"/>
    <n v="0.2"/>
    <n v="-4.7460000000000013"/>
  </r>
  <r>
    <n v="4353"/>
    <s v="CA-2014-107748"/>
    <x v="3"/>
    <x v="389"/>
    <d v="2014-12-13T00:00:00"/>
    <s v="Second Class"/>
    <s v="AG-10330"/>
    <s v="Alex Grayson"/>
    <x v="0"/>
    <s v="United States"/>
    <s v="Stockton"/>
    <x v="1"/>
    <n v="95207"/>
    <x v="1"/>
    <s v="TEC-PH-10003215"/>
    <x v="2"/>
    <x v="7"/>
    <x v="1602"/>
    <n v="95.84"/>
    <n v="4"/>
    <n v="0.2"/>
    <n v="34.741999999999997"/>
  </r>
  <r>
    <n v="4354"/>
    <s v="CA-2014-107748"/>
    <x v="3"/>
    <x v="389"/>
    <d v="2014-12-13T00:00:00"/>
    <s v="Second Class"/>
    <s v="AG-10330"/>
    <s v="Alex Grayson"/>
    <x v="0"/>
    <s v="United States"/>
    <s v="Stockton"/>
    <x v="1"/>
    <n v="95207"/>
    <x v="1"/>
    <s v="OFF-PA-10002005"/>
    <x v="1"/>
    <x v="10"/>
    <x v="505"/>
    <n v="12.96"/>
    <n v="2"/>
    <n v="0"/>
    <n v="6.2208000000000006"/>
  </r>
  <r>
    <n v="4355"/>
    <s v="CA-2014-153654"/>
    <x v="3"/>
    <x v="221"/>
    <d v="2014-11-27T00:00:00"/>
    <s v="Second Class"/>
    <s v="MD-17860"/>
    <s v="Michael Dominguez"/>
    <x v="1"/>
    <s v="United States"/>
    <s v="Asheville"/>
    <x v="3"/>
    <n v="28806"/>
    <x v="0"/>
    <s v="OFF-BI-10004465"/>
    <x v="1"/>
    <x v="8"/>
    <x v="732"/>
    <n v="19.008000000000003"/>
    <n v="8"/>
    <n v="0.7"/>
    <n v="-12.671999999999997"/>
  </r>
  <r>
    <n v="4356"/>
    <s v="CA-2012-155600"/>
    <x v="1"/>
    <x v="784"/>
    <d v="2012-12-07T00:00:00"/>
    <s v="Second Class"/>
    <s v="RO-19780"/>
    <s v="Rose O'Brian"/>
    <x v="0"/>
    <s v="United States"/>
    <s v="Clarksville"/>
    <x v="18"/>
    <n v="37042"/>
    <x v="0"/>
    <s v="OFF-BI-10000545"/>
    <x v="1"/>
    <x v="8"/>
    <x v="685"/>
    <n v="1598.0580000000002"/>
    <n v="7"/>
    <n v="0.7"/>
    <n v="-1065.3719999999998"/>
  </r>
  <r>
    <n v="4357"/>
    <s v="CA-2012-155600"/>
    <x v="1"/>
    <x v="784"/>
    <d v="2012-12-07T00:00:00"/>
    <s v="Second Class"/>
    <s v="RO-19780"/>
    <s v="Rose O'Brian"/>
    <x v="0"/>
    <s v="United States"/>
    <s v="Clarksville"/>
    <x v="18"/>
    <n v="37042"/>
    <x v="0"/>
    <s v="OFF-AR-10003752"/>
    <x v="1"/>
    <x v="6"/>
    <x v="677"/>
    <n v="36.96"/>
    <n v="4"/>
    <n v="0.2"/>
    <n v="12.011999999999999"/>
  </r>
  <r>
    <n v="4358"/>
    <s v="CA-2014-162565"/>
    <x v="3"/>
    <x v="157"/>
    <d v="2014-12-12T00:00:00"/>
    <s v="Same Day"/>
    <s v="RR-19315"/>
    <s v="Ralph Ritter"/>
    <x v="0"/>
    <s v="United States"/>
    <s v="Aurora"/>
    <x v="10"/>
    <n v="60505"/>
    <x v="2"/>
    <s v="OFF-PA-10001937"/>
    <x v="1"/>
    <x v="10"/>
    <x v="286"/>
    <n v="10.368000000000002"/>
    <n v="2"/>
    <n v="0.2"/>
    <n v="3.6288"/>
  </r>
  <r>
    <n v="4359"/>
    <s v="CA-2014-162565"/>
    <x v="3"/>
    <x v="157"/>
    <d v="2014-12-12T00:00:00"/>
    <s v="Same Day"/>
    <s v="RR-19315"/>
    <s v="Ralph Ritter"/>
    <x v="0"/>
    <s v="United States"/>
    <s v="Aurora"/>
    <x v="10"/>
    <n v="60505"/>
    <x v="2"/>
    <s v="FUR-FU-10004306"/>
    <x v="0"/>
    <x v="5"/>
    <x v="616"/>
    <n v="77.720000000000013"/>
    <n v="1"/>
    <n v="0.6"/>
    <n v="-66.061999999999998"/>
  </r>
  <r>
    <n v="4360"/>
    <s v="CA-2014-162565"/>
    <x v="3"/>
    <x v="157"/>
    <d v="2014-12-12T00:00:00"/>
    <s v="Same Day"/>
    <s v="RR-19315"/>
    <s v="Ralph Ritter"/>
    <x v="0"/>
    <s v="United States"/>
    <s v="Aurora"/>
    <x v="10"/>
    <n v="60505"/>
    <x v="2"/>
    <s v="FUR-CH-10003973"/>
    <x v="0"/>
    <x v="1"/>
    <x v="858"/>
    <n v="520.46399999999994"/>
    <n v="2"/>
    <n v="0.3"/>
    <n v="-14.870399999999961"/>
  </r>
  <r>
    <n v="4361"/>
    <s v="CA-2013-127642"/>
    <x v="0"/>
    <x v="206"/>
    <d v="2013-05-24T00:00:00"/>
    <s v="First Class"/>
    <s v="CP-12340"/>
    <s v="Christine Phan"/>
    <x v="1"/>
    <s v="United States"/>
    <s v="Warwick"/>
    <x v="34"/>
    <n v="2886"/>
    <x v="3"/>
    <s v="OFF-PA-10000565"/>
    <x v="1"/>
    <x v="10"/>
    <x v="33"/>
    <n v="111.96"/>
    <n v="2"/>
    <n v="0"/>
    <n v="54.860399999999998"/>
  </r>
  <r>
    <n v="4362"/>
    <s v="US-2014-163195"/>
    <x v="3"/>
    <x v="922"/>
    <d v="2014-02-22T00:00:00"/>
    <s v="Second Class"/>
    <s v="LL-16840"/>
    <s v="Lauren Leatherbury"/>
    <x v="0"/>
    <s v="United States"/>
    <s v="Lafayette"/>
    <x v="28"/>
    <n v="70506"/>
    <x v="0"/>
    <s v="TEC-PH-10003875"/>
    <x v="2"/>
    <x v="7"/>
    <x v="119"/>
    <n v="29.160000000000004"/>
    <n v="3"/>
    <n v="0"/>
    <n v="8.4563999999999986"/>
  </r>
  <r>
    <n v="4363"/>
    <s v="CA-2014-111332"/>
    <x v="3"/>
    <x v="968"/>
    <d v="2014-05-23T00:00:00"/>
    <s v="Second Class"/>
    <s v="NC-18340"/>
    <s v="Nat Carroll"/>
    <x v="0"/>
    <s v="United States"/>
    <s v="Fargo"/>
    <x v="46"/>
    <n v="58103"/>
    <x v="2"/>
    <s v="OFF-AR-10001953"/>
    <x v="1"/>
    <x v="6"/>
    <x v="395"/>
    <n v="131.94"/>
    <n v="3"/>
    <n v="0"/>
    <n v="35.623800000000003"/>
  </r>
  <r>
    <n v="4364"/>
    <s v="CA-2014-111332"/>
    <x v="3"/>
    <x v="968"/>
    <d v="2014-05-23T00:00:00"/>
    <s v="Second Class"/>
    <s v="NC-18340"/>
    <s v="Nat Carroll"/>
    <x v="0"/>
    <s v="United States"/>
    <s v="Fargo"/>
    <x v="46"/>
    <n v="58103"/>
    <x v="2"/>
    <s v="OFF-AR-10001374"/>
    <x v="1"/>
    <x v="6"/>
    <x v="310"/>
    <n v="25.92"/>
    <n v="4"/>
    <n v="0"/>
    <n v="8.2943999999999996"/>
  </r>
  <r>
    <n v="4365"/>
    <s v="CA-2014-111332"/>
    <x v="3"/>
    <x v="968"/>
    <d v="2014-05-23T00:00:00"/>
    <s v="Second Class"/>
    <s v="NC-18340"/>
    <s v="Nat Carroll"/>
    <x v="0"/>
    <s v="United States"/>
    <s v="Fargo"/>
    <x v="46"/>
    <n v="58103"/>
    <x v="2"/>
    <s v="OFF-ST-10003816"/>
    <x v="1"/>
    <x v="4"/>
    <x v="710"/>
    <n v="704.76"/>
    <n v="4"/>
    <n v="0"/>
    <n v="162.09479999999996"/>
  </r>
  <r>
    <n v="4366"/>
    <s v="CA-2014-111332"/>
    <x v="3"/>
    <x v="968"/>
    <d v="2014-05-23T00:00:00"/>
    <s v="Second Class"/>
    <s v="NC-18340"/>
    <s v="Nat Carroll"/>
    <x v="0"/>
    <s v="United States"/>
    <s v="Fargo"/>
    <x v="46"/>
    <n v="58103"/>
    <x v="2"/>
    <s v="OFF-FA-10001843"/>
    <x v="1"/>
    <x v="13"/>
    <x v="33"/>
    <n v="7.41"/>
    <n v="3"/>
    <n v="0"/>
    <n v="3.4827000000000004"/>
  </r>
  <r>
    <n v="4367"/>
    <s v="CA-2014-111332"/>
    <x v="3"/>
    <x v="968"/>
    <d v="2014-05-23T00:00:00"/>
    <s v="Second Class"/>
    <s v="NC-18340"/>
    <s v="Nat Carroll"/>
    <x v="0"/>
    <s v="United States"/>
    <s v="Fargo"/>
    <x v="46"/>
    <n v="58103"/>
    <x v="2"/>
    <s v="OFF-AR-10000657"/>
    <x v="1"/>
    <x v="6"/>
    <x v="1518"/>
    <n v="21.5"/>
    <n v="10"/>
    <n v="0"/>
    <n v="7.094999999999998"/>
  </r>
  <r>
    <n v="4368"/>
    <s v="CA-2014-117044"/>
    <x v="3"/>
    <x v="220"/>
    <d v="2014-09-14T00:00:00"/>
    <s v="Second Class"/>
    <s v="HA-14920"/>
    <s v="Helen Andreada"/>
    <x v="0"/>
    <s v="United States"/>
    <s v="Chicago"/>
    <x v="10"/>
    <n v="60623"/>
    <x v="2"/>
    <s v="OFF-FA-10000936"/>
    <x v="1"/>
    <x v="13"/>
    <x v="1298"/>
    <n v="10.528"/>
    <n v="4"/>
    <n v="0.2"/>
    <n v="3.2899999999999996"/>
  </r>
  <r>
    <n v="4369"/>
    <s v="CA-2014-117044"/>
    <x v="3"/>
    <x v="220"/>
    <d v="2014-09-14T00:00:00"/>
    <s v="Second Class"/>
    <s v="HA-14920"/>
    <s v="Helen Andreada"/>
    <x v="0"/>
    <s v="United States"/>
    <s v="Chicago"/>
    <x v="10"/>
    <n v="60623"/>
    <x v="2"/>
    <s v="OFF-PA-10003657"/>
    <x v="1"/>
    <x v="10"/>
    <x v="624"/>
    <n v="20.544000000000004"/>
    <n v="6"/>
    <n v="0.2"/>
    <n v="6.4199999999999964"/>
  </r>
  <r>
    <n v="4370"/>
    <s v="US-2013-165078"/>
    <x v="0"/>
    <x v="732"/>
    <d v="2013-11-11T00:00:00"/>
    <s v="Standard Class"/>
    <s v="MA-17995"/>
    <s v="Michelle Arnett"/>
    <x v="2"/>
    <s v="United States"/>
    <s v="Lawrence"/>
    <x v="14"/>
    <n v="46226"/>
    <x v="2"/>
    <s v="OFF-BI-10001989"/>
    <x v="1"/>
    <x v="8"/>
    <x v="537"/>
    <n v="104.9"/>
    <n v="5"/>
    <n v="0"/>
    <n v="50.351999999999997"/>
  </r>
  <r>
    <n v="4371"/>
    <s v="US-2013-165078"/>
    <x v="0"/>
    <x v="732"/>
    <d v="2013-11-11T00:00:00"/>
    <s v="Standard Class"/>
    <s v="MA-17995"/>
    <s v="Michelle Arnett"/>
    <x v="2"/>
    <s v="United States"/>
    <s v="Lawrence"/>
    <x v="14"/>
    <n v="46226"/>
    <x v="2"/>
    <s v="OFF-AR-10002987"/>
    <x v="1"/>
    <x v="6"/>
    <x v="1553"/>
    <n v="39.68"/>
    <n v="2"/>
    <n v="0"/>
    <n v="16.268800000000002"/>
  </r>
  <r>
    <n v="4372"/>
    <s v="US-2013-165078"/>
    <x v="0"/>
    <x v="732"/>
    <d v="2013-11-11T00:00:00"/>
    <s v="Standard Class"/>
    <s v="MA-17995"/>
    <s v="Michelle Arnett"/>
    <x v="2"/>
    <s v="United States"/>
    <s v="Lawrence"/>
    <x v="14"/>
    <n v="46226"/>
    <x v="2"/>
    <s v="OFF-LA-10000414"/>
    <x v="1"/>
    <x v="2"/>
    <x v="1634"/>
    <n v="51.75"/>
    <n v="5"/>
    <n v="0"/>
    <n v="24.84"/>
  </r>
  <r>
    <n v="4373"/>
    <s v="US-2014-169320"/>
    <x v="3"/>
    <x v="283"/>
    <d v="2014-07-26T00:00:00"/>
    <s v="Second Class"/>
    <s v="LH-16900"/>
    <s v="Lena Hernandez"/>
    <x v="0"/>
    <s v="United States"/>
    <s v="Elkhart"/>
    <x v="14"/>
    <n v="46514"/>
    <x v="2"/>
    <s v="OFF-AR-10003602"/>
    <x v="1"/>
    <x v="6"/>
    <x v="239"/>
    <n v="11.68"/>
    <n v="2"/>
    <n v="0"/>
    <n v="5.4895999999999994"/>
  </r>
  <r>
    <n v="4374"/>
    <s v="US-2014-169320"/>
    <x v="3"/>
    <x v="283"/>
    <d v="2014-07-26T00:00:00"/>
    <s v="Second Class"/>
    <s v="LH-16900"/>
    <s v="Lena Hernandez"/>
    <x v="0"/>
    <s v="United States"/>
    <s v="Elkhart"/>
    <x v="14"/>
    <n v="46514"/>
    <x v="2"/>
    <s v="TEC-AC-10002550"/>
    <x v="2"/>
    <x v="11"/>
    <x v="1539"/>
    <n v="159.75"/>
    <n v="5"/>
    <n v="0"/>
    <n v="11.182499999999997"/>
  </r>
  <r>
    <n v="4375"/>
    <s v="CA-2013-158575"/>
    <x v="0"/>
    <x v="741"/>
    <d v="2013-11-25T00:00:00"/>
    <s v="Standard Class"/>
    <s v="SB-20290"/>
    <s v="Sean Braxton"/>
    <x v="1"/>
    <s v="United States"/>
    <s v="Kent"/>
    <x v="24"/>
    <n v="44240"/>
    <x v="3"/>
    <s v="OFF-AP-10002998"/>
    <x v="1"/>
    <x v="9"/>
    <x v="1635"/>
    <n v="103.96799999999999"/>
    <n v="6"/>
    <n v="0.2"/>
    <n v="16.894799999999996"/>
  </r>
  <r>
    <n v="4376"/>
    <s v="CA-2011-166954"/>
    <x v="2"/>
    <x v="573"/>
    <d v="2011-04-30T00:00:00"/>
    <s v="Standard Class"/>
    <s v="BT-11305"/>
    <s v="Beth Thompson"/>
    <x v="2"/>
    <s v="United States"/>
    <s v="San Gabriel"/>
    <x v="1"/>
    <n v="91776"/>
    <x v="1"/>
    <s v="FUR-FU-10003708"/>
    <x v="0"/>
    <x v="5"/>
    <x v="71"/>
    <n v="303.25"/>
    <n v="5"/>
    <n v="0"/>
    <n v="63.682499999999997"/>
  </r>
  <r>
    <n v="4377"/>
    <s v="CA-2011-166954"/>
    <x v="2"/>
    <x v="573"/>
    <d v="2011-04-30T00:00:00"/>
    <s v="Standard Class"/>
    <s v="BT-11305"/>
    <s v="Beth Thompson"/>
    <x v="2"/>
    <s v="United States"/>
    <s v="San Gabriel"/>
    <x v="1"/>
    <n v="91776"/>
    <x v="1"/>
    <s v="OFF-AP-10001391"/>
    <x v="1"/>
    <x v="9"/>
    <x v="1260"/>
    <n v="270.71999999999997"/>
    <n v="3"/>
    <n v="0"/>
    <n v="78.508799999999965"/>
  </r>
  <r>
    <n v="4378"/>
    <s v="CA-2011-166954"/>
    <x v="2"/>
    <x v="573"/>
    <d v="2011-04-30T00:00:00"/>
    <s v="Standard Class"/>
    <s v="BT-11305"/>
    <s v="Beth Thompson"/>
    <x v="2"/>
    <s v="United States"/>
    <s v="San Gabriel"/>
    <x v="1"/>
    <n v="91776"/>
    <x v="1"/>
    <s v="FUR-CH-10003973"/>
    <x v="0"/>
    <x v="1"/>
    <x v="858"/>
    <n v="1487.04"/>
    <n v="5"/>
    <n v="0.2"/>
    <n v="148.70400000000006"/>
  </r>
  <r>
    <n v="4379"/>
    <s v="CA-2012-140830"/>
    <x v="1"/>
    <x v="672"/>
    <d v="2012-12-02T00:00:00"/>
    <s v="Second Class"/>
    <s v="PS-18970"/>
    <s v="Paul Stevenson"/>
    <x v="2"/>
    <s v="United States"/>
    <s v="Henderson"/>
    <x v="0"/>
    <n v="42420"/>
    <x v="0"/>
    <s v="OFF-EN-10000461"/>
    <x v="1"/>
    <x v="12"/>
    <x v="746"/>
    <n v="17.48"/>
    <n v="2"/>
    <n v="0"/>
    <n v="8.2156000000000002"/>
  </r>
  <r>
    <n v="4380"/>
    <s v="CA-2012-140830"/>
    <x v="1"/>
    <x v="672"/>
    <d v="2012-12-02T00:00:00"/>
    <s v="Second Class"/>
    <s v="PS-18970"/>
    <s v="Paul Stevenson"/>
    <x v="2"/>
    <s v="United States"/>
    <s v="Henderson"/>
    <x v="0"/>
    <n v="42420"/>
    <x v="0"/>
    <s v="OFF-EN-10002831"/>
    <x v="1"/>
    <x v="12"/>
    <x v="828"/>
    <n v="71.88"/>
    <n v="2"/>
    <n v="0"/>
    <n v="32.345999999999997"/>
  </r>
  <r>
    <n v="4381"/>
    <s v="CA-2012-152891"/>
    <x v="1"/>
    <x v="969"/>
    <d v="2012-10-30T00:00:00"/>
    <s v="Standard Class"/>
    <s v="TB-21625"/>
    <s v="Trudy Brown"/>
    <x v="0"/>
    <s v="United States"/>
    <s v="San Francisco"/>
    <x v="1"/>
    <n v="94110"/>
    <x v="1"/>
    <s v="OFF-AR-10004648"/>
    <x v="1"/>
    <x v="6"/>
    <x v="620"/>
    <n v="60.449999999999996"/>
    <n v="3"/>
    <n v="0"/>
    <n v="16.3215"/>
  </r>
  <r>
    <n v="4382"/>
    <s v="CA-2012-152891"/>
    <x v="1"/>
    <x v="969"/>
    <d v="2012-10-30T00:00:00"/>
    <s v="Standard Class"/>
    <s v="TB-21625"/>
    <s v="Trudy Brown"/>
    <x v="0"/>
    <s v="United States"/>
    <s v="San Francisco"/>
    <x v="1"/>
    <n v="94110"/>
    <x v="1"/>
    <s v="FUR-TA-10001857"/>
    <x v="0"/>
    <x v="3"/>
    <x v="433"/>
    <n v="253.17599999999999"/>
    <n v="3"/>
    <n v="0.2"/>
    <n v="-31.64700000000002"/>
  </r>
  <r>
    <n v="4383"/>
    <s v="US-2012-122784"/>
    <x v="1"/>
    <x v="603"/>
    <d v="2012-07-27T00:00:00"/>
    <s v="Standard Class"/>
    <s v="RA-19915"/>
    <s v="Russell Applegate"/>
    <x v="0"/>
    <s v="United States"/>
    <s v="Highland Park"/>
    <x v="10"/>
    <n v="60035"/>
    <x v="2"/>
    <s v="OFF-BI-10000546"/>
    <x v="1"/>
    <x v="8"/>
    <x v="609"/>
    <n v="2.879999999999999"/>
    <n v="5"/>
    <n v="0.8"/>
    <n v="-4.4639999999999995"/>
  </r>
  <r>
    <n v="4384"/>
    <s v="US-2012-122784"/>
    <x v="1"/>
    <x v="603"/>
    <d v="2012-07-27T00:00:00"/>
    <s v="Standard Class"/>
    <s v="RA-19915"/>
    <s v="Russell Applegate"/>
    <x v="0"/>
    <s v="United States"/>
    <s v="Highland Park"/>
    <x v="10"/>
    <n v="60035"/>
    <x v="2"/>
    <s v="FUR-BO-10004690"/>
    <x v="0"/>
    <x v="0"/>
    <x v="1636"/>
    <n v="384.94399999999996"/>
    <n v="4"/>
    <n v="0.3"/>
    <n v="-126.48159999999999"/>
  </r>
  <r>
    <n v="4385"/>
    <s v="US-2012-122784"/>
    <x v="1"/>
    <x v="603"/>
    <d v="2012-07-27T00:00:00"/>
    <s v="Standard Class"/>
    <s v="RA-19915"/>
    <s v="Russell Applegate"/>
    <x v="0"/>
    <s v="United States"/>
    <s v="Highland Park"/>
    <x v="10"/>
    <n v="60035"/>
    <x v="2"/>
    <s v="TEC-PH-10001557"/>
    <x v="2"/>
    <x v="7"/>
    <x v="658"/>
    <n v="153.584"/>
    <n v="2"/>
    <n v="0.2"/>
    <n v="13.438599999999994"/>
  </r>
  <r>
    <n v="4386"/>
    <s v="US-2012-122784"/>
    <x v="1"/>
    <x v="603"/>
    <d v="2012-07-27T00:00:00"/>
    <s v="Standard Class"/>
    <s v="RA-19915"/>
    <s v="Russell Applegate"/>
    <x v="0"/>
    <s v="United States"/>
    <s v="Highland Park"/>
    <x v="10"/>
    <n v="60035"/>
    <x v="2"/>
    <s v="FUR-BO-10002545"/>
    <x v="0"/>
    <x v="0"/>
    <x v="37"/>
    <n v="913.43000000000006"/>
    <n v="5"/>
    <n v="0.3"/>
    <n v="-52.195999999999913"/>
  </r>
  <r>
    <n v="4387"/>
    <s v="CA-2013-156811"/>
    <x v="0"/>
    <x v="189"/>
    <d v="2013-11-03T00:00:00"/>
    <s v="Standard Class"/>
    <s v="BP-11095"/>
    <s v="Bart Pistole"/>
    <x v="1"/>
    <s v="United States"/>
    <s v="San Francisco"/>
    <x v="1"/>
    <n v="94122"/>
    <x v="1"/>
    <s v="OFF-AP-10001366"/>
    <x v="1"/>
    <x v="9"/>
    <x v="33"/>
    <n v="43.92"/>
    <n v="4"/>
    <n v="0"/>
    <n v="11.858400000000003"/>
  </r>
  <r>
    <n v="4388"/>
    <s v="CA-2013-156811"/>
    <x v="0"/>
    <x v="189"/>
    <d v="2013-11-03T00:00:00"/>
    <s v="Standard Class"/>
    <s v="BP-11095"/>
    <s v="Bart Pistole"/>
    <x v="1"/>
    <s v="United States"/>
    <s v="San Francisco"/>
    <x v="1"/>
    <n v="94122"/>
    <x v="1"/>
    <s v="OFF-BI-10001628"/>
    <x v="1"/>
    <x v="8"/>
    <x v="1103"/>
    <n v="25.031999999999996"/>
    <n v="3"/>
    <n v="0.2"/>
    <n v="7.822499999999998"/>
  </r>
  <r>
    <n v="4389"/>
    <s v="CA-2014-111556"/>
    <x v="3"/>
    <x v="225"/>
    <d v="2014-11-23T00:00:00"/>
    <s v="First Class"/>
    <s v="CD-11920"/>
    <s v="Carlos Daly"/>
    <x v="0"/>
    <s v="United States"/>
    <s v="New York City"/>
    <x v="15"/>
    <n v="10035"/>
    <x v="3"/>
    <s v="OFF-PA-10003651"/>
    <x v="1"/>
    <x v="10"/>
    <x v="646"/>
    <n v="46.76"/>
    <n v="7"/>
    <n v="0"/>
    <n v="22.444800000000001"/>
  </r>
  <r>
    <n v="4390"/>
    <s v="CA-2014-111556"/>
    <x v="3"/>
    <x v="225"/>
    <d v="2014-11-23T00:00:00"/>
    <s v="First Class"/>
    <s v="CD-11920"/>
    <s v="Carlos Daly"/>
    <x v="0"/>
    <s v="United States"/>
    <s v="New York City"/>
    <x v="15"/>
    <n v="10035"/>
    <x v="3"/>
    <s v="FUR-BO-10003159"/>
    <x v="0"/>
    <x v="0"/>
    <x v="1100"/>
    <n v="183.96800000000002"/>
    <n v="2"/>
    <n v="0.2"/>
    <n v="-25.295600000000022"/>
  </r>
  <r>
    <n v="4391"/>
    <s v="CA-2014-111556"/>
    <x v="3"/>
    <x v="225"/>
    <d v="2014-11-23T00:00:00"/>
    <s v="First Class"/>
    <s v="CD-11920"/>
    <s v="Carlos Daly"/>
    <x v="0"/>
    <s v="United States"/>
    <s v="New York City"/>
    <x v="15"/>
    <n v="10035"/>
    <x v="3"/>
    <s v="TEC-PH-10001459"/>
    <x v="2"/>
    <x v="7"/>
    <x v="1438"/>
    <n v="1259.97"/>
    <n v="3"/>
    <n v="0"/>
    <n v="327.59220000000005"/>
  </r>
  <r>
    <n v="4392"/>
    <s v="CA-2014-111556"/>
    <x v="3"/>
    <x v="225"/>
    <d v="2014-11-23T00:00:00"/>
    <s v="First Class"/>
    <s v="CD-11920"/>
    <s v="Carlos Daly"/>
    <x v="0"/>
    <s v="United States"/>
    <s v="New York City"/>
    <x v="15"/>
    <n v="10035"/>
    <x v="3"/>
    <s v="OFF-AR-10004602"/>
    <x v="1"/>
    <x v="6"/>
    <x v="1217"/>
    <n v="68.97"/>
    <n v="3"/>
    <n v="0"/>
    <n v="19.311600000000002"/>
  </r>
  <r>
    <n v="4393"/>
    <s v="CA-2013-108868"/>
    <x v="0"/>
    <x v="162"/>
    <d v="2013-09-13T00:00:00"/>
    <s v="Standard Class"/>
    <s v="KB-16585"/>
    <s v="Ken Black"/>
    <x v="1"/>
    <s v="United States"/>
    <s v="Dallas"/>
    <x v="5"/>
    <n v="75081"/>
    <x v="2"/>
    <s v="OFF-AR-10001953"/>
    <x v="1"/>
    <x v="6"/>
    <x v="395"/>
    <n v="70.367999999999995"/>
    <n v="2"/>
    <n v="0.2"/>
    <n v="6.1572000000000031"/>
  </r>
  <r>
    <n v="4394"/>
    <s v="CA-2013-108868"/>
    <x v="0"/>
    <x v="162"/>
    <d v="2013-09-13T00:00:00"/>
    <s v="Standard Class"/>
    <s v="KB-16585"/>
    <s v="Ken Black"/>
    <x v="1"/>
    <s v="United States"/>
    <s v="Dallas"/>
    <x v="5"/>
    <n v="75081"/>
    <x v="2"/>
    <s v="TEC-PH-10000923"/>
    <x v="2"/>
    <x v="7"/>
    <x v="1225"/>
    <n v="59.960000000000008"/>
    <n v="5"/>
    <n v="0.2"/>
    <n v="21.735500000000002"/>
  </r>
  <r>
    <n v="4395"/>
    <s v="CA-2011-142965"/>
    <x v="2"/>
    <x v="836"/>
    <d v="2011-07-20T00:00:00"/>
    <s v="Same Day"/>
    <s v="SW-20245"/>
    <s v="Scot Wooten"/>
    <x v="0"/>
    <s v="United States"/>
    <s v="Springfield"/>
    <x v="24"/>
    <n v="45503"/>
    <x v="3"/>
    <s v="OFF-ST-10002583"/>
    <x v="1"/>
    <x v="4"/>
    <x v="566"/>
    <n v="25.983999999999998"/>
    <n v="1"/>
    <n v="0.2"/>
    <n v="-5.1968000000000005"/>
  </r>
  <r>
    <n v="4396"/>
    <s v="CA-2011-142965"/>
    <x v="2"/>
    <x v="836"/>
    <d v="2011-07-20T00:00:00"/>
    <s v="Same Day"/>
    <s v="SW-20245"/>
    <s v="Scot Wooten"/>
    <x v="0"/>
    <s v="United States"/>
    <s v="Springfield"/>
    <x v="24"/>
    <n v="45503"/>
    <x v="3"/>
    <s v="OFF-BI-10000977"/>
    <x v="1"/>
    <x v="8"/>
    <x v="982"/>
    <n v="27.360000000000003"/>
    <n v="3"/>
    <n v="0.7"/>
    <n v="-21.887999999999991"/>
  </r>
  <r>
    <n v="4397"/>
    <s v="CA-2013-148740"/>
    <x v="0"/>
    <x v="625"/>
    <d v="2013-11-20T00:00:00"/>
    <s v="Standard Class"/>
    <s v="AH-10690"/>
    <s v="Anna Häberlin"/>
    <x v="1"/>
    <s v="United States"/>
    <s v="San Diego"/>
    <x v="1"/>
    <n v="92024"/>
    <x v="1"/>
    <s v="TEC-PH-10002549"/>
    <x v="2"/>
    <x v="7"/>
    <x v="928"/>
    <n v="361.37600000000003"/>
    <n v="2"/>
    <n v="0.2"/>
    <n v="27.103200000000001"/>
  </r>
  <r>
    <n v="4398"/>
    <s v="US-2011-138758"/>
    <x v="2"/>
    <x v="970"/>
    <d v="2011-07-11T00:00:00"/>
    <s v="Standard Class"/>
    <s v="JL-15835"/>
    <s v="John Lee"/>
    <x v="0"/>
    <s v="United States"/>
    <s v="Philadelphia"/>
    <x v="9"/>
    <n v="19120"/>
    <x v="3"/>
    <s v="FUR-CH-10002880"/>
    <x v="0"/>
    <x v="1"/>
    <x v="801"/>
    <n v="172.18599999999998"/>
    <n v="2"/>
    <n v="0.3"/>
    <n v="-46.736200000000011"/>
  </r>
  <r>
    <n v="4399"/>
    <s v="US-2011-138758"/>
    <x v="2"/>
    <x v="970"/>
    <d v="2011-07-11T00:00:00"/>
    <s v="Standard Class"/>
    <s v="JL-15835"/>
    <s v="John Lee"/>
    <x v="0"/>
    <s v="United States"/>
    <s v="Philadelphia"/>
    <x v="9"/>
    <n v="19120"/>
    <x v="3"/>
    <s v="FUR-FU-10003039"/>
    <x v="0"/>
    <x v="5"/>
    <x v="479"/>
    <n v="69.00800000000001"/>
    <n v="2"/>
    <n v="0.2"/>
    <n v="12.0764"/>
  </r>
  <r>
    <n v="4400"/>
    <s v="CA-2013-131737"/>
    <x v="0"/>
    <x v="716"/>
    <d v="2013-03-18T00:00:00"/>
    <s v="Same Day"/>
    <s v="GZ-14470"/>
    <s v="Gary Zandusky"/>
    <x v="0"/>
    <s v="United States"/>
    <s v="Columbia"/>
    <x v="39"/>
    <n v="21044"/>
    <x v="3"/>
    <s v="OFF-EN-10003055"/>
    <x v="1"/>
    <x v="12"/>
    <x v="873"/>
    <n v="199.89999999999998"/>
    <n v="5"/>
    <n v="0"/>
    <n v="89.954999999999984"/>
  </r>
  <r>
    <n v="4401"/>
    <s v="CA-2013-131737"/>
    <x v="0"/>
    <x v="716"/>
    <d v="2013-03-18T00:00:00"/>
    <s v="Same Day"/>
    <s v="GZ-14470"/>
    <s v="Gary Zandusky"/>
    <x v="0"/>
    <s v="United States"/>
    <s v="Columbia"/>
    <x v="39"/>
    <n v="21044"/>
    <x v="3"/>
    <s v="OFF-AP-10002945"/>
    <x v="1"/>
    <x v="9"/>
    <x v="225"/>
    <n v="901.94999999999993"/>
    <n v="3"/>
    <n v="0"/>
    <n v="297.64349999999996"/>
  </r>
  <r>
    <n v="4402"/>
    <s v="CA-2013-131737"/>
    <x v="0"/>
    <x v="716"/>
    <d v="2013-03-18T00:00:00"/>
    <s v="Same Day"/>
    <s v="GZ-14470"/>
    <s v="Gary Zandusky"/>
    <x v="0"/>
    <s v="United States"/>
    <s v="Columbia"/>
    <x v="39"/>
    <n v="21044"/>
    <x v="3"/>
    <s v="FUR-FU-10004306"/>
    <x v="0"/>
    <x v="5"/>
    <x v="616"/>
    <n v="971.5"/>
    <n v="5"/>
    <n v="0"/>
    <n v="252.59"/>
  </r>
  <r>
    <n v="4403"/>
    <s v="CA-2013-114538"/>
    <x v="0"/>
    <x v="482"/>
    <d v="2013-12-28T00:00:00"/>
    <s v="First Class"/>
    <s v="RC-19825"/>
    <s v="Roy Collins"/>
    <x v="0"/>
    <s v="United States"/>
    <s v="Colorado Springs"/>
    <x v="22"/>
    <n v="80906"/>
    <x v="1"/>
    <s v="OFF-AR-10002445"/>
    <x v="1"/>
    <x v="6"/>
    <x v="1637"/>
    <n v="11.328000000000001"/>
    <n v="2"/>
    <n v="0.2"/>
    <n v="2.5488000000000004"/>
  </r>
  <r>
    <n v="4404"/>
    <s v="CA-2011-127936"/>
    <x v="2"/>
    <x v="814"/>
    <d v="2011-09-04T00:00:00"/>
    <s v="First Class"/>
    <s v="CL-12565"/>
    <s v="Clay Ludtke"/>
    <x v="0"/>
    <s v="United States"/>
    <s v="New York City"/>
    <x v="15"/>
    <n v="10009"/>
    <x v="3"/>
    <s v="OFF-AR-10002445"/>
    <x v="1"/>
    <x v="6"/>
    <x v="1637"/>
    <n v="21.240000000000002"/>
    <n v="3"/>
    <n v="0"/>
    <n v="8.071200000000001"/>
  </r>
  <r>
    <n v="4405"/>
    <s v="CA-2012-164336"/>
    <x v="1"/>
    <x v="761"/>
    <d v="2012-07-10T00:00:00"/>
    <s v="Standard Class"/>
    <s v="MW-18220"/>
    <s v="Mitch Webber"/>
    <x v="0"/>
    <s v="United States"/>
    <s v="Philadelphia"/>
    <x v="9"/>
    <n v="19140"/>
    <x v="3"/>
    <s v="TEC-AC-10002345"/>
    <x v="2"/>
    <x v="11"/>
    <x v="173"/>
    <n v="34.800000000000004"/>
    <n v="3"/>
    <n v="0.2"/>
    <n v="2.1749999999999989"/>
  </r>
  <r>
    <n v="4406"/>
    <s v="CA-2012-164336"/>
    <x v="1"/>
    <x v="761"/>
    <d v="2012-07-10T00:00:00"/>
    <s v="Standard Class"/>
    <s v="MW-18220"/>
    <s v="Mitch Webber"/>
    <x v="0"/>
    <s v="United States"/>
    <s v="Philadelphia"/>
    <x v="9"/>
    <n v="19140"/>
    <x v="3"/>
    <s v="OFF-ST-10001558"/>
    <x v="1"/>
    <x v="4"/>
    <x v="712"/>
    <n v="38.975999999999999"/>
    <n v="3"/>
    <n v="0.2"/>
    <n v="-2.4359999999999999"/>
  </r>
  <r>
    <n v="4407"/>
    <s v="CA-2013-100041"/>
    <x v="0"/>
    <x v="73"/>
    <d v="2013-11-26T00:00:00"/>
    <s v="Standard Class"/>
    <s v="BF-10975"/>
    <s v="Barbara Fisher"/>
    <x v="1"/>
    <s v="United States"/>
    <s v="Columbus"/>
    <x v="14"/>
    <n v="47201"/>
    <x v="2"/>
    <s v="OFF-PA-10001622"/>
    <x v="1"/>
    <x v="10"/>
    <x v="695"/>
    <n v="9.08"/>
    <n v="2"/>
    <n v="0"/>
    <n v="4.0859999999999994"/>
  </r>
  <r>
    <n v="4408"/>
    <s v="CA-2013-100041"/>
    <x v="0"/>
    <x v="73"/>
    <d v="2013-11-26T00:00:00"/>
    <s v="Standard Class"/>
    <s v="BF-10975"/>
    <s v="Barbara Fisher"/>
    <x v="1"/>
    <s v="United States"/>
    <s v="Columbus"/>
    <x v="14"/>
    <n v="47201"/>
    <x v="2"/>
    <s v="OFF-PA-10000418"/>
    <x v="1"/>
    <x v="10"/>
    <x v="961"/>
    <n v="314.54999999999995"/>
    <n v="3"/>
    <n v="0"/>
    <n v="150.98399999999998"/>
  </r>
  <r>
    <n v="4409"/>
    <s v="CA-2013-100041"/>
    <x v="0"/>
    <x v="73"/>
    <d v="2013-11-26T00:00:00"/>
    <s v="Standard Class"/>
    <s v="BF-10975"/>
    <s v="Barbara Fisher"/>
    <x v="1"/>
    <s v="United States"/>
    <s v="Columbus"/>
    <x v="14"/>
    <n v="47201"/>
    <x v="2"/>
    <s v="OFF-BI-10000343"/>
    <x v="1"/>
    <x v="8"/>
    <x v="184"/>
    <n v="4.91"/>
    <n v="1"/>
    <n v="0"/>
    <n v="2.3077000000000001"/>
  </r>
  <r>
    <n v="4410"/>
    <s v="US-2011-154879"/>
    <x v="2"/>
    <x v="457"/>
    <d v="2011-05-11T00:00:00"/>
    <s v="Standard Class"/>
    <s v="SN-20710"/>
    <s v="Steve Nguyen"/>
    <x v="2"/>
    <s v="United States"/>
    <s v="Los Angeles"/>
    <x v="1"/>
    <n v="90004"/>
    <x v="1"/>
    <s v="OFF-LA-10004425"/>
    <x v="1"/>
    <x v="2"/>
    <x v="33"/>
    <n v="5.78"/>
    <n v="2"/>
    <n v="0"/>
    <n v="2.7166000000000001"/>
  </r>
  <r>
    <n v="4411"/>
    <s v="US-2011-154879"/>
    <x v="2"/>
    <x v="457"/>
    <d v="2011-05-11T00:00:00"/>
    <s v="Standard Class"/>
    <s v="SN-20710"/>
    <s v="Steve Nguyen"/>
    <x v="2"/>
    <s v="United States"/>
    <s v="Los Angeles"/>
    <x v="1"/>
    <n v="90004"/>
    <x v="1"/>
    <s v="OFF-AR-10001897"/>
    <x v="1"/>
    <x v="6"/>
    <x v="640"/>
    <n v="107.94"/>
    <n v="6"/>
    <n v="0"/>
    <n v="30.223200000000002"/>
  </r>
  <r>
    <n v="4412"/>
    <s v="CA-2011-130624"/>
    <x v="2"/>
    <x v="261"/>
    <d v="2011-06-24T00:00:00"/>
    <s v="First Class"/>
    <s v="TB-21280"/>
    <s v="Toby Braunhardt"/>
    <x v="0"/>
    <s v="United States"/>
    <s v="New York City"/>
    <x v="15"/>
    <n v="10024"/>
    <x v="3"/>
    <s v="OFF-PA-10003883"/>
    <x v="1"/>
    <x v="10"/>
    <x v="1229"/>
    <n v="19.649999999999999"/>
    <n v="3"/>
    <n v="0"/>
    <n v="9.0389999999999997"/>
  </r>
  <r>
    <n v="4413"/>
    <s v="CA-2011-130624"/>
    <x v="2"/>
    <x v="261"/>
    <d v="2011-06-24T00:00:00"/>
    <s v="First Class"/>
    <s v="TB-21280"/>
    <s v="Toby Braunhardt"/>
    <x v="0"/>
    <s v="United States"/>
    <s v="New York City"/>
    <x v="15"/>
    <n v="10024"/>
    <x v="3"/>
    <s v="TEC-PH-10003963"/>
    <x v="2"/>
    <x v="7"/>
    <x v="512"/>
    <n v="617.97"/>
    <n v="3"/>
    <n v="0"/>
    <n v="160.6722"/>
  </r>
  <r>
    <n v="4414"/>
    <s v="CA-2011-130624"/>
    <x v="2"/>
    <x v="261"/>
    <d v="2011-06-24T00:00:00"/>
    <s v="First Class"/>
    <s v="TB-21280"/>
    <s v="Toby Braunhardt"/>
    <x v="0"/>
    <s v="United States"/>
    <s v="New York City"/>
    <x v="15"/>
    <n v="10024"/>
    <x v="3"/>
    <s v="OFF-AP-10001303"/>
    <x v="1"/>
    <x v="9"/>
    <x v="925"/>
    <n v="59.699999999999996"/>
    <n v="3"/>
    <n v="0"/>
    <n v="26.864999999999995"/>
  </r>
  <r>
    <n v="4415"/>
    <s v="CA-2014-132339"/>
    <x v="3"/>
    <x v="971"/>
    <d v="2014-08-24T00:00:00"/>
    <s v="Standard Class"/>
    <s v="JB-15400"/>
    <s v="Jennifer Braxton"/>
    <x v="1"/>
    <s v="United States"/>
    <s v="Lawrence"/>
    <x v="31"/>
    <n v="1841"/>
    <x v="3"/>
    <s v="OFF-BI-10003925"/>
    <x v="1"/>
    <x v="8"/>
    <x v="751"/>
    <n v="387.99"/>
    <n v="1"/>
    <n v="0"/>
    <n v="182.3553"/>
  </r>
  <r>
    <n v="4416"/>
    <s v="CA-2011-153983"/>
    <x v="2"/>
    <x v="503"/>
    <d v="2011-12-06T00:00:00"/>
    <s v="Standard Class"/>
    <s v="AH-10210"/>
    <s v="Alan Hwang"/>
    <x v="0"/>
    <s v="United States"/>
    <s v="San Francisco"/>
    <x v="1"/>
    <n v="94122"/>
    <x v="1"/>
    <s v="TEC-PH-10004586"/>
    <x v="2"/>
    <x v="7"/>
    <x v="890"/>
    <n v="575.91999999999996"/>
    <n v="2"/>
    <n v="0.2"/>
    <n v="71.989999999999981"/>
  </r>
  <r>
    <n v="4417"/>
    <s v="CA-2011-153983"/>
    <x v="2"/>
    <x v="503"/>
    <d v="2011-12-06T00:00:00"/>
    <s v="Standard Class"/>
    <s v="AH-10210"/>
    <s v="Alan Hwang"/>
    <x v="0"/>
    <s v="United States"/>
    <s v="San Francisco"/>
    <x v="1"/>
    <n v="94122"/>
    <x v="1"/>
    <s v="OFF-FA-10003495"/>
    <x v="1"/>
    <x v="13"/>
    <x v="33"/>
    <n v="30.4"/>
    <n v="5"/>
    <n v="0"/>
    <n v="15.2"/>
  </r>
  <r>
    <n v="4418"/>
    <s v="CA-2014-112900"/>
    <x v="3"/>
    <x v="359"/>
    <d v="2014-04-13T00:00:00"/>
    <s v="Second Class"/>
    <s v="KL-16645"/>
    <s v="Ken Lonsdale"/>
    <x v="0"/>
    <s v="United States"/>
    <s v="Detroit"/>
    <x v="12"/>
    <n v="48205"/>
    <x v="2"/>
    <s v="OFF-BI-10002867"/>
    <x v="1"/>
    <x v="8"/>
    <x v="963"/>
    <n v="478.24"/>
    <n v="8"/>
    <n v="0"/>
    <n v="219.99039999999997"/>
  </r>
  <r>
    <n v="4419"/>
    <s v="CA-2011-160157"/>
    <x v="2"/>
    <x v="414"/>
    <d v="2011-12-27T00:00:00"/>
    <s v="Standard Class"/>
    <s v="MH-17455"/>
    <s v="Mark Hamilton"/>
    <x v="0"/>
    <s v="United States"/>
    <s v="Hamilton"/>
    <x v="24"/>
    <n v="45011"/>
    <x v="3"/>
    <s v="FUR-FU-10003773"/>
    <x v="0"/>
    <x v="5"/>
    <x v="125"/>
    <n v="190.84800000000001"/>
    <n v="3"/>
    <n v="0.2"/>
    <n v="-21.470400000000026"/>
  </r>
  <r>
    <n v="4420"/>
    <s v="CA-2011-139633"/>
    <x v="2"/>
    <x v="506"/>
    <d v="2011-12-24T00:00:00"/>
    <s v="Standard Class"/>
    <s v="EC-14050"/>
    <s v="Erin Creighton"/>
    <x v="0"/>
    <s v="United States"/>
    <s v="Columbus"/>
    <x v="24"/>
    <n v="43229"/>
    <x v="3"/>
    <s v="OFF-BI-10002954"/>
    <x v="1"/>
    <x v="8"/>
    <x v="1179"/>
    <n v="5.4840000000000009"/>
    <n v="4"/>
    <n v="0.7"/>
    <n v="-4.0215999999999994"/>
  </r>
  <r>
    <n v="4421"/>
    <s v="CA-2012-163090"/>
    <x v="1"/>
    <x v="972"/>
    <d v="2012-11-21T00:00:00"/>
    <s v="Second Class"/>
    <s v="GH-14665"/>
    <s v="Greg Hansen"/>
    <x v="0"/>
    <s v="United States"/>
    <s v="Chicago"/>
    <x v="10"/>
    <n v="60610"/>
    <x v="2"/>
    <s v="OFF-SU-10002537"/>
    <x v="1"/>
    <x v="14"/>
    <x v="676"/>
    <n v="40.92"/>
    <n v="5"/>
    <n v="0.2"/>
    <n v="3.0690000000000026"/>
  </r>
  <r>
    <n v="4422"/>
    <s v="CA-2011-117016"/>
    <x v="2"/>
    <x v="530"/>
    <d v="2011-03-09T00:00:00"/>
    <s v="Standard Class"/>
    <s v="SC-20095"/>
    <s v="Sanjit Chand"/>
    <x v="0"/>
    <s v="United States"/>
    <s v="Margate"/>
    <x v="2"/>
    <n v="33063"/>
    <x v="0"/>
    <s v="OFF-AR-10001374"/>
    <x v="1"/>
    <x v="6"/>
    <x v="310"/>
    <n v="15.552000000000003"/>
    <n v="3"/>
    <n v="0.2"/>
    <n v="2.3327999999999989"/>
  </r>
  <r>
    <n v="4423"/>
    <s v="CA-2014-159464"/>
    <x v="3"/>
    <x v="796"/>
    <d v="2014-05-20T00:00:00"/>
    <s v="First Class"/>
    <s v="TB-21355"/>
    <s v="Todd Boyes"/>
    <x v="1"/>
    <s v="United States"/>
    <s v="Sandy Springs"/>
    <x v="32"/>
    <n v="30328"/>
    <x v="0"/>
    <s v="OFF-AP-10001492"/>
    <x v="1"/>
    <x v="9"/>
    <x v="22"/>
    <n v="17.239999999999998"/>
    <n v="2"/>
    <n v="0"/>
    <n v="4.4824000000000002"/>
  </r>
  <r>
    <n v="4424"/>
    <s v="CA-2014-159464"/>
    <x v="3"/>
    <x v="796"/>
    <d v="2014-05-20T00:00:00"/>
    <s v="First Class"/>
    <s v="TB-21355"/>
    <s v="Todd Boyes"/>
    <x v="1"/>
    <s v="United States"/>
    <s v="Sandy Springs"/>
    <x v="32"/>
    <n v="30328"/>
    <x v="0"/>
    <s v="FUR-BO-10003546"/>
    <x v="0"/>
    <x v="0"/>
    <x v="1638"/>
    <n v="302.94"/>
    <n v="3"/>
    <n v="0"/>
    <n v="75.735000000000014"/>
  </r>
  <r>
    <n v="4425"/>
    <s v="CA-2014-159464"/>
    <x v="3"/>
    <x v="796"/>
    <d v="2014-05-20T00:00:00"/>
    <s v="First Class"/>
    <s v="TB-21355"/>
    <s v="Todd Boyes"/>
    <x v="1"/>
    <s v="United States"/>
    <s v="Sandy Springs"/>
    <x v="32"/>
    <n v="30328"/>
    <x v="0"/>
    <s v="TEC-PH-10002185"/>
    <x v="2"/>
    <x v="7"/>
    <x v="1072"/>
    <n v="34.75"/>
    <n v="5"/>
    <n v="0"/>
    <n v="15.637499999999999"/>
  </r>
  <r>
    <n v="4426"/>
    <s v="CA-2014-159464"/>
    <x v="3"/>
    <x v="796"/>
    <d v="2014-05-20T00:00:00"/>
    <s v="First Class"/>
    <s v="TB-21355"/>
    <s v="Todd Boyes"/>
    <x v="1"/>
    <s v="United States"/>
    <s v="Sandy Springs"/>
    <x v="32"/>
    <n v="30328"/>
    <x v="0"/>
    <s v="OFF-BI-10000315"/>
    <x v="1"/>
    <x v="8"/>
    <x v="407"/>
    <n v="113.94"/>
    <n v="6"/>
    <n v="0"/>
    <n v="54.691199999999995"/>
  </r>
  <r>
    <n v="4427"/>
    <s v="CA-2014-159464"/>
    <x v="3"/>
    <x v="796"/>
    <d v="2014-05-20T00:00:00"/>
    <s v="First Class"/>
    <s v="TB-21355"/>
    <s v="Todd Boyes"/>
    <x v="1"/>
    <s v="United States"/>
    <s v="Sandy Springs"/>
    <x v="32"/>
    <n v="30328"/>
    <x v="0"/>
    <s v="TEC-PH-10002350"/>
    <x v="2"/>
    <x v="7"/>
    <x v="1458"/>
    <n v="55.98"/>
    <n v="2"/>
    <n v="0"/>
    <n v="15.674399999999999"/>
  </r>
  <r>
    <n v="4428"/>
    <s v="US-2014-103226"/>
    <x v="3"/>
    <x v="585"/>
    <d v="2014-09-29T00:00:00"/>
    <s v="Standard Class"/>
    <s v="DW-13195"/>
    <s v="David Wiener"/>
    <x v="1"/>
    <s v="United States"/>
    <s v="Albuquerque"/>
    <x v="27"/>
    <n v="87105"/>
    <x v="1"/>
    <s v="OFF-PA-10002666"/>
    <x v="1"/>
    <x v="10"/>
    <x v="186"/>
    <n v="27.18"/>
    <n v="3"/>
    <n v="0"/>
    <n v="12.231"/>
  </r>
  <r>
    <n v="4429"/>
    <s v="CA-2014-119452"/>
    <x v="3"/>
    <x v="708"/>
    <d v="2014-03-28T00:00:00"/>
    <s v="Standard Class"/>
    <s v="CL-12565"/>
    <s v="Clay Ludtke"/>
    <x v="0"/>
    <s v="United States"/>
    <s v="Tulsa"/>
    <x v="26"/>
    <n v="74133"/>
    <x v="2"/>
    <s v="FUR-CH-10004495"/>
    <x v="0"/>
    <x v="1"/>
    <x v="1475"/>
    <n v="1805.88"/>
    <n v="6"/>
    <n v="0"/>
    <n v="523.70519999999988"/>
  </r>
  <r>
    <n v="4430"/>
    <s v="CA-2014-147725"/>
    <x v="3"/>
    <x v="32"/>
    <d v="2014-09-15T00:00:00"/>
    <s v="Same Day"/>
    <s v="LT-17110"/>
    <s v="Liz Thompson"/>
    <x v="0"/>
    <s v="United States"/>
    <s v="Orange"/>
    <x v="30"/>
    <n v="7050"/>
    <x v="3"/>
    <s v="OFF-AR-10001725"/>
    <x v="1"/>
    <x v="6"/>
    <x v="1540"/>
    <n v="70.949999999999989"/>
    <n v="3"/>
    <n v="0"/>
    <n v="18.447000000000003"/>
  </r>
  <r>
    <n v="4431"/>
    <s v="CA-2013-168893"/>
    <x v="0"/>
    <x v="54"/>
    <d v="2013-11-09T00:00:00"/>
    <s v="Second Class"/>
    <s v="AP-10915"/>
    <s v="Arthur Prichep"/>
    <x v="0"/>
    <s v="United States"/>
    <s v="Henderson"/>
    <x v="0"/>
    <n v="42420"/>
    <x v="0"/>
    <s v="OFF-FA-10002280"/>
    <x v="1"/>
    <x v="13"/>
    <x v="653"/>
    <n v="20"/>
    <n v="4"/>
    <n v="0"/>
    <n v="9.6"/>
  </r>
  <r>
    <n v="4432"/>
    <s v="CA-2013-168893"/>
    <x v="0"/>
    <x v="54"/>
    <d v="2013-11-09T00:00:00"/>
    <s v="Second Class"/>
    <s v="AP-10915"/>
    <s v="Arthur Prichep"/>
    <x v="0"/>
    <s v="United States"/>
    <s v="Henderson"/>
    <x v="0"/>
    <n v="42420"/>
    <x v="0"/>
    <s v="OFF-AR-10001770"/>
    <x v="1"/>
    <x v="6"/>
    <x v="1579"/>
    <n v="7.98"/>
    <n v="3"/>
    <n v="0"/>
    <n v="2.0747999999999998"/>
  </r>
  <r>
    <n v="4433"/>
    <s v="CA-2013-168893"/>
    <x v="0"/>
    <x v="54"/>
    <d v="2013-11-09T00:00:00"/>
    <s v="Second Class"/>
    <s v="AP-10915"/>
    <s v="Arthur Prichep"/>
    <x v="0"/>
    <s v="United States"/>
    <s v="Henderson"/>
    <x v="0"/>
    <n v="42420"/>
    <x v="0"/>
    <s v="FUR-FU-10002885"/>
    <x v="0"/>
    <x v="5"/>
    <x v="755"/>
    <n v="24.1"/>
    <n v="5"/>
    <n v="0"/>
    <n v="9.1580000000000013"/>
  </r>
  <r>
    <n v="4434"/>
    <s v="CA-2013-168893"/>
    <x v="0"/>
    <x v="54"/>
    <d v="2013-11-09T00:00:00"/>
    <s v="Second Class"/>
    <s v="AP-10915"/>
    <s v="Arthur Prichep"/>
    <x v="0"/>
    <s v="United States"/>
    <s v="Henderson"/>
    <x v="0"/>
    <n v="42420"/>
    <x v="0"/>
    <s v="OFF-AR-10003772"/>
    <x v="1"/>
    <x v="6"/>
    <x v="1429"/>
    <n v="8.75"/>
    <n v="1"/>
    <n v="0"/>
    <n v="2.6249999999999991"/>
  </r>
  <r>
    <n v="4435"/>
    <s v="CA-2013-168893"/>
    <x v="0"/>
    <x v="54"/>
    <d v="2013-11-09T00:00:00"/>
    <s v="Second Class"/>
    <s v="AP-10915"/>
    <s v="Arthur Prichep"/>
    <x v="0"/>
    <s v="United States"/>
    <s v="Henderson"/>
    <x v="0"/>
    <n v="42420"/>
    <x v="0"/>
    <s v="FUR-TA-10003392"/>
    <x v="0"/>
    <x v="3"/>
    <x v="1639"/>
    <n v="842.94"/>
    <n v="3"/>
    <n v="0"/>
    <n v="160.15860000000001"/>
  </r>
  <r>
    <n v="4436"/>
    <s v="CA-2013-163398"/>
    <x v="0"/>
    <x v="973"/>
    <d v="2013-05-09T00:00:00"/>
    <s v="Standard Class"/>
    <s v="CB-12415"/>
    <s v="Christy Brittain"/>
    <x v="0"/>
    <s v="United States"/>
    <s v="Chicago"/>
    <x v="10"/>
    <n v="60653"/>
    <x v="2"/>
    <s v="OFF-BI-10000014"/>
    <x v="1"/>
    <x v="8"/>
    <x v="628"/>
    <n v="2.1819999999999995"/>
    <n v="1"/>
    <n v="0.8"/>
    <n v="-3.6002999999999998"/>
  </r>
  <r>
    <n v="4437"/>
    <s v="CA-2013-163398"/>
    <x v="0"/>
    <x v="973"/>
    <d v="2013-05-09T00:00:00"/>
    <s v="Standard Class"/>
    <s v="CB-12415"/>
    <s v="Christy Brittain"/>
    <x v="0"/>
    <s v="United States"/>
    <s v="Chicago"/>
    <x v="10"/>
    <n v="60653"/>
    <x v="2"/>
    <s v="OFF-AR-10003217"/>
    <x v="1"/>
    <x v="6"/>
    <x v="1640"/>
    <n v="27.384"/>
    <n v="7"/>
    <n v="0.2"/>
    <n v="2.7384000000000022"/>
  </r>
  <r>
    <n v="4438"/>
    <s v="CA-2013-163398"/>
    <x v="0"/>
    <x v="973"/>
    <d v="2013-05-09T00:00:00"/>
    <s v="Standard Class"/>
    <s v="CB-12415"/>
    <s v="Christy Brittain"/>
    <x v="0"/>
    <s v="United States"/>
    <s v="Chicago"/>
    <x v="10"/>
    <n v="60653"/>
    <x v="2"/>
    <s v="OFF-AP-10002403"/>
    <x v="1"/>
    <x v="9"/>
    <x v="1302"/>
    <n v="26.405999999999992"/>
    <n v="3"/>
    <n v="0.8"/>
    <n v="-71.296199999999999"/>
  </r>
  <r>
    <n v="4439"/>
    <s v="CA-2013-162726"/>
    <x v="0"/>
    <x v="797"/>
    <d v="2014-01-03T00:00:00"/>
    <s v="Standard Class"/>
    <s v="MT-17815"/>
    <s v="Meg Tillman"/>
    <x v="0"/>
    <s v="United States"/>
    <s v="Port Arthur"/>
    <x v="5"/>
    <n v="77642"/>
    <x v="2"/>
    <s v="OFF-PA-10001972"/>
    <x v="1"/>
    <x v="10"/>
    <x v="1169"/>
    <n v="10.368000000000002"/>
    <n v="2"/>
    <n v="0.2"/>
    <n v="3.6288"/>
  </r>
  <r>
    <n v="4440"/>
    <s v="CA-2013-162726"/>
    <x v="0"/>
    <x v="797"/>
    <d v="2014-01-03T00:00:00"/>
    <s v="Standard Class"/>
    <s v="MT-17815"/>
    <s v="Meg Tillman"/>
    <x v="0"/>
    <s v="United States"/>
    <s v="Port Arthur"/>
    <x v="5"/>
    <n v="77642"/>
    <x v="2"/>
    <s v="OFF-PA-10004041"/>
    <x v="1"/>
    <x v="10"/>
    <x v="940"/>
    <n v="23.680000000000003"/>
    <n v="4"/>
    <n v="0.2"/>
    <n v="7.3999999999999995"/>
  </r>
  <r>
    <n v="4441"/>
    <s v="US-2013-111290"/>
    <x v="0"/>
    <x v="405"/>
    <d v="2013-07-27T00:00:00"/>
    <s v="Standard Class"/>
    <s v="DK-13375"/>
    <s v="Dennis Kane"/>
    <x v="0"/>
    <s v="United States"/>
    <s v="Westland"/>
    <x v="12"/>
    <n v="48185"/>
    <x v="2"/>
    <s v="TEC-AC-10004975"/>
    <x v="2"/>
    <x v="11"/>
    <x v="973"/>
    <n v="109.95"/>
    <n v="1"/>
    <n v="0"/>
    <n v="36.283500000000004"/>
  </r>
  <r>
    <n v="4442"/>
    <s v="US-2013-111290"/>
    <x v="0"/>
    <x v="405"/>
    <d v="2013-07-27T00:00:00"/>
    <s v="Standard Class"/>
    <s v="DK-13375"/>
    <s v="Dennis Kane"/>
    <x v="0"/>
    <s v="United States"/>
    <s v="Westland"/>
    <x v="12"/>
    <n v="48185"/>
    <x v="2"/>
    <s v="OFF-ST-10001932"/>
    <x v="1"/>
    <x v="4"/>
    <x v="1641"/>
    <n v="965.84999999999991"/>
    <n v="5"/>
    <n v="0"/>
    <n v="135.21900000000002"/>
  </r>
  <r>
    <n v="4443"/>
    <s v="US-2013-111290"/>
    <x v="0"/>
    <x v="405"/>
    <d v="2013-07-27T00:00:00"/>
    <s v="Standard Class"/>
    <s v="DK-13375"/>
    <s v="Dennis Kane"/>
    <x v="0"/>
    <s v="United States"/>
    <s v="Westland"/>
    <x v="12"/>
    <n v="48185"/>
    <x v="2"/>
    <s v="OFF-AR-10001761"/>
    <x v="1"/>
    <x v="6"/>
    <x v="1642"/>
    <n v="29.2"/>
    <n v="5"/>
    <n v="0"/>
    <n v="10.511999999999999"/>
  </r>
  <r>
    <n v="4444"/>
    <s v="US-2013-111290"/>
    <x v="0"/>
    <x v="405"/>
    <d v="2013-07-27T00:00:00"/>
    <s v="Standard Class"/>
    <s v="DK-13375"/>
    <s v="Dennis Kane"/>
    <x v="0"/>
    <s v="United States"/>
    <s v="Westland"/>
    <x v="12"/>
    <n v="48185"/>
    <x v="2"/>
    <s v="OFF-PA-10002262"/>
    <x v="1"/>
    <x v="10"/>
    <x v="992"/>
    <n v="32.400000000000006"/>
    <n v="5"/>
    <n v="0"/>
    <n v="15.552000000000001"/>
  </r>
  <r>
    <n v="4445"/>
    <s v="US-2011-147704"/>
    <x v="2"/>
    <x v="912"/>
    <d v="2011-11-21T00:00:00"/>
    <s v="Standard Class"/>
    <s v="SR-20740"/>
    <s v="Steven Roelle"/>
    <x v="2"/>
    <s v="United States"/>
    <s v="Bloomington"/>
    <x v="14"/>
    <n v="47401"/>
    <x v="2"/>
    <s v="OFF-EN-10004483"/>
    <x v="1"/>
    <x v="12"/>
    <x v="1335"/>
    <n v="78.349999999999994"/>
    <n v="5"/>
    <n v="0"/>
    <n v="36.824499999999993"/>
  </r>
  <r>
    <n v="4446"/>
    <s v="US-2011-147704"/>
    <x v="2"/>
    <x v="912"/>
    <d v="2011-11-21T00:00:00"/>
    <s v="Standard Class"/>
    <s v="SR-20740"/>
    <s v="Steven Roelle"/>
    <x v="2"/>
    <s v="United States"/>
    <s v="Bloomington"/>
    <x v="14"/>
    <n v="47401"/>
    <x v="2"/>
    <s v="OFF-PA-10003270"/>
    <x v="1"/>
    <x v="10"/>
    <x v="1415"/>
    <n v="31.68"/>
    <n v="6"/>
    <n v="0"/>
    <n v="14.256"/>
  </r>
  <r>
    <n v="4447"/>
    <s v="US-2011-147704"/>
    <x v="2"/>
    <x v="912"/>
    <d v="2011-11-21T00:00:00"/>
    <s v="Standard Class"/>
    <s v="SR-20740"/>
    <s v="Steven Roelle"/>
    <x v="2"/>
    <s v="United States"/>
    <s v="Bloomington"/>
    <x v="14"/>
    <n v="47401"/>
    <x v="2"/>
    <s v="OFF-BI-10001634"/>
    <x v="1"/>
    <x v="8"/>
    <x v="24"/>
    <n v="29.12"/>
    <n v="4"/>
    <n v="0"/>
    <n v="14.268800000000001"/>
  </r>
  <r>
    <n v="4448"/>
    <s v="US-2011-147704"/>
    <x v="2"/>
    <x v="912"/>
    <d v="2011-11-21T00:00:00"/>
    <s v="Standard Class"/>
    <s v="SR-20740"/>
    <s v="Steven Roelle"/>
    <x v="2"/>
    <s v="United States"/>
    <s v="Bloomington"/>
    <x v="14"/>
    <n v="47401"/>
    <x v="2"/>
    <s v="OFF-ST-10000675"/>
    <x v="1"/>
    <x v="4"/>
    <x v="295"/>
    <n v="169.45"/>
    <n v="5"/>
    <n v="0"/>
    <n v="42.362499999999997"/>
  </r>
  <r>
    <n v="4449"/>
    <s v="CA-2012-121965"/>
    <x v="1"/>
    <x v="974"/>
    <d v="2012-06-23T00:00:00"/>
    <s v="Standard Class"/>
    <s v="LH-17155"/>
    <s v="Logan Haushalter"/>
    <x v="0"/>
    <s v="United States"/>
    <s v="Los Angeles"/>
    <x v="1"/>
    <n v="90032"/>
    <x v="1"/>
    <s v="FUR-FU-10000732"/>
    <x v="0"/>
    <x v="5"/>
    <x v="540"/>
    <n v="12.56"/>
    <n v="2"/>
    <n v="0"/>
    <n v="4.0191999999999997"/>
  </r>
  <r>
    <n v="4450"/>
    <s v="CA-2012-121965"/>
    <x v="1"/>
    <x v="974"/>
    <d v="2012-06-23T00:00:00"/>
    <s v="Standard Class"/>
    <s v="LH-17155"/>
    <s v="Logan Haushalter"/>
    <x v="0"/>
    <s v="United States"/>
    <s v="Los Angeles"/>
    <x v="1"/>
    <n v="90032"/>
    <x v="1"/>
    <s v="OFF-PA-10004355"/>
    <x v="1"/>
    <x v="10"/>
    <x v="1094"/>
    <n v="6.48"/>
    <n v="1"/>
    <n v="0"/>
    <n v="3.1104000000000003"/>
  </r>
  <r>
    <n v="4451"/>
    <s v="CA-2012-121965"/>
    <x v="1"/>
    <x v="974"/>
    <d v="2012-06-23T00:00:00"/>
    <s v="Standard Class"/>
    <s v="LH-17155"/>
    <s v="Logan Haushalter"/>
    <x v="0"/>
    <s v="United States"/>
    <s v="Los Angeles"/>
    <x v="1"/>
    <n v="90032"/>
    <x v="1"/>
    <s v="OFF-EN-10000056"/>
    <x v="1"/>
    <x v="12"/>
    <x v="627"/>
    <n v="186.69"/>
    <n v="3"/>
    <n v="0"/>
    <n v="87.744299999999981"/>
  </r>
  <r>
    <n v="4452"/>
    <s v="CA-2013-147137"/>
    <x v="0"/>
    <x v="975"/>
    <d v="2013-07-07T00:00:00"/>
    <s v="First Class"/>
    <s v="AA-10645"/>
    <s v="Anna Andreadi"/>
    <x v="0"/>
    <s v="United States"/>
    <s v="San Francisco"/>
    <x v="1"/>
    <n v="94109"/>
    <x v="1"/>
    <s v="FUR-FU-10000221"/>
    <x v="0"/>
    <x v="5"/>
    <x v="529"/>
    <n v="25.4"/>
    <n v="5"/>
    <n v="0"/>
    <n v="8.6359999999999992"/>
  </r>
  <r>
    <n v="4453"/>
    <s v="CA-2013-147137"/>
    <x v="0"/>
    <x v="975"/>
    <d v="2013-07-07T00:00:00"/>
    <s v="First Class"/>
    <s v="AA-10645"/>
    <s v="Anna Andreadi"/>
    <x v="0"/>
    <s v="United States"/>
    <s v="San Francisco"/>
    <x v="1"/>
    <n v="94109"/>
    <x v="1"/>
    <s v="OFF-EN-10003567"/>
    <x v="1"/>
    <x v="12"/>
    <x v="1643"/>
    <n v="43.96"/>
    <n v="2"/>
    <n v="0"/>
    <n v="20.661200000000001"/>
  </r>
  <r>
    <n v="4454"/>
    <s v="CA-2013-147137"/>
    <x v="0"/>
    <x v="975"/>
    <d v="2013-07-07T00:00:00"/>
    <s v="First Class"/>
    <s v="AA-10645"/>
    <s v="Anna Andreadi"/>
    <x v="0"/>
    <s v="United States"/>
    <s v="San Francisco"/>
    <x v="1"/>
    <n v="94109"/>
    <x v="1"/>
    <s v="FUR-BO-10001811"/>
    <x v="0"/>
    <x v="0"/>
    <x v="779"/>
    <n v="1279.165"/>
    <n v="5"/>
    <n v="0.15"/>
    <n v="225.73499999999993"/>
  </r>
  <r>
    <n v="4455"/>
    <s v="CA-2013-147137"/>
    <x v="0"/>
    <x v="975"/>
    <d v="2013-07-07T00:00:00"/>
    <s v="First Class"/>
    <s v="AA-10645"/>
    <s v="Anna Andreadi"/>
    <x v="0"/>
    <s v="United States"/>
    <s v="San Francisco"/>
    <x v="1"/>
    <n v="94109"/>
    <x v="1"/>
    <s v="OFF-ST-10002486"/>
    <x v="1"/>
    <x v="4"/>
    <x v="693"/>
    <n v="27.92"/>
    <n v="4"/>
    <n v="0"/>
    <n v="0.5583999999999989"/>
  </r>
  <r>
    <n v="4456"/>
    <s v="US-2012-146745"/>
    <x v="1"/>
    <x v="37"/>
    <d v="2012-09-08T00:00:00"/>
    <s v="Standard Class"/>
    <s v="AS-10630"/>
    <s v="Ann Steele"/>
    <x v="2"/>
    <s v="United States"/>
    <s v="San Francisco"/>
    <x v="1"/>
    <n v="94110"/>
    <x v="1"/>
    <s v="FUR-CH-10002372"/>
    <x v="0"/>
    <x v="1"/>
    <x v="390"/>
    <n v="129.56800000000001"/>
    <n v="2"/>
    <n v="0.2"/>
    <n v="-12.956799999999994"/>
  </r>
  <r>
    <n v="4457"/>
    <s v="US-2012-146745"/>
    <x v="1"/>
    <x v="37"/>
    <d v="2012-09-08T00:00:00"/>
    <s v="Standard Class"/>
    <s v="AS-10630"/>
    <s v="Ann Steele"/>
    <x v="2"/>
    <s v="United States"/>
    <s v="San Francisco"/>
    <x v="1"/>
    <n v="94110"/>
    <x v="1"/>
    <s v="OFF-BI-10003274"/>
    <x v="1"/>
    <x v="8"/>
    <x v="122"/>
    <n v="6.3680000000000003"/>
    <n v="2"/>
    <n v="0.2"/>
    <n v="2.1492"/>
  </r>
  <r>
    <n v="4458"/>
    <s v="CA-2014-115175"/>
    <x v="3"/>
    <x v="783"/>
    <d v="2014-08-13T00:00:00"/>
    <s v="Standard Class"/>
    <s v="MC-17575"/>
    <s v="Matt Collins"/>
    <x v="0"/>
    <s v="United States"/>
    <s v="San Jose"/>
    <x v="1"/>
    <n v="95123"/>
    <x v="1"/>
    <s v="OFF-PA-10001878"/>
    <x v="1"/>
    <x v="10"/>
    <x v="1161"/>
    <n v="244.54999999999998"/>
    <n v="5"/>
    <n v="0"/>
    <n v="114.93849999999998"/>
  </r>
  <r>
    <n v="4459"/>
    <s v="CA-2014-105851"/>
    <x v="3"/>
    <x v="677"/>
    <d v="2014-03-21T00:00:00"/>
    <s v="Standard Class"/>
    <s v="SE-20110"/>
    <s v="Sanjit Engle"/>
    <x v="0"/>
    <s v="United States"/>
    <s v="Denver"/>
    <x v="22"/>
    <n v="80219"/>
    <x v="1"/>
    <s v="OFF-SU-10002881"/>
    <x v="1"/>
    <x v="14"/>
    <x v="461"/>
    <n v="1332.4960000000001"/>
    <n v="2"/>
    <n v="0.2"/>
    <n v="-299.8116"/>
  </r>
  <r>
    <n v="4460"/>
    <s v="US-2014-125717"/>
    <x v="3"/>
    <x v="394"/>
    <d v="2014-10-02T00:00:00"/>
    <s v="First Class"/>
    <s v="DS-13030"/>
    <s v="Darrin Sayre"/>
    <x v="2"/>
    <s v="United States"/>
    <s v="Aurora"/>
    <x v="22"/>
    <n v="80013"/>
    <x v="1"/>
    <s v="FUR-FU-10001979"/>
    <x v="0"/>
    <x v="5"/>
    <x v="509"/>
    <n v="32.776000000000003"/>
    <n v="1"/>
    <n v="0.2"/>
    <n v="3.2776000000000014"/>
  </r>
  <r>
    <n v="4461"/>
    <s v="US-2014-125717"/>
    <x v="3"/>
    <x v="394"/>
    <d v="2014-10-02T00:00:00"/>
    <s v="First Class"/>
    <s v="DS-13030"/>
    <s v="Darrin Sayre"/>
    <x v="2"/>
    <s v="United States"/>
    <s v="Aurora"/>
    <x v="22"/>
    <n v="80013"/>
    <x v="1"/>
    <s v="OFF-ST-10001522"/>
    <x v="1"/>
    <x v="4"/>
    <x v="195"/>
    <n v="147.184"/>
    <n v="2"/>
    <n v="0.2"/>
    <n v="-29.436800000000012"/>
  </r>
  <r>
    <n v="4462"/>
    <s v="US-2014-125717"/>
    <x v="3"/>
    <x v="394"/>
    <d v="2014-10-02T00:00:00"/>
    <s v="First Class"/>
    <s v="DS-13030"/>
    <s v="Darrin Sayre"/>
    <x v="2"/>
    <s v="United States"/>
    <s v="Aurora"/>
    <x v="22"/>
    <n v="80013"/>
    <x v="1"/>
    <s v="TEC-AC-10003657"/>
    <x v="2"/>
    <x v="11"/>
    <x v="151"/>
    <n v="54.384000000000007"/>
    <n v="2"/>
    <n v="0.2"/>
    <n v="1.359599999999995"/>
  </r>
  <r>
    <n v="4463"/>
    <s v="US-2014-125717"/>
    <x v="3"/>
    <x v="394"/>
    <d v="2014-10-02T00:00:00"/>
    <s v="First Class"/>
    <s v="DS-13030"/>
    <s v="Darrin Sayre"/>
    <x v="2"/>
    <s v="United States"/>
    <s v="Aurora"/>
    <x v="22"/>
    <n v="80013"/>
    <x v="1"/>
    <s v="OFF-BI-10001718"/>
    <x v="1"/>
    <x v="8"/>
    <x v="1216"/>
    <n v="76.77600000000001"/>
    <n v="4"/>
    <n v="0.7"/>
    <n v="-58.861599999999981"/>
  </r>
  <r>
    <n v="4464"/>
    <s v="US-2014-125717"/>
    <x v="3"/>
    <x v="394"/>
    <d v="2014-10-02T00:00:00"/>
    <s v="First Class"/>
    <s v="DS-13030"/>
    <s v="Darrin Sayre"/>
    <x v="2"/>
    <s v="United States"/>
    <s v="Aurora"/>
    <x v="22"/>
    <n v="80013"/>
    <x v="1"/>
    <s v="OFF-PA-10003022"/>
    <x v="1"/>
    <x v="10"/>
    <x v="1644"/>
    <n v="14.352000000000002"/>
    <n v="3"/>
    <n v="0.2"/>
    <n v="5.2026000000000003"/>
  </r>
  <r>
    <n v="4465"/>
    <s v="US-2014-125717"/>
    <x v="3"/>
    <x v="394"/>
    <d v="2014-10-02T00:00:00"/>
    <s v="First Class"/>
    <s v="DS-13030"/>
    <s v="Darrin Sayre"/>
    <x v="2"/>
    <s v="United States"/>
    <s v="Aurora"/>
    <x v="22"/>
    <n v="80013"/>
    <x v="1"/>
    <s v="OFF-AP-10000891"/>
    <x v="1"/>
    <x v="9"/>
    <x v="163"/>
    <n v="209.79200000000003"/>
    <n v="2"/>
    <n v="0.2"/>
    <n v="26.22399999999999"/>
  </r>
  <r>
    <n v="4466"/>
    <s v="CA-2012-163895"/>
    <x v="1"/>
    <x v="976"/>
    <d v="2012-08-11T00:00:00"/>
    <s v="Standard Class"/>
    <s v="NS-18640"/>
    <s v="Noel Staavos"/>
    <x v="1"/>
    <s v="United States"/>
    <s v="Boise"/>
    <x v="45"/>
    <n v="83704"/>
    <x v="1"/>
    <s v="OFF-BI-10004970"/>
    <x v="1"/>
    <x v="8"/>
    <x v="908"/>
    <n v="3.3040000000000003"/>
    <n v="1"/>
    <n v="0.2"/>
    <n v="1.1151"/>
  </r>
  <r>
    <n v="4467"/>
    <s v="CA-2014-168641"/>
    <x v="3"/>
    <x v="221"/>
    <d v="2014-12-02T00:00:00"/>
    <s v="Standard Class"/>
    <s v="KA-16525"/>
    <s v="Kelly Andreada"/>
    <x v="0"/>
    <s v="United States"/>
    <s v="New York City"/>
    <x v="15"/>
    <n v="10035"/>
    <x v="3"/>
    <s v="OFF-AR-10003759"/>
    <x v="1"/>
    <x v="6"/>
    <x v="838"/>
    <n v="16.38"/>
    <n v="9"/>
    <n v="0"/>
    <n v="7.3709999999999996"/>
  </r>
  <r>
    <n v="4468"/>
    <s v="CA-2014-168641"/>
    <x v="3"/>
    <x v="221"/>
    <d v="2014-12-02T00:00:00"/>
    <s v="Standard Class"/>
    <s v="KA-16525"/>
    <s v="Kelly Andreada"/>
    <x v="0"/>
    <s v="United States"/>
    <s v="New York City"/>
    <x v="15"/>
    <n v="10035"/>
    <x v="3"/>
    <s v="OFF-EN-10003001"/>
    <x v="1"/>
    <x v="12"/>
    <x v="955"/>
    <n v="167.96"/>
    <n v="2"/>
    <n v="0"/>
    <n v="78.941199999999995"/>
  </r>
  <r>
    <n v="4469"/>
    <s v="CA-2014-168641"/>
    <x v="3"/>
    <x v="221"/>
    <d v="2014-12-02T00:00:00"/>
    <s v="Standard Class"/>
    <s v="KA-16525"/>
    <s v="Kelly Andreada"/>
    <x v="0"/>
    <s v="United States"/>
    <s v="New York City"/>
    <x v="15"/>
    <n v="10035"/>
    <x v="3"/>
    <s v="FUR-BO-10000780"/>
    <x v="0"/>
    <x v="0"/>
    <x v="1309"/>
    <n v="321.56799999999998"/>
    <n v="2"/>
    <n v="0.2"/>
    <n v="-16.078399999999988"/>
  </r>
  <r>
    <n v="4470"/>
    <s v="CA-2014-168641"/>
    <x v="3"/>
    <x v="221"/>
    <d v="2014-12-02T00:00:00"/>
    <s v="Standard Class"/>
    <s v="KA-16525"/>
    <s v="Kelly Andreada"/>
    <x v="0"/>
    <s v="United States"/>
    <s v="New York City"/>
    <x v="15"/>
    <n v="10035"/>
    <x v="3"/>
    <s v="OFF-PA-10001972"/>
    <x v="1"/>
    <x v="10"/>
    <x v="1169"/>
    <n v="12.96"/>
    <n v="2"/>
    <n v="0"/>
    <n v="6.2208000000000006"/>
  </r>
  <r>
    <n v="4471"/>
    <s v="CA-2014-156895"/>
    <x v="3"/>
    <x v="540"/>
    <d v="2014-05-13T00:00:00"/>
    <s v="Standard Class"/>
    <s v="DJ-13510"/>
    <s v="Don Jones"/>
    <x v="1"/>
    <s v="United States"/>
    <s v="Philadelphia"/>
    <x v="9"/>
    <n v="19140"/>
    <x v="3"/>
    <s v="FUR-CH-10003535"/>
    <x v="0"/>
    <x v="1"/>
    <x v="1513"/>
    <n v="128.05799999999999"/>
    <n v="3"/>
    <n v="0.3"/>
    <n v="-23.782199999999996"/>
  </r>
  <r>
    <n v="4472"/>
    <s v="CA-2014-121300"/>
    <x v="3"/>
    <x v="365"/>
    <d v="2014-09-30T00:00:00"/>
    <s v="Same Day"/>
    <s v="MG-17680"/>
    <s v="Maureen Gastineau"/>
    <x v="2"/>
    <s v="United States"/>
    <s v="Mentor"/>
    <x v="24"/>
    <n v="44060"/>
    <x v="3"/>
    <s v="FUR-CH-10003774"/>
    <x v="0"/>
    <x v="1"/>
    <x v="1185"/>
    <n v="63.686"/>
    <n v="1"/>
    <n v="0.3"/>
    <n v="-15.466600000000003"/>
  </r>
  <r>
    <n v="4473"/>
    <s v="CA-2014-121300"/>
    <x v="3"/>
    <x v="365"/>
    <d v="2014-09-30T00:00:00"/>
    <s v="Same Day"/>
    <s v="MG-17680"/>
    <s v="Maureen Gastineau"/>
    <x v="2"/>
    <s v="United States"/>
    <s v="Mentor"/>
    <x v="24"/>
    <n v="44060"/>
    <x v="3"/>
    <s v="TEC-AC-10004571"/>
    <x v="2"/>
    <x v="11"/>
    <x v="404"/>
    <n v="239.976"/>
    <n v="3"/>
    <n v="0.2"/>
    <n v="65.993400000000008"/>
  </r>
  <r>
    <n v="4474"/>
    <s v="CA-2014-121300"/>
    <x v="3"/>
    <x v="365"/>
    <d v="2014-09-30T00:00:00"/>
    <s v="Same Day"/>
    <s v="MG-17680"/>
    <s v="Maureen Gastineau"/>
    <x v="2"/>
    <s v="United States"/>
    <s v="Mentor"/>
    <x v="24"/>
    <n v="44060"/>
    <x v="3"/>
    <s v="FUR-TA-10004442"/>
    <x v="0"/>
    <x v="3"/>
    <x v="1645"/>
    <n v="344.22"/>
    <n v="2"/>
    <n v="0.4"/>
    <n v="-189.32100000000003"/>
  </r>
  <r>
    <n v="4475"/>
    <s v="CA-2014-121300"/>
    <x v="3"/>
    <x v="365"/>
    <d v="2014-09-30T00:00:00"/>
    <s v="Same Day"/>
    <s v="MG-17680"/>
    <s v="Maureen Gastineau"/>
    <x v="2"/>
    <s v="United States"/>
    <s v="Mentor"/>
    <x v="24"/>
    <n v="44060"/>
    <x v="3"/>
    <s v="OFF-PA-10002787"/>
    <x v="1"/>
    <x v="10"/>
    <x v="1267"/>
    <n v="15.552000000000003"/>
    <n v="3"/>
    <n v="0.2"/>
    <n v="5.4432"/>
  </r>
  <r>
    <n v="4476"/>
    <s v="CA-2014-121300"/>
    <x v="3"/>
    <x v="365"/>
    <d v="2014-09-30T00:00:00"/>
    <s v="Same Day"/>
    <s v="MG-17680"/>
    <s v="Maureen Gastineau"/>
    <x v="2"/>
    <s v="United States"/>
    <s v="Mentor"/>
    <x v="24"/>
    <n v="44060"/>
    <x v="3"/>
    <s v="FUR-FU-10004586"/>
    <x v="0"/>
    <x v="5"/>
    <x v="1473"/>
    <n v="21.248000000000001"/>
    <n v="4"/>
    <n v="0.2"/>
    <n v="7.436799999999999"/>
  </r>
  <r>
    <n v="4477"/>
    <s v="CA-2014-121300"/>
    <x v="3"/>
    <x v="365"/>
    <d v="2014-09-30T00:00:00"/>
    <s v="Same Day"/>
    <s v="MG-17680"/>
    <s v="Maureen Gastineau"/>
    <x v="2"/>
    <s v="United States"/>
    <s v="Mentor"/>
    <x v="24"/>
    <n v="44060"/>
    <x v="3"/>
    <s v="OFF-PA-10002606"/>
    <x v="1"/>
    <x v="10"/>
    <x v="1592"/>
    <n v="8.4480000000000004"/>
    <n v="2"/>
    <n v="0.2"/>
    <n v="2.6399999999999997"/>
  </r>
  <r>
    <n v="4478"/>
    <s v="CA-2014-130211"/>
    <x v="3"/>
    <x v="760"/>
    <d v="2014-10-23T00:00:00"/>
    <s v="Same Day"/>
    <s v="BD-11620"/>
    <s v="Brian DeCherney"/>
    <x v="0"/>
    <s v="United States"/>
    <s v="Lawton"/>
    <x v="26"/>
    <n v="73505"/>
    <x v="2"/>
    <s v="OFF-ST-10000129"/>
    <x v="1"/>
    <x v="4"/>
    <x v="1646"/>
    <n v="333.09000000000003"/>
    <n v="3"/>
    <n v="0"/>
    <n v="23.316299999999984"/>
  </r>
  <r>
    <n v="4479"/>
    <s v="CA-2014-130211"/>
    <x v="3"/>
    <x v="760"/>
    <d v="2014-10-23T00:00:00"/>
    <s v="Same Day"/>
    <s v="BD-11620"/>
    <s v="Brian DeCherney"/>
    <x v="0"/>
    <s v="United States"/>
    <s v="Lawton"/>
    <x v="26"/>
    <n v="73505"/>
    <x v="2"/>
    <s v="FUR-TA-10003748"/>
    <x v="0"/>
    <x v="3"/>
    <x v="208"/>
    <n v="248.98"/>
    <n v="2"/>
    <n v="0"/>
    <n v="54.775599999999997"/>
  </r>
  <r>
    <n v="4480"/>
    <s v="CA-2011-147235"/>
    <x v="2"/>
    <x v="977"/>
    <d v="2011-03-28T00:00:00"/>
    <s v="Standard Class"/>
    <s v="CD-11920"/>
    <s v="Carlos Daly"/>
    <x v="0"/>
    <s v="United States"/>
    <s v="New York City"/>
    <x v="15"/>
    <n v="10024"/>
    <x v="3"/>
    <s v="OFF-PA-10004948"/>
    <x v="1"/>
    <x v="10"/>
    <x v="1647"/>
    <n v="24.900000000000002"/>
    <n v="5"/>
    <n v="0"/>
    <n v="11.703000000000001"/>
  </r>
  <r>
    <n v="4481"/>
    <s v="CA-2013-109365"/>
    <x v="0"/>
    <x v="54"/>
    <d v="2013-11-09T00:00:00"/>
    <s v="Standard Class"/>
    <s v="XP-21865"/>
    <s v="Xylona Preis"/>
    <x v="0"/>
    <s v="United States"/>
    <s v="Los Angeles"/>
    <x v="1"/>
    <n v="90049"/>
    <x v="1"/>
    <s v="OFF-FA-10001561"/>
    <x v="1"/>
    <x v="13"/>
    <x v="831"/>
    <n v="15.260000000000002"/>
    <n v="7"/>
    <n v="0"/>
    <n v="5.0358000000000001"/>
  </r>
  <r>
    <n v="4482"/>
    <s v="CA-2013-109365"/>
    <x v="0"/>
    <x v="54"/>
    <d v="2013-11-09T00:00:00"/>
    <s v="Standard Class"/>
    <s v="XP-21865"/>
    <s v="Xylona Preis"/>
    <x v="0"/>
    <s v="United States"/>
    <s v="Los Angeles"/>
    <x v="1"/>
    <n v="90049"/>
    <x v="1"/>
    <s v="OFF-AP-10002998"/>
    <x v="1"/>
    <x v="9"/>
    <x v="1635"/>
    <n v="43.32"/>
    <n v="2"/>
    <n v="0"/>
    <n v="14.295599999999997"/>
  </r>
  <r>
    <n v="4483"/>
    <s v="CA-2013-109365"/>
    <x v="0"/>
    <x v="54"/>
    <d v="2013-11-09T00:00:00"/>
    <s v="Standard Class"/>
    <s v="XP-21865"/>
    <s v="Xylona Preis"/>
    <x v="0"/>
    <s v="United States"/>
    <s v="Los Angeles"/>
    <x v="1"/>
    <n v="90049"/>
    <x v="1"/>
    <s v="OFF-BI-10003981"/>
    <x v="1"/>
    <x v="8"/>
    <x v="109"/>
    <n v="43.584000000000003"/>
    <n v="12"/>
    <n v="0.2"/>
    <n v="15.799199999999999"/>
  </r>
  <r>
    <n v="4484"/>
    <s v="CA-2013-109365"/>
    <x v="0"/>
    <x v="54"/>
    <d v="2013-11-09T00:00:00"/>
    <s v="Standard Class"/>
    <s v="XP-21865"/>
    <s v="Xylona Preis"/>
    <x v="0"/>
    <s v="United States"/>
    <s v="Los Angeles"/>
    <x v="1"/>
    <n v="90049"/>
    <x v="1"/>
    <s v="OFF-PA-10001725"/>
    <x v="1"/>
    <x v="10"/>
    <x v="1648"/>
    <n v="116.28"/>
    <n v="3"/>
    <n v="0"/>
    <n v="56.977199999999996"/>
  </r>
  <r>
    <n v="4485"/>
    <s v="CA-2013-109365"/>
    <x v="0"/>
    <x v="54"/>
    <d v="2013-11-09T00:00:00"/>
    <s v="Standard Class"/>
    <s v="XP-21865"/>
    <s v="Xylona Preis"/>
    <x v="0"/>
    <s v="United States"/>
    <s v="Los Angeles"/>
    <x v="1"/>
    <n v="90049"/>
    <x v="1"/>
    <s v="OFF-BI-10002071"/>
    <x v="1"/>
    <x v="8"/>
    <x v="692"/>
    <n v="9.2959999999999994"/>
    <n v="2"/>
    <n v="0.2"/>
    <n v="3.0211999999999994"/>
  </r>
  <r>
    <n v="4486"/>
    <s v="CA-2013-109365"/>
    <x v="0"/>
    <x v="54"/>
    <d v="2013-11-09T00:00:00"/>
    <s v="Standard Class"/>
    <s v="XP-21865"/>
    <s v="Xylona Preis"/>
    <x v="0"/>
    <s v="United States"/>
    <s v="Los Angeles"/>
    <x v="1"/>
    <n v="90049"/>
    <x v="1"/>
    <s v="OFF-PA-10000477"/>
    <x v="1"/>
    <x v="10"/>
    <x v="1261"/>
    <n v="19.440000000000001"/>
    <n v="3"/>
    <n v="0"/>
    <n v="9.3312000000000008"/>
  </r>
  <r>
    <n v="4487"/>
    <s v="CA-2013-109365"/>
    <x v="0"/>
    <x v="54"/>
    <d v="2013-11-09T00:00:00"/>
    <s v="Standard Class"/>
    <s v="XP-21865"/>
    <s v="Xylona Preis"/>
    <x v="0"/>
    <s v="United States"/>
    <s v="Los Angeles"/>
    <x v="1"/>
    <n v="90049"/>
    <x v="1"/>
    <s v="OFF-PA-10004359"/>
    <x v="1"/>
    <x v="10"/>
    <x v="1059"/>
    <n v="314.54999999999995"/>
    <n v="3"/>
    <n v="0"/>
    <n v="150.98399999999998"/>
  </r>
  <r>
    <n v="4488"/>
    <s v="CA-2012-162621"/>
    <x v="1"/>
    <x v="577"/>
    <d v="2012-09-11T00:00:00"/>
    <s v="Standard Class"/>
    <s v="CA-12055"/>
    <s v="Cathy Armstrong"/>
    <x v="2"/>
    <s v="United States"/>
    <s v="Houston"/>
    <x v="5"/>
    <n v="77036"/>
    <x v="2"/>
    <s v="OFF-BI-10000962"/>
    <x v="1"/>
    <x v="8"/>
    <x v="1504"/>
    <n v="16.269999999999996"/>
    <n v="5"/>
    <n v="0.8"/>
    <n v="-25.218500000000006"/>
  </r>
  <r>
    <n v="4489"/>
    <s v="CA-2012-162621"/>
    <x v="1"/>
    <x v="577"/>
    <d v="2012-09-11T00:00:00"/>
    <s v="Standard Class"/>
    <s v="CA-12055"/>
    <s v="Cathy Armstrong"/>
    <x v="2"/>
    <s v="United States"/>
    <s v="Houston"/>
    <x v="5"/>
    <n v="77036"/>
    <x v="2"/>
    <s v="OFF-SU-10003567"/>
    <x v="1"/>
    <x v="14"/>
    <x v="1489"/>
    <n v="69.12"/>
    <n v="9"/>
    <n v="0.2"/>
    <n v="-14.687999999999999"/>
  </r>
  <r>
    <n v="4490"/>
    <s v="CA-2012-162621"/>
    <x v="1"/>
    <x v="577"/>
    <d v="2012-09-11T00:00:00"/>
    <s v="Standard Class"/>
    <s v="CA-12055"/>
    <s v="Cathy Armstrong"/>
    <x v="2"/>
    <s v="United States"/>
    <s v="Houston"/>
    <x v="5"/>
    <n v="77036"/>
    <x v="2"/>
    <s v="OFF-BI-10003708"/>
    <x v="1"/>
    <x v="8"/>
    <x v="969"/>
    <n v="4.4699999999999989"/>
    <n v="3"/>
    <n v="0.8"/>
    <n v="-7.8225000000000016"/>
  </r>
  <r>
    <n v="4491"/>
    <s v="CA-2014-105921"/>
    <x v="3"/>
    <x v="718"/>
    <d v="2014-08-22T00:00:00"/>
    <s v="Standard Class"/>
    <s v="JM-15250"/>
    <s v="Janet Martin"/>
    <x v="0"/>
    <s v="United States"/>
    <s v="Los Angeles"/>
    <x v="1"/>
    <n v="90032"/>
    <x v="1"/>
    <s v="FUR-TA-10001095"/>
    <x v="0"/>
    <x v="3"/>
    <x v="611"/>
    <n v="418.29599999999994"/>
    <n v="3"/>
    <n v="0.2"/>
    <n v="5.2287000000000035"/>
  </r>
  <r>
    <n v="4492"/>
    <s v="CA-2011-150798"/>
    <x v="2"/>
    <x v="588"/>
    <d v="2011-12-03T00:00:00"/>
    <s v="Second Class"/>
    <s v="JK-15730"/>
    <s v="Joe Kamberova"/>
    <x v="0"/>
    <s v="United States"/>
    <s v="Columbus"/>
    <x v="24"/>
    <n v="43229"/>
    <x v="3"/>
    <s v="TEC-CO-10001571"/>
    <x v="2"/>
    <x v="16"/>
    <x v="1554"/>
    <n v="659.98799999999994"/>
    <n v="2"/>
    <n v="0.4"/>
    <n v="109.99799999999999"/>
  </r>
  <r>
    <n v="4493"/>
    <s v="CA-2011-150798"/>
    <x v="2"/>
    <x v="588"/>
    <d v="2011-12-03T00:00:00"/>
    <s v="Second Class"/>
    <s v="JK-15730"/>
    <s v="Joe Kamberova"/>
    <x v="0"/>
    <s v="United States"/>
    <s v="Columbus"/>
    <x v="24"/>
    <n v="43229"/>
    <x v="3"/>
    <s v="FUR-FU-10000221"/>
    <x v="0"/>
    <x v="5"/>
    <x v="529"/>
    <n v="8.1280000000000001"/>
    <n v="2"/>
    <n v="0.2"/>
    <n v="1.4223999999999997"/>
  </r>
  <r>
    <n v="4494"/>
    <s v="CA-2011-150798"/>
    <x v="2"/>
    <x v="588"/>
    <d v="2011-12-03T00:00:00"/>
    <s v="Second Class"/>
    <s v="JK-15730"/>
    <s v="Joe Kamberova"/>
    <x v="0"/>
    <s v="United States"/>
    <s v="Columbus"/>
    <x v="24"/>
    <n v="43229"/>
    <x v="3"/>
    <s v="OFF-PA-10001972"/>
    <x v="1"/>
    <x v="10"/>
    <x v="1169"/>
    <n v="36.288000000000011"/>
    <n v="7"/>
    <n v="0.2"/>
    <n v="12.700800000000001"/>
  </r>
  <r>
    <n v="4495"/>
    <s v="CA-2011-150798"/>
    <x v="2"/>
    <x v="588"/>
    <d v="2011-12-03T00:00:00"/>
    <s v="Second Class"/>
    <s v="JK-15730"/>
    <s v="Joe Kamberova"/>
    <x v="0"/>
    <s v="United States"/>
    <s v="Columbus"/>
    <x v="24"/>
    <n v="43229"/>
    <x v="3"/>
    <s v="FUR-CH-10000015"/>
    <x v="0"/>
    <x v="1"/>
    <x v="373"/>
    <n v="909.7199999999998"/>
    <n v="6"/>
    <n v="0.3"/>
    <n v="-51.983999999999924"/>
  </r>
  <r>
    <n v="4496"/>
    <s v="CA-2014-112753"/>
    <x v="3"/>
    <x v="978"/>
    <d v="2014-06-24T00:00:00"/>
    <s v="Standard Class"/>
    <s v="CC-12670"/>
    <s v="Craig Carreira"/>
    <x v="0"/>
    <s v="United States"/>
    <s v="Los Angeles"/>
    <x v="1"/>
    <n v="90032"/>
    <x v="1"/>
    <s v="FUR-BO-10004015"/>
    <x v="0"/>
    <x v="0"/>
    <x v="569"/>
    <n v="917.92349999999988"/>
    <n v="9"/>
    <n v="0.15"/>
    <n v="75.593699999999899"/>
  </r>
  <r>
    <n v="4497"/>
    <s v="CA-2014-112753"/>
    <x v="3"/>
    <x v="978"/>
    <d v="2014-06-24T00:00:00"/>
    <s v="Standard Class"/>
    <s v="CC-12670"/>
    <s v="Craig Carreira"/>
    <x v="0"/>
    <s v="United States"/>
    <s v="Los Angeles"/>
    <x v="1"/>
    <n v="90032"/>
    <x v="1"/>
    <s v="OFF-PA-10002036"/>
    <x v="1"/>
    <x v="10"/>
    <x v="325"/>
    <n v="38.880000000000003"/>
    <n v="6"/>
    <n v="0"/>
    <n v="19.051200000000001"/>
  </r>
  <r>
    <n v="4498"/>
    <s v="CA-2014-155075"/>
    <x v="3"/>
    <x v="574"/>
    <d v="2014-12-10T00:00:00"/>
    <s v="Standard Class"/>
    <s v="GW-14605"/>
    <s v="Giulietta Weimer"/>
    <x v="0"/>
    <s v="United States"/>
    <s v="Philadelphia"/>
    <x v="9"/>
    <n v="19140"/>
    <x v="3"/>
    <s v="OFF-BI-10003650"/>
    <x v="1"/>
    <x v="8"/>
    <x v="115"/>
    <n v="631.17600000000016"/>
    <n v="4"/>
    <n v="0.7"/>
    <n v="-462.86239999999998"/>
  </r>
  <r>
    <n v="4499"/>
    <s v="CA-2011-103401"/>
    <x v="2"/>
    <x v="871"/>
    <d v="2011-11-26T00:00:00"/>
    <s v="Standard Class"/>
    <s v="GR-14560"/>
    <s v="Georgia Rosenberg"/>
    <x v="1"/>
    <s v="United States"/>
    <s v="San Francisco"/>
    <x v="1"/>
    <n v="94110"/>
    <x v="1"/>
    <s v="OFF-PA-10003309"/>
    <x v="1"/>
    <x v="10"/>
    <x v="1143"/>
    <n v="12.96"/>
    <n v="2"/>
    <n v="0"/>
    <n v="6.2208000000000006"/>
  </r>
  <r>
    <n v="4500"/>
    <s v="CA-2013-124814"/>
    <x v="0"/>
    <x v="342"/>
    <d v="2013-04-17T00:00:00"/>
    <s v="Standard Class"/>
    <s v="FM-14215"/>
    <s v="Filia McAdams"/>
    <x v="1"/>
    <s v="United States"/>
    <s v="Bakersfield"/>
    <x v="1"/>
    <n v="93309"/>
    <x v="1"/>
    <s v="OFF-PA-10002787"/>
    <x v="1"/>
    <x v="10"/>
    <x v="1267"/>
    <n v="12.96"/>
    <n v="2"/>
    <n v="0"/>
    <n v="6.2208000000000006"/>
  </r>
  <r>
    <n v="4501"/>
    <s v="CA-2013-124814"/>
    <x v="0"/>
    <x v="342"/>
    <d v="2013-04-17T00:00:00"/>
    <s v="Standard Class"/>
    <s v="FM-14215"/>
    <s v="Filia McAdams"/>
    <x v="1"/>
    <s v="United States"/>
    <s v="Bakersfield"/>
    <x v="1"/>
    <n v="93309"/>
    <x v="1"/>
    <s v="OFF-BI-10000174"/>
    <x v="1"/>
    <x v="8"/>
    <x v="1435"/>
    <n v="23.2"/>
    <n v="5"/>
    <n v="0.2"/>
    <n v="8.1199999999999974"/>
  </r>
  <r>
    <n v="4502"/>
    <s v="CA-2011-116757"/>
    <x v="2"/>
    <x v="479"/>
    <d v="2011-07-04T00:00:00"/>
    <s v="Standard Class"/>
    <s v="MS-17980"/>
    <s v="Michael Stewart"/>
    <x v="1"/>
    <s v="United States"/>
    <s v="Houston"/>
    <x v="5"/>
    <n v="77095"/>
    <x v="2"/>
    <s v="OFF-PA-10002005"/>
    <x v="1"/>
    <x v="10"/>
    <x v="505"/>
    <n v="25.920000000000005"/>
    <n v="5"/>
    <n v="0.2"/>
    <n v="9.0719999999999992"/>
  </r>
  <r>
    <n v="4503"/>
    <s v="CA-2011-116757"/>
    <x v="2"/>
    <x v="479"/>
    <d v="2011-07-04T00:00:00"/>
    <s v="Standard Class"/>
    <s v="MS-17980"/>
    <s v="Michael Stewart"/>
    <x v="1"/>
    <s v="United States"/>
    <s v="Houston"/>
    <x v="5"/>
    <n v="77095"/>
    <x v="2"/>
    <s v="OFF-FA-10002815"/>
    <x v="1"/>
    <x v="13"/>
    <x v="33"/>
    <n v="21.312000000000005"/>
    <n v="6"/>
    <n v="0.2"/>
    <n v="7.1928000000000001"/>
  </r>
  <r>
    <n v="4504"/>
    <s v="US-2011-138247"/>
    <x v="2"/>
    <x v="163"/>
    <d v="2011-12-29T00:00:00"/>
    <s v="Standard Class"/>
    <s v="BF-11170"/>
    <s v="Ben Ferrer"/>
    <x v="2"/>
    <s v="United States"/>
    <s v="Los Angeles"/>
    <x v="1"/>
    <n v="90045"/>
    <x v="1"/>
    <s v="TEC-PH-10000213"/>
    <x v="2"/>
    <x v="7"/>
    <x v="1649"/>
    <n v="173.65600000000003"/>
    <n v="7"/>
    <n v="0.2"/>
    <n v="17.365599999999993"/>
  </r>
  <r>
    <n v="4505"/>
    <s v="US-2011-138247"/>
    <x v="2"/>
    <x v="163"/>
    <d v="2011-12-29T00:00:00"/>
    <s v="Standard Class"/>
    <s v="BF-11170"/>
    <s v="Ben Ferrer"/>
    <x v="2"/>
    <s v="United States"/>
    <s v="Los Angeles"/>
    <x v="1"/>
    <n v="90045"/>
    <x v="1"/>
    <s v="OFF-AP-10000828"/>
    <x v="1"/>
    <x v="9"/>
    <x v="1087"/>
    <n v="361.96"/>
    <n v="2"/>
    <n v="0"/>
    <n v="101.34879999999998"/>
  </r>
  <r>
    <n v="4506"/>
    <s v="US-2011-138247"/>
    <x v="2"/>
    <x v="163"/>
    <d v="2011-12-29T00:00:00"/>
    <s v="Standard Class"/>
    <s v="BF-11170"/>
    <s v="Ben Ferrer"/>
    <x v="2"/>
    <s v="United States"/>
    <s v="Los Angeles"/>
    <x v="1"/>
    <n v="90045"/>
    <x v="1"/>
    <s v="TEC-AC-10004708"/>
    <x v="2"/>
    <x v="11"/>
    <x v="337"/>
    <n v="62.849999999999994"/>
    <n v="3"/>
    <n v="0"/>
    <n v="13.198499999999999"/>
  </r>
  <r>
    <n v="4507"/>
    <s v="US-2011-138247"/>
    <x v="2"/>
    <x v="163"/>
    <d v="2011-12-29T00:00:00"/>
    <s v="Standard Class"/>
    <s v="BF-11170"/>
    <s v="Ben Ferrer"/>
    <x v="2"/>
    <s v="United States"/>
    <s v="Los Angeles"/>
    <x v="1"/>
    <n v="90045"/>
    <x v="1"/>
    <s v="TEC-PH-10001530"/>
    <x v="2"/>
    <x v="7"/>
    <x v="632"/>
    <n v="818.37600000000009"/>
    <n v="3"/>
    <n v="0.2"/>
    <n v="51.148499999999984"/>
  </r>
  <r>
    <n v="4508"/>
    <s v="US-2011-138247"/>
    <x v="2"/>
    <x v="163"/>
    <d v="2011-12-29T00:00:00"/>
    <s v="Standard Class"/>
    <s v="BF-11170"/>
    <s v="Ben Ferrer"/>
    <x v="2"/>
    <s v="United States"/>
    <s v="Los Angeles"/>
    <x v="1"/>
    <n v="90045"/>
    <x v="1"/>
    <s v="OFF-ST-10002301"/>
    <x v="1"/>
    <x v="4"/>
    <x v="1490"/>
    <n v="20.34"/>
    <n v="1"/>
    <n v="0"/>
    <n v="0.20339999999999847"/>
  </r>
  <r>
    <n v="4509"/>
    <s v="US-2011-138247"/>
    <x v="2"/>
    <x v="163"/>
    <d v="2011-12-29T00:00:00"/>
    <s v="Standard Class"/>
    <s v="BF-11170"/>
    <s v="Ben Ferrer"/>
    <x v="2"/>
    <s v="United States"/>
    <s v="Los Angeles"/>
    <x v="1"/>
    <n v="90045"/>
    <x v="1"/>
    <s v="FUR-FU-10002554"/>
    <x v="0"/>
    <x v="5"/>
    <x v="912"/>
    <n v="23.99"/>
    <n v="1"/>
    <n v="0"/>
    <n v="5.5176999999999978"/>
  </r>
  <r>
    <n v="4510"/>
    <s v="CA-2014-167003"/>
    <x v="3"/>
    <x v="979"/>
    <d v="2014-05-30T00:00:00"/>
    <s v="Standard Class"/>
    <s v="VS-21820"/>
    <s v="Vivek Sundaresam"/>
    <x v="0"/>
    <s v="United States"/>
    <s v="Los Angeles"/>
    <x v="1"/>
    <n v="90036"/>
    <x v="1"/>
    <s v="FUR-TA-10001520"/>
    <x v="0"/>
    <x v="3"/>
    <x v="711"/>
    <n v="171.28800000000001"/>
    <n v="3"/>
    <n v="0.2"/>
    <n v="-6.423300000000026"/>
  </r>
  <r>
    <n v="4511"/>
    <s v="CA-2013-119935"/>
    <x v="0"/>
    <x v="338"/>
    <d v="2013-11-15T00:00:00"/>
    <s v="Standard Class"/>
    <s v="KM-16225"/>
    <s v="Kalyca Meade"/>
    <x v="1"/>
    <s v="United States"/>
    <s v="Springfield"/>
    <x v="25"/>
    <n v="65807"/>
    <x v="2"/>
    <s v="FUR-FU-10001085"/>
    <x v="0"/>
    <x v="5"/>
    <x v="1590"/>
    <n v="37.299999999999997"/>
    <n v="2"/>
    <n v="0"/>
    <n v="17.157999999999998"/>
  </r>
  <r>
    <n v="4512"/>
    <s v="CA-2013-119935"/>
    <x v="0"/>
    <x v="338"/>
    <d v="2013-11-15T00:00:00"/>
    <s v="Standard Class"/>
    <s v="KM-16225"/>
    <s v="Kalyca Meade"/>
    <x v="1"/>
    <s v="United States"/>
    <s v="Springfield"/>
    <x v="25"/>
    <n v="65807"/>
    <x v="2"/>
    <s v="OFF-BI-10001597"/>
    <x v="1"/>
    <x v="8"/>
    <x v="790"/>
    <n v="81.96"/>
    <n v="2"/>
    <n v="0"/>
    <n v="39.340799999999994"/>
  </r>
  <r>
    <n v="4513"/>
    <s v="CA-2013-118969"/>
    <x v="0"/>
    <x v="824"/>
    <d v="2013-10-04T00:00:00"/>
    <s v="First Class"/>
    <s v="LP-17095"/>
    <s v="Liz Preis"/>
    <x v="0"/>
    <s v="United States"/>
    <s v="Phoenix"/>
    <x v="16"/>
    <n v="85023"/>
    <x v="1"/>
    <s v="OFF-BI-10002429"/>
    <x v="1"/>
    <x v="8"/>
    <x v="467"/>
    <n v="54.792000000000009"/>
    <n v="6"/>
    <n v="0.7"/>
    <n v="-40.180799999999991"/>
  </r>
  <r>
    <n v="4514"/>
    <s v="CA-2013-145240"/>
    <x v="0"/>
    <x v="47"/>
    <d v="2013-09-09T00:00:00"/>
    <s v="First Class"/>
    <s v="BG-11740"/>
    <s v="Bruce Geld"/>
    <x v="0"/>
    <s v="United States"/>
    <s v="Houston"/>
    <x v="5"/>
    <n v="77070"/>
    <x v="2"/>
    <s v="OFF-ST-10001590"/>
    <x v="1"/>
    <x v="4"/>
    <x v="146"/>
    <n v="10.784000000000001"/>
    <n v="1"/>
    <n v="0.2"/>
    <n v="0.8087999999999993"/>
  </r>
  <r>
    <n v="4515"/>
    <s v="CA-2013-120873"/>
    <x v="0"/>
    <x v="189"/>
    <d v="2013-11-02T00:00:00"/>
    <s v="Second Class"/>
    <s v="BW-11200"/>
    <s v="Ben Wallace"/>
    <x v="0"/>
    <s v="United States"/>
    <s v="Hampton"/>
    <x v="17"/>
    <n v="23666"/>
    <x v="0"/>
    <s v="FUR-CH-10000847"/>
    <x v="0"/>
    <x v="1"/>
    <x v="986"/>
    <n v="290.98"/>
    <n v="1"/>
    <n v="0"/>
    <n v="75.654799999999994"/>
  </r>
  <r>
    <n v="4516"/>
    <s v="US-2014-111920"/>
    <x v="3"/>
    <x v="760"/>
    <d v="2014-10-27T00:00:00"/>
    <s v="Standard Class"/>
    <s v="PS-18970"/>
    <s v="Paul Stevenson"/>
    <x v="2"/>
    <s v="United States"/>
    <s v="Tulsa"/>
    <x v="26"/>
    <n v="74133"/>
    <x v="2"/>
    <s v="OFF-AR-10003179"/>
    <x v="1"/>
    <x v="6"/>
    <x v="1565"/>
    <n v="36.44"/>
    <n v="4"/>
    <n v="0"/>
    <n v="12.025199999999998"/>
  </r>
  <r>
    <n v="4517"/>
    <s v="US-2013-128678"/>
    <x v="0"/>
    <x v="306"/>
    <d v="2013-09-21T00:00:00"/>
    <s v="Standard Class"/>
    <s v="RB-19570"/>
    <s v="Rob Beeghly"/>
    <x v="0"/>
    <s v="United States"/>
    <s v="Seattle"/>
    <x v="4"/>
    <n v="98105"/>
    <x v="1"/>
    <s v="OFF-PA-10000807"/>
    <x v="1"/>
    <x v="10"/>
    <x v="1650"/>
    <n v="21.400000000000002"/>
    <n v="5"/>
    <n v="0"/>
    <n v="10.058"/>
  </r>
  <r>
    <n v="4518"/>
    <s v="US-2013-128678"/>
    <x v="0"/>
    <x v="306"/>
    <d v="2013-09-21T00:00:00"/>
    <s v="Standard Class"/>
    <s v="RB-19570"/>
    <s v="Rob Beeghly"/>
    <x v="0"/>
    <s v="United States"/>
    <s v="Seattle"/>
    <x v="4"/>
    <n v="98105"/>
    <x v="1"/>
    <s v="OFF-BI-10002103"/>
    <x v="1"/>
    <x v="8"/>
    <x v="525"/>
    <n v="48.664000000000001"/>
    <n v="7"/>
    <n v="0.2"/>
    <n v="15.815799999999999"/>
  </r>
  <r>
    <n v="4519"/>
    <s v="CA-2013-101385"/>
    <x v="0"/>
    <x v="477"/>
    <d v="2013-10-02T00:00:00"/>
    <s v="Standard Class"/>
    <s v="JW-16075"/>
    <s v="Julia West"/>
    <x v="0"/>
    <s v="United States"/>
    <s v="San Francisco"/>
    <x v="1"/>
    <n v="94109"/>
    <x v="1"/>
    <s v="OFF-AR-10004441"/>
    <x v="1"/>
    <x v="6"/>
    <x v="153"/>
    <n v="16.559999999999999"/>
    <n v="4"/>
    <n v="0"/>
    <n v="6.9551999999999996"/>
  </r>
  <r>
    <n v="4520"/>
    <s v="CA-2014-107167"/>
    <x v="3"/>
    <x v="193"/>
    <d v="2014-06-15T00:00:00"/>
    <s v="Standard Class"/>
    <s v="ND-18460"/>
    <s v="Neil Ducich"/>
    <x v="1"/>
    <s v="United States"/>
    <s v="Jacksonville"/>
    <x v="2"/>
    <n v="32216"/>
    <x v="0"/>
    <s v="OFF-ST-10003805"/>
    <x v="1"/>
    <x v="4"/>
    <x v="1651"/>
    <n v="1347.5200000000002"/>
    <n v="8"/>
    <n v="0.2"/>
    <n v="84.219999999999857"/>
  </r>
  <r>
    <n v="4521"/>
    <s v="CA-2011-109491"/>
    <x v="2"/>
    <x v="980"/>
    <d v="2011-02-27T00:00:00"/>
    <s v="Standard Class"/>
    <s v="LC-16930"/>
    <s v="Linda Cazamias"/>
    <x v="1"/>
    <s v="United States"/>
    <s v="Richmond"/>
    <x v="14"/>
    <n v="47374"/>
    <x v="2"/>
    <s v="TEC-AC-10001284"/>
    <x v="2"/>
    <x v="11"/>
    <x v="1172"/>
    <n v="62.31"/>
    <n v="3"/>
    <n v="0"/>
    <n v="22.4316"/>
  </r>
  <r>
    <n v="4522"/>
    <s v="CA-2011-109491"/>
    <x v="2"/>
    <x v="980"/>
    <d v="2011-02-27T00:00:00"/>
    <s v="Standard Class"/>
    <s v="LC-16930"/>
    <s v="Linda Cazamias"/>
    <x v="1"/>
    <s v="United States"/>
    <s v="Richmond"/>
    <x v="14"/>
    <n v="47374"/>
    <x v="2"/>
    <s v="FUR-FU-10000221"/>
    <x v="0"/>
    <x v="5"/>
    <x v="529"/>
    <n v="20.32"/>
    <n v="4"/>
    <n v="0"/>
    <n v="6.9087999999999994"/>
  </r>
  <r>
    <n v="4523"/>
    <s v="CA-2014-105445"/>
    <x v="3"/>
    <x v="297"/>
    <d v="2014-02-26T00:00:00"/>
    <s v="Second Class"/>
    <s v="BP-11095"/>
    <s v="Bart Pistole"/>
    <x v="1"/>
    <s v="United States"/>
    <s v="Louisville"/>
    <x v="22"/>
    <n v="80027"/>
    <x v="1"/>
    <s v="OFF-FA-10001229"/>
    <x v="1"/>
    <x v="13"/>
    <x v="33"/>
    <n v="9.4320000000000004"/>
    <n v="3"/>
    <n v="0.2"/>
    <n v="3.065399999999999"/>
  </r>
  <r>
    <n v="4524"/>
    <s v="CA-2011-107454"/>
    <x v="2"/>
    <x v="981"/>
    <d v="2011-11-06T00:00:00"/>
    <s v="Standard Class"/>
    <s v="RD-19720"/>
    <s v="Roger Demir"/>
    <x v="0"/>
    <s v="United States"/>
    <s v="New York City"/>
    <x v="15"/>
    <n v="10024"/>
    <x v="3"/>
    <s v="OFF-LA-10001569"/>
    <x v="1"/>
    <x v="2"/>
    <x v="633"/>
    <n v="34.86"/>
    <n v="7"/>
    <n v="0"/>
    <n v="16.035599999999999"/>
  </r>
  <r>
    <n v="4525"/>
    <s v="CA-2011-107454"/>
    <x v="2"/>
    <x v="981"/>
    <d v="2011-11-06T00:00:00"/>
    <s v="Standard Class"/>
    <s v="RD-19720"/>
    <s v="Roger Demir"/>
    <x v="0"/>
    <s v="United States"/>
    <s v="New York City"/>
    <x v="15"/>
    <n v="10024"/>
    <x v="3"/>
    <s v="FUR-FU-10004018"/>
    <x v="0"/>
    <x v="5"/>
    <x v="927"/>
    <n v="89.34"/>
    <n v="6"/>
    <n v="0"/>
    <n v="24.121800000000004"/>
  </r>
  <r>
    <n v="4526"/>
    <s v="US-2014-105046"/>
    <x v="3"/>
    <x v="729"/>
    <d v="2014-07-24T00:00:00"/>
    <s v="Standard Class"/>
    <s v="BE-11335"/>
    <s v="Bill Eplett"/>
    <x v="2"/>
    <s v="United States"/>
    <s v="Rome"/>
    <x v="15"/>
    <n v="13440"/>
    <x v="3"/>
    <s v="TEC-PH-10004536"/>
    <x v="2"/>
    <x v="7"/>
    <x v="149"/>
    <n v="269.98"/>
    <n v="2"/>
    <n v="0"/>
    <n v="67.495000000000005"/>
  </r>
  <r>
    <n v="4527"/>
    <s v="US-2014-105046"/>
    <x v="3"/>
    <x v="729"/>
    <d v="2014-07-24T00:00:00"/>
    <s v="Standard Class"/>
    <s v="BE-11335"/>
    <s v="Bill Eplett"/>
    <x v="2"/>
    <s v="United States"/>
    <s v="Rome"/>
    <x v="15"/>
    <n v="13440"/>
    <x v="3"/>
    <s v="OFF-PA-10004353"/>
    <x v="1"/>
    <x v="10"/>
    <x v="1652"/>
    <n v="99.9"/>
    <n v="5"/>
    <n v="0"/>
    <n v="47.952000000000005"/>
  </r>
  <r>
    <n v="4528"/>
    <s v="US-2014-105046"/>
    <x v="3"/>
    <x v="729"/>
    <d v="2014-07-24T00:00:00"/>
    <s v="Standard Class"/>
    <s v="BE-11335"/>
    <s v="Bill Eplett"/>
    <x v="2"/>
    <s v="United States"/>
    <s v="Rome"/>
    <x v="15"/>
    <n v="13440"/>
    <x v="3"/>
    <s v="FUR-FU-10004848"/>
    <x v="0"/>
    <x v="5"/>
    <x v="1301"/>
    <n v="39.08"/>
    <n v="4"/>
    <n v="0"/>
    <n v="14.459599999999998"/>
  </r>
  <r>
    <n v="4529"/>
    <s v="CA-2014-152856"/>
    <x v="3"/>
    <x v="565"/>
    <d v="2014-09-11T00:00:00"/>
    <s v="Second Class"/>
    <s v="RS-19765"/>
    <s v="Roland Schwarz"/>
    <x v="1"/>
    <s v="United States"/>
    <s v="Marion"/>
    <x v="24"/>
    <n v="43302"/>
    <x v="3"/>
    <s v="TEC-AC-10004864"/>
    <x v="2"/>
    <x v="11"/>
    <x v="1289"/>
    <n v="116.83199999999999"/>
    <n v="4"/>
    <n v="0.2"/>
    <n v="33.589200000000005"/>
  </r>
  <r>
    <n v="4530"/>
    <s v="CA-2013-134691"/>
    <x v="0"/>
    <x v="696"/>
    <d v="2013-11-19T00:00:00"/>
    <s v="Standard Class"/>
    <s v="KC-16540"/>
    <s v="Kelly Collister"/>
    <x v="0"/>
    <s v="United States"/>
    <s v="Houston"/>
    <x v="5"/>
    <n v="77041"/>
    <x v="2"/>
    <s v="OFF-BI-10002393"/>
    <x v="1"/>
    <x v="8"/>
    <x v="1188"/>
    <n v="2.2959999999999994"/>
    <n v="2"/>
    <n v="0.8"/>
    <n v="-3.9032000000000009"/>
  </r>
  <r>
    <n v="4531"/>
    <s v="CA-2013-118759"/>
    <x v="0"/>
    <x v="696"/>
    <d v="2013-11-18T00:00:00"/>
    <s v="First Class"/>
    <s v="MB-17305"/>
    <s v="Maria Bertelson"/>
    <x v="0"/>
    <s v="United States"/>
    <s v="New York City"/>
    <x v="15"/>
    <n v="10009"/>
    <x v="3"/>
    <s v="FUR-CH-10002335"/>
    <x v="0"/>
    <x v="1"/>
    <x v="623"/>
    <n v="408.00599999999997"/>
    <n v="2"/>
    <n v="0.1"/>
    <n v="72.534400000000005"/>
  </r>
  <r>
    <n v="4532"/>
    <s v="CA-2013-118759"/>
    <x v="0"/>
    <x v="696"/>
    <d v="2013-11-18T00:00:00"/>
    <s v="First Class"/>
    <s v="MB-17305"/>
    <s v="Maria Bertelson"/>
    <x v="0"/>
    <s v="United States"/>
    <s v="New York City"/>
    <x v="15"/>
    <n v="10009"/>
    <x v="3"/>
    <s v="OFF-ST-10001590"/>
    <x v="1"/>
    <x v="4"/>
    <x v="146"/>
    <n v="40.44"/>
    <n v="3"/>
    <n v="0"/>
    <n v="10.514399999999998"/>
  </r>
  <r>
    <n v="4533"/>
    <s v="CA-2011-140403"/>
    <x v="2"/>
    <x v="982"/>
    <d v="2011-10-10T00:00:00"/>
    <s v="Same Day"/>
    <s v="TN-21040"/>
    <s v="Tanja Norvell"/>
    <x v="2"/>
    <s v="United States"/>
    <s v="Manteca"/>
    <x v="1"/>
    <n v="95336"/>
    <x v="1"/>
    <s v="FUR-CH-10002774"/>
    <x v="0"/>
    <x v="1"/>
    <x v="23"/>
    <n v="122.352"/>
    <n v="3"/>
    <n v="0.2"/>
    <n v="13.764599999999994"/>
  </r>
  <r>
    <n v="4534"/>
    <s v="CA-2011-140403"/>
    <x v="2"/>
    <x v="982"/>
    <d v="2011-10-10T00:00:00"/>
    <s v="Same Day"/>
    <s v="TN-21040"/>
    <s v="Tanja Norvell"/>
    <x v="2"/>
    <s v="United States"/>
    <s v="Manteca"/>
    <x v="1"/>
    <n v="95336"/>
    <x v="1"/>
    <s v="OFF-EN-10001219"/>
    <x v="1"/>
    <x v="12"/>
    <x v="583"/>
    <n v="15.28"/>
    <n v="2"/>
    <n v="0"/>
    <n v="7.4871999999999996"/>
  </r>
  <r>
    <n v="4535"/>
    <s v="CA-2012-163104"/>
    <x v="1"/>
    <x v="531"/>
    <d v="2012-03-26T00:00:00"/>
    <s v="Standard Class"/>
    <s v="MC-18130"/>
    <s v="Mike Caudle"/>
    <x v="1"/>
    <s v="United States"/>
    <s v="Los Angeles"/>
    <x v="1"/>
    <n v="90004"/>
    <x v="1"/>
    <s v="OFF-PA-10001947"/>
    <x v="1"/>
    <x v="10"/>
    <x v="354"/>
    <n v="11.96"/>
    <n v="2"/>
    <n v="0"/>
    <n v="5.8604000000000003"/>
  </r>
  <r>
    <n v="4536"/>
    <s v="CA-2014-138464"/>
    <x v="3"/>
    <x v="141"/>
    <d v="2014-07-13T00:00:00"/>
    <s v="Standard Class"/>
    <s v="VF-21715"/>
    <s v="Vicky Freymann"/>
    <x v="2"/>
    <s v="United States"/>
    <s v="Seattle"/>
    <x v="4"/>
    <n v="98115"/>
    <x v="1"/>
    <s v="FUR-FU-10003142"/>
    <x v="0"/>
    <x v="5"/>
    <x v="1201"/>
    <n v="15.84"/>
    <n v="3"/>
    <n v="0"/>
    <n v="4.9103999999999992"/>
  </r>
  <r>
    <n v="4537"/>
    <s v="CA-2014-138464"/>
    <x v="3"/>
    <x v="141"/>
    <d v="2014-07-13T00:00:00"/>
    <s v="Standard Class"/>
    <s v="VF-21715"/>
    <s v="Vicky Freymann"/>
    <x v="2"/>
    <s v="United States"/>
    <s v="Seattle"/>
    <x v="4"/>
    <n v="98115"/>
    <x v="1"/>
    <s v="OFF-BI-10001543"/>
    <x v="1"/>
    <x v="8"/>
    <x v="375"/>
    <n v="86.376000000000005"/>
    <n v="3"/>
    <n v="0.2"/>
    <n v="30.231600000000007"/>
  </r>
  <r>
    <n v="4538"/>
    <s v="CA-2014-138464"/>
    <x v="3"/>
    <x v="141"/>
    <d v="2014-07-13T00:00:00"/>
    <s v="Standard Class"/>
    <s v="VF-21715"/>
    <s v="Vicky Freymann"/>
    <x v="2"/>
    <s v="United States"/>
    <s v="Seattle"/>
    <x v="4"/>
    <n v="98115"/>
    <x v="1"/>
    <s v="OFF-AR-10003560"/>
    <x v="1"/>
    <x v="6"/>
    <x v="482"/>
    <n v="18.240000000000002"/>
    <n v="3"/>
    <n v="0"/>
    <n v="6.2015999999999991"/>
  </r>
  <r>
    <n v="4539"/>
    <s v="CA-2014-138464"/>
    <x v="3"/>
    <x v="141"/>
    <d v="2014-07-13T00:00:00"/>
    <s v="Standard Class"/>
    <s v="VF-21715"/>
    <s v="Vicky Freymann"/>
    <x v="2"/>
    <s v="United States"/>
    <s v="Seattle"/>
    <x v="4"/>
    <n v="98115"/>
    <x v="1"/>
    <s v="OFF-AR-10004757"/>
    <x v="1"/>
    <x v="6"/>
    <x v="342"/>
    <n v="13.12"/>
    <n v="4"/>
    <n v="0"/>
    <n v="4.3295999999999992"/>
  </r>
  <r>
    <n v="4540"/>
    <s v="CA-2012-104129"/>
    <x v="1"/>
    <x v="914"/>
    <d v="2012-03-02T00:00:00"/>
    <s v="Standard Class"/>
    <s v="ES-14080"/>
    <s v="Erin Smith"/>
    <x v="1"/>
    <s v="United States"/>
    <s v="Providence"/>
    <x v="34"/>
    <n v="2908"/>
    <x v="3"/>
    <s v="TEC-PH-10003800"/>
    <x v="2"/>
    <x v="7"/>
    <x v="504"/>
    <n v="105.98"/>
    <n v="2"/>
    <n v="0"/>
    <n v="1.0597999999999956"/>
  </r>
  <r>
    <n v="4541"/>
    <s v="CA-2012-104129"/>
    <x v="1"/>
    <x v="914"/>
    <d v="2012-03-02T00:00:00"/>
    <s v="Standard Class"/>
    <s v="ES-14080"/>
    <s v="Erin Smith"/>
    <x v="1"/>
    <s v="United States"/>
    <s v="Providence"/>
    <x v="34"/>
    <n v="2908"/>
    <x v="3"/>
    <s v="FUR-TA-10004152"/>
    <x v="0"/>
    <x v="3"/>
    <x v="1507"/>
    <n v="493.9199999999999"/>
    <n v="7"/>
    <n v="0.3"/>
    <n v="-28.22399999999999"/>
  </r>
  <r>
    <n v="4542"/>
    <s v="US-2014-132206"/>
    <x v="3"/>
    <x v="114"/>
    <d v="2014-06-22T00:00:00"/>
    <s v="Standard Class"/>
    <s v="MK-17905"/>
    <s v="Michael Kennedy"/>
    <x v="1"/>
    <s v="United States"/>
    <s v="Chicago"/>
    <x v="10"/>
    <n v="60653"/>
    <x v="2"/>
    <s v="OFF-BI-10000756"/>
    <x v="1"/>
    <x v="8"/>
    <x v="15"/>
    <n v="5.9359999999999991"/>
    <n v="7"/>
    <n v="0.8"/>
    <n v="-8.9040000000000035"/>
  </r>
  <r>
    <n v="4543"/>
    <s v="CA-2014-113474"/>
    <x v="3"/>
    <x v="983"/>
    <d v="2014-04-01T00:00:00"/>
    <s v="First Class"/>
    <s v="TM-21490"/>
    <s v="Tony Molinari"/>
    <x v="0"/>
    <s v="United States"/>
    <s v="Oklahoma City"/>
    <x v="26"/>
    <n v="73120"/>
    <x v="2"/>
    <s v="OFF-EN-10004206"/>
    <x v="1"/>
    <x v="12"/>
    <x v="1653"/>
    <n v="325.86"/>
    <n v="2"/>
    <n v="0"/>
    <n v="149.8956"/>
  </r>
  <r>
    <n v="4544"/>
    <s v="CA-2012-126557"/>
    <x v="1"/>
    <x v="984"/>
    <d v="2012-07-17T00:00:00"/>
    <s v="Second Class"/>
    <s v="RL-19615"/>
    <s v="Rob Lucas"/>
    <x v="0"/>
    <s v="United States"/>
    <s v="Chicago"/>
    <x v="10"/>
    <n v="60610"/>
    <x v="2"/>
    <s v="FUR-CH-10004477"/>
    <x v="0"/>
    <x v="1"/>
    <x v="211"/>
    <n v="383.60699999999997"/>
    <n v="9"/>
    <n v="0.3"/>
    <n v="-5.4801000000000215"/>
  </r>
  <r>
    <n v="4545"/>
    <s v="CA-2012-126557"/>
    <x v="1"/>
    <x v="984"/>
    <d v="2012-07-17T00:00:00"/>
    <s v="Second Class"/>
    <s v="RL-19615"/>
    <s v="Rob Lucas"/>
    <x v="0"/>
    <s v="United States"/>
    <s v="Chicago"/>
    <x v="10"/>
    <n v="60610"/>
    <x v="2"/>
    <s v="TEC-PH-10003505"/>
    <x v="2"/>
    <x v="7"/>
    <x v="901"/>
    <n v="148.47999999999999"/>
    <n v="2"/>
    <n v="0.2"/>
    <n v="16.703999999999986"/>
  </r>
  <r>
    <n v="4546"/>
    <s v="CA-2012-126557"/>
    <x v="1"/>
    <x v="984"/>
    <d v="2012-07-17T00:00:00"/>
    <s v="Second Class"/>
    <s v="RL-19615"/>
    <s v="Rob Lucas"/>
    <x v="0"/>
    <s v="United States"/>
    <s v="Chicago"/>
    <x v="10"/>
    <n v="60610"/>
    <x v="2"/>
    <s v="TEC-PH-10000526"/>
    <x v="2"/>
    <x v="7"/>
    <x v="1463"/>
    <n v="537.54399999999998"/>
    <n v="7"/>
    <n v="0.2"/>
    <n v="53.754400000000004"/>
  </r>
  <r>
    <n v="4547"/>
    <s v="CA-2012-126557"/>
    <x v="1"/>
    <x v="984"/>
    <d v="2012-07-17T00:00:00"/>
    <s v="Second Class"/>
    <s v="RL-19615"/>
    <s v="Rob Lucas"/>
    <x v="0"/>
    <s v="United States"/>
    <s v="Chicago"/>
    <x v="10"/>
    <n v="60610"/>
    <x v="2"/>
    <s v="OFF-BI-10003314"/>
    <x v="1"/>
    <x v="8"/>
    <x v="305"/>
    <n v="1.9279999999999997"/>
    <n v="2"/>
    <n v="0.8"/>
    <n v="-2.9884000000000004"/>
  </r>
  <r>
    <n v="4548"/>
    <s v="CA-2012-126557"/>
    <x v="1"/>
    <x v="984"/>
    <d v="2012-07-17T00:00:00"/>
    <s v="Second Class"/>
    <s v="RL-19615"/>
    <s v="Rob Lucas"/>
    <x v="0"/>
    <s v="United States"/>
    <s v="Chicago"/>
    <x v="10"/>
    <n v="60610"/>
    <x v="2"/>
    <s v="OFF-AR-10003190"/>
    <x v="1"/>
    <x v="6"/>
    <x v="643"/>
    <n v="6.911999999999999"/>
    <n v="3"/>
    <n v="0.2"/>
    <n v="0.69120000000000026"/>
  </r>
  <r>
    <n v="4549"/>
    <s v="CA-2012-126557"/>
    <x v="1"/>
    <x v="984"/>
    <d v="2012-07-17T00:00:00"/>
    <s v="Second Class"/>
    <s v="RL-19615"/>
    <s v="Rob Lucas"/>
    <x v="0"/>
    <s v="United States"/>
    <s v="Chicago"/>
    <x v="10"/>
    <n v="60610"/>
    <x v="2"/>
    <s v="FUR-FU-10001861"/>
    <x v="0"/>
    <x v="5"/>
    <x v="272"/>
    <n v="7.76"/>
    <n v="1"/>
    <n v="0.6"/>
    <n v="-2.1340000000000003"/>
  </r>
  <r>
    <n v="4550"/>
    <s v="CA-2012-126557"/>
    <x v="1"/>
    <x v="984"/>
    <d v="2012-07-17T00:00:00"/>
    <s v="Second Class"/>
    <s v="RL-19615"/>
    <s v="Rob Lucas"/>
    <x v="0"/>
    <s v="United States"/>
    <s v="Chicago"/>
    <x v="10"/>
    <n v="60610"/>
    <x v="2"/>
    <s v="TEC-PH-10003963"/>
    <x v="2"/>
    <x v="7"/>
    <x v="512"/>
    <n v="659.16800000000012"/>
    <n v="4"/>
    <n v="0.2"/>
    <n v="49.437599999999975"/>
  </r>
  <r>
    <n v="4551"/>
    <s v="US-2014-107636"/>
    <x v="3"/>
    <x v="504"/>
    <d v="2014-05-03T00:00:00"/>
    <s v="First Class"/>
    <s v="NM-18520"/>
    <s v="Neoma Murray"/>
    <x v="0"/>
    <s v="United States"/>
    <s v="Manchester"/>
    <x v="29"/>
    <n v="6040"/>
    <x v="3"/>
    <s v="OFF-LA-10003388"/>
    <x v="1"/>
    <x v="2"/>
    <x v="1654"/>
    <n v="5.76"/>
    <n v="2"/>
    <n v="0"/>
    <n v="2.8224"/>
  </r>
  <r>
    <n v="4552"/>
    <s v="US-2011-165862"/>
    <x v="2"/>
    <x v="985"/>
    <d v="2011-07-17T00:00:00"/>
    <s v="Standard Class"/>
    <s v="GK-14620"/>
    <s v="Grace Kelly"/>
    <x v="1"/>
    <s v="United States"/>
    <s v="Los Angeles"/>
    <x v="1"/>
    <n v="90049"/>
    <x v="1"/>
    <s v="FUR-TA-10002855"/>
    <x v="0"/>
    <x v="3"/>
    <x v="1189"/>
    <n v="351.21600000000001"/>
    <n v="3"/>
    <n v="0.2"/>
    <n v="4.3901999999999788"/>
  </r>
  <r>
    <n v="4553"/>
    <s v="US-2011-106334"/>
    <x v="2"/>
    <x v="422"/>
    <d v="2012-01-02T00:00:00"/>
    <s v="Standard Class"/>
    <s v="JF-15490"/>
    <s v="Jeremy Farry"/>
    <x v="0"/>
    <s v="United States"/>
    <s v="San Francisco"/>
    <x v="1"/>
    <n v="94122"/>
    <x v="1"/>
    <s v="FUR-CH-10004886"/>
    <x v="0"/>
    <x v="1"/>
    <x v="366"/>
    <n v="230.28000000000003"/>
    <n v="3"/>
    <n v="0.2"/>
    <n v="23.027999999999992"/>
  </r>
  <r>
    <n v="4554"/>
    <s v="US-2011-106334"/>
    <x v="2"/>
    <x v="422"/>
    <d v="2012-01-02T00:00:00"/>
    <s v="Standard Class"/>
    <s v="JF-15490"/>
    <s v="Jeremy Farry"/>
    <x v="0"/>
    <s v="United States"/>
    <s v="San Francisco"/>
    <x v="1"/>
    <n v="94122"/>
    <x v="1"/>
    <s v="OFF-PA-10003657"/>
    <x v="1"/>
    <x v="10"/>
    <x v="624"/>
    <n v="12.84"/>
    <n v="3"/>
    <n v="0"/>
    <n v="5.7779999999999987"/>
  </r>
  <r>
    <n v="4555"/>
    <s v="CA-2013-101448"/>
    <x v="0"/>
    <x v="535"/>
    <d v="2013-03-02T00:00:00"/>
    <s v="Second Class"/>
    <s v="EB-13930"/>
    <s v="Eric Barreto"/>
    <x v="0"/>
    <s v="United States"/>
    <s v="La Crosse"/>
    <x v="6"/>
    <n v="54601"/>
    <x v="2"/>
    <s v="OFF-BI-10004738"/>
    <x v="1"/>
    <x v="8"/>
    <x v="92"/>
    <n v="56.820000000000007"/>
    <n v="3"/>
    <n v="0"/>
    <n v="28.410000000000004"/>
  </r>
  <r>
    <n v="4556"/>
    <s v="CA-2012-130218"/>
    <x v="1"/>
    <x v="391"/>
    <d v="2012-03-26T00:00:00"/>
    <s v="First Class"/>
    <s v="SG-20470"/>
    <s v="Sheri Gordon"/>
    <x v="0"/>
    <s v="United States"/>
    <s v="Florence"/>
    <x v="20"/>
    <n v="29501"/>
    <x v="0"/>
    <s v="OFF-FA-10003112"/>
    <x v="1"/>
    <x v="13"/>
    <x v="33"/>
    <n v="31.56"/>
    <n v="4"/>
    <n v="0"/>
    <n v="14.201999999999998"/>
  </r>
  <r>
    <n v="4557"/>
    <s v="CA-2012-130218"/>
    <x v="1"/>
    <x v="391"/>
    <d v="2012-03-26T00:00:00"/>
    <s v="First Class"/>
    <s v="SG-20470"/>
    <s v="Sheri Gordon"/>
    <x v="0"/>
    <s v="United States"/>
    <s v="Florence"/>
    <x v="20"/>
    <n v="29501"/>
    <x v="0"/>
    <s v="OFF-ST-10002486"/>
    <x v="1"/>
    <x v="4"/>
    <x v="693"/>
    <n v="27.92"/>
    <n v="4"/>
    <n v="0"/>
    <n v="0.5583999999999989"/>
  </r>
  <r>
    <n v="4558"/>
    <s v="US-2014-117331"/>
    <x v="3"/>
    <x v="208"/>
    <d v="2014-10-29T00:00:00"/>
    <s v="Standard Class"/>
    <s v="ND-18370"/>
    <s v="Natalie DeCherney"/>
    <x v="0"/>
    <s v="United States"/>
    <s v="Glendale"/>
    <x v="16"/>
    <n v="85301"/>
    <x v="1"/>
    <s v="OFF-BI-10003984"/>
    <x v="1"/>
    <x v="8"/>
    <x v="690"/>
    <n v="8.5590000000000011"/>
    <n v="1"/>
    <n v="0.7"/>
    <n v="-6.5618999999999996"/>
  </r>
  <r>
    <n v="4559"/>
    <s v="CA-2011-127383"/>
    <x v="2"/>
    <x v="520"/>
    <d v="2012-01-05T00:00:00"/>
    <s v="Standard Class"/>
    <s v="CM-11815"/>
    <s v="Candace McMahon"/>
    <x v="1"/>
    <s v="United States"/>
    <s v="El Paso"/>
    <x v="5"/>
    <n v="79907"/>
    <x v="2"/>
    <s v="OFF-EN-10004773"/>
    <x v="1"/>
    <x v="12"/>
    <x v="33"/>
    <n v="49.568000000000005"/>
    <n v="2"/>
    <n v="0.2"/>
    <n v="17.968399999999995"/>
  </r>
  <r>
    <n v="4560"/>
    <s v="CA-2011-110219"/>
    <x v="2"/>
    <x v="952"/>
    <d v="2011-05-08T00:00:00"/>
    <s v="First Class"/>
    <s v="EB-13870"/>
    <s v="Emily Burns"/>
    <x v="0"/>
    <s v="United States"/>
    <s v="San Antonio"/>
    <x v="5"/>
    <n v="78207"/>
    <x v="2"/>
    <s v="FUR-CH-10001146"/>
    <x v="0"/>
    <x v="1"/>
    <x v="64"/>
    <n v="127.869"/>
    <n v="3"/>
    <n v="0.3"/>
    <n v="-9.1335000000000122"/>
  </r>
  <r>
    <n v="4561"/>
    <s v="CA-2012-118871"/>
    <x v="1"/>
    <x v="784"/>
    <d v="2012-12-09T00:00:00"/>
    <s v="Second Class"/>
    <s v="HM-14860"/>
    <s v="Harry Marie"/>
    <x v="1"/>
    <s v="United States"/>
    <s v="Los Angeles"/>
    <x v="1"/>
    <n v="90049"/>
    <x v="1"/>
    <s v="OFF-EN-10003296"/>
    <x v="1"/>
    <x v="12"/>
    <x v="229"/>
    <n v="271.44"/>
    <n v="3"/>
    <n v="0"/>
    <n v="122.148"/>
  </r>
  <r>
    <n v="4562"/>
    <s v="CA-2012-118871"/>
    <x v="1"/>
    <x v="784"/>
    <d v="2012-12-09T00:00:00"/>
    <s v="Second Class"/>
    <s v="HM-14860"/>
    <s v="Harry Marie"/>
    <x v="1"/>
    <s v="United States"/>
    <s v="Los Angeles"/>
    <x v="1"/>
    <n v="90049"/>
    <x v="1"/>
    <s v="TEC-PH-10000193"/>
    <x v="2"/>
    <x v="7"/>
    <x v="1655"/>
    <n v="110.352"/>
    <n v="3"/>
    <n v="0.2"/>
    <n v="8.2763999999999953"/>
  </r>
  <r>
    <n v="4563"/>
    <s v="CA-2012-118871"/>
    <x v="1"/>
    <x v="784"/>
    <d v="2012-12-09T00:00:00"/>
    <s v="Second Class"/>
    <s v="HM-14860"/>
    <s v="Harry Marie"/>
    <x v="1"/>
    <s v="United States"/>
    <s v="Los Angeles"/>
    <x v="1"/>
    <n v="90049"/>
    <x v="1"/>
    <s v="FUR-FU-10002111"/>
    <x v="0"/>
    <x v="5"/>
    <x v="1656"/>
    <n v="36.4"/>
    <n v="5"/>
    <n v="0"/>
    <n v="13.832000000000001"/>
  </r>
  <r>
    <n v="4564"/>
    <s v="CA-2014-129490"/>
    <x v="3"/>
    <x v="986"/>
    <d v="2014-10-01T00:00:00"/>
    <s v="Standard Class"/>
    <s v="SJ-20125"/>
    <s v="Sanjit Jacobs"/>
    <x v="2"/>
    <s v="United States"/>
    <s v="Miramar"/>
    <x v="2"/>
    <n v="33023"/>
    <x v="0"/>
    <s v="FUR-CH-10003298"/>
    <x v="0"/>
    <x v="1"/>
    <x v="1567"/>
    <n v="419.13599999999997"/>
    <n v="4"/>
    <n v="0.2"/>
    <n v="-57.631200000000035"/>
  </r>
  <r>
    <n v="4565"/>
    <s v="CA-2011-101175"/>
    <x v="2"/>
    <x v="337"/>
    <d v="2011-12-14T00:00:00"/>
    <s v="Standard Class"/>
    <s v="DM-12955"/>
    <s v="Dario Medina"/>
    <x v="1"/>
    <s v="United States"/>
    <s v="Mesa"/>
    <x v="16"/>
    <n v="85204"/>
    <x v="1"/>
    <s v="OFF-ST-10004950"/>
    <x v="1"/>
    <x v="4"/>
    <x v="1000"/>
    <n v="100.70400000000001"/>
    <n v="6"/>
    <n v="0.2"/>
    <n v="-1.2588000000000008"/>
  </r>
  <r>
    <n v="4566"/>
    <s v="US-2014-149510"/>
    <x v="3"/>
    <x v="734"/>
    <d v="2014-12-11T00:00:00"/>
    <s v="Standard Class"/>
    <s v="MC-17575"/>
    <s v="Matt Collins"/>
    <x v="0"/>
    <s v="United States"/>
    <s v="Fayetteville"/>
    <x v="3"/>
    <n v="28314"/>
    <x v="0"/>
    <s v="OFF-AP-10002350"/>
    <x v="1"/>
    <x v="9"/>
    <x v="545"/>
    <n v="45.216000000000001"/>
    <n v="3"/>
    <n v="0.2"/>
    <n v="4.5215999999999994"/>
  </r>
  <r>
    <n v="4567"/>
    <s v="US-2014-149510"/>
    <x v="3"/>
    <x v="734"/>
    <d v="2014-12-11T00:00:00"/>
    <s v="Standard Class"/>
    <s v="MC-17575"/>
    <s v="Matt Collins"/>
    <x v="0"/>
    <s v="United States"/>
    <s v="Fayetteville"/>
    <x v="3"/>
    <n v="28314"/>
    <x v="0"/>
    <s v="OFF-BI-10004233"/>
    <x v="1"/>
    <x v="8"/>
    <x v="1377"/>
    <n v="28.782000000000004"/>
    <n v="6"/>
    <n v="0.7"/>
    <n v="-21.1068"/>
  </r>
  <r>
    <n v="4568"/>
    <s v="US-2014-149510"/>
    <x v="3"/>
    <x v="734"/>
    <d v="2014-12-11T00:00:00"/>
    <s v="Standard Class"/>
    <s v="MC-17575"/>
    <s v="Matt Collins"/>
    <x v="0"/>
    <s v="United States"/>
    <s v="Fayetteville"/>
    <x v="3"/>
    <n v="28314"/>
    <x v="0"/>
    <s v="OFF-PA-10001892"/>
    <x v="1"/>
    <x v="10"/>
    <x v="815"/>
    <n v="24.448"/>
    <n v="4"/>
    <n v="0.2"/>
    <n v="8.8623999999999992"/>
  </r>
  <r>
    <n v="4569"/>
    <s v="CA-2012-111990"/>
    <x v="1"/>
    <x v="627"/>
    <d v="2012-11-13T00:00:00"/>
    <s v="Standard Class"/>
    <s v="DB-13660"/>
    <s v="Duane Benoit"/>
    <x v="0"/>
    <s v="United States"/>
    <s v="Houston"/>
    <x v="5"/>
    <n v="77095"/>
    <x v="2"/>
    <s v="OFF-BI-10003291"/>
    <x v="1"/>
    <x v="8"/>
    <x v="44"/>
    <n v="10.475999999999999"/>
    <n v="6"/>
    <n v="0.8"/>
    <n v="-17.285400000000006"/>
  </r>
  <r>
    <n v="4570"/>
    <s v="CA-2011-169460"/>
    <x v="2"/>
    <x v="987"/>
    <d v="2011-04-21T00:00:00"/>
    <s v="Second Class"/>
    <s v="NF-18595"/>
    <s v="Nicole Fjeld"/>
    <x v="2"/>
    <s v="United States"/>
    <s v="San Jose"/>
    <x v="1"/>
    <n v="95123"/>
    <x v="1"/>
    <s v="FUR-FU-10004017"/>
    <x v="0"/>
    <x v="5"/>
    <x v="1570"/>
    <n v="76.14"/>
    <n v="3"/>
    <n v="0"/>
    <n v="26.648999999999997"/>
  </r>
  <r>
    <n v="4571"/>
    <s v="US-2012-152128"/>
    <x v="1"/>
    <x v="442"/>
    <d v="2012-05-27T00:00:00"/>
    <s v="Second Class"/>
    <s v="NM-18445"/>
    <s v="Nathan Mautz"/>
    <x v="2"/>
    <s v="United States"/>
    <s v="Wichita"/>
    <x v="41"/>
    <n v="67212"/>
    <x v="2"/>
    <s v="OFF-AR-10002445"/>
    <x v="1"/>
    <x v="6"/>
    <x v="1637"/>
    <n v="21.240000000000002"/>
    <n v="3"/>
    <n v="0"/>
    <n v="8.071200000000001"/>
  </r>
  <r>
    <n v="4572"/>
    <s v="US-2012-152128"/>
    <x v="1"/>
    <x v="442"/>
    <d v="2012-05-27T00:00:00"/>
    <s v="Second Class"/>
    <s v="NM-18445"/>
    <s v="Nathan Mautz"/>
    <x v="2"/>
    <s v="United States"/>
    <s v="Wichita"/>
    <x v="41"/>
    <n v="67212"/>
    <x v="2"/>
    <s v="OFF-BI-10001718"/>
    <x v="1"/>
    <x v="8"/>
    <x v="1216"/>
    <n v="127.96"/>
    <n v="2"/>
    <n v="0"/>
    <n v="60.141199999999998"/>
  </r>
  <r>
    <n v="4573"/>
    <s v="CA-2014-126662"/>
    <x v="3"/>
    <x v="729"/>
    <d v="2014-07-22T00:00:00"/>
    <s v="Standard Class"/>
    <s v="AB-10255"/>
    <s v="Alejandro Ballentine"/>
    <x v="2"/>
    <s v="United States"/>
    <s v="Los Angeles"/>
    <x v="1"/>
    <n v="90036"/>
    <x v="1"/>
    <s v="TEC-CO-10004202"/>
    <x v="2"/>
    <x v="16"/>
    <x v="836"/>
    <n v="479.98400000000004"/>
    <n v="2"/>
    <n v="0.2"/>
    <n v="89.996999999999986"/>
  </r>
  <r>
    <n v="4574"/>
    <s v="CA-2013-139395"/>
    <x v="0"/>
    <x v="939"/>
    <d v="2013-12-19T00:00:00"/>
    <s v="Standard Class"/>
    <s v="MG-17650"/>
    <s v="Matthew Grinstein"/>
    <x v="2"/>
    <s v="United States"/>
    <s v="Jackson"/>
    <x v="12"/>
    <n v="49201"/>
    <x v="2"/>
    <s v="TEC-PH-10002103"/>
    <x v="2"/>
    <x v="7"/>
    <x v="534"/>
    <n v="657.93"/>
    <n v="7"/>
    <n v="0"/>
    <n v="184.22039999999998"/>
  </r>
  <r>
    <n v="4575"/>
    <s v="CA-2013-139395"/>
    <x v="0"/>
    <x v="939"/>
    <d v="2013-12-19T00:00:00"/>
    <s v="Standard Class"/>
    <s v="MG-17650"/>
    <s v="Matthew Grinstein"/>
    <x v="2"/>
    <s v="United States"/>
    <s v="Jackson"/>
    <x v="12"/>
    <n v="49201"/>
    <x v="2"/>
    <s v="FUR-FU-10003724"/>
    <x v="0"/>
    <x v="5"/>
    <x v="887"/>
    <n v="33.479999999999997"/>
    <n v="4"/>
    <n v="0"/>
    <n v="8.7047999999999988"/>
  </r>
  <r>
    <n v="4576"/>
    <s v="CA-2013-139395"/>
    <x v="0"/>
    <x v="939"/>
    <d v="2013-12-19T00:00:00"/>
    <s v="Standard Class"/>
    <s v="MG-17650"/>
    <s v="Matthew Grinstein"/>
    <x v="2"/>
    <s v="United States"/>
    <s v="Jackson"/>
    <x v="12"/>
    <n v="49201"/>
    <x v="2"/>
    <s v="OFF-AR-10003732"/>
    <x v="1"/>
    <x v="6"/>
    <x v="321"/>
    <n v="13.899999999999999"/>
    <n v="5"/>
    <n v="0"/>
    <n v="3.6139999999999994"/>
  </r>
  <r>
    <n v="4577"/>
    <s v="CA-2013-139395"/>
    <x v="0"/>
    <x v="939"/>
    <d v="2013-12-19T00:00:00"/>
    <s v="Standard Class"/>
    <s v="MG-17650"/>
    <s v="Matthew Grinstein"/>
    <x v="2"/>
    <s v="United States"/>
    <s v="Jackson"/>
    <x v="12"/>
    <n v="49201"/>
    <x v="2"/>
    <s v="OFF-ST-10000885"/>
    <x v="1"/>
    <x v="4"/>
    <x v="1657"/>
    <n v="26.86"/>
    <n v="2"/>
    <n v="0"/>
    <n v="6.7149999999999999"/>
  </r>
  <r>
    <n v="4578"/>
    <s v="US-2011-121734"/>
    <x v="2"/>
    <x v="909"/>
    <d v="2011-04-16T00:00:00"/>
    <s v="Standard Class"/>
    <s v="SE-20110"/>
    <s v="Sanjit Engle"/>
    <x v="0"/>
    <s v="United States"/>
    <s v="Lewiston"/>
    <x v="45"/>
    <n v="83501"/>
    <x v="1"/>
    <s v="OFF-BI-10004817"/>
    <x v="1"/>
    <x v="8"/>
    <x v="1199"/>
    <n v="9.5840000000000014"/>
    <n v="1"/>
    <n v="0.2"/>
    <n v="3.3543999999999996"/>
  </r>
  <r>
    <n v="4579"/>
    <s v="CA-2012-110947"/>
    <x v="1"/>
    <x v="988"/>
    <d v="2012-06-15T00:00:00"/>
    <s v="Standard Class"/>
    <s v="AG-10765"/>
    <s v="Anthony Garverick"/>
    <x v="2"/>
    <s v="United States"/>
    <s v="Hampton"/>
    <x v="17"/>
    <n v="23666"/>
    <x v="0"/>
    <s v="OFF-BI-10001670"/>
    <x v="1"/>
    <x v="8"/>
    <x v="438"/>
    <n v="113.10000000000001"/>
    <n v="3"/>
    <n v="0"/>
    <n v="56.550000000000004"/>
  </r>
  <r>
    <n v="4580"/>
    <s v="US-2011-150126"/>
    <x v="2"/>
    <x v="923"/>
    <d v="2011-08-02T00:00:00"/>
    <s v="Standard Class"/>
    <s v="AS-10045"/>
    <s v="Aaron Smayling"/>
    <x v="1"/>
    <s v="United States"/>
    <s v="New York City"/>
    <x v="15"/>
    <n v="10035"/>
    <x v="3"/>
    <s v="OFF-PA-10002709"/>
    <x v="1"/>
    <x v="10"/>
    <x v="1658"/>
    <n v="65.78"/>
    <n v="11"/>
    <n v="0"/>
    <n v="32.232199999999999"/>
  </r>
  <r>
    <n v="4581"/>
    <s v="CA-2012-164427"/>
    <x v="1"/>
    <x v="374"/>
    <d v="2012-08-06T00:00:00"/>
    <s v="Standard Class"/>
    <s v="AR-10405"/>
    <s v="Allen Rosenblatt"/>
    <x v="1"/>
    <s v="United States"/>
    <s v="Hattiesburg"/>
    <x v="35"/>
    <n v="39401"/>
    <x v="0"/>
    <s v="TEC-AC-10004469"/>
    <x v="2"/>
    <x v="11"/>
    <x v="238"/>
    <n v="239.70000000000002"/>
    <n v="6"/>
    <n v="0"/>
    <n v="105.46800000000002"/>
  </r>
  <r>
    <n v="4582"/>
    <s v="CA-2013-120250"/>
    <x v="0"/>
    <x v="251"/>
    <d v="2013-09-23T00:00:00"/>
    <s v="First Class"/>
    <s v="AP-10720"/>
    <s v="Anne Pryor"/>
    <x v="2"/>
    <s v="United States"/>
    <s v="Philadelphia"/>
    <x v="9"/>
    <n v="19140"/>
    <x v="3"/>
    <s v="FUR-FU-10003424"/>
    <x v="0"/>
    <x v="5"/>
    <x v="1659"/>
    <n v="25.632000000000001"/>
    <n v="3"/>
    <n v="0.2"/>
    <n v="3.8447999999999967"/>
  </r>
  <r>
    <n v="4583"/>
    <s v="CA-2013-121993"/>
    <x v="0"/>
    <x v="224"/>
    <d v="2013-06-13T00:00:00"/>
    <s v="First Class"/>
    <s v="JB-16000"/>
    <s v="Joy Bell-"/>
    <x v="0"/>
    <s v="United States"/>
    <s v="Philadelphia"/>
    <x v="9"/>
    <n v="19140"/>
    <x v="3"/>
    <s v="OFF-LA-10003720"/>
    <x v="1"/>
    <x v="2"/>
    <x v="1627"/>
    <n v="23.616"/>
    <n v="8"/>
    <n v="0.2"/>
    <n v="7.9703999999999997"/>
  </r>
  <r>
    <n v="4584"/>
    <s v="US-2013-100405"/>
    <x v="0"/>
    <x v="370"/>
    <d v="2013-08-29T00:00:00"/>
    <s v="Second Class"/>
    <s v="TS-21430"/>
    <s v="Tom Stivers"/>
    <x v="1"/>
    <s v="United States"/>
    <s v="Los Angeles"/>
    <x v="1"/>
    <n v="90045"/>
    <x v="1"/>
    <s v="OFF-AR-10000390"/>
    <x v="1"/>
    <x v="6"/>
    <x v="105"/>
    <n v="8.26"/>
    <n v="2"/>
    <n v="0"/>
    <n v="3.7995999999999999"/>
  </r>
  <r>
    <n v="4585"/>
    <s v="US-2014-163790"/>
    <x v="3"/>
    <x v="808"/>
    <d v="2014-11-05T00:00:00"/>
    <s v="Second Class"/>
    <s v="NL-18310"/>
    <s v="Nancy Lomonaco"/>
    <x v="2"/>
    <s v="United States"/>
    <s v="Danville"/>
    <x v="1"/>
    <n v="94526"/>
    <x v="1"/>
    <s v="OFF-EN-10001335"/>
    <x v="1"/>
    <x v="12"/>
    <x v="462"/>
    <n v="76.58"/>
    <n v="7"/>
    <n v="0"/>
    <n v="38.29"/>
  </r>
  <r>
    <n v="4586"/>
    <s v="US-2014-163790"/>
    <x v="3"/>
    <x v="808"/>
    <d v="2014-11-05T00:00:00"/>
    <s v="Second Class"/>
    <s v="NL-18310"/>
    <s v="Nancy Lomonaco"/>
    <x v="2"/>
    <s v="United States"/>
    <s v="Danville"/>
    <x v="1"/>
    <n v="94526"/>
    <x v="1"/>
    <s v="OFF-AR-10003469"/>
    <x v="1"/>
    <x v="6"/>
    <x v="1249"/>
    <n v="8.8000000000000007"/>
    <n v="5"/>
    <n v="0"/>
    <n v="4.2240000000000002"/>
  </r>
  <r>
    <n v="4587"/>
    <s v="US-2014-163790"/>
    <x v="3"/>
    <x v="808"/>
    <d v="2014-11-05T00:00:00"/>
    <s v="Second Class"/>
    <s v="NL-18310"/>
    <s v="Nancy Lomonaco"/>
    <x v="2"/>
    <s v="United States"/>
    <s v="Danville"/>
    <x v="1"/>
    <n v="94526"/>
    <x v="1"/>
    <s v="OFF-BI-10003718"/>
    <x v="1"/>
    <x v="8"/>
    <x v="1660"/>
    <n v="590.35199999999998"/>
    <n v="6"/>
    <n v="0.2"/>
    <n v="206.62319999999997"/>
  </r>
  <r>
    <n v="4588"/>
    <s v="US-2014-163790"/>
    <x v="3"/>
    <x v="808"/>
    <d v="2014-11-05T00:00:00"/>
    <s v="Second Class"/>
    <s v="NL-18310"/>
    <s v="Nancy Lomonaco"/>
    <x v="2"/>
    <s v="United States"/>
    <s v="Danville"/>
    <x v="1"/>
    <n v="94526"/>
    <x v="1"/>
    <s v="OFF-FA-10004838"/>
    <x v="1"/>
    <x v="13"/>
    <x v="792"/>
    <n v="5.58"/>
    <n v="3"/>
    <n v="0"/>
    <n v="0.16740000000000022"/>
  </r>
  <r>
    <n v="4589"/>
    <s v="US-2014-163790"/>
    <x v="3"/>
    <x v="808"/>
    <d v="2014-11-05T00:00:00"/>
    <s v="Second Class"/>
    <s v="NL-18310"/>
    <s v="Nancy Lomonaco"/>
    <x v="2"/>
    <s v="United States"/>
    <s v="Danville"/>
    <x v="1"/>
    <n v="94526"/>
    <x v="1"/>
    <s v="FUR-FU-10002508"/>
    <x v="0"/>
    <x v="5"/>
    <x v="1661"/>
    <n v="25.02"/>
    <n v="3"/>
    <n v="0"/>
    <n v="10.508400000000002"/>
  </r>
  <r>
    <n v="4590"/>
    <s v="US-2014-163790"/>
    <x v="3"/>
    <x v="808"/>
    <d v="2014-11-05T00:00:00"/>
    <s v="Second Class"/>
    <s v="NL-18310"/>
    <s v="Nancy Lomonaco"/>
    <x v="2"/>
    <s v="United States"/>
    <s v="Danville"/>
    <x v="1"/>
    <n v="94526"/>
    <x v="1"/>
    <s v="OFF-ST-10001511"/>
    <x v="1"/>
    <x v="4"/>
    <x v="551"/>
    <n v="452.55000000000007"/>
    <n v="7"/>
    <n v="0"/>
    <n v="22.627499999999962"/>
  </r>
  <r>
    <n v="4591"/>
    <s v="CA-2013-129868"/>
    <x v="0"/>
    <x v="482"/>
    <d v="2014-01-01T00:00:00"/>
    <s v="Standard Class"/>
    <s v="MC-18130"/>
    <s v="Mike Caudle"/>
    <x v="1"/>
    <s v="United States"/>
    <s v="Los Angeles"/>
    <x v="1"/>
    <n v="90004"/>
    <x v="1"/>
    <s v="OFF-SU-10000952"/>
    <x v="1"/>
    <x v="14"/>
    <x v="1256"/>
    <n v="17.760000000000002"/>
    <n v="2"/>
    <n v="0"/>
    <n v="4.9728000000000012"/>
  </r>
  <r>
    <n v="4592"/>
    <s v="CA-2013-129868"/>
    <x v="0"/>
    <x v="482"/>
    <d v="2014-01-01T00:00:00"/>
    <s v="Standard Class"/>
    <s v="MC-18130"/>
    <s v="Mike Caudle"/>
    <x v="1"/>
    <s v="United States"/>
    <s v="Los Angeles"/>
    <x v="1"/>
    <n v="90004"/>
    <x v="1"/>
    <s v="TEC-PH-10002275"/>
    <x v="2"/>
    <x v="7"/>
    <x v="7"/>
    <n v="302.38400000000001"/>
    <n v="2"/>
    <n v="0.2"/>
    <n v="30.238400000000013"/>
  </r>
  <r>
    <n v="4593"/>
    <s v="CA-2013-129868"/>
    <x v="0"/>
    <x v="482"/>
    <d v="2014-01-01T00:00:00"/>
    <s v="Standard Class"/>
    <s v="MC-18130"/>
    <s v="Mike Caudle"/>
    <x v="1"/>
    <s v="United States"/>
    <s v="Los Angeles"/>
    <x v="1"/>
    <n v="90004"/>
    <x v="1"/>
    <s v="FUR-CH-10003535"/>
    <x v="0"/>
    <x v="1"/>
    <x v="1513"/>
    <n v="146.352"/>
    <n v="3"/>
    <n v="0.2"/>
    <n v="-5.4882000000000062"/>
  </r>
  <r>
    <n v="4594"/>
    <s v="CA-2013-129868"/>
    <x v="0"/>
    <x v="482"/>
    <d v="2014-01-01T00:00:00"/>
    <s v="Standard Class"/>
    <s v="MC-18130"/>
    <s v="Mike Caudle"/>
    <x v="1"/>
    <s v="United States"/>
    <s v="Los Angeles"/>
    <x v="1"/>
    <n v="90004"/>
    <x v="1"/>
    <s v="OFF-AP-10004052"/>
    <x v="1"/>
    <x v="9"/>
    <x v="1662"/>
    <n v="7.9"/>
    <n v="2"/>
    <n v="0"/>
    <n v="2.0540000000000003"/>
  </r>
  <r>
    <n v="4595"/>
    <s v="CA-2013-129868"/>
    <x v="0"/>
    <x v="482"/>
    <d v="2014-01-01T00:00:00"/>
    <s v="Standard Class"/>
    <s v="MC-18130"/>
    <s v="Mike Caudle"/>
    <x v="1"/>
    <s v="United States"/>
    <s v="Los Angeles"/>
    <x v="1"/>
    <n v="90004"/>
    <x v="1"/>
    <s v="FUR-TA-10003473"/>
    <x v="0"/>
    <x v="3"/>
    <x v="214"/>
    <n v="902.71199999999999"/>
    <n v="3"/>
    <n v="0.2"/>
    <n v="33.851700000000051"/>
  </r>
  <r>
    <n v="4596"/>
    <s v="CA-2013-129868"/>
    <x v="0"/>
    <x v="482"/>
    <d v="2014-01-01T00:00:00"/>
    <s v="Standard Class"/>
    <s v="MC-18130"/>
    <s v="Mike Caudle"/>
    <x v="1"/>
    <s v="United States"/>
    <s v="Los Angeles"/>
    <x v="1"/>
    <n v="90004"/>
    <x v="1"/>
    <s v="OFF-AR-10001897"/>
    <x v="1"/>
    <x v="6"/>
    <x v="640"/>
    <n v="53.97"/>
    <n v="3"/>
    <n v="0"/>
    <n v="15.111600000000001"/>
  </r>
  <r>
    <n v="4597"/>
    <s v="CA-2013-140564"/>
    <x v="0"/>
    <x v="5"/>
    <d v="2013-12-11T00:00:00"/>
    <s v="Second Class"/>
    <s v="TC-21475"/>
    <s v="Tony Chapman"/>
    <x v="2"/>
    <s v="United States"/>
    <s v="Washington"/>
    <x v="40"/>
    <n v="20016"/>
    <x v="3"/>
    <s v="OFF-AR-10000034"/>
    <x v="1"/>
    <x v="6"/>
    <x v="744"/>
    <n v="33.92"/>
    <n v="8"/>
    <n v="0"/>
    <n v="13.2288"/>
  </r>
  <r>
    <n v="4598"/>
    <s v="US-2014-169502"/>
    <x v="3"/>
    <x v="735"/>
    <d v="2014-09-02T00:00:00"/>
    <s v="Standard Class"/>
    <s v="MG-17650"/>
    <s v="Matthew Grinstein"/>
    <x v="2"/>
    <s v="United States"/>
    <s v="Milwaukee"/>
    <x v="6"/>
    <n v="53209"/>
    <x v="2"/>
    <s v="OFF-SU-10004115"/>
    <x v="1"/>
    <x v="14"/>
    <x v="510"/>
    <n v="21.81"/>
    <n v="3"/>
    <n v="0"/>
    <n v="5.8887000000000009"/>
  </r>
  <r>
    <n v="4599"/>
    <s v="US-2014-169502"/>
    <x v="3"/>
    <x v="735"/>
    <d v="2014-09-02T00:00:00"/>
    <s v="Standard Class"/>
    <s v="MG-17650"/>
    <s v="Matthew Grinstein"/>
    <x v="2"/>
    <s v="United States"/>
    <s v="Milwaukee"/>
    <x v="6"/>
    <n v="53209"/>
    <x v="2"/>
    <s v="OFF-AP-10001947"/>
    <x v="1"/>
    <x v="9"/>
    <x v="1528"/>
    <n v="91.6"/>
    <n v="5"/>
    <n v="0"/>
    <n v="26.563999999999997"/>
  </r>
  <r>
    <n v="4600"/>
    <s v="CA-2012-146948"/>
    <x v="1"/>
    <x v="747"/>
    <d v="2012-07-20T00:00:00"/>
    <s v="Standard Class"/>
    <s v="MG-17890"/>
    <s v="Michael Granlund"/>
    <x v="2"/>
    <s v="United States"/>
    <s v="Baltimore"/>
    <x v="39"/>
    <n v="21215"/>
    <x v="3"/>
    <s v="FUR-CH-10004853"/>
    <x v="0"/>
    <x v="1"/>
    <x v="526"/>
    <n v="150.97999999999999"/>
    <n v="1"/>
    <n v="0"/>
    <n v="43.784199999999984"/>
  </r>
  <r>
    <n v="4601"/>
    <s v="CA-2012-146948"/>
    <x v="1"/>
    <x v="747"/>
    <d v="2012-07-20T00:00:00"/>
    <s v="Standard Class"/>
    <s v="MG-17890"/>
    <s v="Michael Granlund"/>
    <x v="2"/>
    <s v="United States"/>
    <s v="Baltimore"/>
    <x v="39"/>
    <n v="21215"/>
    <x v="3"/>
    <s v="OFF-EN-10000483"/>
    <x v="1"/>
    <x v="12"/>
    <x v="369"/>
    <n v="137.25"/>
    <n v="9"/>
    <n v="0"/>
    <n v="63.134999999999991"/>
  </r>
  <r>
    <n v="4602"/>
    <s v="CA-2012-146948"/>
    <x v="1"/>
    <x v="747"/>
    <d v="2012-07-20T00:00:00"/>
    <s v="Standard Class"/>
    <s v="MG-17890"/>
    <s v="Michael Granlund"/>
    <x v="2"/>
    <s v="United States"/>
    <s v="Baltimore"/>
    <x v="39"/>
    <n v="21215"/>
    <x v="3"/>
    <s v="OFF-FA-10001332"/>
    <x v="1"/>
    <x v="13"/>
    <x v="1561"/>
    <n v="11.52"/>
    <n v="4"/>
    <n v="0"/>
    <n v="5.4143999999999997"/>
  </r>
  <r>
    <n v="4603"/>
    <s v="US-2012-113327"/>
    <x v="1"/>
    <x v="989"/>
    <d v="2012-05-29T00:00:00"/>
    <s v="Second Class"/>
    <s v="BF-11170"/>
    <s v="Ben Ferrer"/>
    <x v="2"/>
    <s v="United States"/>
    <s v="Jacksonville"/>
    <x v="3"/>
    <n v="28540"/>
    <x v="0"/>
    <s v="OFF-PA-10003790"/>
    <x v="1"/>
    <x v="10"/>
    <x v="1250"/>
    <n v="18.272000000000002"/>
    <n v="1"/>
    <n v="0.2"/>
    <n v="5.9383999999999988"/>
  </r>
  <r>
    <n v="4604"/>
    <s v="US-2012-113327"/>
    <x v="1"/>
    <x v="989"/>
    <d v="2012-05-29T00:00:00"/>
    <s v="Second Class"/>
    <s v="BF-11170"/>
    <s v="Ben Ferrer"/>
    <x v="2"/>
    <s v="United States"/>
    <s v="Jacksonville"/>
    <x v="3"/>
    <n v="28540"/>
    <x v="0"/>
    <s v="OFF-PA-10003134"/>
    <x v="1"/>
    <x v="10"/>
    <x v="1663"/>
    <n v="153.72800000000001"/>
    <n v="4"/>
    <n v="0.2"/>
    <n v="53.804799999999986"/>
  </r>
  <r>
    <n v="4605"/>
    <s v="US-2012-113327"/>
    <x v="1"/>
    <x v="989"/>
    <d v="2012-05-29T00:00:00"/>
    <s v="Second Class"/>
    <s v="BF-11170"/>
    <s v="Ben Ferrer"/>
    <x v="2"/>
    <s v="United States"/>
    <s v="Jacksonville"/>
    <x v="3"/>
    <n v="28540"/>
    <x v="0"/>
    <s v="OFF-EN-10004459"/>
    <x v="1"/>
    <x v="12"/>
    <x v="655"/>
    <n v="12.224"/>
    <n v="2"/>
    <n v="0.2"/>
    <n v="4.4311999999999996"/>
  </r>
  <r>
    <n v="4606"/>
    <s v="US-2012-113327"/>
    <x v="1"/>
    <x v="989"/>
    <d v="2012-05-29T00:00:00"/>
    <s v="Second Class"/>
    <s v="BF-11170"/>
    <s v="Ben Ferrer"/>
    <x v="2"/>
    <s v="United States"/>
    <s v="Jacksonville"/>
    <x v="3"/>
    <n v="28540"/>
    <x v="0"/>
    <s v="TEC-AC-10003628"/>
    <x v="2"/>
    <x v="11"/>
    <x v="244"/>
    <n v="167.94400000000002"/>
    <n v="7"/>
    <n v="0.2"/>
    <n v="50.383200000000016"/>
  </r>
  <r>
    <n v="4607"/>
    <s v="CA-2012-135020"/>
    <x v="1"/>
    <x v="71"/>
    <d v="2012-06-02T00:00:00"/>
    <s v="Standard Class"/>
    <s v="MS-17770"/>
    <s v="Maxwell Schwartz"/>
    <x v="0"/>
    <s v="United States"/>
    <s v="Rochester"/>
    <x v="15"/>
    <n v="14609"/>
    <x v="3"/>
    <s v="TEC-PH-10004093"/>
    <x v="2"/>
    <x v="7"/>
    <x v="40"/>
    <n v="45.99"/>
    <n v="1"/>
    <n v="0"/>
    <n v="13.3371"/>
  </r>
  <r>
    <n v="4608"/>
    <s v="CA-2012-135020"/>
    <x v="1"/>
    <x v="71"/>
    <d v="2012-06-02T00:00:00"/>
    <s v="Standard Class"/>
    <s v="MS-17770"/>
    <s v="Maxwell Schwartz"/>
    <x v="0"/>
    <s v="United States"/>
    <s v="Rochester"/>
    <x v="15"/>
    <n v="14609"/>
    <x v="3"/>
    <s v="OFF-ST-10001490"/>
    <x v="1"/>
    <x v="4"/>
    <x v="513"/>
    <n v="535.41"/>
    <n v="3"/>
    <n v="0"/>
    <n v="160.62299999999993"/>
  </r>
  <r>
    <n v="4609"/>
    <s v="CA-2012-135020"/>
    <x v="1"/>
    <x v="71"/>
    <d v="2012-06-02T00:00:00"/>
    <s v="Standard Class"/>
    <s v="MS-17770"/>
    <s v="Maxwell Schwartz"/>
    <x v="0"/>
    <s v="United States"/>
    <s v="Rochester"/>
    <x v="15"/>
    <n v="14609"/>
    <x v="3"/>
    <s v="OFF-BI-10000605"/>
    <x v="1"/>
    <x v="8"/>
    <x v="531"/>
    <n v="6.0960000000000001"/>
    <n v="2"/>
    <n v="0.2"/>
    <n v="2.0573999999999995"/>
  </r>
  <r>
    <n v="4610"/>
    <s v="CA-2012-135020"/>
    <x v="1"/>
    <x v="71"/>
    <d v="2012-06-02T00:00:00"/>
    <s v="Standard Class"/>
    <s v="MS-17770"/>
    <s v="Maxwell Schwartz"/>
    <x v="0"/>
    <s v="United States"/>
    <s v="Rochester"/>
    <x v="15"/>
    <n v="14609"/>
    <x v="3"/>
    <s v="OFF-PA-10004255"/>
    <x v="1"/>
    <x v="10"/>
    <x v="1306"/>
    <n v="45.36"/>
    <n v="7"/>
    <n v="0"/>
    <n v="21.772800000000004"/>
  </r>
  <r>
    <n v="4611"/>
    <s v="US-2014-141852"/>
    <x v="3"/>
    <x v="45"/>
    <d v="2014-11-15T00:00:00"/>
    <s v="Standard Class"/>
    <s v="JE-15745"/>
    <s v="Joel Eaton"/>
    <x v="0"/>
    <s v="United States"/>
    <s v="Oceanside"/>
    <x v="1"/>
    <n v="92054"/>
    <x v="1"/>
    <s v="FUR-FU-10000023"/>
    <x v="0"/>
    <x v="5"/>
    <x v="322"/>
    <n v="47.12"/>
    <n v="8"/>
    <n v="0"/>
    <n v="20.732800000000001"/>
  </r>
  <r>
    <n v="4612"/>
    <s v="CA-2013-109407"/>
    <x v="0"/>
    <x v="990"/>
    <d v="2013-01-26T00:00:00"/>
    <s v="Second Class"/>
    <s v="HG-14965"/>
    <s v="Henry Goldwyn"/>
    <x v="1"/>
    <s v="United States"/>
    <s v="Gulfport"/>
    <x v="35"/>
    <n v="39503"/>
    <x v="0"/>
    <s v="OFF-BI-10000285"/>
    <x v="1"/>
    <x v="8"/>
    <x v="456"/>
    <n v="31.36"/>
    <n v="4"/>
    <n v="0"/>
    <n v="15.68"/>
  </r>
  <r>
    <n v="4613"/>
    <s v="US-2014-165953"/>
    <x v="3"/>
    <x v="413"/>
    <d v="2014-01-07T00:00:00"/>
    <s v="Standard Class"/>
    <s v="EP-13915"/>
    <s v="Emily Phan"/>
    <x v="0"/>
    <s v="United States"/>
    <s v="Jacksonville"/>
    <x v="2"/>
    <n v="32216"/>
    <x v="0"/>
    <s v="OFF-AR-10000588"/>
    <x v="1"/>
    <x v="6"/>
    <x v="393"/>
    <n v="47.616"/>
    <n v="3"/>
    <n v="0.2"/>
    <n v="3.571200000000001"/>
  </r>
  <r>
    <n v="4614"/>
    <s v="US-2014-165953"/>
    <x v="3"/>
    <x v="413"/>
    <d v="2014-01-07T00:00:00"/>
    <s v="Standard Class"/>
    <s v="EP-13915"/>
    <s v="Emily Phan"/>
    <x v="0"/>
    <s v="United States"/>
    <s v="Jacksonville"/>
    <x v="2"/>
    <n v="32216"/>
    <x v="0"/>
    <s v="OFF-PA-10002250"/>
    <x v="1"/>
    <x v="10"/>
    <x v="699"/>
    <n v="23.480000000000004"/>
    <n v="5"/>
    <n v="0.2"/>
    <n v="8.218"/>
  </r>
  <r>
    <n v="4615"/>
    <s v="CA-2013-144540"/>
    <x v="0"/>
    <x v="64"/>
    <d v="2013-09-11T00:00:00"/>
    <s v="Standard Class"/>
    <s v="GH-14410"/>
    <s v="Gary Hansen"/>
    <x v="2"/>
    <s v="United States"/>
    <s v="Houston"/>
    <x v="5"/>
    <n v="77070"/>
    <x v="2"/>
    <s v="OFF-AP-10002457"/>
    <x v="1"/>
    <x v="9"/>
    <x v="544"/>
    <n v="62.789999999999992"/>
    <n v="3"/>
    <n v="0.8"/>
    <n v="-166.39350000000002"/>
  </r>
  <r>
    <n v="4616"/>
    <s v="CA-2013-144540"/>
    <x v="0"/>
    <x v="64"/>
    <d v="2013-09-11T00:00:00"/>
    <s v="Standard Class"/>
    <s v="GH-14410"/>
    <s v="Gary Hansen"/>
    <x v="2"/>
    <s v="United States"/>
    <s v="Houston"/>
    <x v="5"/>
    <n v="77070"/>
    <x v="2"/>
    <s v="OFF-FA-10002763"/>
    <x v="1"/>
    <x v="13"/>
    <x v="1411"/>
    <n v="28.44"/>
    <n v="9"/>
    <n v="0.2"/>
    <n v="4.2659999999999973"/>
  </r>
  <r>
    <n v="4617"/>
    <s v="CA-2012-159863"/>
    <x v="1"/>
    <x v="406"/>
    <d v="2012-09-07T00:00:00"/>
    <s v="Second Class"/>
    <s v="DS-13180"/>
    <s v="David Smith"/>
    <x v="1"/>
    <s v="United States"/>
    <s v="Houston"/>
    <x v="5"/>
    <n v="77095"/>
    <x v="2"/>
    <s v="TEC-AC-10000109"/>
    <x v="2"/>
    <x v="11"/>
    <x v="200"/>
    <n v="134.376"/>
    <n v="3"/>
    <n v="0.2"/>
    <n v="6.7188000000000088"/>
  </r>
  <r>
    <n v="4618"/>
    <s v="CA-2012-117800"/>
    <x v="1"/>
    <x v="481"/>
    <d v="2012-09-26T00:00:00"/>
    <s v="Standard Class"/>
    <s v="TH-21550"/>
    <s v="Tracy Hopkins"/>
    <x v="2"/>
    <s v="United States"/>
    <s v="Everett"/>
    <x v="31"/>
    <n v="2149"/>
    <x v="3"/>
    <s v="TEC-PH-10002415"/>
    <x v="2"/>
    <x v="7"/>
    <x v="1517"/>
    <n v="589.9"/>
    <n v="2"/>
    <n v="0"/>
    <n v="147.47500000000002"/>
  </r>
  <r>
    <n v="4619"/>
    <s v="CA-2012-117800"/>
    <x v="1"/>
    <x v="481"/>
    <d v="2012-09-26T00:00:00"/>
    <s v="Standard Class"/>
    <s v="TH-21550"/>
    <s v="Tracy Hopkins"/>
    <x v="2"/>
    <s v="United States"/>
    <s v="Everett"/>
    <x v="31"/>
    <n v="2149"/>
    <x v="3"/>
    <s v="FUR-CH-10000785"/>
    <x v="0"/>
    <x v="1"/>
    <x v="320"/>
    <n v="542.93999999999994"/>
    <n v="3"/>
    <n v="0"/>
    <n v="141.1644"/>
  </r>
  <r>
    <n v="4620"/>
    <s v="CA-2014-145219"/>
    <x v="3"/>
    <x v="165"/>
    <d v="2014-12-26T00:00:00"/>
    <s v="First Class"/>
    <s v="RM-19675"/>
    <s v="Robert Marley"/>
    <x v="2"/>
    <s v="United States"/>
    <s v="Los Angeles"/>
    <x v="1"/>
    <n v="90049"/>
    <x v="1"/>
    <s v="TEC-CO-10001449"/>
    <x v="2"/>
    <x v="16"/>
    <x v="303"/>
    <n v="2879.9520000000002"/>
    <n v="6"/>
    <n v="0.2"/>
    <n v="1007.9831999999999"/>
  </r>
  <r>
    <n v="4621"/>
    <s v="CA-2014-145219"/>
    <x v="3"/>
    <x v="165"/>
    <d v="2014-12-26T00:00:00"/>
    <s v="First Class"/>
    <s v="RM-19675"/>
    <s v="Robert Marley"/>
    <x v="2"/>
    <s v="United States"/>
    <s v="Los Angeles"/>
    <x v="1"/>
    <n v="90049"/>
    <x v="1"/>
    <s v="OFF-BI-10001670"/>
    <x v="1"/>
    <x v="8"/>
    <x v="438"/>
    <n v="90.480000000000018"/>
    <n v="3"/>
    <n v="0.2"/>
    <n v="33.93"/>
  </r>
  <r>
    <n v="4622"/>
    <s v="CA-2012-161214"/>
    <x v="1"/>
    <x v="348"/>
    <d v="2012-10-08T00:00:00"/>
    <s v="Second Class"/>
    <s v="SF-20965"/>
    <s v="Sylvia Foulston"/>
    <x v="1"/>
    <s v="United States"/>
    <s v="Wilmington"/>
    <x v="13"/>
    <n v="19805"/>
    <x v="3"/>
    <s v="OFF-ST-10001328"/>
    <x v="1"/>
    <x v="4"/>
    <x v="176"/>
    <n v="77.55"/>
    <n v="5"/>
    <n v="0"/>
    <n v="21.714000000000002"/>
  </r>
  <r>
    <n v="4623"/>
    <s v="CA-2014-147228"/>
    <x v="3"/>
    <x v="428"/>
    <d v="2014-09-15T00:00:00"/>
    <s v="Standard Class"/>
    <s v="SO-20335"/>
    <s v="Sean O'Donnell"/>
    <x v="0"/>
    <s v="United States"/>
    <s v="Columbia"/>
    <x v="18"/>
    <n v="38401"/>
    <x v="0"/>
    <s v="OFF-SU-10001225"/>
    <x v="1"/>
    <x v="14"/>
    <x v="33"/>
    <n v="8.8320000000000007"/>
    <n v="3"/>
    <n v="0.2"/>
    <n v="-1.9872000000000005"/>
  </r>
  <r>
    <n v="4624"/>
    <s v="CA-2014-147228"/>
    <x v="3"/>
    <x v="428"/>
    <d v="2014-09-15T00:00:00"/>
    <s v="Standard Class"/>
    <s v="SO-20335"/>
    <s v="Sean O'Donnell"/>
    <x v="0"/>
    <s v="United States"/>
    <s v="Columbia"/>
    <x v="18"/>
    <n v="38401"/>
    <x v="0"/>
    <s v="OFF-PA-10000357"/>
    <x v="1"/>
    <x v="10"/>
    <x v="1219"/>
    <n v="177.536"/>
    <n v="4"/>
    <n v="0.2"/>
    <n v="62.137599999999992"/>
  </r>
  <r>
    <n v="4625"/>
    <s v="CA-2014-147228"/>
    <x v="3"/>
    <x v="428"/>
    <d v="2014-09-15T00:00:00"/>
    <s v="Standard Class"/>
    <s v="SO-20335"/>
    <s v="Sean O'Donnell"/>
    <x v="0"/>
    <s v="United States"/>
    <s v="Columbia"/>
    <x v="18"/>
    <n v="38401"/>
    <x v="0"/>
    <s v="OFF-ST-10000046"/>
    <x v="1"/>
    <x v="4"/>
    <x v="757"/>
    <n v="258.48"/>
    <n v="2"/>
    <n v="0.2"/>
    <n v="-3.2309999999999945"/>
  </r>
  <r>
    <n v="4626"/>
    <s v="CA-2014-147228"/>
    <x v="3"/>
    <x v="428"/>
    <d v="2014-09-15T00:00:00"/>
    <s v="Standard Class"/>
    <s v="SO-20335"/>
    <s v="Sean O'Donnell"/>
    <x v="0"/>
    <s v="United States"/>
    <s v="Columbia"/>
    <x v="18"/>
    <n v="38401"/>
    <x v="0"/>
    <s v="FUR-FU-10000023"/>
    <x v="0"/>
    <x v="5"/>
    <x v="322"/>
    <n v="14.135999999999999"/>
    <n v="3"/>
    <n v="0.2"/>
    <n v="4.240800000000001"/>
  </r>
  <r>
    <n v="4627"/>
    <s v="CA-2013-101336"/>
    <x v="0"/>
    <x v="373"/>
    <d v="2013-11-19T00:00:00"/>
    <s v="Standard Class"/>
    <s v="CK-12760"/>
    <s v="Cyma Kinney"/>
    <x v="1"/>
    <s v="United States"/>
    <s v="New York City"/>
    <x v="15"/>
    <n v="10011"/>
    <x v="3"/>
    <s v="OFF-ST-10003455"/>
    <x v="1"/>
    <x v="4"/>
    <x v="169"/>
    <n v="77.55"/>
    <n v="5"/>
    <n v="0"/>
    <n v="20.163000000000004"/>
  </r>
  <r>
    <n v="4628"/>
    <s v="CA-2013-101336"/>
    <x v="0"/>
    <x v="373"/>
    <d v="2013-11-19T00:00:00"/>
    <s v="Standard Class"/>
    <s v="CK-12760"/>
    <s v="Cyma Kinney"/>
    <x v="1"/>
    <s v="United States"/>
    <s v="New York City"/>
    <x v="15"/>
    <n v="10011"/>
    <x v="3"/>
    <s v="OFF-ST-10000876"/>
    <x v="1"/>
    <x v="4"/>
    <x v="251"/>
    <n v="24.88"/>
    <n v="2"/>
    <n v="0"/>
    <n v="6.9664000000000001"/>
  </r>
  <r>
    <n v="4629"/>
    <s v="CA-2013-101336"/>
    <x v="0"/>
    <x v="373"/>
    <d v="2013-11-19T00:00:00"/>
    <s v="Standard Class"/>
    <s v="CK-12760"/>
    <s v="Cyma Kinney"/>
    <x v="1"/>
    <s v="United States"/>
    <s v="New York City"/>
    <x v="15"/>
    <n v="10011"/>
    <x v="3"/>
    <s v="OFF-AR-10003582"/>
    <x v="1"/>
    <x v="6"/>
    <x v="1451"/>
    <n v="140.75"/>
    <n v="5"/>
    <n v="0"/>
    <n v="39.410000000000011"/>
  </r>
  <r>
    <n v="4630"/>
    <s v="CA-2013-101336"/>
    <x v="0"/>
    <x v="373"/>
    <d v="2013-11-19T00:00:00"/>
    <s v="Standard Class"/>
    <s v="CK-12760"/>
    <s v="Cyma Kinney"/>
    <x v="1"/>
    <s v="United States"/>
    <s v="New York City"/>
    <x v="15"/>
    <n v="10011"/>
    <x v="3"/>
    <s v="OFF-ST-10004258"/>
    <x v="1"/>
    <x v="4"/>
    <x v="754"/>
    <n v="36.630000000000003"/>
    <n v="3"/>
    <n v="0"/>
    <n v="9.8901000000000039"/>
  </r>
  <r>
    <n v="4631"/>
    <s v="US-2012-126235"/>
    <x v="1"/>
    <x v="52"/>
    <d v="2012-10-15T00:00:00"/>
    <s v="Same Day"/>
    <s v="GA-14725"/>
    <s v="Guy Armstrong"/>
    <x v="0"/>
    <s v="United States"/>
    <s v="Mount Pleasant"/>
    <x v="12"/>
    <n v="48858"/>
    <x v="2"/>
    <s v="FUR-FU-10000719"/>
    <x v="0"/>
    <x v="5"/>
    <x v="1664"/>
    <n v="17.14"/>
    <n v="2"/>
    <n v="0"/>
    <n v="6.1704000000000008"/>
  </r>
  <r>
    <n v="4632"/>
    <s v="CA-2014-168396"/>
    <x v="3"/>
    <x v="646"/>
    <d v="2014-08-09T00:00:00"/>
    <s v="Second Class"/>
    <s v="BD-11725"/>
    <s v="Bruce Degenhardt"/>
    <x v="0"/>
    <s v="United States"/>
    <s v="San Francisco"/>
    <x v="1"/>
    <n v="94122"/>
    <x v="1"/>
    <s v="OFF-LA-10001297"/>
    <x v="1"/>
    <x v="2"/>
    <x v="483"/>
    <n v="51.75"/>
    <n v="5"/>
    <n v="0"/>
    <n v="24.84"/>
  </r>
  <r>
    <n v="4633"/>
    <s v="CA-2014-168396"/>
    <x v="3"/>
    <x v="646"/>
    <d v="2014-08-09T00:00:00"/>
    <s v="Second Class"/>
    <s v="BD-11725"/>
    <s v="Bruce Degenhardt"/>
    <x v="0"/>
    <s v="United States"/>
    <s v="San Francisco"/>
    <x v="1"/>
    <n v="94122"/>
    <x v="1"/>
    <s v="FUR-FU-10000723"/>
    <x v="0"/>
    <x v="5"/>
    <x v="475"/>
    <n v="123.96000000000001"/>
    <n v="3"/>
    <n v="0"/>
    <n v="11.156400000000005"/>
  </r>
  <r>
    <n v="4634"/>
    <s v="CA-2012-130456"/>
    <x v="1"/>
    <x v="291"/>
    <d v="2012-08-26T00:00:00"/>
    <s v="Standard Class"/>
    <s v="DS-13180"/>
    <s v="David Smith"/>
    <x v="1"/>
    <s v="United States"/>
    <s v="San Francisco"/>
    <x v="1"/>
    <n v="94122"/>
    <x v="1"/>
    <s v="FUR-BO-10003893"/>
    <x v="0"/>
    <x v="0"/>
    <x v="1665"/>
    <n v="586.39800000000002"/>
    <n v="6"/>
    <n v="0.15"/>
    <n v="34.493999999999971"/>
  </r>
  <r>
    <n v="4635"/>
    <s v="CA-2012-130456"/>
    <x v="1"/>
    <x v="291"/>
    <d v="2012-08-26T00:00:00"/>
    <s v="Standard Class"/>
    <s v="DS-13180"/>
    <s v="David Smith"/>
    <x v="1"/>
    <s v="United States"/>
    <s v="San Francisco"/>
    <x v="1"/>
    <n v="94122"/>
    <x v="1"/>
    <s v="OFF-ST-10000736"/>
    <x v="1"/>
    <x v="4"/>
    <x v="455"/>
    <n v="80.98"/>
    <n v="1"/>
    <n v="0"/>
    <n v="3.2391999999999967"/>
  </r>
  <r>
    <n v="4636"/>
    <s v="CA-2014-116288"/>
    <x v="3"/>
    <x v="846"/>
    <d v="2014-03-18T00:00:00"/>
    <s v="Standard Class"/>
    <s v="BS-11380"/>
    <s v="Bill Stewart"/>
    <x v="1"/>
    <s v="United States"/>
    <s v="San Francisco"/>
    <x v="1"/>
    <n v="94122"/>
    <x v="1"/>
    <s v="OFF-ST-10000736"/>
    <x v="1"/>
    <x v="4"/>
    <x v="455"/>
    <n v="242.94"/>
    <n v="3"/>
    <n v="0"/>
    <n v="9.7175999999999902"/>
  </r>
  <r>
    <n v="4637"/>
    <s v="CA-2014-168228"/>
    <x v="3"/>
    <x v="842"/>
    <d v="2014-04-30T00:00:00"/>
    <s v="First Class"/>
    <s v="AP-10915"/>
    <s v="Arthur Prichep"/>
    <x v="0"/>
    <s v="United States"/>
    <s v="Los Angeles"/>
    <x v="1"/>
    <n v="90045"/>
    <x v="1"/>
    <s v="OFF-AR-10003373"/>
    <x v="1"/>
    <x v="6"/>
    <x v="287"/>
    <n v="123.92"/>
    <n v="4"/>
    <n v="0"/>
    <n v="33.458399999999997"/>
  </r>
  <r>
    <n v="4638"/>
    <s v="CA-2014-168228"/>
    <x v="3"/>
    <x v="842"/>
    <d v="2014-04-30T00:00:00"/>
    <s v="First Class"/>
    <s v="AP-10915"/>
    <s v="Arthur Prichep"/>
    <x v="0"/>
    <s v="United States"/>
    <s v="Los Angeles"/>
    <x v="1"/>
    <n v="90045"/>
    <x v="1"/>
    <s v="OFF-AR-10000390"/>
    <x v="1"/>
    <x v="6"/>
    <x v="105"/>
    <n v="12.39"/>
    <n v="3"/>
    <n v="0"/>
    <n v="5.6993999999999998"/>
  </r>
  <r>
    <n v="4639"/>
    <s v="CA-2014-168228"/>
    <x v="3"/>
    <x v="842"/>
    <d v="2014-04-30T00:00:00"/>
    <s v="First Class"/>
    <s v="AP-10915"/>
    <s v="Arthur Prichep"/>
    <x v="0"/>
    <s v="United States"/>
    <s v="Los Angeles"/>
    <x v="1"/>
    <n v="90045"/>
    <x v="1"/>
    <s v="OFF-AR-10001725"/>
    <x v="1"/>
    <x v="6"/>
    <x v="1540"/>
    <n v="47.3"/>
    <n v="2"/>
    <n v="0"/>
    <n v="12.298000000000002"/>
  </r>
  <r>
    <n v="4640"/>
    <s v="CA-2013-102162"/>
    <x v="0"/>
    <x v="108"/>
    <d v="2013-09-17T00:00:00"/>
    <s v="Standard Class"/>
    <s v="JF-15565"/>
    <s v="Jill Fjeld"/>
    <x v="0"/>
    <s v="United States"/>
    <s v="Newport News"/>
    <x v="17"/>
    <n v="23602"/>
    <x v="0"/>
    <s v="TEC-CO-10001943"/>
    <x v="2"/>
    <x v="16"/>
    <x v="1666"/>
    <n v="1599.92"/>
    <n v="8"/>
    <n v="0"/>
    <n v="751.9624"/>
  </r>
  <r>
    <n v="4641"/>
    <s v="CA-2013-102162"/>
    <x v="0"/>
    <x v="108"/>
    <d v="2013-09-17T00:00:00"/>
    <s v="Standard Class"/>
    <s v="JF-15565"/>
    <s v="Jill Fjeld"/>
    <x v="0"/>
    <s v="United States"/>
    <s v="Newport News"/>
    <x v="17"/>
    <n v="23602"/>
    <x v="0"/>
    <s v="OFF-EN-10002312"/>
    <x v="1"/>
    <x v="12"/>
    <x v="1453"/>
    <n v="11.09"/>
    <n v="1"/>
    <n v="0"/>
    <n v="5.4340999999999999"/>
  </r>
  <r>
    <n v="4642"/>
    <s v="CA-2014-130141"/>
    <x v="3"/>
    <x v="760"/>
    <d v="2014-10-25T00:00:00"/>
    <s v="Second Class"/>
    <s v="HA-14905"/>
    <s v="Helen Abelman"/>
    <x v="0"/>
    <s v="United States"/>
    <s v="Fort Collins"/>
    <x v="22"/>
    <n v="80525"/>
    <x v="1"/>
    <s v="OFF-BI-10000831"/>
    <x v="1"/>
    <x v="8"/>
    <x v="441"/>
    <n v="3.1680000000000006"/>
    <n v="4"/>
    <n v="0.7"/>
    <n v="-2.5343999999999998"/>
  </r>
  <r>
    <n v="4643"/>
    <s v="CA-2014-130141"/>
    <x v="3"/>
    <x v="760"/>
    <d v="2014-10-25T00:00:00"/>
    <s v="Second Class"/>
    <s v="HA-14905"/>
    <s v="Helen Abelman"/>
    <x v="0"/>
    <s v="United States"/>
    <s v="Fort Collins"/>
    <x v="22"/>
    <n v="80525"/>
    <x v="1"/>
    <s v="FUR-CH-10000749"/>
    <x v="0"/>
    <x v="1"/>
    <x v="1667"/>
    <n v="579.13599999999997"/>
    <n v="4"/>
    <n v="0.2"/>
    <n v="-28.95679999999993"/>
  </r>
  <r>
    <n v="4644"/>
    <s v="CA-2012-147501"/>
    <x v="1"/>
    <x v="991"/>
    <d v="2012-08-06T00:00:00"/>
    <s v="Standard Class"/>
    <s v="Co-12640"/>
    <s v="Corey-Lock"/>
    <x v="0"/>
    <s v="United States"/>
    <s v="Seattle"/>
    <x v="4"/>
    <n v="98105"/>
    <x v="1"/>
    <s v="OFF-BI-10002003"/>
    <x v="1"/>
    <x v="8"/>
    <x v="1384"/>
    <n v="6.3680000000000003"/>
    <n v="2"/>
    <n v="0.2"/>
    <n v="2.1492"/>
  </r>
  <r>
    <n v="4645"/>
    <s v="CA-2012-147501"/>
    <x v="1"/>
    <x v="991"/>
    <d v="2012-08-06T00:00:00"/>
    <s v="Standard Class"/>
    <s v="Co-12640"/>
    <s v="Corey-Lock"/>
    <x v="0"/>
    <s v="United States"/>
    <s v="Seattle"/>
    <x v="4"/>
    <n v="98105"/>
    <x v="1"/>
    <s v="TEC-MA-10001972"/>
    <x v="2"/>
    <x v="15"/>
    <x v="1469"/>
    <n v="558.4"/>
    <n v="2"/>
    <n v="0.2"/>
    <n v="41.880000000000024"/>
  </r>
  <r>
    <n v="4646"/>
    <s v="CA-2013-143910"/>
    <x v="0"/>
    <x v="399"/>
    <d v="2013-08-17T00:00:00"/>
    <s v="Standard Class"/>
    <s v="BC-11125"/>
    <s v="Becky Castell"/>
    <x v="2"/>
    <s v="United States"/>
    <s v="New York City"/>
    <x v="15"/>
    <n v="10011"/>
    <x v="3"/>
    <s v="FUR-CH-10000225"/>
    <x v="0"/>
    <x v="1"/>
    <x v="401"/>
    <n v="145.76400000000001"/>
    <n v="2"/>
    <n v="0.1"/>
    <n v="-8.0980000000000167"/>
  </r>
  <r>
    <n v="4647"/>
    <s v="CA-2011-146885"/>
    <x v="2"/>
    <x v="992"/>
    <d v="2011-06-05T00:00:00"/>
    <s v="Standard Class"/>
    <s v="EB-13840"/>
    <s v="Ellis Ballard"/>
    <x v="1"/>
    <s v="United States"/>
    <s v="Richmond"/>
    <x v="17"/>
    <n v="23223"/>
    <x v="0"/>
    <s v="OFF-PA-10001622"/>
    <x v="1"/>
    <x v="10"/>
    <x v="695"/>
    <n v="13.620000000000001"/>
    <n v="3"/>
    <n v="0"/>
    <n v="6.1289999999999996"/>
  </r>
  <r>
    <n v="4648"/>
    <s v="CA-2013-139556"/>
    <x v="0"/>
    <x v="993"/>
    <d v="2013-05-02T00:00:00"/>
    <s v="Standard Class"/>
    <s v="DB-13360"/>
    <s v="Dennis Bolton"/>
    <x v="2"/>
    <s v="United States"/>
    <s v="New York City"/>
    <x v="15"/>
    <n v="10009"/>
    <x v="3"/>
    <s v="FUR-CH-10004983"/>
    <x v="0"/>
    <x v="1"/>
    <x v="1560"/>
    <n v="434.64600000000002"/>
    <n v="3"/>
    <n v="0.1"/>
    <n v="62.782199999999975"/>
  </r>
  <r>
    <n v="4649"/>
    <s v="CA-2014-129357"/>
    <x v="3"/>
    <x v="304"/>
    <d v="2014-05-20T00:00:00"/>
    <s v="Standard Class"/>
    <s v="KB-16585"/>
    <s v="Ken Black"/>
    <x v="1"/>
    <s v="United States"/>
    <s v="Seattle"/>
    <x v="4"/>
    <n v="98103"/>
    <x v="1"/>
    <s v="OFF-PA-10003228"/>
    <x v="1"/>
    <x v="10"/>
    <x v="1668"/>
    <n v="440.18999999999994"/>
    <n v="9"/>
    <n v="0"/>
    <n v="206.88929999999996"/>
  </r>
  <r>
    <n v="4650"/>
    <s v="CA-2014-129357"/>
    <x v="3"/>
    <x v="304"/>
    <d v="2014-05-20T00:00:00"/>
    <s v="Standard Class"/>
    <s v="KB-16585"/>
    <s v="Ken Black"/>
    <x v="1"/>
    <s v="United States"/>
    <s v="Seattle"/>
    <x v="4"/>
    <n v="98103"/>
    <x v="1"/>
    <s v="OFF-SU-10004498"/>
    <x v="1"/>
    <x v="14"/>
    <x v="500"/>
    <n v="64.400000000000006"/>
    <n v="5"/>
    <n v="0"/>
    <n v="1.9320000000000004"/>
  </r>
  <r>
    <n v="4651"/>
    <s v="CA-2014-150987"/>
    <x v="3"/>
    <x v="798"/>
    <d v="2014-04-13T00:00:00"/>
    <s v="Standard Class"/>
    <s v="AH-10120"/>
    <s v="Adrian Hane"/>
    <x v="2"/>
    <s v="United States"/>
    <s v="San Francisco"/>
    <x v="1"/>
    <n v="94110"/>
    <x v="1"/>
    <s v="OFF-PA-10001878"/>
    <x v="1"/>
    <x v="10"/>
    <x v="1161"/>
    <n v="244.54999999999998"/>
    <n v="5"/>
    <n v="0"/>
    <n v="114.93849999999998"/>
  </r>
  <r>
    <n v="4652"/>
    <s v="CA-2014-150987"/>
    <x v="3"/>
    <x v="798"/>
    <d v="2014-04-13T00:00:00"/>
    <s v="Standard Class"/>
    <s v="AH-10120"/>
    <s v="Adrian Hane"/>
    <x v="2"/>
    <s v="United States"/>
    <s v="San Francisco"/>
    <x v="1"/>
    <n v="94110"/>
    <x v="1"/>
    <s v="OFF-PA-10002923"/>
    <x v="1"/>
    <x v="10"/>
    <x v="1417"/>
    <n v="195.76"/>
    <n v="4"/>
    <n v="0"/>
    <n v="97.88"/>
  </r>
  <r>
    <n v="4653"/>
    <s v="CA-2014-132647"/>
    <x v="3"/>
    <x v="922"/>
    <d v="2014-02-24T00:00:00"/>
    <s v="Standard Class"/>
    <s v="GH-14410"/>
    <s v="Gary Hansen"/>
    <x v="2"/>
    <s v="United States"/>
    <s v="Perth Amboy"/>
    <x v="30"/>
    <n v="8861"/>
    <x v="3"/>
    <s v="OFF-PA-10001838"/>
    <x v="1"/>
    <x v="10"/>
    <x v="999"/>
    <n v="11.76"/>
    <n v="2"/>
    <n v="0"/>
    <n v="5.7623999999999995"/>
  </r>
  <r>
    <n v="4654"/>
    <s v="CA-2014-132647"/>
    <x v="3"/>
    <x v="922"/>
    <d v="2014-02-24T00:00:00"/>
    <s v="Standard Class"/>
    <s v="GH-14410"/>
    <s v="Gary Hansen"/>
    <x v="2"/>
    <s v="United States"/>
    <s v="Perth Amboy"/>
    <x v="30"/>
    <n v="8861"/>
    <x v="3"/>
    <s v="OFF-ST-10003123"/>
    <x v="1"/>
    <x v="4"/>
    <x v="1268"/>
    <n v="166.45"/>
    <n v="5"/>
    <n v="0"/>
    <n v="39.947999999999993"/>
  </r>
  <r>
    <n v="4655"/>
    <s v="CA-2014-159107"/>
    <x v="3"/>
    <x v="92"/>
    <d v="2014-06-27T00:00:00"/>
    <s v="Second Class"/>
    <s v="KT-16480"/>
    <s v="Kean Thornton"/>
    <x v="0"/>
    <s v="United States"/>
    <s v="San Francisco"/>
    <x v="1"/>
    <n v="94110"/>
    <x v="1"/>
    <s v="OFF-FA-10001332"/>
    <x v="1"/>
    <x v="13"/>
    <x v="1561"/>
    <n v="2.88"/>
    <n v="1"/>
    <n v="0"/>
    <n v="1.3535999999999999"/>
  </r>
  <r>
    <n v="4656"/>
    <s v="CA-2011-160738"/>
    <x v="2"/>
    <x v="952"/>
    <d v="2011-05-10T00:00:00"/>
    <s v="Standard Class"/>
    <s v="KH-16330"/>
    <s v="Katharine Harms"/>
    <x v="1"/>
    <s v="United States"/>
    <s v="Freeport"/>
    <x v="10"/>
    <n v="61032"/>
    <x v="2"/>
    <s v="OFF-ST-10003442"/>
    <x v="1"/>
    <x v="4"/>
    <x v="86"/>
    <n v="45.248000000000005"/>
    <n v="2"/>
    <n v="0.2"/>
    <n v="3.9591999999999992"/>
  </r>
  <r>
    <n v="4657"/>
    <s v="CA-2012-112130"/>
    <x v="1"/>
    <x v="910"/>
    <d v="2012-05-07T00:00:00"/>
    <s v="Standard Class"/>
    <s v="SV-20785"/>
    <s v="Stewart Visinsky"/>
    <x v="0"/>
    <s v="United States"/>
    <s v="Philadelphia"/>
    <x v="9"/>
    <n v="19140"/>
    <x v="3"/>
    <s v="OFF-AR-10001468"/>
    <x v="1"/>
    <x v="6"/>
    <x v="718"/>
    <n v="59.903999999999996"/>
    <n v="2"/>
    <n v="0.2"/>
    <n v="14.227200000000003"/>
  </r>
  <r>
    <n v="4658"/>
    <s v="CA-2012-112130"/>
    <x v="1"/>
    <x v="910"/>
    <d v="2012-05-07T00:00:00"/>
    <s v="Standard Class"/>
    <s v="SV-20785"/>
    <s v="Stewart Visinsky"/>
    <x v="0"/>
    <s v="United States"/>
    <s v="Philadelphia"/>
    <x v="9"/>
    <n v="19140"/>
    <x v="3"/>
    <s v="OFF-AP-10003266"/>
    <x v="1"/>
    <x v="9"/>
    <x v="661"/>
    <n v="23.696000000000002"/>
    <n v="2"/>
    <n v="0.2"/>
    <n v="6.5164"/>
  </r>
  <r>
    <n v="4659"/>
    <s v="CA-2012-112130"/>
    <x v="1"/>
    <x v="910"/>
    <d v="2012-05-07T00:00:00"/>
    <s v="Standard Class"/>
    <s v="SV-20785"/>
    <s v="Stewart Visinsky"/>
    <x v="0"/>
    <s v="United States"/>
    <s v="Philadelphia"/>
    <x v="9"/>
    <n v="19140"/>
    <x v="3"/>
    <s v="OFF-PA-10002230"/>
    <x v="1"/>
    <x v="10"/>
    <x v="384"/>
    <n v="7.9680000000000009"/>
    <n v="2"/>
    <n v="0.2"/>
    <n v="2.8884000000000007"/>
  </r>
  <r>
    <n v="4660"/>
    <s v="CA-2012-112130"/>
    <x v="1"/>
    <x v="910"/>
    <d v="2012-05-07T00:00:00"/>
    <s v="Standard Class"/>
    <s v="SV-20785"/>
    <s v="Stewart Visinsky"/>
    <x v="0"/>
    <s v="United States"/>
    <s v="Philadelphia"/>
    <x v="9"/>
    <n v="19140"/>
    <x v="3"/>
    <s v="OFF-AP-10003622"/>
    <x v="1"/>
    <x v="9"/>
    <x v="188"/>
    <n v="18.2"/>
    <n v="7"/>
    <n v="0.2"/>
    <n v="2.0474999999999994"/>
  </r>
  <r>
    <n v="4661"/>
    <s v="CA-2012-112130"/>
    <x v="1"/>
    <x v="910"/>
    <d v="2012-05-07T00:00:00"/>
    <s v="Standard Class"/>
    <s v="SV-20785"/>
    <s v="Stewart Visinsky"/>
    <x v="0"/>
    <s v="United States"/>
    <s v="Philadelphia"/>
    <x v="9"/>
    <n v="19140"/>
    <x v="3"/>
    <s v="TEC-AC-10001542"/>
    <x v="2"/>
    <x v="11"/>
    <x v="1669"/>
    <n v="27.552000000000003"/>
    <n v="3"/>
    <n v="0.2"/>
    <n v="-0.3444000000000047"/>
  </r>
  <r>
    <n v="4662"/>
    <s v="CA-2012-112130"/>
    <x v="1"/>
    <x v="910"/>
    <d v="2012-05-07T00:00:00"/>
    <s v="Standard Class"/>
    <s v="SV-20785"/>
    <s v="Stewart Visinsky"/>
    <x v="0"/>
    <s v="United States"/>
    <s v="Philadelphia"/>
    <x v="9"/>
    <n v="19140"/>
    <x v="3"/>
    <s v="FUR-CH-10002965"/>
    <x v="0"/>
    <x v="1"/>
    <x v="226"/>
    <n v="844.11599999999987"/>
    <n v="6"/>
    <n v="0.3"/>
    <n v="-36.176400000000001"/>
  </r>
  <r>
    <n v="4663"/>
    <s v="CA-2012-112130"/>
    <x v="1"/>
    <x v="910"/>
    <d v="2012-05-07T00:00:00"/>
    <s v="Standard Class"/>
    <s v="SV-20785"/>
    <s v="Stewart Visinsky"/>
    <x v="0"/>
    <s v="United States"/>
    <s v="Philadelphia"/>
    <x v="9"/>
    <n v="19140"/>
    <x v="3"/>
    <s v="OFF-ST-10000563"/>
    <x v="1"/>
    <x v="4"/>
    <x v="894"/>
    <n v="76.75200000000001"/>
    <n v="3"/>
    <n v="0.2"/>
    <n v="-9.5940000000000012"/>
  </r>
  <r>
    <n v="4664"/>
    <s v="CA-2013-111409"/>
    <x v="0"/>
    <x v="31"/>
    <d v="2013-09-23T00:00:00"/>
    <s v="Standard Class"/>
    <s v="PO-18850"/>
    <s v="Patrick O'Brill"/>
    <x v="0"/>
    <s v="United States"/>
    <s v="Jacksonville"/>
    <x v="2"/>
    <n v="32216"/>
    <x v="0"/>
    <s v="OFF-LA-10002787"/>
    <x v="1"/>
    <x v="2"/>
    <x v="542"/>
    <n v="3"/>
    <n v="1"/>
    <n v="0.2"/>
    <n v="1.0499999999999998"/>
  </r>
  <r>
    <n v="4665"/>
    <s v="CA-2013-116232"/>
    <x v="0"/>
    <x v="897"/>
    <d v="2013-09-27T00:00:00"/>
    <s v="Standard Class"/>
    <s v="AC-10450"/>
    <s v="Amy Cox"/>
    <x v="0"/>
    <s v="United States"/>
    <s v="Pembroke Pines"/>
    <x v="2"/>
    <n v="33024"/>
    <x v="0"/>
    <s v="OFF-BI-10004022"/>
    <x v="1"/>
    <x v="8"/>
    <x v="748"/>
    <n v="7.5060000000000002"/>
    <n v="9"/>
    <n v="0.7"/>
    <n v="-6.0047999999999977"/>
  </r>
  <r>
    <n v="4666"/>
    <s v="CA-2013-116232"/>
    <x v="0"/>
    <x v="897"/>
    <d v="2013-09-27T00:00:00"/>
    <s v="Standard Class"/>
    <s v="AC-10450"/>
    <s v="Amy Cox"/>
    <x v="0"/>
    <s v="United States"/>
    <s v="Pembroke Pines"/>
    <x v="2"/>
    <n v="33024"/>
    <x v="0"/>
    <s v="OFF-LA-10001158"/>
    <x v="1"/>
    <x v="2"/>
    <x v="319"/>
    <n v="16.559999999999999"/>
    <n v="2"/>
    <n v="0.2"/>
    <n v="5.7960000000000003"/>
  </r>
  <r>
    <n v="4667"/>
    <s v="CA-2013-116547"/>
    <x v="0"/>
    <x v="994"/>
    <d v="2013-01-17T00:00:00"/>
    <s v="Standard Class"/>
    <s v="KB-16585"/>
    <s v="Ken Black"/>
    <x v="1"/>
    <s v="United States"/>
    <s v="Seattle"/>
    <x v="4"/>
    <n v="98115"/>
    <x v="1"/>
    <s v="FUR-FU-10000076"/>
    <x v="0"/>
    <x v="5"/>
    <x v="875"/>
    <n v="79.92"/>
    <n v="4"/>
    <n v="0"/>
    <n v="34.365600000000008"/>
  </r>
  <r>
    <n v="4668"/>
    <s v="CA-2013-116547"/>
    <x v="0"/>
    <x v="994"/>
    <d v="2013-01-17T00:00:00"/>
    <s v="Standard Class"/>
    <s v="KB-16585"/>
    <s v="Ken Black"/>
    <x v="1"/>
    <s v="United States"/>
    <s v="Seattle"/>
    <x v="4"/>
    <n v="98115"/>
    <x v="1"/>
    <s v="TEC-AC-10002335"/>
    <x v="2"/>
    <x v="11"/>
    <x v="339"/>
    <n v="69.98"/>
    <n v="2"/>
    <n v="0"/>
    <n v="13.296199999999999"/>
  </r>
  <r>
    <n v="4669"/>
    <s v="US-2014-133200"/>
    <x v="3"/>
    <x v="636"/>
    <d v="2014-05-12T00:00:00"/>
    <s v="Standard Class"/>
    <s v="DB-13555"/>
    <s v="Dorothy Badders"/>
    <x v="1"/>
    <s v="United States"/>
    <s v="Fort Worth"/>
    <x v="5"/>
    <n v="76106"/>
    <x v="2"/>
    <s v="OFF-BI-10002827"/>
    <x v="1"/>
    <x v="8"/>
    <x v="549"/>
    <n v="11.059999999999999"/>
    <n v="10"/>
    <n v="0.8"/>
    <n v="-18.802"/>
  </r>
  <r>
    <n v="4670"/>
    <s v="US-2014-133200"/>
    <x v="3"/>
    <x v="636"/>
    <d v="2014-05-12T00:00:00"/>
    <s v="Standard Class"/>
    <s v="DB-13555"/>
    <s v="Dorothy Badders"/>
    <x v="1"/>
    <s v="United States"/>
    <s v="Fort Worth"/>
    <x v="5"/>
    <n v="76106"/>
    <x v="2"/>
    <s v="FUR-BO-10001601"/>
    <x v="0"/>
    <x v="0"/>
    <x v="414"/>
    <n v="623.46479999999997"/>
    <n v="7"/>
    <n v="0.32"/>
    <n v="-119.19180000000006"/>
  </r>
  <r>
    <n v="4671"/>
    <s v="US-2014-133200"/>
    <x v="3"/>
    <x v="636"/>
    <d v="2014-05-12T00:00:00"/>
    <s v="Standard Class"/>
    <s v="DB-13555"/>
    <s v="Dorothy Badders"/>
    <x v="1"/>
    <s v="United States"/>
    <s v="Fort Worth"/>
    <x v="5"/>
    <n v="76106"/>
    <x v="2"/>
    <s v="OFF-ST-10001932"/>
    <x v="1"/>
    <x v="4"/>
    <x v="1641"/>
    <n v="772.68000000000006"/>
    <n v="5"/>
    <n v="0.2"/>
    <n v="-57.950999999999993"/>
  </r>
  <r>
    <n v="4672"/>
    <s v="CA-2013-133550"/>
    <x v="0"/>
    <x v="995"/>
    <d v="2013-08-07T00:00:00"/>
    <s v="Standard Class"/>
    <s v="KL-16645"/>
    <s v="Ken Lonsdale"/>
    <x v="0"/>
    <s v="United States"/>
    <s v="Detroit"/>
    <x v="12"/>
    <n v="48205"/>
    <x v="2"/>
    <s v="OFF-AP-10001005"/>
    <x v="1"/>
    <x v="9"/>
    <x v="1131"/>
    <n v="283.14000000000004"/>
    <n v="4"/>
    <n v="0.1"/>
    <n v="72.357999999999976"/>
  </r>
  <r>
    <n v="4673"/>
    <s v="CA-2013-133550"/>
    <x v="0"/>
    <x v="995"/>
    <d v="2013-08-07T00:00:00"/>
    <s v="Standard Class"/>
    <s v="KL-16645"/>
    <s v="Ken Lonsdale"/>
    <x v="0"/>
    <s v="United States"/>
    <s v="Detroit"/>
    <x v="12"/>
    <n v="48205"/>
    <x v="2"/>
    <s v="TEC-PH-10004042"/>
    <x v="2"/>
    <x v="7"/>
    <x v="553"/>
    <n v="635.96"/>
    <n v="4"/>
    <n v="0"/>
    <n v="165.34960000000001"/>
  </r>
  <r>
    <n v="4674"/>
    <s v="CA-2013-133550"/>
    <x v="0"/>
    <x v="995"/>
    <d v="2013-08-07T00:00:00"/>
    <s v="Standard Class"/>
    <s v="KL-16645"/>
    <s v="Ken Lonsdale"/>
    <x v="0"/>
    <s v="United States"/>
    <s v="Detroit"/>
    <x v="12"/>
    <n v="48205"/>
    <x v="2"/>
    <s v="TEC-PH-10001079"/>
    <x v="2"/>
    <x v="7"/>
    <x v="1246"/>
    <n v="118.99"/>
    <n v="1"/>
    <n v="0"/>
    <n v="33.3172"/>
  </r>
  <r>
    <n v="4675"/>
    <s v="CA-2013-133550"/>
    <x v="0"/>
    <x v="995"/>
    <d v="2013-08-07T00:00:00"/>
    <s v="Standard Class"/>
    <s v="KL-16645"/>
    <s v="Ken Lonsdale"/>
    <x v="0"/>
    <s v="United States"/>
    <s v="Detroit"/>
    <x v="12"/>
    <n v="48205"/>
    <x v="2"/>
    <s v="FUR-FU-10002918"/>
    <x v="0"/>
    <x v="5"/>
    <x v="266"/>
    <n v="272.94"/>
    <n v="3"/>
    <n v="0"/>
    <n v="30.023400000000009"/>
  </r>
  <r>
    <n v="4676"/>
    <s v="CA-2014-139416"/>
    <x v="3"/>
    <x v="996"/>
    <d v="2014-03-30T00:00:00"/>
    <s v="Second Class"/>
    <s v="AG-10270"/>
    <s v="Alejandro Grove"/>
    <x v="0"/>
    <s v="United States"/>
    <s v="Philadelphia"/>
    <x v="9"/>
    <n v="19120"/>
    <x v="3"/>
    <s v="FUR-FU-10003832"/>
    <x v="0"/>
    <x v="5"/>
    <x v="1420"/>
    <n v="15.008000000000003"/>
    <n v="2"/>
    <n v="0.2"/>
    <n v="1.5007999999999999"/>
  </r>
  <r>
    <n v="4677"/>
    <s v="CA-2011-114510"/>
    <x v="2"/>
    <x v="619"/>
    <d v="2011-03-19T00:00:00"/>
    <s v="Standard Class"/>
    <s v="JF-15295"/>
    <s v="Jason Fortune-"/>
    <x v="0"/>
    <s v="United States"/>
    <s v="Logan"/>
    <x v="7"/>
    <n v="84321"/>
    <x v="1"/>
    <s v="OFF-BI-10001617"/>
    <x v="1"/>
    <x v="8"/>
    <x v="1315"/>
    <n v="33.088000000000001"/>
    <n v="4"/>
    <n v="0.2"/>
    <n v="11.167199999999999"/>
  </r>
  <r>
    <n v="4678"/>
    <s v="CA-2011-114510"/>
    <x v="2"/>
    <x v="619"/>
    <d v="2011-03-19T00:00:00"/>
    <s v="Standard Class"/>
    <s v="JF-15295"/>
    <s v="Jason Fortune-"/>
    <x v="0"/>
    <s v="United States"/>
    <s v="Logan"/>
    <x v="7"/>
    <n v="84321"/>
    <x v="1"/>
    <s v="OFF-ST-10000736"/>
    <x v="1"/>
    <x v="4"/>
    <x v="455"/>
    <n v="80.98"/>
    <n v="1"/>
    <n v="0"/>
    <n v="3.2391999999999967"/>
  </r>
  <r>
    <n v="4679"/>
    <s v="CA-2011-114510"/>
    <x v="2"/>
    <x v="619"/>
    <d v="2011-03-19T00:00:00"/>
    <s v="Standard Class"/>
    <s v="JF-15295"/>
    <s v="Jason Fortune-"/>
    <x v="0"/>
    <s v="United States"/>
    <s v="Logan"/>
    <x v="7"/>
    <n v="84321"/>
    <x v="1"/>
    <s v="TEC-AC-10004877"/>
    <x v="2"/>
    <x v="11"/>
    <x v="1670"/>
    <n v="82.800000000000011"/>
    <n v="12"/>
    <n v="0"/>
    <n v="6.6239999999999952"/>
  </r>
  <r>
    <n v="4680"/>
    <s v="CA-2011-114510"/>
    <x v="2"/>
    <x v="619"/>
    <d v="2011-03-19T00:00:00"/>
    <s v="Standard Class"/>
    <s v="JF-15295"/>
    <s v="Jason Fortune-"/>
    <x v="0"/>
    <s v="United States"/>
    <s v="Logan"/>
    <x v="7"/>
    <n v="84321"/>
    <x v="1"/>
    <s v="OFF-ST-10003221"/>
    <x v="1"/>
    <x v="4"/>
    <x v="33"/>
    <n v="21.36"/>
    <n v="2"/>
    <n v="0"/>
    <n v="5.7672000000000008"/>
  </r>
  <r>
    <n v="4681"/>
    <s v="CA-2011-114510"/>
    <x v="2"/>
    <x v="619"/>
    <d v="2011-03-19T00:00:00"/>
    <s v="Standard Class"/>
    <s v="JF-15295"/>
    <s v="Jason Fortune-"/>
    <x v="0"/>
    <s v="United States"/>
    <s v="Logan"/>
    <x v="7"/>
    <n v="84321"/>
    <x v="1"/>
    <s v="OFF-BI-10003007"/>
    <x v="1"/>
    <x v="8"/>
    <x v="1542"/>
    <n v="62.048000000000002"/>
    <n v="2"/>
    <n v="0.2"/>
    <n v="20.165599999999998"/>
  </r>
  <r>
    <n v="4682"/>
    <s v="CA-2013-169215"/>
    <x v="0"/>
    <x v="216"/>
    <d v="2013-07-19T00:00:00"/>
    <s v="Second Class"/>
    <s v="RE-19450"/>
    <s v="Richard Eichhorn"/>
    <x v="0"/>
    <s v="United States"/>
    <s v="Auburn"/>
    <x v="15"/>
    <n v="13021"/>
    <x v="3"/>
    <s v="OFF-FA-10000936"/>
    <x v="1"/>
    <x v="13"/>
    <x v="1298"/>
    <n v="29.61"/>
    <n v="9"/>
    <n v="0"/>
    <n v="13.324499999999999"/>
  </r>
  <r>
    <n v="4683"/>
    <s v="CA-2013-127698"/>
    <x v="0"/>
    <x v="49"/>
    <d v="2013-12-02T00:00:00"/>
    <s v="Same Day"/>
    <s v="MV-18190"/>
    <s v="Mike Vittorini"/>
    <x v="0"/>
    <s v="United States"/>
    <s v="Raleigh"/>
    <x v="3"/>
    <n v="27604"/>
    <x v="0"/>
    <s v="TEC-PH-10003811"/>
    <x v="2"/>
    <x v="7"/>
    <x v="1187"/>
    <n v="863.928"/>
    <n v="9"/>
    <n v="0.2"/>
    <n v="86.392799999999994"/>
  </r>
  <r>
    <n v="4684"/>
    <s v="CA-2013-159912"/>
    <x v="0"/>
    <x v="48"/>
    <d v="2013-09-04T00:00:00"/>
    <s v="Standard Class"/>
    <s v="GB-14530"/>
    <s v="George Bell"/>
    <x v="1"/>
    <s v="United States"/>
    <s v="Philadelphia"/>
    <x v="9"/>
    <n v="19120"/>
    <x v="3"/>
    <s v="FUR-TA-10004152"/>
    <x v="0"/>
    <x v="3"/>
    <x v="1507"/>
    <n v="241.92"/>
    <n v="4"/>
    <n v="0.4"/>
    <n v="-56.448000000000008"/>
  </r>
  <r>
    <n v="4685"/>
    <s v="CA-2013-159912"/>
    <x v="0"/>
    <x v="48"/>
    <d v="2013-09-04T00:00:00"/>
    <s v="Standard Class"/>
    <s v="GB-14530"/>
    <s v="George Bell"/>
    <x v="1"/>
    <s v="United States"/>
    <s v="Philadelphia"/>
    <x v="9"/>
    <n v="19120"/>
    <x v="3"/>
    <s v="FUR-BO-10002853"/>
    <x v="0"/>
    <x v="0"/>
    <x v="1613"/>
    <n v="163.88"/>
    <n v="4"/>
    <n v="0.5"/>
    <n v="-81.94"/>
  </r>
  <r>
    <n v="4686"/>
    <s v="CA-2013-159912"/>
    <x v="0"/>
    <x v="48"/>
    <d v="2013-09-04T00:00:00"/>
    <s v="Standard Class"/>
    <s v="GB-14530"/>
    <s v="George Bell"/>
    <x v="1"/>
    <s v="United States"/>
    <s v="Philadelphia"/>
    <x v="9"/>
    <n v="19120"/>
    <x v="3"/>
    <s v="OFF-BI-10002071"/>
    <x v="1"/>
    <x v="8"/>
    <x v="692"/>
    <n v="3.4860000000000002"/>
    <n v="2"/>
    <n v="0.7"/>
    <n v="-2.7887999999999993"/>
  </r>
  <r>
    <n v="4687"/>
    <s v="CA-2013-159912"/>
    <x v="0"/>
    <x v="48"/>
    <d v="2013-09-04T00:00:00"/>
    <s v="Standard Class"/>
    <s v="GB-14530"/>
    <s v="George Bell"/>
    <x v="1"/>
    <s v="United States"/>
    <s v="Philadelphia"/>
    <x v="9"/>
    <n v="19120"/>
    <x v="3"/>
    <s v="OFF-FA-10000053"/>
    <x v="1"/>
    <x v="13"/>
    <x v="953"/>
    <n v="10.584"/>
    <n v="7"/>
    <n v="0.2"/>
    <n v="-2.3813999999999993"/>
  </r>
  <r>
    <n v="4688"/>
    <s v="CA-2013-101987"/>
    <x v="0"/>
    <x v="890"/>
    <d v="2013-07-01T00:00:00"/>
    <s v="Standard Class"/>
    <s v="HL-15040"/>
    <s v="Hunter Lopez"/>
    <x v="0"/>
    <s v="United States"/>
    <s v="Richmond"/>
    <x v="14"/>
    <n v="47374"/>
    <x v="2"/>
    <s v="TEC-PH-10001305"/>
    <x v="2"/>
    <x v="7"/>
    <x v="1671"/>
    <n v="440.91"/>
    <n v="9"/>
    <n v="0"/>
    <n v="123.45480000000005"/>
  </r>
  <r>
    <n v="4689"/>
    <s v="US-2014-154851"/>
    <x v="3"/>
    <x v="983"/>
    <d v="2014-04-04T00:00:00"/>
    <s v="Standard Class"/>
    <s v="BP-11155"/>
    <s v="Becky Pak"/>
    <x v="0"/>
    <s v="United States"/>
    <s v="Lancaster"/>
    <x v="9"/>
    <n v="17602"/>
    <x v="3"/>
    <s v="OFF-BI-10001525"/>
    <x v="1"/>
    <x v="8"/>
    <x v="31"/>
    <n v="5.7150000000000016"/>
    <n v="5"/>
    <n v="0.7"/>
    <n v="-4.7625000000000011"/>
  </r>
  <r>
    <n v="4690"/>
    <s v="CA-2011-138681"/>
    <x v="2"/>
    <x v="414"/>
    <d v="2011-12-22T00:00:00"/>
    <s v="First Class"/>
    <s v="CT-11995"/>
    <s v="Carol Triggs"/>
    <x v="0"/>
    <s v="United States"/>
    <s v="Tucson"/>
    <x v="16"/>
    <n v="85705"/>
    <x v="1"/>
    <s v="FUR-FU-10001876"/>
    <x v="0"/>
    <x v="5"/>
    <x v="1394"/>
    <n v="51.967999999999996"/>
    <n v="2"/>
    <n v="0.2"/>
    <n v="10.393599999999998"/>
  </r>
  <r>
    <n v="4691"/>
    <s v="CA-2011-138681"/>
    <x v="2"/>
    <x v="414"/>
    <d v="2011-12-22T00:00:00"/>
    <s v="First Class"/>
    <s v="CT-11995"/>
    <s v="Carol Triggs"/>
    <x v="0"/>
    <s v="United States"/>
    <s v="Tucson"/>
    <x v="16"/>
    <n v="85705"/>
    <x v="1"/>
    <s v="TEC-AC-10003628"/>
    <x v="2"/>
    <x v="11"/>
    <x v="244"/>
    <n v="71.975999999999999"/>
    <n v="3"/>
    <n v="0.2"/>
    <n v="21.592800000000011"/>
  </r>
  <r>
    <n v="4692"/>
    <s v="CA-2011-138681"/>
    <x v="2"/>
    <x v="414"/>
    <d v="2011-12-22T00:00:00"/>
    <s v="First Class"/>
    <s v="CT-11995"/>
    <s v="Carol Triggs"/>
    <x v="0"/>
    <s v="United States"/>
    <s v="Tucson"/>
    <x v="16"/>
    <n v="85705"/>
    <x v="1"/>
    <s v="FUR-CH-10004860"/>
    <x v="0"/>
    <x v="1"/>
    <x v="210"/>
    <n v="242.35200000000003"/>
    <n v="3"/>
    <n v="0.2"/>
    <n v="-42.411600000000035"/>
  </r>
  <r>
    <n v="4693"/>
    <s v="CA-2011-138681"/>
    <x v="2"/>
    <x v="414"/>
    <d v="2011-12-22T00:00:00"/>
    <s v="First Class"/>
    <s v="CT-11995"/>
    <s v="Carol Triggs"/>
    <x v="0"/>
    <s v="United States"/>
    <s v="Tucson"/>
    <x v="16"/>
    <n v="85705"/>
    <x v="1"/>
    <s v="OFF-PA-10000357"/>
    <x v="1"/>
    <x v="10"/>
    <x v="1219"/>
    <n v="221.92000000000002"/>
    <n v="5"/>
    <n v="0.2"/>
    <n v="77.671999999999983"/>
  </r>
  <r>
    <n v="4694"/>
    <s v="CA-2011-138681"/>
    <x v="2"/>
    <x v="414"/>
    <d v="2011-12-22T00:00:00"/>
    <s v="First Class"/>
    <s v="CT-11995"/>
    <s v="Carol Triggs"/>
    <x v="0"/>
    <s v="United States"/>
    <s v="Tucson"/>
    <x v="16"/>
    <n v="85705"/>
    <x v="1"/>
    <s v="OFF-PA-10003270"/>
    <x v="1"/>
    <x v="10"/>
    <x v="1415"/>
    <n v="8.4480000000000004"/>
    <n v="2"/>
    <n v="0.2"/>
    <n v="2.6399999999999997"/>
  </r>
  <r>
    <n v="4695"/>
    <s v="US-2012-138121"/>
    <x v="1"/>
    <x v="997"/>
    <d v="2012-12-17T00:00:00"/>
    <s v="Same Day"/>
    <s v="JL-15835"/>
    <s v="John Lee"/>
    <x v="0"/>
    <s v="United States"/>
    <s v="Detroit"/>
    <x v="12"/>
    <n v="48205"/>
    <x v="2"/>
    <s v="OFF-BI-10000320"/>
    <x v="1"/>
    <x v="8"/>
    <x v="768"/>
    <n v="29.52"/>
    <n v="4"/>
    <n v="0"/>
    <n v="14.4648"/>
  </r>
  <r>
    <n v="4696"/>
    <s v="US-2012-138121"/>
    <x v="1"/>
    <x v="997"/>
    <d v="2012-12-17T00:00:00"/>
    <s v="Same Day"/>
    <s v="JL-15835"/>
    <s v="John Lee"/>
    <x v="0"/>
    <s v="United States"/>
    <s v="Detroit"/>
    <x v="12"/>
    <n v="48205"/>
    <x v="2"/>
    <s v="FUR-CH-10003846"/>
    <x v="0"/>
    <x v="1"/>
    <x v="915"/>
    <n v="302.94"/>
    <n v="3"/>
    <n v="0"/>
    <n v="48.470400000000012"/>
  </r>
  <r>
    <n v="4697"/>
    <s v="US-2012-138121"/>
    <x v="1"/>
    <x v="997"/>
    <d v="2012-12-17T00:00:00"/>
    <s v="Same Day"/>
    <s v="JL-15835"/>
    <s v="John Lee"/>
    <x v="0"/>
    <s v="United States"/>
    <s v="Detroit"/>
    <x v="12"/>
    <n v="48205"/>
    <x v="2"/>
    <s v="FUR-CH-10004875"/>
    <x v="0"/>
    <x v="1"/>
    <x v="1436"/>
    <n v="142.36000000000001"/>
    <n v="2"/>
    <n v="0"/>
    <n v="38.437200000000004"/>
  </r>
  <r>
    <n v="4698"/>
    <s v="US-2012-138121"/>
    <x v="1"/>
    <x v="997"/>
    <d v="2012-12-17T00:00:00"/>
    <s v="Same Day"/>
    <s v="JL-15835"/>
    <s v="John Lee"/>
    <x v="0"/>
    <s v="United States"/>
    <s v="Detroit"/>
    <x v="12"/>
    <n v="48205"/>
    <x v="2"/>
    <s v="FUR-CH-10003817"/>
    <x v="0"/>
    <x v="1"/>
    <x v="162"/>
    <n v="546.66"/>
    <n v="9"/>
    <n v="0"/>
    <n v="136.66500000000002"/>
  </r>
  <r>
    <n v="4699"/>
    <s v="US-2012-138121"/>
    <x v="1"/>
    <x v="997"/>
    <d v="2012-12-17T00:00:00"/>
    <s v="Same Day"/>
    <s v="JL-15835"/>
    <s v="John Lee"/>
    <x v="0"/>
    <s v="United States"/>
    <s v="Detroit"/>
    <x v="12"/>
    <n v="48205"/>
    <x v="2"/>
    <s v="FUR-FU-10002116"/>
    <x v="0"/>
    <x v="5"/>
    <x v="1431"/>
    <n v="212.13"/>
    <n v="3"/>
    <n v="0"/>
    <n v="14.849099999999979"/>
  </r>
  <r>
    <n v="4700"/>
    <s v="CA-2014-140298"/>
    <x v="3"/>
    <x v="943"/>
    <d v="2014-05-18T00:00:00"/>
    <s v="Standard Class"/>
    <s v="JK-16120"/>
    <s v="Julie Kriz"/>
    <x v="2"/>
    <s v="United States"/>
    <s v="Austin"/>
    <x v="5"/>
    <n v="78745"/>
    <x v="2"/>
    <s v="OFF-AR-10003481"/>
    <x v="1"/>
    <x v="6"/>
    <x v="1591"/>
    <n v="5.2480000000000002"/>
    <n v="2"/>
    <n v="0.2"/>
    <n v="0.59039999999999915"/>
  </r>
  <r>
    <n v="4701"/>
    <s v="CA-2014-140298"/>
    <x v="3"/>
    <x v="943"/>
    <d v="2014-05-18T00:00:00"/>
    <s v="Standard Class"/>
    <s v="JK-16120"/>
    <s v="Julie Kriz"/>
    <x v="2"/>
    <s v="United States"/>
    <s v="Austin"/>
    <x v="5"/>
    <n v="78745"/>
    <x v="2"/>
    <s v="OFF-ST-10004180"/>
    <x v="1"/>
    <x v="4"/>
    <x v="241"/>
    <n v="74.415999999999997"/>
    <n v="2"/>
    <n v="0.2"/>
    <n v="-14.883200000000002"/>
  </r>
  <r>
    <n v="4702"/>
    <s v="CA-2014-140298"/>
    <x v="3"/>
    <x v="943"/>
    <d v="2014-05-18T00:00:00"/>
    <s v="Standard Class"/>
    <s v="JK-16120"/>
    <s v="Julie Kriz"/>
    <x v="2"/>
    <s v="United States"/>
    <s v="Austin"/>
    <x v="5"/>
    <n v="78745"/>
    <x v="2"/>
    <s v="OFF-PA-10003657"/>
    <x v="1"/>
    <x v="10"/>
    <x v="624"/>
    <n v="6.8480000000000008"/>
    <n v="2"/>
    <n v="0.2"/>
    <n v="2.1399999999999992"/>
  </r>
  <r>
    <n v="4703"/>
    <s v="CA-2014-140298"/>
    <x v="3"/>
    <x v="943"/>
    <d v="2014-05-18T00:00:00"/>
    <s v="Standard Class"/>
    <s v="JK-16120"/>
    <s v="Julie Kriz"/>
    <x v="2"/>
    <s v="United States"/>
    <s v="Austin"/>
    <x v="5"/>
    <n v="78745"/>
    <x v="2"/>
    <s v="FUR-FU-10001967"/>
    <x v="0"/>
    <x v="5"/>
    <x v="293"/>
    <n v="7.9959999999999996"/>
    <n v="1"/>
    <n v="0.6"/>
    <n v="-6.9964999999999993"/>
  </r>
  <r>
    <n v="4704"/>
    <s v="CA-2013-166240"/>
    <x v="0"/>
    <x v="890"/>
    <d v="2013-06-29T00:00:00"/>
    <s v="Standard Class"/>
    <s v="DH-13075"/>
    <s v="Dave Hallsten"/>
    <x v="1"/>
    <s v="United States"/>
    <s v="Houston"/>
    <x v="5"/>
    <n v="77095"/>
    <x v="2"/>
    <s v="OFF-AP-10002082"/>
    <x v="1"/>
    <x v="9"/>
    <x v="1092"/>
    <n v="8.711999999999998"/>
    <n v="2"/>
    <n v="0.8"/>
    <n v="-19.602000000000007"/>
  </r>
  <r>
    <n v="4705"/>
    <s v="CA-2013-158435"/>
    <x v="0"/>
    <x v="624"/>
    <d v="2013-05-19T00:00:00"/>
    <s v="First Class"/>
    <s v="AG-10900"/>
    <s v="Arthur Gainer"/>
    <x v="0"/>
    <s v="United States"/>
    <s v="Waterbury"/>
    <x v="29"/>
    <n v="6708"/>
    <x v="3"/>
    <s v="OFF-SU-10000381"/>
    <x v="1"/>
    <x v="14"/>
    <x v="654"/>
    <n v="65.17"/>
    <n v="7"/>
    <n v="0"/>
    <n v="18.899299999999997"/>
  </r>
  <r>
    <n v="4706"/>
    <s v="CA-2013-158435"/>
    <x v="0"/>
    <x v="624"/>
    <d v="2013-05-19T00:00:00"/>
    <s v="First Class"/>
    <s v="AG-10900"/>
    <s v="Arthur Gainer"/>
    <x v="0"/>
    <s v="United States"/>
    <s v="Waterbury"/>
    <x v="29"/>
    <n v="6708"/>
    <x v="3"/>
    <s v="OFF-LA-10002475"/>
    <x v="1"/>
    <x v="2"/>
    <x v="148"/>
    <n v="14.62"/>
    <n v="2"/>
    <n v="0"/>
    <n v="6.8713999999999995"/>
  </r>
  <r>
    <n v="4707"/>
    <s v="CA-2013-158435"/>
    <x v="0"/>
    <x v="624"/>
    <d v="2013-05-19T00:00:00"/>
    <s v="First Class"/>
    <s v="AG-10900"/>
    <s v="Arthur Gainer"/>
    <x v="0"/>
    <s v="United States"/>
    <s v="Waterbury"/>
    <x v="29"/>
    <n v="6708"/>
    <x v="3"/>
    <s v="FUR-FU-10003975"/>
    <x v="0"/>
    <x v="5"/>
    <x v="775"/>
    <n v="173.24"/>
    <n v="4"/>
    <n v="0"/>
    <n v="17.323999999999984"/>
  </r>
  <r>
    <n v="4708"/>
    <s v="CA-2014-138149"/>
    <x v="3"/>
    <x v="222"/>
    <d v="2014-07-01T00:00:00"/>
    <s v="First Class"/>
    <s v="WB-21850"/>
    <s v="William Brown"/>
    <x v="0"/>
    <s v="United States"/>
    <s v="Los Angeles"/>
    <x v="1"/>
    <n v="90049"/>
    <x v="1"/>
    <s v="OFF-BI-10003091"/>
    <x v="1"/>
    <x v="8"/>
    <x v="1165"/>
    <n v="895.92"/>
    <n v="5"/>
    <n v="0.2"/>
    <n v="302.37299999999993"/>
  </r>
  <r>
    <n v="4709"/>
    <s v="CA-2014-138149"/>
    <x v="3"/>
    <x v="222"/>
    <d v="2014-07-01T00:00:00"/>
    <s v="First Class"/>
    <s v="WB-21850"/>
    <s v="William Brown"/>
    <x v="0"/>
    <s v="United States"/>
    <s v="Los Angeles"/>
    <x v="1"/>
    <n v="90049"/>
    <x v="1"/>
    <s v="OFF-ST-10002974"/>
    <x v="1"/>
    <x v="4"/>
    <x v="123"/>
    <n v="130.71"/>
    <n v="3"/>
    <n v="0"/>
    <n v="39.212999999999994"/>
  </r>
  <r>
    <n v="4710"/>
    <s v="CA-2014-138149"/>
    <x v="3"/>
    <x v="222"/>
    <d v="2014-07-01T00:00:00"/>
    <s v="First Class"/>
    <s v="WB-21850"/>
    <s v="William Brown"/>
    <x v="0"/>
    <s v="United States"/>
    <s v="Los Angeles"/>
    <x v="1"/>
    <n v="90049"/>
    <x v="1"/>
    <s v="OFF-AR-10000255"/>
    <x v="1"/>
    <x v="6"/>
    <x v="799"/>
    <n v="11.68"/>
    <n v="2"/>
    <n v="0"/>
    <n v="3.0367999999999995"/>
  </r>
  <r>
    <n v="4711"/>
    <s v="CA-2014-138149"/>
    <x v="3"/>
    <x v="222"/>
    <d v="2014-07-01T00:00:00"/>
    <s v="First Class"/>
    <s v="WB-21850"/>
    <s v="William Brown"/>
    <x v="0"/>
    <s v="United States"/>
    <s v="Los Angeles"/>
    <x v="1"/>
    <n v="90049"/>
    <x v="1"/>
    <s v="TEC-AC-10001284"/>
    <x v="2"/>
    <x v="11"/>
    <x v="1172"/>
    <n v="62.31"/>
    <n v="3"/>
    <n v="0"/>
    <n v="22.4316"/>
  </r>
  <r>
    <n v="4712"/>
    <s v="CA-2011-112403"/>
    <x v="2"/>
    <x v="691"/>
    <d v="2011-03-31T00:00:00"/>
    <s v="Same Day"/>
    <s v="JO-15280"/>
    <s v="Jas O'Carroll"/>
    <x v="0"/>
    <s v="United States"/>
    <s v="Philadelphia"/>
    <x v="9"/>
    <n v="19120"/>
    <x v="3"/>
    <s v="OFF-BI-10003529"/>
    <x v="1"/>
    <x v="8"/>
    <x v="788"/>
    <n v="0.85200000000000009"/>
    <n v="1"/>
    <n v="0.7"/>
    <n v="-0.59639999999999982"/>
  </r>
  <r>
    <n v="4713"/>
    <s v="CA-2011-108273"/>
    <x v="2"/>
    <x v="757"/>
    <d v="2011-12-21T00:00:00"/>
    <s v="Standard Class"/>
    <s v="EJ-13720"/>
    <s v="Ed Jacobs"/>
    <x v="0"/>
    <s v="United States"/>
    <s v="Huntsville"/>
    <x v="5"/>
    <n v="77340"/>
    <x v="2"/>
    <s v="OFF-PA-10000029"/>
    <x v="1"/>
    <x v="10"/>
    <x v="803"/>
    <n v="36.288000000000011"/>
    <n v="7"/>
    <n v="0.2"/>
    <n v="12.700800000000001"/>
  </r>
  <r>
    <n v="4714"/>
    <s v="CA-2011-108273"/>
    <x v="2"/>
    <x v="757"/>
    <d v="2011-12-21T00:00:00"/>
    <s v="Standard Class"/>
    <s v="EJ-13720"/>
    <s v="Ed Jacobs"/>
    <x v="0"/>
    <s v="United States"/>
    <s v="Huntsville"/>
    <x v="5"/>
    <n v="77340"/>
    <x v="2"/>
    <s v="FUR-FU-10002116"/>
    <x v="0"/>
    <x v="5"/>
    <x v="1431"/>
    <n v="56.567999999999998"/>
    <n v="2"/>
    <n v="0.6"/>
    <n v="-74.952600000000004"/>
  </r>
  <r>
    <n v="4715"/>
    <s v="CA-2014-121643"/>
    <x v="3"/>
    <x v="796"/>
    <d v="2014-05-21T00:00:00"/>
    <s v="First Class"/>
    <s v="AB-10105"/>
    <s v="Adrian Barton"/>
    <x v="0"/>
    <s v="United States"/>
    <s v="Portland"/>
    <x v="21"/>
    <n v="97206"/>
    <x v="1"/>
    <s v="TEC-PH-10002200"/>
    <x v="2"/>
    <x v="7"/>
    <x v="1471"/>
    <n v="344.70400000000001"/>
    <n v="2"/>
    <n v="0.2"/>
    <n v="38.779199999999989"/>
  </r>
  <r>
    <n v="4716"/>
    <s v="US-2012-122910"/>
    <x v="1"/>
    <x v="793"/>
    <d v="2012-05-16T00:00:00"/>
    <s v="Standard Class"/>
    <s v="LT-16765"/>
    <s v="Larry Tron"/>
    <x v="0"/>
    <s v="United States"/>
    <s v="Louisville"/>
    <x v="22"/>
    <n v="80027"/>
    <x v="1"/>
    <s v="TEC-PH-10000441"/>
    <x v="2"/>
    <x v="7"/>
    <x v="1046"/>
    <n v="201.584"/>
    <n v="2"/>
    <n v="0.2"/>
    <n v="20.158400000000015"/>
  </r>
  <r>
    <n v="4717"/>
    <s v="CA-2014-143126"/>
    <x v="3"/>
    <x v="734"/>
    <d v="2014-12-08T00:00:00"/>
    <s v="Second Class"/>
    <s v="CM-12655"/>
    <s v="Corinna Mitchell"/>
    <x v="2"/>
    <s v="United States"/>
    <s v="Seattle"/>
    <x v="4"/>
    <n v="98115"/>
    <x v="1"/>
    <s v="FUR-TA-10002958"/>
    <x v="0"/>
    <x v="3"/>
    <x v="956"/>
    <n v="521.96"/>
    <n v="2"/>
    <n v="0"/>
    <n v="88.733199999999954"/>
  </r>
  <r>
    <n v="4718"/>
    <s v="CA-2012-129042"/>
    <x v="1"/>
    <x v="295"/>
    <d v="2012-12-17T00:00:00"/>
    <s v="Standard Class"/>
    <s v="EM-13960"/>
    <s v="Eric Murdock"/>
    <x v="0"/>
    <s v="United States"/>
    <s v="Baltimore"/>
    <x v="39"/>
    <n v="21215"/>
    <x v="3"/>
    <s v="OFF-AR-10001662"/>
    <x v="1"/>
    <x v="6"/>
    <x v="443"/>
    <n v="8.2200000000000006"/>
    <n v="3"/>
    <n v="0"/>
    <n v="2.2194000000000007"/>
  </r>
  <r>
    <n v="4719"/>
    <s v="CA-2012-109736"/>
    <x v="1"/>
    <x v="998"/>
    <d v="2012-10-11T00:00:00"/>
    <s v="First Class"/>
    <s v="DJ-13420"/>
    <s v="Denny Joy"/>
    <x v="1"/>
    <s v="United States"/>
    <s v="San Francisco"/>
    <x v="1"/>
    <n v="94109"/>
    <x v="1"/>
    <s v="OFF-PA-10004101"/>
    <x v="1"/>
    <x v="10"/>
    <x v="506"/>
    <n v="45.36"/>
    <n v="7"/>
    <n v="0"/>
    <n v="21.772800000000004"/>
  </r>
  <r>
    <n v="4720"/>
    <s v="CA-2012-142601"/>
    <x v="1"/>
    <x v="24"/>
    <d v="2012-04-20T00:00:00"/>
    <s v="Second Class"/>
    <s v="DE-13255"/>
    <s v="Deanra Eno"/>
    <x v="2"/>
    <s v="United States"/>
    <s v="Los Angeles"/>
    <x v="1"/>
    <n v="90004"/>
    <x v="1"/>
    <s v="OFF-ST-10002756"/>
    <x v="1"/>
    <x v="4"/>
    <x v="270"/>
    <n v="947.17000000000007"/>
    <n v="7"/>
    <n v="0"/>
    <n v="9.4717000000000837"/>
  </r>
  <r>
    <n v="4721"/>
    <s v="CA-2012-142601"/>
    <x v="1"/>
    <x v="24"/>
    <d v="2012-04-20T00:00:00"/>
    <s v="Second Class"/>
    <s v="DE-13255"/>
    <s v="Deanra Eno"/>
    <x v="2"/>
    <s v="United States"/>
    <s v="Los Angeles"/>
    <x v="1"/>
    <n v="90004"/>
    <x v="1"/>
    <s v="OFF-PA-10000483"/>
    <x v="1"/>
    <x v="10"/>
    <x v="1672"/>
    <n v="61.96"/>
    <n v="2"/>
    <n v="0"/>
    <n v="27.881999999999998"/>
  </r>
  <r>
    <n v="4722"/>
    <s v="CA-2011-106229"/>
    <x v="2"/>
    <x v="159"/>
    <d v="2011-06-11T00:00:00"/>
    <s v="Second Class"/>
    <s v="NR-18550"/>
    <s v="Nick Radford"/>
    <x v="0"/>
    <s v="United States"/>
    <s v="Aurora"/>
    <x v="10"/>
    <n v="60505"/>
    <x v="2"/>
    <s v="FUR-TA-10002041"/>
    <x v="0"/>
    <x v="3"/>
    <x v="358"/>
    <n v="268.935"/>
    <n v="3"/>
    <n v="0.5"/>
    <n v="-209.76929999999999"/>
  </r>
  <r>
    <n v="4723"/>
    <s v="US-2014-135230"/>
    <x v="3"/>
    <x v="853"/>
    <d v="2014-09-08T00:00:00"/>
    <s v="Standard Class"/>
    <s v="CK-12325"/>
    <s v="Christine Kargatis"/>
    <x v="2"/>
    <s v="United States"/>
    <s v="Seattle"/>
    <x v="4"/>
    <n v="98103"/>
    <x v="1"/>
    <s v="OFF-AR-10001166"/>
    <x v="1"/>
    <x v="6"/>
    <x v="33"/>
    <n v="7.58"/>
    <n v="1"/>
    <n v="0"/>
    <n v="2.9561999999999999"/>
  </r>
  <r>
    <n v="4724"/>
    <s v="CA-2013-159653"/>
    <x v="0"/>
    <x v="730"/>
    <d v="2013-05-23T00:00:00"/>
    <s v="Same Day"/>
    <s v="JF-15490"/>
    <s v="Jeremy Farry"/>
    <x v="0"/>
    <s v="United States"/>
    <s v="Athens"/>
    <x v="32"/>
    <n v="30605"/>
    <x v="0"/>
    <s v="OFF-LA-10004345"/>
    <x v="1"/>
    <x v="2"/>
    <x v="517"/>
    <n v="14.73"/>
    <n v="3"/>
    <n v="0"/>
    <n v="7.2176999999999998"/>
  </r>
  <r>
    <n v="4725"/>
    <s v="CA-2013-131968"/>
    <x v="0"/>
    <x v="583"/>
    <d v="2013-11-16T00:00:00"/>
    <s v="Standard Class"/>
    <s v="LB-16795"/>
    <s v="Laurel Beltran"/>
    <x v="2"/>
    <s v="United States"/>
    <s v="Apopka"/>
    <x v="2"/>
    <n v="32712"/>
    <x v="0"/>
    <s v="OFF-BI-10002852"/>
    <x v="1"/>
    <x v="8"/>
    <x v="91"/>
    <n v="9.8880000000000017"/>
    <n v="2"/>
    <n v="0.7"/>
    <n v="-6.921599999999998"/>
  </r>
  <r>
    <n v="4726"/>
    <s v="CA-2013-131968"/>
    <x v="0"/>
    <x v="583"/>
    <d v="2013-11-16T00:00:00"/>
    <s v="Standard Class"/>
    <s v="LB-16795"/>
    <s v="Laurel Beltran"/>
    <x v="2"/>
    <s v="United States"/>
    <s v="Apopka"/>
    <x v="2"/>
    <n v="32712"/>
    <x v="0"/>
    <s v="OFF-AP-10001058"/>
    <x v="1"/>
    <x v="9"/>
    <x v="137"/>
    <n v="671.5440000000001"/>
    <n v="3"/>
    <n v="0.2"/>
    <n v="50.36579999999995"/>
  </r>
  <r>
    <n v="4727"/>
    <s v="CA-2011-119151"/>
    <x v="2"/>
    <x v="641"/>
    <d v="2011-11-29T00:00:00"/>
    <s v="Second Class"/>
    <s v="MP-18175"/>
    <s v="Mike Pelletier"/>
    <x v="2"/>
    <s v="United States"/>
    <s v="New York City"/>
    <x v="15"/>
    <n v="10009"/>
    <x v="3"/>
    <s v="OFF-ST-10003470"/>
    <x v="1"/>
    <x v="4"/>
    <x v="1339"/>
    <n v="1117.92"/>
    <n v="4"/>
    <n v="0"/>
    <n v="55.895999999999958"/>
  </r>
  <r>
    <n v="4728"/>
    <s v="CA-2011-119151"/>
    <x v="2"/>
    <x v="641"/>
    <d v="2011-11-29T00:00:00"/>
    <s v="Second Class"/>
    <s v="MP-18175"/>
    <s v="Mike Pelletier"/>
    <x v="2"/>
    <s v="United States"/>
    <s v="New York City"/>
    <x v="15"/>
    <n v="10009"/>
    <x v="3"/>
    <s v="FUR-BO-10003159"/>
    <x v="0"/>
    <x v="0"/>
    <x v="1100"/>
    <n v="275.952"/>
    <n v="3"/>
    <n v="0.2"/>
    <n v="-37.943400000000025"/>
  </r>
  <r>
    <n v="4729"/>
    <s v="CA-2011-123323"/>
    <x v="2"/>
    <x v="845"/>
    <d v="2011-11-12T00:00:00"/>
    <s v="Standard Class"/>
    <s v="LH-16900"/>
    <s v="Lena Hernandez"/>
    <x v="0"/>
    <s v="United States"/>
    <s v="San Francisco"/>
    <x v="1"/>
    <n v="94110"/>
    <x v="1"/>
    <s v="OFF-BI-10003684"/>
    <x v="1"/>
    <x v="8"/>
    <x v="707"/>
    <n v="123.14399999999999"/>
    <n v="7"/>
    <n v="0.2"/>
    <n v="46.178999999999988"/>
  </r>
  <r>
    <n v="4730"/>
    <s v="CA-2013-124681"/>
    <x v="0"/>
    <x v="427"/>
    <d v="2013-07-24T00:00:00"/>
    <s v="Second Class"/>
    <s v="SV-20935"/>
    <s v="Susan Vittorini"/>
    <x v="0"/>
    <s v="United States"/>
    <s v="Dallas"/>
    <x v="5"/>
    <n v="75217"/>
    <x v="2"/>
    <s v="TEC-AC-10000487"/>
    <x v="2"/>
    <x v="11"/>
    <x v="1673"/>
    <n v="15.576000000000001"/>
    <n v="3"/>
    <n v="0.2"/>
    <n v="3.3098999999999998"/>
  </r>
  <r>
    <n v="4731"/>
    <s v="US-2012-103996"/>
    <x v="1"/>
    <x v="368"/>
    <d v="2012-03-31T00:00:00"/>
    <s v="Second Class"/>
    <s v="RB-19435"/>
    <s v="Richard Bierner"/>
    <x v="0"/>
    <s v="United States"/>
    <s v="San Diego"/>
    <x v="1"/>
    <n v="92105"/>
    <x v="1"/>
    <s v="OFF-PA-10001736"/>
    <x v="1"/>
    <x v="10"/>
    <x v="129"/>
    <n v="212.64"/>
    <n v="6"/>
    <n v="0"/>
    <n v="99.940799999999982"/>
  </r>
  <r>
    <n v="4732"/>
    <s v="US-2012-103996"/>
    <x v="1"/>
    <x v="368"/>
    <d v="2012-03-31T00:00:00"/>
    <s v="Second Class"/>
    <s v="RB-19435"/>
    <s v="Richard Bierner"/>
    <x v="0"/>
    <s v="United States"/>
    <s v="San Diego"/>
    <x v="1"/>
    <n v="92105"/>
    <x v="1"/>
    <s v="OFF-PA-10001609"/>
    <x v="1"/>
    <x v="10"/>
    <x v="1107"/>
    <n v="9.870000000000001"/>
    <n v="3"/>
    <n v="0"/>
    <n v="4.5401999999999996"/>
  </r>
  <r>
    <n v="4733"/>
    <s v="US-2012-103996"/>
    <x v="1"/>
    <x v="368"/>
    <d v="2012-03-31T00:00:00"/>
    <s v="Second Class"/>
    <s v="RB-19435"/>
    <s v="Richard Bierner"/>
    <x v="0"/>
    <s v="United States"/>
    <s v="San Diego"/>
    <x v="1"/>
    <n v="92105"/>
    <x v="1"/>
    <s v="TEC-AC-10003116"/>
    <x v="2"/>
    <x v="11"/>
    <x v="920"/>
    <n v="53.25"/>
    <n v="3"/>
    <n v="0"/>
    <n v="20.767499999999998"/>
  </r>
  <r>
    <n v="4734"/>
    <s v="US-2012-103996"/>
    <x v="1"/>
    <x v="368"/>
    <d v="2012-03-31T00:00:00"/>
    <s v="Second Class"/>
    <s v="RB-19435"/>
    <s v="Richard Bierner"/>
    <x v="0"/>
    <s v="United States"/>
    <s v="San Diego"/>
    <x v="1"/>
    <n v="92105"/>
    <x v="1"/>
    <s v="FUR-FU-10004586"/>
    <x v="0"/>
    <x v="5"/>
    <x v="1473"/>
    <n v="19.919999999999998"/>
    <n v="3"/>
    <n v="0"/>
    <n v="9.5615999999999985"/>
  </r>
  <r>
    <n v="4735"/>
    <s v="CA-2013-120530"/>
    <x v="0"/>
    <x v="281"/>
    <d v="2013-04-13T00:00:00"/>
    <s v="Standard Class"/>
    <s v="Dl-13600"/>
    <s v="Dorris liebe"/>
    <x v="1"/>
    <s v="United States"/>
    <s v="New York City"/>
    <x v="15"/>
    <n v="10035"/>
    <x v="3"/>
    <s v="FUR-CH-10000454"/>
    <x v="0"/>
    <x v="1"/>
    <x v="1"/>
    <n v="658.74599999999998"/>
    <n v="3"/>
    <n v="0.1"/>
    <n v="146.38799999999998"/>
  </r>
  <r>
    <n v="4736"/>
    <s v="CA-2012-155054"/>
    <x v="1"/>
    <x v="385"/>
    <d v="2012-06-19T00:00:00"/>
    <s v="Standard Class"/>
    <s v="PS-19045"/>
    <s v="Penelope Sewall"/>
    <x v="2"/>
    <s v="United States"/>
    <s v="Lewiston"/>
    <x v="43"/>
    <n v="4240"/>
    <x v="3"/>
    <s v="OFF-BI-10004970"/>
    <x v="1"/>
    <x v="8"/>
    <x v="908"/>
    <n v="8.26"/>
    <n v="2"/>
    <n v="0"/>
    <n v="3.8822000000000001"/>
  </r>
  <r>
    <n v="4737"/>
    <s v="CA-2012-155054"/>
    <x v="1"/>
    <x v="385"/>
    <d v="2012-06-19T00:00:00"/>
    <s v="Standard Class"/>
    <s v="PS-19045"/>
    <s v="Penelope Sewall"/>
    <x v="2"/>
    <s v="United States"/>
    <s v="Lewiston"/>
    <x v="43"/>
    <n v="4240"/>
    <x v="3"/>
    <s v="OFF-BI-10002824"/>
    <x v="1"/>
    <x v="8"/>
    <x v="523"/>
    <n v="29.84"/>
    <n v="2"/>
    <n v="0"/>
    <n v="13.427999999999997"/>
  </r>
  <r>
    <n v="4738"/>
    <s v="CA-2012-155054"/>
    <x v="1"/>
    <x v="385"/>
    <d v="2012-06-19T00:00:00"/>
    <s v="Standard Class"/>
    <s v="PS-19045"/>
    <s v="Penelope Sewall"/>
    <x v="2"/>
    <s v="United States"/>
    <s v="Lewiston"/>
    <x v="43"/>
    <n v="4240"/>
    <x v="3"/>
    <s v="TEC-AC-10003657"/>
    <x v="2"/>
    <x v="11"/>
    <x v="151"/>
    <n v="67.98"/>
    <n v="2"/>
    <n v="0"/>
    <n v="14.955599999999997"/>
  </r>
  <r>
    <n v="4739"/>
    <s v="CA-2012-105725"/>
    <x v="1"/>
    <x v="954"/>
    <d v="2012-02-24T00:00:00"/>
    <s v="Standard Class"/>
    <s v="GT-14755"/>
    <s v="Guy Thornton"/>
    <x v="0"/>
    <s v="United States"/>
    <s v="Long Beach"/>
    <x v="1"/>
    <n v="90805"/>
    <x v="1"/>
    <s v="OFF-LA-10003510"/>
    <x v="1"/>
    <x v="2"/>
    <x v="575"/>
    <n v="61.06"/>
    <n v="2"/>
    <n v="0"/>
    <n v="28.087600000000002"/>
  </r>
  <r>
    <n v="4740"/>
    <s v="CA-2012-105725"/>
    <x v="1"/>
    <x v="954"/>
    <d v="2012-02-24T00:00:00"/>
    <s v="Standard Class"/>
    <s v="GT-14755"/>
    <s v="Guy Thornton"/>
    <x v="0"/>
    <s v="United States"/>
    <s v="Long Beach"/>
    <x v="1"/>
    <n v="90805"/>
    <x v="1"/>
    <s v="FUR-TA-10001676"/>
    <x v="0"/>
    <x v="3"/>
    <x v="957"/>
    <n v="35.544000000000004"/>
    <n v="1"/>
    <n v="0.2"/>
    <n v="-0.88860000000000205"/>
  </r>
  <r>
    <n v="4741"/>
    <s v="CA-2014-164364"/>
    <x v="3"/>
    <x v="105"/>
    <d v="2014-11-17T00:00:00"/>
    <s v="Standard Class"/>
    <s v="CS-12355"/>
    <s v="Christine Sundaresam"/>
    <x v="0"/>
    <s v="United States"/>
    <s v="Seattle"/>
    <x v="4"/>
    <n v="98115"/>
    <x v="1"/>
    <s v="OFF-LA-10004853"/>
    <x v="1"/>
    <x v="2"/>
    <x v="683"/>
    <n v="9.9600000000000009"/>
    <n v="2"/>
    <n v="0"/>
    <n v="4.5815999999999999"/>
  </r>
  <r>
    <n v="4742"/>
    <s v="CA-2014-164364"/>
    <x v="3"/>
    <x v="105"/>
    <d v="2014-11-17T00:00:00"/>
    <s v="Standard Class"/>
    <s v="CS-12355"/>
    <s v="Christine Sundaresam"/>
    <x v="0"/>
    <s v="United States"/>
    <s v="Seattle"/>
    <x v="4"/>
    <n v="98115"/>
    <x v="1"/>
    <s v="OFF-AR-10000315"/>
    <x v="1"/>
    <x v="6"/>
    <x v="1297"/>
    <n v="9.2099999999999991"/>
    <n v="3"/>
    <n v="0"/>
    <n v="2.3025000000000002"/>
  </r>
  <r>
    <n v="4743"/>
    <s v="CA-2014-164364"/>
    <x v="3"/>
    <x v="105"/>
    <d v="2014-11-17T00:00:00"/>
    <s v="Standard Class"/>
    <s v="CS-12355"/>
    <s v="Christine Sundaresam"/>
    <x v="0"/>
    <s v="United States"/>
    <s v="Seattle"/>
    <x v="4"/>
    <n v="98115"/>
    <x v="1"/>
    <s v="OFF-SU-10000381"/>
    <x v="1"/>
    <x v="14"/>
    <x v="654"/>
    <n v="27.93"/>
    <n v="3"/>
    <n v="0"/>
    <n v="8.0996999999999986"/>
  </r>
  <r>
    <n v="4744"/>
    <s v="CA-2014-168123"/>
    <x v="3"/>
    <x v="916"/>
    <d v="2014-03-06T00:00:00"/>
    <s v="Same Day"/>
    <s v="JD-16060"/>
    <s v="Julia Dunbar"/>
    <x v="0"/>
    <s v="United States"/>
    <s v="Rochester"/>
    <x v="11"/>
    <n v="55901"/>
    <x v="2"/>
    <s v="OFF-FA-10002763"/>
    <x v="1"/>
    <x v="13"/>
    <x v="1411"/>
    <n v="7.9"/>
    <n v="2"/>
    <n v="0"/>
    <n v="2.5279999999999996"/>
  </r>
  <r>
    <n v="4745"/>
    <s v="CA-2014-168123"/>
    <x v="3"/>
    <x v="916"/>
    <d v="2014-03-06T00:00:00"/>
    <s v="Same Day"/>
    <s v="JD-16060"/>
    <s v="Julia Dunbar"/>
    <x v="0"/>
    <s v="United States"/>
    <s v="Rochester"/>
    <x v="11"/>
    <n v="55901"/>
    <x v="2"/>
    <s v="OFF-ST-10000877"/>
    <x v="1"/>
    <x v="4"/>
    <x v="1104"/>
    <n v="221.16"/>
    <n v="4"/>
    <n v="0"/>
    <n v="57.501599999999996"/>
  </r>
  <r>
    <n v="4746"/>
    <s v="CA-2014-168123"/>
    <x v="3"/>
    <x v="916"/>
    <d v="2014-03-06T00:00:00"/>
    <s v="Same Day"/>
    <s v="JD-16060"/>
    <s v="Julia Dunbar"/>
    <x v="0"/>
    <s v="United States"/>
    <s v="Rochester"/>
    <x v="11"/>
    <n v="55901"/>
    <x v="2"/>
    <s v="OFF-BI-10001071"/>
    <x v="1"/>
    <x v="8"/>
    <x v="663"/>
    <n v="127.96"/>
    <n v="2"/>
    <n v="0"/>
    <n v="62.700400000000002"/>
  </r>
  <r>
    <n v="4747"/>
    <s v="CA-2014-168123"/>
    <x v="3"/>
    <x v="916"/>
    <d v="2014-03-06T00:00:00"/>
    <s v="Same Day"/>
    <s v="JD-16060"/>
    <s v="Julia Dunbar"/>
    <x v="0"/>
    <s v="United States"/>
    <s v="Rochester"/>
    <x v="11"/>
    <n v="55901"/>
    <x v="2"/>
    <s v="OFF-BI-10001097"/>
    <x v="1"/>
    <x v="8"/>
    <x v="789"/>
    <n v="18.690000000000001"/>
    <n v="3"/>
    <n v="0"/>
    <n v="9.158100000000001"/>
  </r>
  <r>
    <n v="4748"/>
    <s v="CA-2013-120005"/>
    <x v="0"/>
    <x v="840"/>
    <d v="2013-03-04T00:00:00"/>
    <s v="Same Day"/>
    <s v="TS-21160"/>
    <s v="Theresa Swint"/>
    <x v="1"/>
    <s v="United States"/>
    <s v="San Francisco"/>
    <x v="1"/>
    <n v="94110"/>
    <x v="1"/>
    <s v="OFF-SU-10004782"/>
    <x v="1"/>
    <x v="14"/>
    <x v="1548"/>
    <n v="25.349999999999998"/>
    <n v="3"/>
    <n v="0"/>
    <n v="7.6049999999999978"/>
  </r>
  <r>
    <n v="4749"/>
    <s v="CA-2013-120005"/>
    <x v="0"/>
    <x v="840"/>
    <d v="2013-03-04T00:00:00"/>
    <s v="Same Day"/>
    <s v="TS-21160"/>
    <s v="Theresa Swint"/>
    <x v="1"/>
    <s v="United States"/>
    <s v="San Francisco"/>
    <x v="1"/>
    <n v="94110"/>
    <x v="1"/>
    <s v="FUR-FU-10000672"/>
    <x v="0"/>
    <x v="5"/>
    <x v="1508"/>
    <n v="35.28"/>
    <n v="3"/>
    <n v="0"/>
    <n v="11.995199999999997"/>
  </r>
  <r>
    <n v="4750"/>
    <s v="CA-2013-123526"/>
    <x v="0"/>
    <x v="435"/>
    <d v="2013-12-26T00:00:00"/>
    <s v="First Class"/>
    <s v="BV-11245"/>
    <s v="Benjamin Venier"/>
    <x v="1"/>
    <s v="United States"/>
    <s v="Seattle"/>
    <x v="4"/>
    <n v="98103"/>
    <x v="1"/>
    <s v="OFF-PA-10002986"/>
    <x v="1"/>
    <x v="10"/>
    <x v="477"/>
    <n v="33.4"/>
    <n v="5"/>
    <n v="0"/>
    <n v="16.032"/>
  </r>
  <r>
    <n v="4751"/>
    <s v="CA-2013-127649"/>
    <x v="0"/>
    <x v="877"/>
    <d v="2013-10-10T00:00:00"/>
    <s v="First Class"/>
    <s v="DL-13495"/>
    <s v="Dionis Lloyd"/>
    <x v="1"/>
    <s v="United States"/>
    <s v="Spokane"/>
    <x v="4"/>
    <n v="99207"/>
    <x v="1"/>
    <s v="TEC-MA-10001972"/>
    <x v="2"/>
    <x v="15"/>
    <x v="1469"/>
    <n v="837.59999999999991"/>
    <n v="3"/>
    <n v="0.2"/>
    <n v="62.82000000000005"/>
  </r>
  <r>
    <n v="4752"/>
    <s v="CA-2013-159989"/>
    <x v="0"/>
    <x v="10"/>
    <d v="2013-12-14T00:00:00"/>
    <s v="Standard Class"/>
    <s v="EB-13870"/>
    <s v="Emily Burns"/>
    <x v="0"/>
    <s v="United States"/>
    <s v="Franklin"/>
    <x v="18"/>
    <n v="37064"/>
    <x v="0"/>
    <s v="TEC-PH-10000169"/>
    <x v="2"/>
    <x v="7"/>
    <x v="1029"/>
    <n v="40.68"/>
    <n v="3"/>
    <n v="0.2"/>
    <n v="-9.153000000000004"/>
  </r>
  <r>
    <n v="4753"/>
    <s v="CA-2014-103499"/>
    <x v="3"/>
    <x v="225"/>
    <d v="2014-11-25T00:00:00"/>
    <s v="Standard Class"/>
    <s v="ES-14020"/>
    <s v="Erica Smith"/>
    <x v="0"/>
    <s v="United States"/>
    <s v="Jackson"/>
    <x v="18"/>
    <n v="38301"/>
    <x v="0"/>
    <s v="FUR-CH-10001482"/>
    <x v="0"/>
    <x v="1"/>
    <x v="536"/>
    <n v="209.56799999999998"/>
    <n v="2"/>
    <n v="0.2"/>
    <n v="-23.576400000000007"/>
  </r>
  <r>
    <n v="4754"/>
    <s v="US-2012-167220"/>
    <x v="1"/>
    <x v="295"/>
    <d v="2012-12-16T00:00:00"/>
    <s v="Standard Class"/>
    <s v="JB-15925"/>
    <s v="Joni Blumstein"/>
    <x v="0"/>
    <s v="United States"/>
    <s v="Austin"/>
    <x v="5"/>
    <n v="78745"/>
    <x v="2"/>
    <s v="TEC-AC-10002018"/>
    <x v="2"/>
    <x v="11"/>
    <x v="1674"/>
    <n v="22.368000000000002"/>
    <n v="4"/>
    <n v="0.2"/>
    <n v="6.4308000000000014"/>
  </r>
  <r>
    <n v="4755"/>
    <s v="CA-2014-126354"/>
    <x v="3"/>
    <x v="447"/>
    <d v="2014-02-09T00:00:00"/>
    <s v="Standard Class"/>
    <s v="SC-20380"/>
    <s v="Shahid Collister"/>
    <x v="0"/>
    <s v="United States"/>
    <s v="Pembroke Pines"/>
    <x v="2"/>
    <n v="33024"/>
    <x v="0"/>
    <s v="OFF-BI-10000301"/>
    <x v="1"/>
    <x v="8"/>
    <x v="619"/>
    <n v="3.8820000000000006"/>
    <n v="2"/>
    <n v="0.7"/>
    <n v="-2.5880000000000001"/>
  </r>
  <r>
    <n v="4756"/>
    <s v="CA-2014-126354"/>
    <x v="3"/>
    <x v="447"/>
    <d v="2014-02-09T00:00:00"/>
    <s v="Standard Class"/>
    <s v="SC-20380"/>
    <s v="Shahid Collister"/>
    <x v="0"/>
    <s v="United States"/>
    <s v="Pembroke Pines"/>
    <x v="2"/>
    <n v="33024"/>
    <x v="0"/>
    <s v="OFF-PA-10004381"/>
    <x v="1"/>
    <x v="10"/>
    <x v="1675"/>
    <n v="115.29600000000001"/>
    <n v="3"/>
    <n v="0.2"/>
    <n v="40.353599999999986"/>
  </r>
  <r>
    <n v="4757"/>
    <s v="CA-2014-169817"/>
    <x v="3"/>
    <x v="296"/>
    <d v="2014-09-26T00:00:00"/>
    <s v="Standard Class"/>
    <s v="EB-13870"/>
    <s v="Emily Burns"/>
    <x v="0"/>
    <s v="United States"/>
    <s v="Philadelphia"/>
    <x v="9"/>
    <n v="19143"/>
    <x v="3"/>
    <s v="OFF-BI-10004141"/>
    <x v="1"/>
    <x v="8"/>
    <x v="1287"/>
    <n v="1.9080000000000004"/>
    <n v="2"/>
    <n v="0.7"/>
    <n v="-1.5264000000000002"/>
  </r>
  <r>
    <n v="4758"/>
    <s v="US-2014-144582"/>
    <x v="3"/>
    <x v="504"/>
    <d v="2014-05-06T00:00:00"/>
    <s v="Standard Class"/>
    <s v="TC-21475"/>
    <s v="Tony Chapman"/>
    <x v="2"/>
    <s v="United States"/>
    <s v="Danville"/>
    <x v="10"/>
    <n v="61832"/>
    <x v="2"/>
    <s v="OFF-BI-10001575"/>
    <x v="1"/>
    <x v="8"/>
    <x v="577"/>
    <n v="43.371999999999993"/>
    <n v="7"/>
    <n v="0.8"/>
    <n v="-69.395200000000031"/>
  </r>
  <r>
    <n v="4759"/>
    <s v="CA-2011-121573"/>
    <x v="2"/>
    <x v="935"/>
    <d v="2011-11-07T00:00:00"/>
    <s v="Standard Class"/>
    <s v="SG-20605"/>
    <s v="Speros Goranitis"/>
    <x v="0"/>
    <s v="United States"/>
    <s v="New York City"/>
    <x v="15"/>
    <n v="10009"/>
    <x v="3"/>
    <s v="TEC-PH-10000984"/>
    <x v="2"/>
    <x v="7"/>
    <x v="465"/>
    <n v="783.96"/>
    <n v="4"/>
    <n v="0"/>
    <n v="219.50880000000006"/>
  </r>
  <r>
    <n v="4760"/>
    <s v="CA-2011-121573"/>
    <x v="2"/>
    <x v="935"/>
    <d v="2011-11-07T00:00:00"/>
    <s v="Standard Class"/>
    <s v="SG-20605"/>
    <s v="Speros Goranitis"/>
    <x v="0"/>
    <s v="United States"/>
    <s v="New York City"/>
    <x v="15"/>
    <n v="10009"/>
    <x v="3"/>
    <s v="OFF-BI-10000666"/>
    <x v="1"/>
    <x v="8"/>
    <x v="980"/>
    <n v="48.896000000000001"/>
    <n v="2"/>
    <n v="0.2"/>
    <n v="18.335999999999999"/>
  </r>
  <r>
    <n v="4761"/>
    <s v="CA-2011-121573"/>
    <x v="2"/>
    <x v="935"/>
    <d v="2011-11-07T00:00:00"/>
    <s v="Standard Class"/>
    <s v="SG-20605"/>
    <s v="Speros Goranitis"/>
    <x v="0"/>
    <s v="United States"/>
    <s v="New York City"/>
    <x v="15"/>
    <n v="10009"/>
    <x v="3"/>
    <s v="OFF-BI-10003712"/>
    <x v="1"/>
    <x v="8"/>
    <x v="689"/>
    <n v="7.8560000000000008"/>
    <n v="2"/>
    <n v="0.2"/>
    <n v="2.8477999999999994"/>
  </r>
  <r>
    <n v="4762"/>
    <s v="CA-2013-117660"/>
    <x v="0"/>
    <x v="945"/>
    <d v="2014-01-05T00:00:00"/>
    <s v="Standard Class"/>
    <s v="BM-11785"/>
    <s v="Bryan Mills"/>
    <x v="0"/>
    <s v="United States"/>
    <s v="Columbus"/>
    <x v="24"/>
    <n v="43229"/>
    <x v="3"/>
    <s v="OFF-LA-10003720"/>
    <x v="1"/>
    <x v="2"/>
    <x v="1627"/>
    <n v="5.9039999999999999"/>
    <n v="2"/>
    <n v="0.2"/>
    <n v="1.9925999999999999"/>
  </r>
  <r>
    <n v="4763"/>
    <s v="CA-2013-117660"/>
    <x v="0"/>
    <x v="945"/>
    <d v="2014-01-05T00:00:00"/>
    <s v="Standard Class"/>
    <s v="BM-11785"/>
    <s v="Bryan Mills"/>
    <x v="0"/>
    <s v="United States"/>
    <s v="Columbus"/>
    <x v="24"/>
    <n v="43229"/>
    <x v="3"/>
    <s v="OFF-SU-10001664"/>
    <x v="1"/>
    <x v="14"/>
    <x v="1232"/>
    <n v="13.712000000000002"/>
    <n v="2"/>
    <n v="0.2"/>
    <n v="1.0284"/>
  </r>
  <r>
    <n v="4764"/>
    <s v="CA-2011-112851"/>
    <x v="2"/>
    <x v="328"/>
    <d v="2011-09-21T00:00:00"/>
    <s v="Standard Class"/>
    <s v="NR-18550"/>
    <s v="Nick Radford"/>
    <x v="0"/>
    <s v="United States"/>
    <s v="Chula Vista"/>
    <x v="1"/>
    <n v="91911"/>
    <x v="1"/>
    <s v="OFF-EN-10001453"/>
    <x v="1"/>
    <x v="12"/>
    <x v="1676"/>
    <n v="182.94"/>
    <n v="3"/>
    <n v="0"/>
    <n v="85.981799999999993"/>
  </r>
  <r>
    <n v="4765"/>
    <s v="CA-2014-123701"/>
    <x v="3"/>
    <x v="221"/>
    <d v="2014-11-28T00:00:00"/>
    <s v="First Class"/>
    <s v="PG-18820"/>
    <s v="Patrick Gardner"/>
    <x v="0"/>
    <s v="United States"/>
    <s v="San Francisco"/>
    <x v="1"/>
    <n v="94110"/>
    <x v="1"/>
    <s v="OFF-AR-10001860"/>
    <x v="1"/>
    <x v="6"/>
    <x v="907"/>
    <n v="27.76"/>
    <n v="4"/>
    <n v="0"/>
    <n v="9.9936000000000007"/>
  </r>
  <r>
    <n v="4766"/>
    <s v="CA-2012-118227"/>
    <x v="1"/>
    <x v="999"/>
    <d v="2012-04-28T00:00:00"/>
    <s v="Standard Class"/>
    <s v="DB-13270"/>
    <s v="Deborah Brumfield"/>
    <x v="2"/>
    <s v="United States"/>
    <s v="New York City"/>
    <x v="15"/>
    <n v="10009"/>
    <x v="3"/>
    <s v="OFF-AR-10001044"/>
    <x v="1"/>
    <x v="6"/>
    <x v="1042"/>
    <n v="25.99"/>
    <n v="1"/>
    <n v="0"/>
    <n v="7.5370999999999988"/>
  </r>
  <r>
    <n v="4767"/>
    <s v="CA-2012-123155"/>
    <x v="1"/>
    <x v="1000"/>
    <d v="2012-03-12T00:00:00"/>
    <s v="First Class"/>
    <s v="NS-18640"/>
    <s v="Noel Staavos"/>
    <x v="1"/>
    <s v="United States"/>
    <s v="San Antonio"/>
    <x v="5"/>
    <n v="78207"/>
    <x v="2"/>
    <s v="TEC-AC-10002473"/>
    <x v="2"/>
    <x v="11"/>
    <x v="713"/>
    <n v="113.52000000000001"/>
    <n v="5"/>
    <n v="0.2"/>
    <n v="29.798999999999999"/>
  </r>
  <r>
    <n v="4768"/>
    <s v="CA-2012-123155"/>
    <x v="1"/>
    <x v="1000"/>
    <d v="2012-03-12T00:00:00"/>
    <s v="First Class"/>
    <s v="NS-18640"/>
    <s v="Noel Staavos"/>
    <x v="1"/>
    <s v="United States"/>
    <s v="San Antonio"/>
    <x v="5"/>
    <n v="78207"/>
    <x v="2"/>
    <s v="TEC-PH-10001809"/>
    <x v="2"/>
    <x v="7"/>
    <x v="1164"/>
    <n v="359.88"/>
    <n v="3"/>
    <n v="0.2"/>
    <n v="22.492499999999993"/>
  </r>
  <r>
    <n v="4769"/>
    <s v="CA-2014-158883"/>
    <x v="3"/>
    <x v="455"/>
    <d v="2014-06-04T00:00:00"/>
    <s v="Same Day"/>
    <s v="CS-11860"/>
    <s v="Cari Schnelling"/>
    <x v="0"/>
    <s v="United States"/>
    <s v="Jacksonville"/>
    <x v="3"/>
    <n v="28540"/>
    <x v="0"/>
    <s v="OFF-PA-10004733"/>
    <x v="1"/>
    <x v="10"/>
    <x v="1571"/>
    <n v="25.344000000000001"/>
    <n v="4"/>
    <n v="0.2"/>
    <n v="9.1871999999999989"/>
  </r>
  <r>
    <n v="4770"/>
    <s v="US-2013-114888"/>
    <x v="0"/>
    <x v="251"/>
    <d v="2013-09-25T00:00:00"/>
    <s v="Second Class"/>
    <s v="CC-12430"/>
    <s v="Chuck Clark"/>
    <x v="2"/>
    <s v="United States"/>
    <s v="San Francisco"/>
    <x v="1"/>
    <n v="94109"/>
    <x v="1"/>
    <s v="OFF-BI-10003355"/>
    <x v="1"/>
    <x v="8"/>
    <x v="586"/>
    <n v="11.952000000000002"/>
    <n v="3"/>
    <n v="0.2"/>
    <n v="4.1832000000000003"/>
  </r>
  <r>
    <n v="4771"/>
    <s v="US-2013-114888"/>
    <x v="0"/>
    <x v="251"/>
    <d v="2013-09-25T00:00:00"/>
    <s v="Second Class"/>
    <s v="CC-12430"/>
    <s v="Chuck Clark"/>
    <x v="2"/>
    <s v="United States"/>
    <s v="San Francisco"/>
    <x v="1"/>
    <n v="94109"/>
    <x v="1"/>
    <s v="OFF-SU-10001212"/>
    <x v="1"/>
    <x v="14"/>
    <x v="1677"/>
    <n v="6.24"/>
    <n v="3"/>
    <n v="0"/>
    <n v="1.8719999999999997"/>
  </r>
  <r>
    <n v="4772"/>
    <s v="US-2011-167262"/>
    <x v="2"/>
    <x v="656"/>
    <d v="2011-11-03T00:00:00"/>
    <s v="Second Class"/>
    <s v="AC-10450"/>
    <s v="Amy Cox"/>
    <x v="0"/>
    <s v="United States"/>
    <s v="Avondale"/>
    <x v="16"/>
    <n v="85323"/>
    <x v="1"/>
    <s v="TEC-PH-10000486"/>
    <x v="2"/>
    <x v="7"/>
    <x v="39"/>
    <n v="742.33600000000001"/>
    <n v="8"/>
    <n v="0.2"/>
    <n v="83.512799999999913"/>
  </r>
  <r>
    <n v="4773"/>
    <s v="CA-2014-119746"/>
    <x v="3"/>
    <x v="51"/>
    <d v="2014-11-28T00:00:00"/>
    <s v="Standard Class"/>
    <s v="CM-12385"/>
    <s v="Christopher Martinez"/>
    <x v="0"/>
    <s v="United States"/>
    <s v="Chicago"/>
    <x v="10"/>
    <n v="60610"/>
    <x v="2"/>
    <s v="FUR-FU-10004909"/>
    <x v="0"/>
    <x v="5"/>
    <x v="1348"/>
    <n v="6.4640000000000004"/>
    <n v="1"/>
    <n v="0.6"/>
    <n v="-4.0400000000000009"/>
  </r>
  <r>
    <n v="4774"/>
    <s v="CA-2014-119746"/>
    <x v="3"/>
    <x v="51"/>
    <d v="2014-11-28T00:00:00"/>
    <s v="Standard Class"/>
    <s v="CM-12385"/>
    <s v="Christopher Martinez"/>
    <x v="0"/>
    <s v="United States"/>
    <s v="Chicago"/>
    <x v="10"/>
    <n v="60610"/>
    <x v="2"/>
    <s v="OFF-LA-10001613"/>
    <x v="1"/>
    <x v="2"/>
    <x v="736"/>
    <n v="11.52"/>
    <n v="5"/>
    <n v="0.2"/>
    <n v="4.1760000000000002"/>
  </r>
  <r>
    <n v="4775"/>
    <s v="CA-2014-119746"/>
    <x v="3"/>
    <x v="51"/>
    <d v="2014-11-28T00:00:00"/>
    <s v="Standard Class"/>
    <s v="CM-12385"/>
    <s v="Christopher Martinez"/>
    <x v="0"/>
    <s v="United States"/>
    <s v="Chicago"/>
    <x v="10"/>
    <n v="60610"/>
    <x v="2"/>
    <s v="TEC-PH-10004447"/>
    <x v="2"/>
    <x v="7"/>
    <x v="857"/>
    <n v="222.38400000000001"/>
    <n v="2"/>
    <n v="0.2"/>
    <n v="16.678799999999995"/>
  </r>
  <r>
    <n v="4776"/>
    <s v="CA-2014-108091"/>
    <x v="3"/>
    <x v="673"/>
    <d v="2014-11-22T00:00:00"/>
    <s v="Standard Class"/>
    <s v="EK-13795"/>
    <s v="Eileen Kiefer"/>
    <x v="2"/>
    <s v="United States"/>
    <s v="Escondido"/>
    <x v="1"/>
    <n v="92025"/>
    <x v="1"/>
    <s v="OFF-AR-10000255"/>
    <x v="1"/>
    <x v="6"/>
    <x v="799"/>
    <n v="23.36"/>
    <n v="4"/>
    <n v="0"/>
    <n v="6.073599999999999"/>
  </r>
  <r>
    <n v="4777"/>
    <s v="CA-2013-101630"/>
    <x v="0"/>
    <x v="317"/>
    <d v="2013-02-23T00:00:00"/>
    <s v="Second Class"/>
    <s v="CK-12760"/>
    <s v="Cyma Kinney"/>
    <x v="1"/>
    <s v="United States"/>
    <s v="Long Beach"/>
    <x v="15"/>
    <n v="11561"/>
    <x v="3"/>
    <s v="OFF-LA-10004425"/>
    <x v="1"/>
    <x v="2"/>
    <x v="33"/>
    <n v="8.67"/>
    <n v="3"/>
    <n v="0"/>
    <n v="4.0749000000000004"/>
  </r>
  <r>
    <n v="4778"/>
    <s v="CA-2013-101630"/>
    <x v="0"/>
    <x v="317"/>
    <d v="2013-02-23T00:00:00"/>
    <s v="Second Class"/>
    <s v="CK-12760"/>
    <s v="Cyma Kinney"/>
    <x v="1"/>
    <s v="United States"/>
    <s v="Long Beach"/>
    <x v="15"/>
    <n v="11561"/>
    <x v="3"/>
    <s v="OFF-SU-10001664"/>
    <x v="1"/>
    <x v="14"/>
    <x v="1232"/>
    <n v="25.71"/>
    <n v="3"/>
    <n v="0"/>
    <n v="6.6846000000000005"/>
  </r>
  <r>
    <n v="4779"/>
    <s v="CA-2014-132346"/>
    <x v="3"/>
    <x v="659"/>
    <d v="2014-11-12T00:00:00"/>
    <s v="Standard Class"/>
    <s v="PK-19075"/>
    <s v="Pete Kriz"/>
    <x v="0"/>
    <s v="United States"/>
    <s v="Newark"/>
    <x v="13"/>
    <n v="19711"/>
    <x v="3"/>
    <s v="OFF-AP-10000696"/>
    <x v="1"/>
    <x v="9"/>
    <x v="332"/>
    <n v="100.94"/>
    <n v="7"/>
    <n v="0"/>
    <n v="33.310199999999995"/>
  </r>
  <r>
    <n v="4780"/>
    <s v="CA-2011-150301"/>
    <x v="2"/>
    <x v="1001"/>
    <d v="2011-07-10T00:00:00"/>
    <s v="First Class"/>
    <s v="MH-18025"/>
    <s v="Michelle Huthwaite"/>
    <x v="0"/>
    <s v="United States"/>
    <s v="Buffalo"/>
    <x v="15"/>
    <n v="14215"/>
    <x v="3"/>
    <s v="FUR-CH-10002647"/>
    <x v="0"/>
    <x v="1"/>
    <x v="470"/>
    <n v="63.882000000000005"/>
    <n v="1"/>
    <n v="0.1"/>
    <n v="10.647000000000004"/>
  </r>
  <r>
    <n v="4781"/>
    <s v="CA-2011-159310"/>
    <x v="2"/>
    <x v="845"/>
    <d v="2011-11-12T00:00:00"/>
    <s v="Standard Class"/>
    <s v="SC-20725"/>
    <s v="Steven Cartwright"/>
    <x v="0"/>
    <s v="United States"/>
    <s v="Houston"/>
    <x v="5"/>
    <n v="77070"/>
    <x v="2"/>
    <s v="FUR-CH-10002758"/>
    <x v="0"/>
    <x v="1"/>
    <x v="1402"/>
    <n v="683.14399999999989"/>
    <n v="4"/>
    <n v="0.3"/>
    <n v="0"/>
  </r>
  <r>
    <n v="4782"/>
    <s v="CA-2011-159310"/>
    <x v="2"/>
    <x v="845"/>
    <d v="2011-11-12T00:00:00"/>
    <s v="Standard Class"/>
    <s v="SC-20725"/>
    <s v="Steven Cartwright"/>
    <x v="0"/>
    <s v="United States"/>
    <s v="Houston"/>
    <x v="5"/>
    <n v="77070"/>
    <x v="2"/>
    <s v="OFF-BI-10000201"/>
    <x v="1"/>
    <x v="8"/>
    <x v="1678"/>
    <n v="1.4759999999999995"/>
    <n v="3"/>
    <n v="0.8"/>
    <n v="-2.214"/>
  </r>
  <r>
    <n v="4783"/>
    <s v="CA-2011-159310"/>
    <x v="2"/>
    <x v="845"/>
    <d v="2011-11-12T00:00:00"/>
    <s v="Standard Class"/>
    <s v="SC-20725"/>
    <s v="Steven Cartwright"/>
    <x v="0"/>
    <s v="United States"/>
    <s v="Houston"/>
    <x v="5"/>
    <n v="77070"/>
    <x v="2"/>
    <s v="OFF-SU-10004115"/>
    <x v="1"/>
    <x v="14"/>
    <x v="510"/>
    <n v="40.711999999999996"/>
    <n v="7"/>
    <n v="0.2"/>
    <n v="3.5623000000000022"/>
  </r>
  <r>
    <n v="4784"/>
    <s v="US-2014-147984"/>
    <x v="3"/>
    <x v="480"/>
    <d v="2014-02-02T00:00:00"/>
    <s v="Standard Class"/>
    <s v="GB-14575"/>
    <s v="Giulietta Baptist"/>
    <x v="0"/>
    <s v="United States"/>
    <s v="Wichita"/>
    <x v="41"/>
    <n v="67212"/>
    <x v="2"/>
    <s v="OFF-PA-10000806"/>
    <x v="1"/>
    <x v="10"/>
    <x v="948"/>
    <n v="279.89999999999998"/>
    <n v="5"/>
    <n v="0"/>
    <n v="137.15100000000001"/>
  </r>
  <r>
    <n v="4785"/>
    <s v="CA-2012-104346"/>
    <x v="1"/>
    <x v="555"/>
    <d v="2012-12-16T00:00:00"/>
    <s v="Standard Class"/>
    <s v="IM-15070"/>
    <s v="Irene Maddox"/>
    <x v="0"/>
    <s v="United States"/>
    <s v="Colorado Springs"/>
    <x v="22"/>
    <n v="80906"/>
    <x v="1"/>
    <s v="OFF-AR-10001473"/>
    <x v="1"/>
    <x v="6"/>
    <x v="1332"/>
    <n v="13.120000000000001"/>
    <n v="5"/>
    <n v="0.2"/>
    <n v="1.1480000000000006"/>
  </r>
  <r>
    <n v="4786"/>
    <s v="CA-2012-104346"/>
    <x v="1"/>
    <x v="555"/>
    <d v="2012-12-16T00:00:00"/>
    <s v="Standard Class"/>
    <s v="IM-15070"/>
    <s v="Irene Maddox"/>
    <x v="0"/>
    <s v="United States"/>
    <s v="Colorado Springs"/>
    <x v="22"/>
    <n v="80906"/>
    <x v="1"/>
    <s v="FUR-BO-10003450"/>
    <x v="0"/>
    <x v="0"/>
    <x v="1344"/>
    <n v="69.576000000000008"/>
    <n v="4"/>
    <n v="0.7"/>
    <n v="-143.79040000000001"/>
  </r>
  <r>
    <n v="4787"/>
    <s v="CA-2012-104346"/>
    <x v="1"/>
    <x v="555"/>
    <d v="2012-12-16T00:00:00"/>
    <s v="Standard Class"/>
    <s v="IM-15070"/>
    <s v="Irene Maddox"/>
    <x v="0"/>
    <s v="United States"/>
    <s v="Colorado Springs"/>
    <x v="22"/>
    <n v="80906"/>
    <x v="1"/>
    <s v="OFF-AR-10001545"/>
    <x v="1"/>
    <x v="6"/>
    <x v="812"/>
    <n v="4.2240000000000002"/>
    <n v="3"/>
    <n v="0.2"/>
    <n v="0.47519999999999984"/>
  </r>
  <r>
    <n v="4788"/>
    <s v="CA-2012-104346"/>
    <x v="1"/>
    <x v="555"/>
    <d v="2012-12-16T00:00:00"/>
    <s v="Standard Class"/>
    <s v="IM-15070"/>
    <s v="Irene Maddox"/>
    <x v="0"/>
    <s v="United States"/>
    <s v="Colorado Springs"/>
    <x v="22"/>
    <n v="80906"/>
    <x v="1"/>
    <s v="TEC-AC-10004396"/>
    <x v="2"/>
    <x v="11"/>
    <x v="1679"/>
    <n v="58.08"/>
    <n v="4"/>
    <n v="0.2"/>
    <n v="-6.5339999999999954"/>
  </r>
  <r>
    <n v="4789"/>
    <s v="CA-2012-104346"/>
    <x v="1"/>
    <x v="555"/>
    <d v="2012-12-16T00:00:00"/>
    <s v="Standard Class"/>
    <s v="IM-15070"/>
    <s v="Irene Maddox"/>
    <x v="0"/>
    <s v="United States"/>
    <s v="Colorado Springs"/>
    <x v="22"/>
    <n v="80906"/>
    <x v="1"/>
    <s v="FUR-FU-10002456"/>
    <x v="0"/>
    <x v="5"/>
    <x v="1009"/>
    <n v="52.416000000000004"/>
    <n v="9"/>
    <n v="0.2"/>
    <n v="15.069600000000007"/>
  </r>
  <r>
    <n v="4790"/>
    <s v="CA-2012-104346"/>
    <x v="1"/>
    <x v="555"/>
    <d v="2012-12-16T00:00:00"/>
    <s v="Standard Class"/>
    <s v="IM-15070"/>
    <s v="Irene Maddox"/>
    <x v="0"/>
    <s v="United States"/>
    <s v="Colorado Springs"/>
    <x v="22"/>
    <n v="80906"/>
    <x v="1"/>
    <s v="FUR-FU-10001473"/>
    <x v="0"/>
    <x v="5"/>
    <x v="984"/>
    <n v="54.920000000000009"/>
    <n v="5"/>
    <n v="0.2"/>
    <n v="10.983999999999996"/>
  </r>
  <r>
    <n v="4791"/>
    <s v="CA-2012-104346"/>
    <x v="1"/>
    <x v="555"/>
    <d v="2012-12-16T00:00:00"/>
    <s v="Standard Class"/>
    <s v="IM-15070"/>
    <s v="Irene Maddox"/>
    <x v="0"/>
    <s v="United States"/>
    <s v="Colorado Springs"/>
    <x v="22"/>
    <n v="80906"/>
    <x v="1"/>
    <s v="FUR-TA-10000849"/>
    <x v="0"/>
    <x v="3"/>
    <x v="1318"/>
    <n v="364.95"/>
    <n v="5"/>
    <n v="0.5"/>
    <n v="-248.16599999999994"/>
  </r>
  <r>
    <n v="4792"/>
    <s v="CA-2012-104346"/>
    <x v="1"/>
    <x v="555"/>
    <d v="2012-12-16T00:00:00"/>
    <s v="Standard Class"/>
    <s v="IM-15070"/>
    <s v="Irene Maddox"/>
    <x v="0"/>
    <s v="United States"/>
    <s v="Colorado Springs"/>
    <x v="22"/>
    <n v="80906"/>
    <x v="1"/>
    <s v="OFF-PA-10001166"/>
    <x v="1"/>
    <x v="10"/>
    <x v="1680"/>
    <n v="85.055999999999997"/>
    <n v="3"/>
    <n v="0.2"/>
    <n v="28.706399999999991"/>
  </r>
  <r>
    <n v="4793"/>
    <s v="CA-2012-104346"/>
    <x v="1"/>
    <x v="555"/>
    <d v="2012-12-16T00:00:00"/>
    <s v="Standard Class"/>
    <s v="IM-15070"/>
    <s v="Irene Maddox"/>
    <x v="0"/>
    <s v="United States"/>
    <s v="Colorado Springs"/>
    <x v="22"/>
    <n v="80906"/>
    <x v="1"/>
    <s v="OFF-PA-10003256"/>
    <x v="1"/>
    <x v="10"/>
    <x v="96"/>
    <n v="27.695999999999998"/>
    <n v="3"/>
    <n v="0.2"/>
    <n v="9.6935999999999964"/>
  </r>
  <r>
    <n v="4794"/>
    <s v="US-2012-141684"/>
    <x v="1"/>
    <x v="685"/>
    <d v="2012-07-04T00:00:00"/>
    <s v="Standard Class"/>
    <s v="MM-18055"/>
    <s v="Michelle Moray"/>
    <x v="0"/>
    <s v="United States"/>
    <s v="New York City"/>
    <x v="15"/>
    <n v="10011"/>
    <x v="3"/>
    <s v="OFF-PA-10002870"/>
    <x v="1"/>
    <x v="10"/>
    <x v="893"/>
    <n v="24.96"/>
    <n v="4"/>
    <n v="0"/>
    <n v="11.231999999999999"/>
  </r>
  <r>
    <n v="4795"/>
    <s v="CA-2012-144722"/>
    <x v="1"/>
    <x v="199"/>
    <d v="2012-03-23T00:00:00"/>
    <s v="Standard Class"/>
    <s v="MF-18250"/>
    <s v="Monica Federle"/>
    <x v="1"/>
    <s v="United States"/>
    <s v="Los Angeles"/>
    <x v="1"/>
    <n v="90036"/>
    <x v="1"/>
    <s v="FUR-FU-10001215"/>
    <x v="0"/>
    <x v="5"/>
    <x v="1600"/>
    <n v="43.13"/>
    <n v="1"/>
    <n v="0"/>
    <n v="18.114600000000003"/>
  </r>
  <r>
    <n v="4796"/>
    <s v="CA-2012-120516"/>
    <x v="1"/>
    <x v="863"/>
    <d v="2012-08-17T00:00:00"/>
    <s v="Standard Class"/>
    <s v="CK-12595"/>
    <s v="Clytie Kelty"/>
    <x v="0"/>
    <s v="United States"/>
    <s v="Marietta"/>
    <x v="32"/>
    <n v="30062"/>
    <x v="0"/>
    <s v="OFF-BI-10004187"/>
    <x v="1"/>
    <x v="8"/>
    <x v="33"/>
    <n v="5.64"/>
    <n v="3"/>
    <n v="0"/>
    <n v="2.7071999999999994"/>
  </r>
  <r>
    <n v="4797"/>
    <s v="US-2013-148901"/>
    <x v="0"/>
    <x v="675"/>
    <d v="2013-05-20T00:00:00"/>
    <s v="Standard Class"/>
    <s v="MK-17905"/>
    <s v="Michael Kennedy"/>
    <x v="1"/>
    <s v="United States"/>
    <s v="Jacksonville"/>
    <x v="2"/>
    <n v="32216"/>
    <x v="0"/>
    <s v="OFF-BI-10001718"/>
    <x v="1"/>
    <x v="8"/>
    <x v="1216"/>
    <n v="57.582000000000008"/>
    <n v="3"/>
    <n v="0.7"/>
    <n v="-44.146199999999979"/>
  </r>
  <r>
    <n v="4798"/>
    <s v="US-2013-148901"/>
    <x v="0"/>
    <x v="675"/>
    <d v="2013-05-20T00:00:00"/>
    <s v="Standard Class"/>
    <s v="MK-17905"/>
    <s v="Michael Kennedy"/>
    <x v="1"/>
    <s v="United States"/>
    <s v="Jacksonville"/>
    <x v="2"/>
    <n v="32216"/>
    <x v="0"/>
    <s v="OFF-PA-10004983"/>
    <x v="1"/>
    <x v="10"/>
    <x v="1323"/>
    <n v="31.104000000000006"/>
    <n v="6"/>
    <n v="0.2"/>
    <n v="10.8864"/>
  </r>
  <r>
    <n v="4799"/>
    <s v="US-2013-148901"/>
    <x v="0"/>
    <x v="675"/>
    <d v="2013-05-20T00:00:00"/>
    <s v="Standard Class"/>
    <s v="MK-17905"/>
    <s v="Michael Kennedy"/>
    <x v="1"/>
    <s v="United States"/>
    <s v="Jacksonville"/>
    <x v="2"/>
    <n v="32216"/>
    <x v="0"/>
    <s v="FUR-FU-10002396"/>
    <x v="0"/>
    <x v="5"/>
    <x v="1581"/>
    <n v="30.192"/>
    <n v="3"/>
    <n v="0.2"/>
    <n v="8.3028000000000031"/>
  </r>
  <r>
    <n v="4800"/>
    <s v="US-2013-148901"/>
    <x v="0"/>
    <x v="675"/>
    <d v="2013-05-20T00:00:00"/>
    <s v="Standard Class"/>
    <s v="MK-17905"/>
    <s v="Michael Kennedy"/>
    <x v="1"/>
    <s v="United States"/>
    <s v="Jacksonville"/>
    <x v="2"/>
    <n v="32216"/>
    <x v="0"/>
    <s v="TEC-PH-10003988"/>
    <x v="2"/>
    <x v="7"/>
    <x v="47"/>
    <n v="43.6"/>
    <n v="5"/>
    <n v="0.2"/>
    <n v="4.3600000000000012"/>
  </r>
  <r>
    <n v="4801"/>
    <s v="US-2013-148901"/>
    <x v="0"/>
    <x v="675"/>
    <d v="2013-05-20T00:00:00"/>
    <s v="Standard Class"/>
    <s v="MK-17905"/>
    <s v="Michael Kennedy"/>
    <x v="1"/>
    <s v="United States"/>
    <s v="Jacksonville"/>
    <x v="2"/>
    <n v="32216"/>
    <x v="0"/>
    <s v="OFF-AR-10002467"/>
    <x v="1"/>
    <x v="6"/>
    <x v="1681"/>
    <n v="4.7679999999999998"/>
    <n v="2"/>
    <n v="0.2"/>
    <n v="0.41720000000000046"/>
  </r>
  <r>
    <n v="4802"/>
    <s v="US-2013-148901"/>
    <x v="0"/>
    <x v="675"/>
    <d v="2013-05-20T00:00:00"/>
    <s v="Standard Class"/>
    <s v="MK-17905"/>
    <s v="Michael Kennedy"/>
    <x v="1"/>
    <s v="United States"/>
    <s v="Jacksonville"/>
    <x v="2"/>
    <n v="32216"/>
    <x v="0"/>
    <s v="OFF-BI-10004002"/>
    <x v="1"/>
    <x v="8"/>
    <x v="152"/>
    <n v="10.380000000000003"/>
    <n v="2"/>
    <n v="0.7"/>
    <n v="-7.6119999999999983"/>
  </r>
  <r>
    <n v="4803"/>
    <s v="US-2013-148901"/>
    <x v="0"/>
    <x v="675"/>
    <d v="2013-05-20T00:00:00"/>
    <s v="Standard Class"/>
    <s v="MK-17905"/>
    <s v="Michael Kennedy"/>
    <x v="1"/>
    <s v="United States"/>
    <s v="Jacksonville"/>
    <x v="2"/>
    <n v="32216"/>
    <x v="0"/>
    <s v="OFF-BI-10002309"/>
    <x v="1"/>
    <x v="8"/>
    <x v="78"/>
    <n v="13.392000000000003"/>
    <n v="8"/>
    <n v="0.7"/>
    <n v="-9.8207999999999984"/>
  </r>
  <r>
    <n v="4804"/>
    <s v="CA-2014-136364"/>
    <x v="3"/>
    <x v="1002"/>
    <d v="2014-07-18T00:00:00"/>
    <s v="Second Class"/>
    <s v="MH-17455"/>
    <s v="Mark Hamilton"/>
    <x v="0"/>
    <s v="United States"/>
    <s v="Philadelphia"/>
    <x v="9"/>
    <n v="19140"/>
    <x v="3"/>
    <s v="TEC-PH-10003885"/>
    <x v="2"/>
    <x v="7"/>
    <x v="772"/>
    <n v="39.593999999999994"/>
    <n v="1"/>
    <n v="0.4"/>
    <n v="-7.2589000000000041"/>
  </r>
  <r>
    <n v="4805"/>
    <s v="CA-2014-136364"/>
    <x v="3"/>
    <x v="1002"/>
    <d v="2014-07-18T00:00:00"/>
    <s v="Second Class"/>
    <s v="MH-17455"/>
    <s v="Mark Hamilton"/>
    <x v="0"/>
    <s v="United States"/>
    <s v="Philadelphia"/>
    <x v="9"/>
    <n v="19140"/>
    <x v="3"/>
    <s v="FUR-FU-10002501"/>
    <x v="0"/>
    <x v="5"/>
    <x v="1284"/>
    <n v="91.00800000000001"/>
    <n v="9"/>
    <n v="0.2"/>
    <n v="19.339199999999998"/>
  </r>
  <r>
    <n v="4806"/>
    <s v="CA-2012-137708"/>
    <x v="1"/>
    <x v="6"/>
    <d v="2012-11-25T00:00:00"/>
    <s v="Second Class"/>
    <s v="NG-18430"/>
    <s v="Nathan Gelder"/>
    <x v="0"/>
    <s v="United States"/>
    <s v="Los Angeles"/>
    <x v="1"/>
    <n v="90008"/>
    <x v="1"/>
    <s v="OFF-PA-10000176"/>
    <x v="1"/>
    <x v="10"/>
    <x v="634"/>
    <n v="37.94"/>
    <n v="2"/>
    <n v="0"/>
    <n v="18.211199999999998"/>
  </r>
  <r>
    <n v="4807"/>
    <s v="CA-2012-137708"/>
    <x v="1"/>
    <x v="6"/>
    <d v="2012-11-25T00:00:00"/>
    <s v="Second Class"/>
    <s v="NG-18430"/>
    <s v="Nathan Gelder"/>
    <x v="0"/>
    <s v="United States"/>
    <s v="Los Angeles"/>
    <x v="1"/>
    <n v="90008"/>
    <x v="1"/>
    <s v="OFF-PA-10000327"/>
    <x v="1"/>
    <x v="10"/>
    <x v="1428"/>
    <n v="42.800000000000004"/>
    <n v="10"/>
    <n v="0"/>
    <n v="19.259999999999998"/>
  </r>
  <r>
    <n v="4808"/>
    <s v="CA-2012-137708"/>
    <x v="1"/>
    <x v="6"/>
    <d v="2012-11-25T00:00:00"/>
    <s v="Second Class"/>
    <s v="NG-18430"/>
    <s v="Nathan Gelder"/>
    <x v="0"/>
    <s v="United States"/>
    <s v="Los Angeles"/>
    <x v="1"/>
    <n v="90008"/>
    <x v="1"/>
    <s v="OFF-ST-10004634"/>
    <x v="1"/>
    <x v="4"/>
    <x v="597"/>
    <n v="33.630000000000003"/>
    <n v="3"/>
    <n v="0"/>
    <n v="10.088999999999999"/>
  </r>
  <r>
    <n v="4809"/>
    <s v="CA-2011-149055"/>
    <x v="2"/>
    <x v="533"/>
    <d v="2011-11-28T00:00:00"/>
    <s v="Standard Class"/>
    <s v="PB-19210"/>
    <s v="Phillip Breyer"/>
    <x v="1"/>
    <s v="United States"/>
    <s v="Philadelphia"/>
    <x v="9"/>
    <n v="19134"/>
    <x v="3"/>
    <s v="OFF-EN-10003040"/>
    <x v="1"/>
    <x v="12"/>
    <x v="1224"/>
    <n v="62.808000000000007"/>
    <n v="3"/>
    <n v="0.2"/>
    <n v="21.197700000000001"/>
  </r>
  <r>
    <n v="4810"/>
    <s v="CA-2012-151589"/>
    <x v="1"/>
    <x v="17"/>
    <d v="2012-12-30T00:00:00"/>
    <s v="First Class"/>
    <s v="RE-19450"/>
    <s v="Richard Eichhorn"/>
    <x v="0"/>
    <s v="United States"/>
    <s v="Eau Claire"/>
    <x v="6"/>
    <n v="54703"/>
    <x v="2"/>
    <s v="OFF-PA-10003228"/>
    <x v="1"/>
    <x v="10"/>
    <x v="1668"/>
    <n v="195.64"/>
    <n v="4"/>
    <n v="0"/>
    <n v="91.950799999999987"/>
  </r>
  <r>
    <n v="4811"/>
    <s v="CA-2012-151589"/>
    <x v="1"/>
    <x v="17"/>
    <d v="2012-12-30T00:00:00"/>
    <s v="First Class"/>
    <s v="RE-19450"/>
    <s v="Richard Eichhorn"/>
    <x v="0"/>
    <s v="United States"/>
    <s v="Eau Claire"/>
    <x v="6"/>
    <n v="54703"/>
    <x v="2"/>
    <s v="TEC-PH-10004345"/>
    <x v="2"/>
    <x v="7"/>
    <x v="1167"/>
    <n v="239.9"/>
    <n v="2"/>
    <n v="0"/>
    <n v="71.97"/>
  </r>
  <r>
    <n v="4812"/>
    <s v="CA-2013-121370"/>
    <x v="0"/>
    <x v="696"/>
    <d v="2013-11-20T00:00:00"/>
    <s v="Second Class"/>
    <s v="EB-14110"/>
    <s v="Eugene Barchas"/>
    <x v="0"/>
    <s v="United States"/>
    <s v="Philadelphia"/>
    <x v="9"/>
    <n v="19134"/>
    <x v="3"/>
    <s v="FUR-CH-10000785"/>
    <x v="0"/>
    <x v="1"/>
    <x v="320"/>
    <n v="380.05799999999994"/>
    <n v="3"/>
    <n v="0.3"/>
    <n v="-21.717600000000004"/>
  </r>
  <r>
    <n v="4813"/>
    <s v="CA-2013-121370"/>
    <x v="0"/>
    <x v="696"/>
    <d v="2013-11-20T00:00:00"/>
    <s v="Second Class"/>
    <s v="EB-14110"/>
    <s v="Eugene Barchas"/>
    <x v="0"/>
    <s v="United States"/>
    <s v="Philadelphia"/>
    <x v="9"/>
    <n v="19134"/>
    <x v="3"/>
    <s v="TEC-CO-10004115"/>
    <x v="2"/>
    <x v="16"/>
    <x v="356"/>
    <n v="1199.9759999999999"/>
    <n v="4"/>
    <n v="0.4"/>
    <n v="179.99639999999999"/>
  </r>
  <r>
    <n v="4814"/>
    <s v="CA-2013-121370"/>
    <x v="0"/>
    <x v="696"/>
    <d v="2013-11-20T00:00:00"/>
    <s v="Second Class"/>
    <s v="EB-14110"/>
    <s v="Eugene Barchas"/>
    <x v="0"/>
    <s v="United States"/>
    <s v="Philadelphia"/>
    <x v="9"/>
    <n v="19134"/>
    <x v="3"/>
    <s v="FUR-FU-10002813"/>
    <x v="0"/>
    <x v="5"/>
    <x v="1682"/>
    <n v="48.576000000000001"/>
    <n v="3"/>
    <n v="0.2"/>
    <n v="9.7151999999999941"/>
  </r>
  <r>
    <n v="4815"/>
    <s v="CA-2013-111696"/>
    <x v="0"/>
    <x v="541"/>
    <d v="2013-05-11T00:00:00"/>
    <s v="First Class"/>
    <s v="TB-21625"/>
    <s v="Trudy Brown"/>
    <x v="0"/>
    <s v="United States"/>
    <s v="Los Angeles"/>
    <x v="1"/>
    <n v="90004"/>
    <x v="1"/>
    <s v="OFF-PA-10002751"/>
    <x v="1"/>
    <x v="10"/>
    <x v="150"/>
    <n v="17.940000000000001"/>
    <n v="3"/>
    <n v="0"/>
    <n v="8.0730000000000004"/>
  </r>
  <r>
    <n v="4816"/>
    <s v="CA-2011-139598"/>
    <x v="2"/>
    <x v="58"/>
    <d v="2011-12-31T00:00:00"/>
    <s v="Standard Class"/>
    <s v="MG-17695"/>
    <s v="Maureen Gnade"/>
    <x v="0"/>
    <s v="United States"/>
    <s v="Philadelphia"/>
    <x v="9"/>
    <n v="19134"/>
    <x v="3"/>
    <s v="OFF-PA-10004569"/>
    <x v="1"/>
    <x v="10"/>
    <x v="227"/>
    <n v="18.264000000000003"/>
    <n v="3"/>
    <n v="0.2"/>
    <n v="6.1640999999999995"/>
  </r>
  <r>
    <n v="4817"/>
    <s v="CA-2011-139598"/>
    <x v="2"/>
    <x v="58"/>
    <d v="2011-12-31T00:00:00"/>
    <s v="Standard Class"/>
    <s v="MG-17695"/>
    <s v="Maureen Gnade"/>
    <x v="0"/>
    <s v="United States"/>
    <s v="Philadelphia"/>
    <x v="9"/>
    <n v="19134"/>
    <x v="3"/>
    <s v="OFF-AP-10002998"/>
    <x v="1"/>
    <x v="9"/>
    <x v="1635"/>
    <n v="34.655999999999999"/>
    <n v="2"/>
    <n v="0.2"/>
    <n v="5.6315999999999971"/>
  </r>
  <r>
    <n v="4818"/>
    <s v="CA-2011-139598"/>
    <x v="2"/>
    <x v="58"/>
    <d v="2011-12-31T00:00:00"/>
    <s v="Standard Class"/>
    <s v="MG-17695"/>
    <s v="Maureen Gnade"/>
    <x v="0"/>
    <s v="United States"/>
    <s v="Philadelphia"/>
    <x v="9"/>
    <n v="19134"/>
    <x v="3"/>
    <s v="OFF-AP-10003287"/>
    <x v="1"/>
    <x v="9"/>
    <x v="538"/>
    <n v="81.552000000000007"/>
    <n v="2"/>
    <n v="0.2"/>
    <n v="8.1551999999999971"/>
  </r>
  <r>
    <n v="4819"/>
    <s v="CA-2011-139598"/>
    <x v="2"/>
    <x v="58"/>
    <d v="2011-12-31T00:00:00"/>
    <s v="Standard Class"/>
    <s v="MG-17695"/>
    <s v="Maureen Gnade"/>
    <x v="0"/>
    <s v="United States"/>
    <s v="Philadelphia"/>
    <x v="9"/>
    <n v="19134"/>
    <x v="3"/>
    <s v="OFF-ST-10001370"/>
    <x v="1"/>
    <x v="4"/>
    <x v="1023"/>
    <n v="227.13600000000002"/>
    <n v="4"/>
    <n v="0.2"/>
    <n v="-42.588000000000036"/>
  </r>
  <r>
    <n v="4820"/>
    <s v="CA-2014-117436"/>
    <x v="3"/>
    <x v="110"/>
    <d v="2014-06-15T00:00:00"/>
    <s v="Standard Class"/>
    <s v="LW-17125"/>
    <s v="Liz Willingham"/>
    <x v="0"/>
    <s v="United States"/>
    <s v="Norwich"/>
    <x v="29"/>
    <n v="6360"/>
    <x v="3"/>
    <s v="OFF-BI-10004040"/>
    <x v="1"/>
    <x v="8"/>
    <x v="1478"/>
    <n v="10.36"/>
    <n v="2"/>
    <n v="0"/>
    <n v="5.0763999999999996"/>
  </r>
  <r>
    <n v="4821"/>
    <s v="CA-2012-140025"/>
    <x v="1"/>
    <x v="1003"/>
    <d v="2012-04-11T00:00:00"/>
    <s v="Standard Class"/>
    <s v="PF-19120"/>
    <s v="Peter Fuller"/>
    <x v="0"/>
    <s v="United States"/>
    <s v="San Antonio"/>
    <x v="5"/>
    <n v="78207"/>
    <x v="2"/>
    <s v="OFF-AP-10002651"/>
    <x v="1"/>
    <x v="9"/>
    <x v="1341"/>
    <n v="463.24799999999988"/>
    <n v="8"/>
    <n v="0.8"/>
    <n v="-1181.2824000000003"/>
  </r>
  <r>
    <n v="4822"/>
    <s v="CA-2012-140025"/>
    <x v="1"/>
    <x v="1003"/>
    <d v="2012-04-11T00:00:00"/>
    <s v="Standard Class"/>
    <s v="PF-19120"/>
    <s v="Peter Fuller"/>
    <x v="0"/>
    <s v="United States"/>
    <s v="San Antonio"/>
    <x v="5"/>
    <n v="78207"/>
    <x v="2"/>
    <s v="TEC-AC-10002402"/>
    <x v="2"/>
    <x v="11"/>
    <x v="651"/>
    <n v="383.952"/>
    <n v="6"/>
    <n v="0.2"/>
    <n v="47.993999999999971"/>
  </r>
  <r>
    <n v="4823"/>
    <s v="CA-2013-134222"/>
    <x v="0"/>
    <x v="212"/>
    <d v="2013-07-12T00:00:00"/>
    <s v="Same Day"/>
    <s v="NZ-18565"/>
    <s v="Nick Zandusky"/>
    <x v="2"/>
    <s v="United States"/>
    <s v="Yuma"/>
    <x v="16"/>
    <n v="85364"/>
    <x v="1"/>
    <s v="OFF-BI-10001658"/>
    <x v="1"/>
    <x v="8"/>
    <x v="439"/>
    <n v="44.856000000000009"/>
    <n v="6"/>
    <n v="0.7"/>
    <n v="-35.884799999999984"/>
  </r>
  <r>
    <n v="4824"/>
    <s v="CA-2013-140018"/>
    <x v="0"/>
    <x v="831"/>
    <d v="2013-11-27T00:00:00"/>
    <s v="Standard Class"/>
    <s v="CK-12205"/>
    <s v="Chloris Kastensmidt"/>
    <x v="0"/>
    <s v="United States"/>
    <s v="Columbus"/>
    <x v="24"/>
    <n v="43229"/>
    <x v="3"/>
    <s v="TEC-MA-10000752"/>
    <x v="2"/>
    <x v="15"/>
    <x v="1683"/>
    <n v="30.345000000000006"/>
    <n v="7"/>
    <n v="0.7"/>
    <n v="-24.275999999999996"/>
  </r>
  <r>
    <n v="4825"/>
    <s v="CA-2013-140018"/>
    <x v="0"/>
    <x v="831"/>
    <d v="2013-11-27T00:00:00"/>
    <s v="Standard Class"/>
    <s v="CK-12205"/>
    <s v="Chloris Kastensmidt"/>
    <x v="0"/>
    <s v="United States"/>
    <s v="Columbus"/>
    <x v="24"/>
    <n v="43229"/>
    <x v="3"/>
    <s v="FUR-CH-10003817"/>
    <x v="0"/>
    <x v="1"/>
    <x v="162"/>
    <n v="127.554"/>
    <n v="3"/>
    <n v="0.3"/>
    <n v="-9.1109999999999971"/>
  </r>
  <r>
    <n v="4826"/>
    <s v="CA-2013-140018"/>
    <x v="0"/>
    <x v="831"/>
    <d v="2013-11-27T00:00:00"/>
    <s v="Standard Class"/>
    <s v="CK-12205"/>
    <s v="Chloris Kastensmidt"/>
    <x v="0"/>
    <s v="United States"/>
    <s v="Columbus"/>
    <x v="24"/>
    <n v="43229"/>
    <x v="3"/>
    <s v="FUR-FU-10001876"/>
    <x v="0"/>
    <x v="5"/>
    <x v="1394"/>
    <n v="77.951999999999998"/>
    <n v="3"/>
    <n v="0.2"/>
    <n v="15.590399999999995"/>
  </r>
  <r>
    <n v="4827"/>
    <s v="US-2014-136707"/>
    <x v="3"/>
    <x v="105"/>
    <d v="2014-11-16T00:00:00"/>
    <s v="First Class"/>
    <s v="JE-15610"/>
    <s v="Jim Epp"/>
    <x v="1"/>
    <s v="United States"/>
    <s v="Los Angeles"/>
    <x v="1"/>
    <n v="90036"/>
    <x v="1"/>
    <s v="OFF-BI-10003460"/>
    <x v="1"/>
    <x v="8"/>
    <x v="234"/>
    <n v="14.016"/>
    <n v="4"/>
    <n v="0.2"/>
    <n v="4.9055999999999997"/>
  </r>
  <r>
    <n v="4828"/>
    <s v="CA-2011-152562"/>
    <x v="2"/>
    <x v="301"/>
    <d v="2011-11-08T00:00:00"/>
    <s v="Standard Class"/>
    <s v="JO-15145"/>
    <s v="Jack O'Briant"/>
    <x v="1"/>
    <s v="United States"/>
    <s v="Richmond"/>
    <x v="0"/>
    <n v="40475"/>
    <x v="0"/>
    <s v="OFF-ST-10000464"/>
    <x v="1"/>
    <x v="4"/>
    <x v="1135"/>
    <n v="69.52"/>
    <n v="2"/>
    <n v="0"/>
    <n v="19.465600000000002"/>
  </r>
  <r>
    <n v="4829"/>
    <s v="CA-2011-152562"/>
    <x v="2"/>
    <x v="301"/>
    <d v="2011-11-08T00:00:00"/>
    <s v="Standard Class"/>
    <s v="JO-15145"/>
    <s v="Jack O'Briant"/>
    <x v="1"/>
    <s v="United States"/>
    <s v="Richmond"/>
    <x v="0"/>
    <n v="40475"/>
    <x v="0"/>
    <s v="OFF-AR-10001919"/>
    <x v="1"/>
    <x v="6"/>
    <x v="853"/>
    <n v="5.64"/>
    <n v="3"/>
    <n v="0"/>
    <n v="1.6355999999999997"/>
  </r>
  <r>
    <n v="4830"/>
    <s v="CA-2013-152408"/>
    <x v="0"/>
    <x v="666"/>
    <d v="2013-05-22T00:00:00"/>
    <s v="Standard Class"/>
    <s v="TT-21220"/>
    <s v="Thomas Thornton"/>
    <x v="0"/>
    <s v="United States"/>
    <s v="New York City"/>
    <x v="15"/>
    <n v="10035"/>
    <x v="3"/>
    <s v="OFF-BI-10002393"/>
    <x v="1"/>
    <x v="8"/>
    <x v="1188"/>
    <n v="13.776000000000002"/>
    <n v="3"/>
    <n v="0.2"/>
    <n v="4.4771999999999998"/>
  </r>
  <r>
    <n v="4831"/>
    <s v="CA-2011-120278"/>
    <x v="2"/>
    <x v="845"/>
    <d v="2011-11-12T00:00:00"/>
    <s v="Standard Class"/>
    <s v="MS-17365"/>
    <s v="Maribeth Schnelling"/>
    <x v="0"/>
    <s v="United States"/>
    <s v="Wausau"/>
    <x v="6"/>
    <n v="54401"/>
    <x v="2"/>
    <s v="OFF-AP-10001293"/>
    <x v="1"/>
    <x v="9"/>
    <x v="1337"/>
    <n v="245.88"/>
    <n v="6"/>
    <n v="0"/>
    <n v="68.846399999999988"/>
  </r>
  <r>
    <n v="4832"/>
    <s v="CA-2011-120278"/>
    <x v="2"/>
    <x v="845"/>
    <d v="2011-11-12T00:00:00"/>
    <s v="Standard Class"/>
    <s v="MS-17365"/>
    <s v="Maribeth Schnelling"/>
    <x v="0"/>
    <s v="United States"/>
    <s v="Wausau"/>
    <x v="6"/>
    <n v="54401"/>
    <x v="2"/>
    <s v="OFF-ST-10004258"/>
    <x v="1"/>
    <x v="4"/>
    <x v="754"/>
    <n v="36.630000000000003"/>
    <n v="3"/>
    <n v="0"/>
    <n v="9.8901000000000039"/>
  </r>
  <r>
    <n v="4833"/>
    <s v="CA-2011-120278"/>
    <x v="2"/>
    <x v="845"/>
    <d v="2011-11-12T00:00:00"/>
    <s v="Standard Class"/>
    <s v="MS-17365"/>
    <s v="Maribeth Schnelling"/>
    <x v="0"/>
    <s v="United States"/>
    <s v="Wausau"/>
    <x v="6"/>
    <n v="54401"/>
    <x v="2"/>
    <s v="OFF-ST-10002214"/>
    <x v="1"/>
    <x v="4"/>
    <x v="994"/>
    <n v="22.58"/>
    <n v="2"/>
    <n v="0"/>
    <n v="5.8707999999999991"/>
  </r>
  <r>
    <n v="4834"/>
    <s v="CA-2011-120278"/>
    <x v="2"/>
    <x v="845"/>
    <d v="2011-11-12T00:00:00"/>
    <s v="Standard Class"/>
    <s v="MS-17365"/>
    <s v="Maribeth Schnelling"/>
    <x v="0"/>
    <s v="United States"/>
    <s v="Wausau"/>
    <x v="6"/>
    <n v="54401"/>
    <x v="2"/>
    <s v="OFF-BI-10004970"/>
    <x v="1"/>
    <x v="8"/>
    <x v="908"/>
    <n v="12.39"/>
    <n v="3"/>
    <n v="0"/>
    <n v="5.8232999999999997"/>
  </r>
  <r>
    <n v="4835"/>
    <s v="CA-2014-167661"/>
    <x v="3"/>
    <x v="361"/>
    <d v="2014-10-11T00:00:00"/>
    <s v="Standard Class"/>
    <s v="MP-18175"/>
    <s v="Mike Pelletier"/>
    <x v="2"/>
    <s v="United States"/>
    <s v="San Francisco"/>
    <x v="1"/>
    <n v="94110"/>
    <x v="1"/>
    <s v="OFF-BI-10002571"/>
    <x v="1"/>
    <x v="8"/>
    <x v="1204"/>
    <n v="39.92"/>
    <n v="5"/>
    <n v="0.2"/>
    <n v="13.472999999999999"/>
  </r>
  <r>
    <n v="4836"/>
    <s v="CA-2014-167661"/>
    <x v="3"/>
    <x v="361"/>
    <d v="2014-10-11T00:00:00"/>
    <s v="Standard Class"/>
    <s v="MP-18175"/>
    <s v="Mike Pelletier"/>
    <x v="2"/>
    <s v="United States"/>
    <s v="San Francisco"/>
    <x v="1"/>
    <n v="94110"/>
    <x v="1"/>
    <s v="OFF-PA-10002581"/>
    <x v="1"/>
    <x v="10"/>
    <x v="1300"/>
    <n v="61.96"/>
    <n v="2"/>
    <n v="0"/>
    <n v="27.881999999999998"/>
  </r>
  <r>
    <n v="4837"/>
    <s v="CA-2014-167661"/>
    <x v="3"/>
    <x v="361"/>
    <d v="2014-10-11T00:00:00"/>
    <s v="Standard Class"/>
    <s v="MP-18175"/>
    <s v="Mike Pelletier"/>
    <x v="2"/>
    <s v="United States"/>
    <s v="San Francisco"/>
    <x v="1"/>
    <n v="94110"/>
    <x v="1"/>
    <s v="OFF-BI-10001097"/>
    <x v="1"/>
    <x v="8"/>
    <x v="789"/>
    <n v="19.936000000000003"/>
    <n v="4"/>
    <n v="0.2"/>
    <n v="7.2267999999999999"/>
  </r>
  <r>
    <n v="4838"/>
    <s v="CA-2014-106831"/>
    <x v="3"/>
    <x v="702"/>
    <d v="2014-06-04T00:00:00"/>
    <s v="First Class"/>
    <s v="FH-14350"/>
    <s v="Fred Harton"/>
    <x v="0"/>
    <s v="United States"/>
    <s v="Dublin"/>
    <x v="24"/>
    <n v="43017"/>
    <x v="3"/>
    <s v="OFF-BI-10003429"/>
    <x v="1"/>
    <x v="8"/>
    <x v="844"/>
    <n v="3.7980000000000005"/>
    <n v="2"/>
    <n v="0.7"/>
    <n v="-2.6585999999999999"/>
  </r>
  <r>
    <n v="4839"/>
    <s v="CA-2014-106831"/>
    <x v="3"/>
    <x v="702"/>
    <d v="2014-06-04T00:00:00"/>
    <s v="First Class"/>
    <s v="FH-14350"/>
    <s v="Fred Harton"/>
    <x v="0"/>
    <s v="United States"/>
    <s v="Dublin"/>
    <x v="24"/>
    <n v="43017"/>
    <x v="3"/>
    <s v="OFF-PA-10000682"/>
    <x v="1"/>
    <x v="10"/>
    <x v="859"/>
    <n v="27.744000000000003"/>
    <n v="6"/>
    <n v="0.2"/>
    <n v="10.057200000000002"/>
  </r>
  <r>
    <n v="4840"/>
    <s v="CA-2014-106831"/>
    <x v="3"/>
    <x v="702"/>
    <d v="2014-06-04T00:00:00"/>
    <s v="First Class"/>
    <s v="FH-14350"/>
    <s v="Fred Harton"/>
    <x v="0"/>
    <s v="United States"/>
    <s v="Dublin"/>
    <x v="24"/>
    <n v="43017"/>
    <x v="3"/>
    <s v="TEC-PH-10001700"/>
    <x v="2"/>
    <x v="7"/>
    <x v="193"/>
    <n v="158.37599999999998"/>
    <n v="4"/>
    <n v="0.4"/>
    <n v="-34.314799999999991"/>
  </r>
  <r>
    <n v="4841"/>
    <s v="CA-2014-154123"/>
    <x v="3"/>
    <x v="225"/>
    <d v="2014-11-26T00:00:00"/>
    <s v="Standard Class"/>
    <s v="SC-20050"/>
    <s v="Sample Company A"/>
    <x v="2"/>
    <s v="United States"/>
    <s v="Henderson"/>
    <x v="0"/>
    <n v="42420"/>
    <x v="0"/>
    <s v="FUR-FU-10000629"/>
    <x v="0"/>
    <x v="5"/>
    <x v="93"/>
    <n v="27.58"/>
    <n v="2"/>
    <n v="0"/>
    <n v="11.583600000000001"/>
  </r>
  <r>
    <n v="4842"/>
    <s v="CA-2013-136049"/>
    <x v="0"/>
    <x v="443"/>
    <d v="2013-12-29T00:00:00"/>
    <s v="Standard Class"/>
    <s v="NM-18520"/>
    <s v="Neoma Murray"/>
    <x v="0"/>
    <s v="United States"/>
    <s v="Bowling Green"/>
    <x v="24"/>
    <n v="43402"/>
    <x v="3"/>
    <s v="OFF-BI-10001267"/>
    <x v="1"/>
    <x v="8"/>
    <x v="1466"/>
    <n v="5.5530000000000008"/>
    <n v="3"/>
    <n v="0.7"/>
    <n v="-4.0722000000000023"/>
  </r>
  <r>
    <n v="4843"/>
    <s v="CA-2014-118402"/>
    <x v="3"/>
    <x v="365"/>
    <d v="2014-10-05T00:00:00"/>
    <s v="Standard Class"/>
    <s v="JO-15280"/>
    <s v="Jas O'Carroll"/>
    <x v="0"/>
    <s v="United States"/>
    <s v="Memphis"/>
    <x v="18"/>
    <n v="38109"/>
    <x v="0"/>
    <s v="OFF-ST-10001418"/>
    <x v="1"/>
    <x v="4"/>
    <x v="870"/>
    <n v="243.92"/>
    <n v="5"/>
    <n v="0.2"/>
    <n v="-54.881999999999998"/>
  </r>
  <r>
    <n v="4844"/>
    <s v="US-2013-139388"/>
    <x v="0"/>
    <x v="77"/>
    <d v="2013-11-10T00:00:00"/>
    <s v="First Class"/>
    <s v="CC-12475"/>
    <s v="Cindy Chapman"/>
    <x v="0"/>
    <s v="United States"/>
    <s v="Lakewood"/>
    <x v="30"/>
    <n v="8701"/>
    <x v="3"/>
    <s v="OFF-FA-10004968"/>
    <x v="1"/>
    <x v="13"/>
    <x v="1010"/>
    <n v="14.96"/>
    <n v="4"/>
    <n v="0"/>
    <n v="0.2992000000000008"/>
  </r>
  <r>
    <n v="4845"/>
    <s v="US-2011-128685"/>
    <x v="2"/>
    <x v="527"/>
    <d v="2011-04-05T00:00:00"/>
    <s v="First Class"/>
    <s v="MZ-17515"/>
    <s v="Mary Zewe"/>
    <x v="1"/>
    <s v="United States"/>
    <s v="Los Angeles"/>
    <x v="1"/>
    <n v="90008"/>
    <x v="1"/>
    <s v="OFF-BI-10004140"/>
    <x v="1"/>
    <x v="8"/>
    <x v="304"/>
    <n v="7.1840000000000011"/>
    <n v="2"/>
    <n v="0.2"/>
    <n v="2.2449999999999992"/>
  </r>
  <r>
    <n v="4846"/>
    <s v="CA-2012-124044"/>
    <x v="1"/>
    <x v="862"/>
    <d v="2012-07-26T00:00:00"/>
    <s v="Second Class"/>
    <s v="MS-17830"/>
    <s v="Melanie Seite"/>
    <x v="0"/>
    <s v="United States"/>
    <s v="Rochester"/>
    <x v="15"/>
    <n v="14609"/>
    <x v="3"/>
    <s v="OFF-BI-10003460"/>
    <x v="1"/>
    <x v="8"/>
    <x v="234"/>
    <n v="10.512"/>
    <n v="3"/>
    <n v="0.2"/>
    <n v="3.6791999999999998"/>
  </r>
  <r>
    <n v="4847"/>
    <s v="CA-2011-164469"/>
    <x v="2"/>
    <x v="402"/>
    <d v="2011-06-27T00:00:00"/>
    <s v="Second Class"/>
    <s v="GK-14620"/>
    <s v="Grace Kelly"/>
    <x v="1"/>
    <s v="United States"/>
    <s v="Salem"/>
    <x v="21"/>
    <n v="97301"/>
    <x v="1"/>
    <s v="TEC-PH-10002115"/>
    <x v="2"/>
    <x v="7"/>
    <x v="793"/>
    <n v="263.96000000000004"/>
    <n v="5"/>
    <n v="0.2"/>
    <n v="19.796999999999997"/>
  </r>
  <r>
    <n v="4848"/>
    <s v="CA-2011-164469"/>
    <x v="2"/>
    <x v="402"/>
    <d v="2011-06-27T00:00:00"/>
    <s v="Second Class"/>
    <s v="GK-14620"/>
    <s v="Grace Kelly"/>
    <x v="1"/>
    <s v="United States"/>
    <s v="Salem"/>
    <x v="21"/>
    <n v="97301"/>
    <x v="1"/>
    <s v="OFF-AR-10003478"/>
    <x v="1"/>
    <x v="6"/>
    <x v="355"/>
    <n v="71.632000000000005"/>
    <n v="11"/>
    <n v="0.2"/>
    <n v="17.908000000000001"/>
  </r>
  <r>
    <n v="4849"/>
    <s v="CA-2011-164469"/>
    <x v="2"/>
    <x v="402"/>
    <d v="2011-06-27T00:00:00"/>
    <s v="Second Class"/>
    <s v="GK-14620"/>
    <s v="Grace Kelly"/>
    <x v="1"/>
    <s v="United States"/>
    <s v="Salem"/>
    <x v="21"/>
    <n v="97301"/>
    <x v="1"/>
    <s v="OFF-AR-10000475"/>
    <x v="1"/>
    <x v="6"/>
    <x v="1111"/>
    <n v="9.3280000000000012"/>
    <n v="1"/>
    <n v="0.2"/>
    <n v="0.8162000000000007"/>
  </r>
  <r>
    <n v="4850"/>
    <s v="CA-2011-107818"/>
    <x v="2"/>
    <x v="78"/>
    <d v="2011-09-14T00:00:00"/>
    <s v="Standard Class"/>
    <s v="MC-17275"/>
    <s v="Marc Crier"/>
    <x v="0"/>
    <s v="United States"/>
    <s v="Pasco"/>
    <x v="4"/>
    <n v="99301"/>
    <x v="1"/>
    <s v="OFF-AR-10003045"/>
    <x v="1"/>
    <x v="6"/>
    <x v="420"/>
    <n v="5.88"/>
    <n v="2"/>
    <n v="0"/>
    <n v="2.6459999999999999"/>
  </r>
  <r>
    <n v="4851"/>
    <s v="CA-2011-107818"/>
    <x v="2"/>
    <x v="78"/>
    <d v="2011-09-14T00:00:00"/>
    <s v="Standard Class"/>
    <s v="MC-17275"/>
    <s v="Marc Crier"/>
    <x v="0"/>
    <s v="United States"/>
    <s v="Pasco"/>
    <x v="4"/>
    <n v="99301"/>
    <x v="1"/>
    <s v="FUR-CH-10000454"/>
    <x v="0"/>
    <x v="1"/>
    <x v="1"/>
    <n v="975.92"/>
    <n v="5"/>
    <n v="0.2"/>
    <n v="121.98999999999992"/>
  </r>
  <r>
    <n v="4852"/>
    <s v="CA-2011-107818"/>
    <x v="2"/>
    <x v="78"/>
    <d v="2011-09-14T00:00:00"/>
    <s v="Standard Class"/>
    <s v="MC-17275"/>
    <s v="Marc Crier"/>
    <x v="0"/>
    <s v="United States"/>
    <s v="Pasco"/>
    <x v="4"/>
    <n v="99301"/>
    <x v="1"/>
    <s v="OFF-AR-10000380"/>
    <x v="1"/>
    <x v="6"/>
    <x v="108"/>
    <n v="303.83999999999997"/>
    <n v="8"/>
    <n v="0"/>
    <n v="91.151999999999958"/>
  </r>
  <r>
    <n v="4853"/>
    <s v="CA-2011-107818"/>
    <x v="2"/>
    <x v="78"/>
    <d v="2011-09-14T00:00:00"/>
    <s v="Standard Class"/>
    <s v="MC-17275"/>
    <s v="Marc Crier"/>
    <x v="0"/>
    <s v="United States"/>
    <s v="Pasco"/>
    <x v="4"/>
    <n v="99301"/>
    <x v="1"/>
    <s v="OFF-ST-10000736"/>
    <x v="1"/>
    <x v="4"/>
    <x v="455"/>
    <n v="485.88"/>
    <n v="6"/>
    <n v="0"/>
    <n v="19.43519999999998"/>
  </r>
  <r>
    <n v="4854"/>
    <s v="CA-2011-113320"/>
    <x v="2"/>
    <x v="432"/>
    <d v="2011-12-15T00:00:00"/>
    <s v="Second Class"/>
    <s v="LH-17155"/>
    <s v="Logan Haushalter"/>
    <x v="0"/>
    <s v="United States"/>
    <s v="Oakland"/>
    <x v="1"/>
    <n v="94601"/>
    <x v="1"/>
    <s v="FUR-FU-10004270"/>
    <x v="0"/>
    <x v="5"/>
    <x v="989"/>
    <n v="12.54"/>
    <n v="3"/>
    <n v="0"/>
    <n v="4.5144000000000002"/>
  </r>
  <r>
    <n v="4855"/>
    <s v="CA-2011-113320"/>
    <x v="2"/>
    <x v="432"/>
    <d v="2011-12-15T00:00:00"/>
    <s v="Second Class"/>
    <s v="LH-17155"/>
    <s v="Logan Haushalter"/>
    <x v="0"/>
    <s v="United States"/>
    <s v="Oakland"/>
    <x v="1"/>
    <n v="94601"/>
    <x v="1"/>
    <s v="OFF-ST-10000617"/>
    <x v="1"/>
    <x v="4"/>
    <x v="379"/>
    <n v="8.94"/>
    <n v="3"/>
    <n v="0"/>
    <n v="0.62579999999999902"/>
  </r>
  <r>
    <n v="4856"/>
    <s v="CA-2011-113320"/>
    <x v="2"/>
    <x v="432"/>
    <d v="2011-12-15T00:00:00"/>
    <s v="Second Class"/>
    <s v="LH-17155"/>
    <s v="Logan Haushalter"/>
    <x v="0"/>
    <s v="United States"/>
    <s v="Oakland"/>
    <x v="1"/>
    <n v="94601"/>
    <x v="1"/>
    <s v="FUR-FU-10001706"/>
    <x v="0"/>
    <x v="5"/>
    <x v="50"/>
    <n v="9.24"/>
    <n v="3"/>
    <n v="0"/>
    <n v="4.4352"/>
  </r>
  <r>
    <n v="4857"/>
    <s v="CA-2012-137526"/>
    <x v="1"/>
    <x v="1004"/>
    <d v="2012-01-17T00:00:00"/>
    <s v="Standard Class"/>
    <s v="PB-19150"/>
    <s v="Philip Brown"/>
    <x v="0"/>
    <s v="United States"/>
    <s v="Los Angeles"/>
    <x v="1"/>
    <n v="90004"/>
    <x v="1"/>
    <s v="OFF-BI-10003364"/>
    <x v="1"/>
    <x v="8"/>
    <x v="698"/>
    <n v="70.00800000000001"/>
    <n v="3"/>
    <n v="0.2"/>
    <n v="24.502800000000001"/>
  </r>
  <r>
    <n v="4858"/>
    <s v="CA-2012-137526"/>
    <x v="1"/>
    <x v="1004"/>
    <d v="2012-01-17T00:00:00"/>
    <s v="Standard Class"/>
    <s v="PB-19150"/>
    <s v="Philip Brown"/>
    <x v="0"/>
    <s v="United States"/>
    <s v="Los Angeles"/>
    <x v="1"/>
    <n v="90004"/>
    <x v="1"/>
    <s v="FUR-FU-10001861"/>
    <x v="0"/>
    <x v="5"/>
    <x v="272"/>
    <n v="77.599999999999994"/>
    <n v="4"/>
    <n v="0"/>
    <n v="38.023999999999994"/>
  </r>
  <r>
    <n v="4859"/>
    <s v="CA-2012-137526"/>
    <x v="1"/>
    <x v="1004"/>
    <d v="2012-01-17T00:00:00"/>
    <s v="Standard Class"/>
    <s v="PB-19150"/>
    <s v="Philip Brown"/>
    <x v="0"/>
    <s v="United States"/>
    <s v="Los Angeles"/>
    <x v="1"/>
    <n v="90004"/>
    <x v="1"/>
    <s v="FUR-FU-10004845"/>
    <x v="0"/>
    <x v="5"/>
    <x v="1684"/>
    <n v="464.84999999999997"/>
    <n v="9"/>
    <n v="0"/>
    <n v="92.969999999999985"/>
  </r>
  <r>
    <n v="4860"/>
    <s v="CA-2014-136063"/>
    <x v="3"/>
    <x v="934"/>
    <d v="2014-12-20T00:00:00"/>
    <s v="Standard Class"/>
    <s v="SS-20140"/>
    <s v="Saphhira Shifley"/>
    <x v="1"/>
    <s v="United States"/>
    <s v="Oak Park"/>
    <x v="10"/>
    <n v="60302"/>
    <x v="2"/>
    <s v="OFF-AR-10000823"/>
    <x v="1"/>
    <x v="6"/>
    <x v="1043"/>
    <n v="10.192000000000002"/>
    <n v="7"/>
    <n v="0.2"/>
    <n v="1.0192000000000001"/>
  </r>
  <r>
    <n v="4861"/>
    <s v="CA-2013-101546"/>
    <x v="0"/>
    <x v="122"/>
    <d v="2013-12-25T00:00:00"/>
    <s v="Standard Class"/>
    <s v="GK-14620"/>
    <s v="Grace Kelly"/>
    <x v="1"/>
    <s v="United States"/>
    <s v="Morristown"/>
    <x v="30"/>
    <n v="7960"/>
    <x v="3"/>
    <s v="OFF-BI-10001359"/>
    <x v="1"/>
    <x v="8"/>
    <x v="1153"/>
    <n v="1793.98"/>
    <n v="2"/>
    <n v="0"/>
    <n v="843.17059999999992"/>
  </r>
  <r>
    <n v="4862"/>
    <s v="CA-2011-138940"/>
    <x v="2"/>
    <x v="909"/>
    <d v="2011-04-16T00:00:00"/>
    <s v="Second Class"/>
    <s v="GM-14455"/>
    <s v="Gary Mitchum"/>
    <x v="2"/>
    <s v="United States"/>
    <s v="Austin"/>
    <x v="5"/>
    <n v="78745"/>
    <x v="2"/>
    <s v="TEC-PH-10001835"/>
    <x v="2"/>
    <x v="7"/>
    <x v="1333"/>
    <n v="758.35200000000009"/>
    <n v="6"/>
    <n v="0.2"/>
    <n v="265.42320000000001"/>
  </r>
  <r>
    <n v="4863"/>
    <s v="CA-2013-125164"/>
    <x v="0"/>
    <x v="338"/>
    <d v="2013-11-15T00:00:00"/>
    <s v="Standard Class"/>
    <s v="SH-19975"/>
    <s v="Sally Hughsby"/>
    <x v="1"/>
    <s v="United States"/>
    <s v="New York City"/>
    <x v="15"/>
    <n v="10011"/>
    <x v="3"/>
    <s v="OFF-BI-10001191"/>
    <x v="1"/>
    <x v="8"/>
    <x v="970"/>
    <n v="20.368000000000002"/>
    <n v="1"/>
    <n v="0.2"/>
    <n v="7.3834"/>
  </r>
  <r>
    <n v="4864"/>
    <s v="CA-2013-125164"/>
    <x v="0"/>
    <x v="338"/>
    <d v="2013-11-15T00:00:00"/>
    <s v="Standard Class"/>
    <s v="SH-19975"/>
    <s v="Sally Hughsby"/>
    <x v="1"/>
    <s v="United States"/>
    <s v="New York City"/>
    <x v="15"/>
    <n v="10011"/>
    <x v="3"/>
    <s v="OFF-BI-10003982"/>
    <x v="1"/>
    <x v="8"/>
    <x v="346"/>
    <n v="49.847999999999999"/>
    <n v="3"/>
    <n v="0.2"/>
    <n v="16.823699999999999"/>
  </r>
  <r>
    <n v="4865"/>
    <s v="CA-2014-163531"/>
    <x v="3"/>
    <x v="335"/>
    <d v="2014-07-01T00:00:00"/>
    <s v="Standard Class"/>
    <s v="SC-20725"/>
    <s v="Steven Cartwright"/>
    <x v="0"/>
    <s v="United States"/>
    <s v="New York City"/>
    <x v="15"/>
    <n v="10024"/>
    <x v="3"/>
    <s v="TEC-PH-10001425"/>
    <x v="2"/>
    <x v="7"/>
    <x v="511"/>
    <n v="239.96999999999997"/>
    <n v="3"/>
    <n v="0"/>
    <n v="67.191599999999994"/>
  </r>
  <r>
    <n v="4866"/>
    <s v="CA-2014-122490"/>
    <x v="3"/>
    <x v="38"/>
    <d v="2014-11-19T00:00:00"/>
    <s v="Standard Class"/>
    <s v="TT-21070"/>
    <s v="Ted Trevino"/>
    <x v="0"/>
    <s v="United States"/>
    <s v="Seattle"/>
    <x v="4"/>
    <n v="98103"/>
    <x v="1"/>
    <s v="FUR-CH-10001215"/>
    <x v="0"/>
    <x v="1"/>
    <x v="440"/>
    <n v="2404.7040000000002"/>
    <n v="6"/>
    <n v="0.2"/>
    <n v="150.29399999999998"/>
  </r>
  <r>
    <n v="4867"/>
    <s v="CA-2014-122490"/>
    <x v="3"/>
    <x v="38"/>
    <d v="2014-11-19T00:00:00"/>
    <s v="Standard Class"/>
    <s v="TT-21070"/>
    <s v="Ted Trevino"/>
    <x v="0"/>
    <s v="United States"/>
    <s v="Seattle"/>
    <x v="4"/>
    <n v="98103"/>
    <x v="1"/>
    <s v="OFF-BI-10001718"/>
    <x v="1"/>
    <x v="8"/>
    <x v="1216"/>
    <n v="563.024"/>
    <n v="11"/>
    <n v="0.2"/>
    <n v="190.02059999999997"/>
  </r>
  <r>
    <n v="4868"/>
    <s v="CA-2014-122490"/>
    <x v="3"/>
    <x v="38"/>
    <d v="2014-11-19T00:00:00"/>
    <s v="Standard Class"/>
    <s v="TT-21070"/>
    <s v="Ted Trevino"/>
    <x v="0"/>
    <s v="United States"/>
    <s v="Seattle"/>
    <x v="4"/>
    <n v="98103"/>
    <x v="1"/>
    <s v="OFF-ST-10000991"/>
    <x v="1"/>
    <x v="4"/>
    <x v="155"/>
    <n v="344.90999999999997"/>
    <n v="3"/>
    <n v="0"/>
    <n v="10.347300000000004"/>
  </r>
  <r>
    <n v="4869"/>
    <s v="CA-2014-122490"/>
    <x v="3"/>
    <x v="38"/>
    <d v="2014-11-19T00:00:00"/>
    <s v="Standard Class"/>
    <s v="TT-21070"/>
    <s v="Ted Trevino"/>
    <x v="0"/>
    <s v="United States"/>
    <s v="Seattle"/>
    <x v="4"/>
    <n v="98103"/>
    <x v="1"/>
    <s v="OFF-LA-10001613"/>
    <x v="1"/>
    <x v="2"/>
    <x v="736"/>
    <n v="8.64"/>
    <n v="3"/>
    <n v="0"/>
    <n v="4.2336"/>
  </r>
  <r>
    <n v="4870"/>
    <s v="CA-2014-131366"/>
    <x v="3"/>
    <x v="221"/>
    <d v="2014-11-30T00:00:00"/>
    <s v="Standard Class"/>
    <s v="SC-20440"/>
    <s v="Shaun Chance"/>
    <x v="1"/>
    <s v="United States"/>
    <s v="Lancaster"/>
    <x v="9"/>
    <n v="17602"/>
    <x v="3"/>
    <s v="TEC-PH-10003437"/>
    <x v="2"/>
    <x v="7"/>
    <x v="913"/>
    <n v="89.987999999999985"/>
    <n v="2"/>
    <n v="0.4"/>
    <n v="-14.998000000000012"/>
  </r>
  <r>
    <n v="4871"/>
    <s v="CA-2014-131366"/>
    <x v="3"/>
    <x v="221"/>
    <d v="2014-11-30T00:00:00"/>
    <s v="Standard Class"/>
    <s v="SC-20440"/>
    <s v="Shaun Chance"/>
    <x v="1"/>
    <s v="United States"/>
    <s v="Lancaster"/>
    <x v="9"/>
    <n v="17602"/>
    <x v="3"/>
    <s v="OFF-PA-10000675"/>
    <x v="1"/>
    <x v="10"/>
    <x v="1106"/>
    <n v="229.54400000000001"/>
    <n v="7"/>
    <n v="0.2"/>
    <n v="83.209699999999998"/>
  </r>
  <r>
    <n v="4872"/>
    <s v="CA-2014-164042"/>
    <x v="3"/>
    <x v="979"/>
    <d v="2014-05-28T00:00:00"/>
    <s v="Standard Class"/>
    <s v="KL-16645"/>
    <s v="Ken Lonsdale"/>
    <x v="0"/>
    <s v="United States"/>
    <s v="Houston"/>
    <x v="5"/>
    <n v="77095"/>
    <x v="2"/>
    <s v="OFF-FA-10000840"/>
    <x v="1"/>
    <x v="13"/>
    <x v="1685"/>
    <n v="1.8239999999999998"/>
    <n v="2"/>
    <n v="0.2"/>
    <n v="0.61559999999999993"/>
  </r>
  <r>
    <n v="4873"/>
    <s v="CA-2014-164042"/>
    <x v="3"/>
    <x v="979"/>
    <d v="2014-05-28T00:00:00"/>
    <s v="Standard Class"/>
    <s v="KL-16645"/>
    <s v="Ken Lonsdale"/>
    <x v="0"/>
    <s v="United States"/>
    <s v="Houston"/>
    <x v="5"/>
    <n v="77095"/>
    <x v="2"/>
    <s v="OFF-AP-10001947"/>
    <x v="1"/>
    <x v="9"/>
    <x v="1528"/>
    <n v="18.319999999999997"/>
    <n v="5"/>
    <n v="0.8"/>
    <n v="-46.716000000000008"/>
  </r>
  <r>
    <n v="4874"/>
    <s v="CA-2014-164042"/>
    <x v="3"/>
    <x v="979"/>
    <d v="2014-05-28T00:00:00"/>
    <s v="Standard Class"/>
    <s v="KL-16645"/>
    <s v="Ken Lonsdale"/>
    <x v="0"/>
    <s v="United States"/>
    <s v="Houston"/>
    <x v="5"/>
    <n v="77095"/>
    <x v="2"/>
    <s v="OFF-ST-10002301"/>
    <x v="1"/>
    <x v="4"/>
    <x v="1490"/>
    <n v="48.816000000000003"/>
    <n v="3"/>
    <n v="0.2"/>
    <n v="-11.593800000000005"/>
  </r>
  <r>
    <n v="4875"/>
    <s v="CA-2014-164042"/>
    <x v="3"/>
    <x v="979"/>
    <d v="2014-05-28T00:00:00"/>
    <s v="Standard Class"/>
    <s v="KL-16645"/>
    <s v="Ken Lonsdale"/>
    <x v="0"/>
    <s v="United States"/>
    <s v="Houston"/>
    <x v="5"/>
    <n v="77095"/>
    <x v="2"/>
    <s v="OFF-BI-10001922"/>
    <x v="1"/>
    <x v="8"/>
    <x v="302"/>
    <n v="1.1879999999999997"/>
    <n v="1"/>
    <n v="0.8"/>
    <n v="-1.9602000000000008"/>
  </r>
  <r>
    <n v="4876"/>
    <s v="CA-2011-132864"/>
    <x v="2"/>
    <x v="266"/>
    <d v="2011-12-07T00:00:00"/>
    <s v="Standard Class"/>
    <s v="KN-16390"/>
    <s v="Katherine Nockton"/>
    <x v="1"/>
    <s v="United States"/>
    <s v="Columbus"/>
    <x v="24"/>
    <n v="43229"/>
    <x v="3"/>
    <s v="TEC-AC-10001267"/>
    <x v="2"/>
    <x v="11"/>
    <x v="533"/>
    <n v="119.80000000000001"/>
    <n v="5"/>
    <n v="0.2"/>
    <n v="29.950000000000003"/>
  </r>
  <r>
    <n v="4877"/>
    <s v="US-2011-155817"/>
    <x v="2"/>
    <x v="462"/>
    <d v="2011-10-09T00:00:00"/>
    <s v="Standard Class"/>
    <s v="SL-20155"/>
    <s v="Sara Luxemburg"/>
    <x v="2"/>
    <s v="United States"/>
    <s v="Durham"/>
    <x v="3"/>
    <n v="27707"/>
    <x v="0"/>
    <s v="OFF-ST-10000532"/>
    <x v="1"/>
    <x v="4"/>
    <x v="1403"/>
    <n v="61.567999999999998"/>
    <n v="2"/>
    <n v="0.2"/>
    <n v="4.6175999999999995"/>
  </r>
  <r>
    <n v="4878"/>
    <s v="US-2011-155817"/>
    <x v="2"/>
    <x v="462"/>
    <d v="2011-10-09T00:00:00"/>
    <s v="Standard Class"/>
    <s v="SL-20155"/>
    <s v="Sara Luxemburg"/>
    <x v="2"/>
    <s v="United States"/>
    <s v="Durham"/>
    <x v="3"/>
    <n v="27707"/>
    <x v="0"/>
    <s v="OFF-AR-10002335"/>
    <x v="1"/>
    <x v="6"/>
    <x v="673"/>
    <n v="6.1920000000000002"/>
    <n v="3"/>
    <n v="0.2"/>
    <n v="0.46440000000000037"/>
  </r>
  <r>
    <n v="4879"/>
    <s v="US-2013-131891"/>
    <x v="0"/>
    <x v="875"/>
    <d v="2013-08-01T00:00:00"/>
    <s v="First Class"/>
    <s v="PW-19240"/>
    <s v="Pierre Wener"/>
    <x v="0"/>
    <s v="United States"/>
    <s v="Pensacola"/>
    <x v="2"/>
    <n v="32503"/>
    <x v="0"/>
    <s v="OFF-BI-10000201"/>
    <x v="1"/>
    <x v="8"/>
    <x v="1678"/>
    <n v="2.2140000000000004"/>
    <n v="3"/>
    <n v="0.7"/>
    <n v="-1.4760000000000004"/>
  </r>
  <r>
    <n v="4880"/>
    <s v="CA-2014-143567"/>
    <x v="3"/>
    <x v="808"/>
    <d v="2014-11-06T00:00:00"/>
    <s v="Second Class"/>
    <s v="TB-21175"/>
    <s v="Thomas Boland"/>
    <x v="1"/>
    <s v="United States"/>
    <s v="Henderson"/>
    <x v="0"/>
    <n v="42420"/>
    <x v="0"/>
    <s v="OFF-EN-10004846"/>
    <x v="1"/>
    <x v="12"/>
    <x v="1488"/>
    <n v="5.32"/>
    <n v="2"/>
    <n v="0"/>
    <n v="2.6068000000000002"/>
  </r>
  <r>
    <n v="4881"/>
    <s v="CA-2014-143567"/>
    <x v="3"/>
    <x v="808"/>
    <d v="2014-11-06T00:00:00"/>
    <s v="Second Class"/>
    <s v="TB-21175"/>
    <s v="Thomas Boland"/>
    <x v="1"/>
    <s v="United States"/>
    <s v="Henderson"/>
    <x v="0"/>
    <n v="42420"/>
    <x v="0"/>
    <s v="FUR-CH-10000454"/>
    <x v="0"/>
    <x v="1"/>
    <x v="1"/>
    <n v="975.92"/>
    <n v="4"/>
    <n v="0"/>
    <n v="292.77599999999995"/>
  </r>
  <r>
    <n v="4882"/>
    <s v="CA-2014-143567"/>
    <x v="3"/>
    <x v="808"/>
    <d v="2014-11-06T00:00:00"/>
    <s v="Second Class"/>
    <s v="TB-21175"/>
    <s v="Thomas Boland"/>
    <x v="1"/>
    <s v="United States"/>
    <s v="Henderson"/>
    <x v="0"/>
    <n v="42420"/>
    <x v="0"/>
    <s v="TEC-AC-10004145"/>
    <x v="2"/>
    <x v="11"/>
    <x v="1264"/>
    <n v="2249.91"/>
    <n v="9"/>
    <n v="0"/>
    <n v="517.47930000000008"/>
  </r>
  <r>
    <n v="4883"/>
    <s v="CA-2014-143567"/>
    <x v="3"/>
    <x v="808"/>
    <d v="2014-11-06T00:00:00"/>
    <s v="Second Class"/>
    <s v="TB-21175"/>
    <s v="Thomas Boland"/>
    <x v="1"/>
    <s v="United States"/>
    <s v="Henderson"/>
    <x v="0"/>
    <n v="42420"/>
    <x v="0"/>
    <s v="OFF-ST-10001580"/>
    <x v="1"/>
    <x v="4"/>
    <x v="351"/>
    <n v="59.92"/>
    <n v="4"/>
    <n v="0"/>
    <n v="16.7776"/>
  </r>
  <r>
    <n v="4884"/>
    <s v="CA-2014-104080"/>
    <x v="3"/>
    <x v="144"/>
    <d v="2014-03-16T00:00:00"/>
    <s v="Standard Class"/>
    <s v="AH-10210"/>
    <s v="Alan Hwang"/>
    <x v="0"/>
    <s v="United States"/>
    <s v="Anaheim"/>
    <x v="1"/>
    <n v="92804"/>
    <x v="1"/>
    <s v="OFF-BI-10003876"/>
    <x v="1"/>
    <x v="8"/>
    <x v="1617"/>
    <n v="171.20000000000002"/>
    <n v="5"/>
    <n v="0.2"/>
    <n v="64.199999999999989"/>
  </r>
  <r>
    <n v="4885"/>
    <s v="CA-2014-104080"/>
    <x v="3"/>
    <x v="144"/>
    <d v="2014-03-16T00:00:00"/>
    <s v="Standard Class"/>
    <s v="AH-10210"/>
    <s v="Alan Hwang"/>
    <x v="0"/>
    <s v="United States"/>
    <s v="Anaheim"/>
    <x v="1"/>
    <n v="92804"/>
    <x v="1"/>
    <s v="OFF-AR-10001972"/>
    <x v="1"/>
    <x v="6"/>
    <x v="1623"/>
    <n v="3.36"/>
    <n v="2"/>
    <n v="0"/>
    <n v="0.87360000000000015"/>
  </r>
  <r>
    <n v="4886"/>
    <s v="CA-2011-151379"/>
    <x v="2"/>
    <x v="757"/>
    <d v="2011-12-20T00:00:00"/>
    <s v="Standard Class"/>
    <s v="SC-20695"/>
    <s v="Steve Chapman"/>
    <x v="1"/>
    <s v="United States"/>
    <s v="Detroit"/>
    <x v="12"/>
    <n v="48227"/>
    <x v="2"/>
    <s v="OFF-PA-10000595"/>
    <x v="1"/>
    <x v="10"/>
    <x v="1117"/>
    <n v="114.2"/>
    <n v="5"/>
    <n v="0"/>
    <n v="52.531999999999996"/>
  </r>
  <r>
    <n v="4887"/>
    <s v="CA-2013-163167"/>
    <x v="0"/>
    <x v="85"/>
    <d v="2013-12-02T00:00:00"/>
    <s v="Second Class"/>
    <s v="RF-19345"/>
    <s v="Randy Ferguson"/>
    <x v="1"/>
    <s v="United States"/>
    <s v="Marietta"/>
    <x v="32"/>
    <n v="30062"/>
    <x v="0"/>
    <s v="FUR-CH-10004477"/>
    <x v="0"/>
    <x v="1"/>
    <x v="211"/>
    <n v="182.67000000000002"/>
    <n v="3"/>
    <n v="0"/>
    <n v="52.974299999999992"/>
  </r>
  <r>
    <n v="4888"/>
    <s v="CA-2013-163167"/>
    <x v="0"/>
    <x v="85"/>
    <d v="2013-12-02T00:00:00"/>
    <s v="Second Class"/>
    <s v="RF-19345"/>
    <s v="Randy Ferguson"/>
    <x v="1"/>
    <s v="United States"/>
    <s v="Marietta"/>
    <x v="32"/>
    <n v="30062"/>
    <x v="0"/>
    <s v="TEC-AC-10003441"/>
    <x v="2"/>
    <x v="11"/>
    <x v="652"/>
    <n v="101.69999999999999"/>
    <n v="6"/>
    <n v="0"/>
    <n v="6.1019999999999968"/>
  </r>
  <r>
    <n v="4889"/>
    <s v="CA-2013-163167"/>
    <x v="0"/>
    <x v="85"/>
    <d v="2013-12-02T00:00:00"/>
    <s v="Second Class"/>
    <s v="RF-19345"/>
    <s v="Randy Ferguson"/>
    <x v="1"/>
    <s v="United States"/>
    <s v="Marietta"/>
    <x v="32"/>
    <n v="30062"/>
    <x v="0"/>
    <s v="OFF-ST-10004459"/>
    <x v="1"/>
    <x v="4"/>
    <x v="454"/>
    <n v="1126.02"/>
    <n v="3"/>
    <n v="0"/>
    <n v="56.300999999999988"/>
  </r>
  <r>
    <n v="4890"/>
    <s v="CA-2013-163167"/>
    <x v="0"/>
    <x v="85"/>
    <d v="2013-12-02T00:00:00"/>
    <s v="Second Class"/>
    <s v="RF-19345"/>
    <s v="Randy Ferguson"/>
    <x v="1"/>
    <s v="United States"/>
    <s v="Marietta"/>
    <x v="32"/>
    <n v="30062"/>
    <x v="0"/>
    <s v="OFF-ST-10003805"/>
    <x v="1"/>
    <x v="4"/>
    <x v="1651"/>
    <n v="1263.3000000000002"/>
    <n v="6"/>
    <n v="0"/>
    <n v="315.82499999999993"/>
  </r>
  <r>
    <n v="4891"/>
    <s v="CA-2013-135776"/>
    <x v="0"/>
    <x v="443"/>
    <d v="2013-12-31T00:00:00"/>
    <s v="Standard Class"/>
    <s v="EH-13765"/>
    <s v="Edward Hooks"/>
    <x v="1"/>
    <s v="United States"/>
    <s v="Seattle"/>
    <x v="4"/>
    <n v="98103"/>
    <x v="1"/>
    <s v="OFF-AR-10001246"/>
    <x v="1"/>
    <x v="6"/>
    <x v="450"/>
    <n v="8.82"/>
    <n v="3"/>
    <n v="0"/>
    <n v="2.5577999999999994"/>
  </r>
  <r>
    <n v="4892"/>
    <s v="CA-2013-135776"/>
    <x v="0"/>
    <x v="443"/>
    <d v="2013-12-31T00:00:00"/>
    <s v="Standard Class"/>
    <s v="EH-13765"/>
    <s v="Edward Hooks"/>
    <x v="1"/>
    <s v="United States"/>
    <s v="Seattle"/>
    <x v="4"/>
    <n v="98103"/>
    <x v="1"/>
    <s v="OFF-PA-10001295"/>
    <x v="1"/>
    <x v="10"/>
    <x v="1211"/>
    <n v="37.94"/>
    <n v="2"/>
    <n v="0"/>
    <n v="18.211199999999998"/>
  </r>
  <r>
    <n v="4893"/>
    <s v="CA-2013-135776"/>
    <x v="0"/>
    <x v="443"/>
    <d v="2013-12-31T00:00:00"/>
    <s v="Standard Class"/>
    <s v="EH-13765"/>
    <s v="Edward Hooks"/>
    <x v="1"/>
    <s v="United States"/>
    <s v="Seattle"/>
    <x v="4"/>
    <n v="98103"/>
    <x v="1"/>
    <s v="OFF-AR-10001231"/>
    <x v="1"/>
    <x v="6"/>
    <x v="1686"/>
    <n v="4.2"/>
    <n v="2"/>
    <n v="0"/>
    <n v="1.1760000000000002"/>
  </r>
  <r>
    <n v="4894"/>
    <s v="CA-2013-135776"/>
    <x v="0"/>
    <x v="443"/>
    <d v="2013-12-31T00:00:00"/>
    <s v="Standard Class"/>
    <s v="EH-13765"/>
    <s v="Edward Hooks"/>
    <x v="1"/>
    <s v="United States"/>
    <s v="Seattle"/>
    <x v="4"/>
    <n v="98103"/>
    <x v="1"/>
    <s v="OFF-ST-10002743"/>
    <x v="1"/>
    <x v="4"/>
    <x v="413"/>
    <n v="227.28"/>
    <n v="2"/>
    <n v="0"/>
    <n v="2.2727999999999895"/>
  </r>
  <r>
    <n v="4895"/>
    <s v="CA-2013-135776"/>
    <x v="0"/>
    <x v="443"/>
    <d v="2013-12-31T00:00:00"/>
    <s v="Standard Class"/>
    <s v="EH-13765"/>
    <s v="Edward Hooks"/>
    <x v="1"/>
    <s v="United States"/>
    <s v="Seattle"/>
    <x v="4"/>
    <n v="98103"/>
    <x v="1"/>
    <s v="OFF-PA-10004327"/>
    <x v="1"/>
    <x v="10"/>
    <x v="136"/>
    <n v="47.9"/>
    <n v="1"/>
    <n v="0"/>
    <n v="22.991999999999997"/>
  </r>
  <r>
    <n v="4896"/>
    <s v="CA-2013-135776"/>
    <x v="0"/>
    <x v="443"/>
    <d v="2013-12-31T00:00:00"/>
    <s v="Standard Class"/>
    <s v="EH-13765"/>
    <s v="Edward Hooks"/>
    <x v="1"/>
    <s v="United States"/>
    <s v="Seattle"/>
    <x v="4"/>
    <n v="98103"/>
    <x v="1"/>
    <s v="OFF-EN-10004773"/>
    <x v="1"/>
    <x v="12"/>
    <x v="33"/>
    <n v="61.96"/>
    <n v="2"/>
    <n v="0"/>
    <n v="30.360399999999998"/>
  </r>
  <r>
    <n v="4897"/>
    <s v="CA-2013-135776"/>
    <x v="0"/>
    <x v="443"/>
    <d v="2013-12-31T00:00:00"/>
    <s v="Standard Class"/>
    <s v="EH-13765"/>
    <s v="Edward Hooks"/>
    <x v="1"/>
    <s v="United States"/>
    <s v="Seattle"/>
    <x v="4"/>
    <n v="98103"/>
    <x v="1"/>
    <s v="OFF-ST-10003470"/>
    <x v="1"/>
    <x v="4"/>
    <x v="1339"/>
    <n v="1117.92"/>
    <n v="4"/>
    <n v="0"/>
    <n v="55.895999999999958"/>
  </r>
  <r>
    <n v="4898"/>
    <s v="US-2011-122021"/>
    <x v="2"/>
    <x v="771"/>
    <d v="2011-10-17T00:00:00"/>
    <s v="First Class"/>
    <s v="AC-10660"/>
    <s v="Anna Chung"/>
    <x v="0"/>
    <s v="United States"/>
    <s v="Parma"/>
    <x v="24"/>
    <n v="44134"/>
    <x v="3"/>
    <s v="FUR-CH-10003761"/>
    <x v="0"/>
    <x v="1"/>
    <x v="1379"/>
    <n v="183.37199999999999"/>
    <n v="2"/>
    <n v="0.3"/>
    <n v="-7.8588000000000022"/>
  </r>
  <r>
    <n v="4899"/>
    <s v="US-2011-122021"/>
    <x v="2"/>
    <x v="771"/>
    <d v="2011-10-17T00:00:00"/>
    <s v="First Class"/>
    <s v="AC-10660"/>
    <s v="Anna Chung"/>
    <x v="0"/>
    <s v="United States"/>
    <s v="Parma"/>
    <x v="24"/>
    <n v="44134"/>
    <x v="3"/>
    <s v="OFF-PA-10002230"/>
    <x v="1"/>
    <x v="10"/>
    <x v="384"/>
    <n v="7.9680000000000009"/>
    <n v="2"/>
    <n v="0.2"/>
    <n v="2.8884000000000007"/>
  </r>
  <r>
    <n v="4900"/>
    <s v="CA-2013-130484"/>
    <x v="0"/>
    <x v="250"/>
    <d v="2013-08-28T00:00:00"/>
    <s v="Standard Class"/>
    <s v="SG-20470"/>
    <s v="Sheri Gordon"/>
    <x v="0"/>
    <s v="United States"/>
    <s v="Gresham"/>
    <x v="21"/>
    <n v="97030"/>
    <x v="1"/>
    <s v="OFF-BI-10000088"/>
    <x v="1"/>
    <x v="8"/>
    <x v="1025"/>
    <n v="26.352000000000004"/>
    <n v="8"/>
    <n v="0.7"/>
    <n v="-18.446399999999997"/>
  </r>
  <r>
    <n v="4901"/>
    <s v="CA-2014-120936"/>
    <x v="3"/>
    <x v="94"/>
    <d v="2014-12-22T00:00:00"/>
    <s v="Standard Class"/>
    <s v="CA-12310"/>
    <s v="Christine Abelman"/>
    <x v="1"/>
    <s v="United States"/>
    <s v="Anaheim"/>
    <x v="1"/>
    <n v="92804"/>
    <x v="1"/>
    <s v="OFF-ST-10001526"/>
    <x v="1"/>
    <x v="4"/>
    <x v="764"/>
    <n v="481.32"/>
    <n v="4"/>
    <n v="0"/>
    <n v="125.14319999999998"/>
  </r>
  <r>
    <n v="4902"/>
    <s v="CA-2014-120936"/>
    <x v="3"/>
    <x v="94"/>
    <d v="2014-12-22T00:00:00"/>
    <s v="Standard Class"/>
    <s v="CA-12310"/>
    <s v="Christine Abelman"/>
    <x v="1"/>
    <s v="United States"/>
    <s v="Anaheim"/>
    <x v="1"/>
    <n v="92804"/>
    <x v="1"/>
    <s v="OFF-SU-10002557"/>
    <x v="1"/>
    <x v="14"/>
    <x v="1329"/>
    <n v="13.98"/>
    <n v="1"/>
    <n v="0"/>
    <n v="3.6348000000000003"/>
  </r>
  <r>
    <n v="4903"/>
    <s v="CA-2014-110884"/>
    <x v="3"/>
    <x v="469"/>
    <d v="2014-03-13T00:00:00"/>
    <s v="Standard Class"/>
    <s v="SH-20395"/>
    <s v="Shahid Hopkins"/>
    <x v="0"/>
    <s v="United States"/>
    <s v="New York City"/>
    <x v="15"/>
    <n v="10035"/>
    <x v="3"/>
    <s v="OFF-BI-10003669"/>
    <x v="1"/>
    <x v="8"/>
    <x v="796"/>
    <n v="25.92"/>
    <n v="6"/>
    <n v="0.2"/>
    <n v="9.0719999999999992"/>
  </r>
  <r>
    <n v="4904"/>
    <s v="CA-2014-110884"/>
    <x v="3"/>
    <x v="469"/>
    <d v="2014-03-13T00:00:00"/>
    <s v="Standard Class"/>
    <s v="SH-20395"/>
    <s v="Shahid Hopkins"/>
    <x v="0"/>
    <s v="United States"/>
    <s v="New York City"/>
    <x v="15"/>
    <n v="10035"/>
    <x v="3"/>
    <s v="OFF-LA-10003510"/>
    <x v="1"/>
    <x v="2"/>
    <x v="575"/>
    <n v="91.59"/>
    <n v="3"/>
    <n v="0"/>
    <n v="42.131399999999999"/>
  </r>
  <r>
    <n v="4905"/>
    <s v="US-2011-161613"/>
    <x v="2"/>
    <x v="588"/>
    <d v="2011-12-03T00:00:00"/>
    <s v="Second Class"/>
    <s v="MC-17605"/>
    <s v="Matt Connell"/>
    <x v="1"/>
    <s v="United States"/>
    <s v="Houston"/>
    <x v="5"/>
    <n v="77070"/>
    <x v="2"/>
    <s v="FUR-CH-10003746"/>
    <x v="0"/>
    <x v="1"/>
    <x v="617"/>
    <n v="674.05799999999999"/>
    <n v="3"/>
    <n v="0.3"/>
    <n v="-19.258800000000008"/>
  </r>
  <r>
    <n v="4906"/>
    <s v="US-2011-146353"/>
    <x v="2"/>
    <x v="1005"/>
    <d v="2011-10-16T00:00:00"/>
    <s v="Second Class"/>
    <s v="JE-15610"/>
    <s v="Jim Epp"/>
    <x v="1"/>
    <s v="United States"/>
    <s v="Concord"/>
    <x v="38"/>
    <n v="3301"/>
    <x v="3"/>
    <s v="OFF-BI-10003476"/>
    <x v="1"/>
    <x v="8"/>
    <x v="1526"/>
    <n v="22.92"/>
    <n v="4"/>
    <n v="0"/>
    <n v="11.0016"/>
  </r>
  <r>
    <n v="4907"/>
    <s v="US-2011-146353"/>
    <x v="2"/>
    <x v="1005"/>
    <d v="2011-10-16T00:00:00"/>
    <s v="Second Class"/>
    <s v="JE-15610"/>
    <s v="Jim Epp"/>
    <x v="1"/>
    <s v="United States"/>
    <s v="Concord"/>
    <x v="38"/>
    <n v="3301"/>
    <x v="3"/>
    <s v="OFF-ST-10001469"/>
    <x v="1"/>
    <x v="4"/>
    <x v="394"/>
    <n v="269.89999999999998"/>
    <n v="5"/>
    <n v="0"/>
    <n v="16.193999999999988"/>
  </r>
  <r>
    <n v="4908"/>
    <s v="CA-2011-133809"/>
    <x v="2"/>
    <x v="728"/>
    <d v="2011-11-23T00:00:00"/>
    <s v="Second Class"/>
    <s v="MS-17530"/>
    <s v="MaryBeth Skach"/>
    <x v="0"/>
    <s v="United States"/>
    <s v="Fairfield"/>
    <x v="24"/>
    <n v="45014"/>
    <x v="3"/>
    <s v="OFF-BI-10001757"/>
    <x v="1"/>
    <x v="8"/>
    <x v="1158"/>
    <n v="11.808000000000002"/>
    <n v="8"/>
    <n v="0.7"/>
    <n v="-8.659200000000002"/>
  </r>
  <r>
    <n v="4909"/>
    <s v="CA-2011-133809"/>
    <x v="2"/>
    <x v="728"/>
    <d v="2011-11-23T00:00:00"/>
    <s v="Second Class"/>
    <s v="MS-17530"/>
    <s v="MaryBeth Skach"/>
    <x v="0"/>
    <s v="United States"/>
    <s v="Fairfield"/>
    <x v="24"/>
    <n v="45014"/>
    <x v="3"/>
    <s v="TEC-PH-10004875"/>
    <x v="2"/>
    <x v="7"/>
    <x v="1687"/>
    <n v="9.5879999999999992"/>
    <n v="2"/>
    <n v="0.4"/>
    <n v="-2.0773999999999999"/>
  </r>
  <r>
    <n v="4910"/>
    <s v="CA-2014-127306"/>
    <x v="3"/>
    <x v="424"/>
    <d v="2014-01-19T00:00:00"/>
    <s v="Standard Class"/>
    <s v="BH-11710"/>
    <s v="Brosina Hoffman"/>
    <x v="0"/>
    <s v="United States"/>
    <s v="Johnson City"/>
    <x v="18"/>
    <n v="37604"/>
    <x v="0"/>
    <s v="OFF-EN-10001219"/>
    <x v="1"/>
    <x v="12"/>
    <x v="583"/>
    <n v="18.335999999999999"/>
    <n v="3"/>
    <n v="0.2"/>
    <n v="6.6467999999999989"/>
  </r>
  <r>
    <n v="4911"/>
    <s v="CA-2014-127306"/>
    <x v="3"/>
    <x v="424"/>
    <d v="2014-01-19T00:00:00"/>
    <s v="Standard Class"/>
    <s v="BH-11710"/>
    <s v="Brosina Hoffman"/>
    <x v="0"/>
    <s v="United States"/>
    <s v="Johnson City"/>
    <x v="18"/>
    <n v="37604"/>
    <x v="0"/>
    <s v="OFF-PA-10000019"/>
    <x v="1"/>
    <x v="10"/>
    <x v="704"/>
    <n v="36.288000000000011"/>
    <n v="7"/>
    <n v="0.2"/>
    <n v="12.700800000000001"/>
  </r>
  <r>
    <n v="4912"/>
    <s v="CA-2014-127306"/>
    <x v="3"/>
    <x v="424"/>
    <d v="2014-01-19T00:00:00"/>
    <s v="Standard Class"/>
    <s v="BH-11710"/>
    <s v="Brosina Hoffman"/>
    <x v="0"/>
    <s v="United States"/>
    <s v="Johnson City"/>
    <x v="18"/>
    <n v="37604"/>
    <x v="0"/>
    <s v="TEC-PH-10001924"/>
    <x v="2"/>
    <x v="7"/>
    <x v="426"/>
    <n v="111.98399999999999"/>
    <n v="2"/>
    <n v="0.2"/>
    <n v="6.9990000000000059"/>
  </r>
  <r>
    <n v="4913"/>
    <s v="CA-2014-127306"/>
    <x v="3"/>
    <x v="424"/>
    <d v="2014-01-19T00:00:00"/>
    <s v="Standard Class"/>
    <s v="BH-11710"/>
    <s v="Brosina Hoffman"/>
    <x v="0"/>
    <s v="United States"/>
    <s v="Johnson City"/>
    <x v="18"/>
    <n v="37604"/>
    <x v="0"/>
    <s v="OFF-BI-10002003"/>
    <x v="1"/>
    <x v="8"/>
    <x v="1384"/>
    <n v="5.9700000000000006"/>
    <n v="5"/>
    <n v="0.7"/>
    <n v="-4.577"/>
  </r>
  <r>
    <n v="4914"/>
    <s v="CA-2014-127306"/>
    <x v="3"/>
    <x v="424"/>
    <d v="2014-01-19T00:00:00"/>
    <s v="Standard Class"/>
    <s v="BH-11710"/>
    <s v="Brosina Hoffman"/>
    <x v="0"/>
    <s v="United States"/>
    <s v="Johnson City"/>
    <x v="18"/>
    <n v="37604"/>
    <x v="0"/>
    <s v="OFF-BI-10003727"/>
    <x v="1"/>
    <x v="8"/>
    <x v="797"/>
    <n v="2.508"/>
    <n v="2"/>
    <n v="0.7"/>
    <n v="-1.8391999999999999"/>
  </r>
  <r>
    <n v="4915"/>
    <s v="CA-2012-161830"/>
    <x v="1"/>
    <x v="496"/>
    <d v="2012-09-26T00:00:00"/>
    <s v="Second Class"/>
    <s v="ME-17725"/>
    <s v="Max Engle"/>
    <x v="0"/>
    <s v="United States"/>
    <s v="Seattle"/>
    <x v="4"/>
    <n v="98105"/>
    <x v="1"/>
    <s v="OFF-AR-10004042"/>
    <x v="1"/>
    <x v="6"/>
    <x v="30"/>
    <n v="35.96"/>
    <n v="2"/>
    <n v="0"/>
    <n v="10.428399999999996"/>
  </r>
  <r>
    <n v="4916"/>
    <s v="CA-2012-161830"/>
    <x v="1"/>
    <x v="496"/>
    <d v="2012-09-26T00:00:00"/>
    <s v="Second Class"/>
    <s v="ME-17725"/>
    <s v="Max Engle"/>
    <x v="0"/>
    <s v="United States"/>
    <s v="Seattle"/>
    <x v="4"/>
    <n v="98105"/>
    <x v="1"/>
    <s v="OFF-BI-10001097"/>
    <x v="1"/>
    <x v="8"/>
    <x v="789"/>
    <n v="14.952000000000002"/>
    <n v="3"/>
    <n v="0.2"/>
    <n v="5.4201000000000006"/>
  </r>
  <r>
    <n v="4917"/>
    <s v="CA-2014-163125"/>
    <x v="3"/>
    <x v="449"/>
    <d v="2014-10-12T00:00:00"/>
    <s v="Second Class"/>
    <s v="MB-17305"/>
    <s v="Maria Bertelson"/>
    <x v="0"/>
    <s v="United States"/>
    <s v="League City"/>
    <x v="5"/>
    <n v="77573"/>
    <x v="2"/>
    <s v="OFF-AR-10004344"/>
    <x v="1"/>
    <x v="6"/>
    <x v="365"/>
    <n v="67.144000000000005"/>
    <n v="7"/>
    <n v="0.2"/>
    <n v="5.8750999999999962"/>
  </r>
  <r>
    <n v="4918"/>
    <s v="CA-2014-163125"/>
    <x v="3"/>
    <x v="449"/>
    <d v="2014-10-12T00:00:00"/>
    <s v="Second Class"/>
    <s v="MB-17305"/>
    <s v="Maria Bertelson"/>
    <x v="0"/>
    <s v="United States"/>
    <s v="League City"/>
    <x v="5"/>
    <n v="77573"/>
    <x v="2"/>
    <s v="FUR-CH-10001802"/>
    <x v="0"/>
    <x v="1"/>
    <x v="1688"/>
    <n v="254.05799999999999"/>
    <n v="3"/>
    <n v="0.3"/>
    <n v="-32.664599999999993"/>
  </r>
  <r>
    <n v="4919"/>
    <s v="CA-2013-160304"/>
    <x v="0"/>
    <x v="1006"/>
    <d v="2013-01-07T00:00:00"/>
    <s v="Standard Class"/>
    <s v="BM-11575"/>
    <s v="Brendan Murry"/>
    <x v="1"/>
    <s v="United States"/>
    <s v="Gaithersburg"/>
    <x v="39"/>
    <n v="20877"/>
    <x v="3"/>
    <s v="FUR-BO-10004709"/>
    <x v="0"/>
    <x v="0"/>
    <x v="263"/>
    <n v="173.94"/>
    <n v="3"/>
    <n v="0"/>
    <n v="38.266800000000003"/>
  </r>
  <r>
    <n v="4920"/>
    <s v="CA-2013-160304"/>
    <x v="0"/>
    <x v="1006"/>
    <d v="2013-01-07T00:00:00"/>
    <s v="Standard Class"/>
    <s v="BM-11575"/>
    <s v="Brendan Murry"/>
    <x v="1"/>
    <s v="United States"/>
    <s v="Gaithersburg"/>
    <x v="39"/>
    <n v="20877"/>
    <x v="3"/>
    <s v="TEC-PH-10000455"/>
    <x v="2"/>
    <x v="7"/>
    <x v="1112"/>
    <n v="231.98"/>
    <n v="2"/>
    <n v="0"/>
    <n v="67.274199999999979"/>
  </r>
  <r>
    <n v="4921"/>
    <s v="CA-2014-101728"/>
    <x v="3"/>
    <x v="971"/>
    <d v="2014-08-24T00:00:00"/>
    <s v="Standard Class"/>
    <s v="SC-20575"/>
    <s v="Sonia Cooley"/>
    <x v="0"/>
    <s v="United States"/>
    <s v="Chicago"/>
    <x v="10"/>
    <n v="60653"/>
    <x v="2"/>
    <s v="OFF-BI-10002393"/>
    <x v="1"/>
    <x v="8"/>
    <x v="1188"/>
    <n v="2.2959999999999994"/>
    <n v="2"/>
    <n v="0.8"/>
    <n v="-3.9032000000000009"/>
  </r>
  <r>
    <n v="4922"/>
    <s v="CA-2014-114055"/>
    <x v="3"/>
    <x v="53"/>
    <d v="2014-12-30T00:00:00"/>
    <s v="Second Class"/>
    <s v="MH-18115"/>
    <s v="Mick Hernandez"/>
    <x v="2"/>
    <s v="United States"/>
    <s v="Huntsville"/>
    <x v="19"/>
    <n v="35810"/>
    <x v="0"/>
    <s v="OFF-PA-10004381"/>
    <x v="1"/>
    <x v="10"/>
    <x v="1675"/>
    <n v="96.08"/>
    <n v="2"/>
    <n v="0"/>
    <n v="46.118399999999994"/>
  </r>
  <r>
    <n v="4923"/>
    <s v="CA-2014-114055"/>
    <x v="3"/>
    <x v="53"/>
    <d v="2014-12-30T00:00:00"/>
    <s v="Second Class"/>
    <s v="MH-18115"/>
    <s v="Mick Hernandez"/>
    <x v="2"/>
    <s v="United States"/>
    <s v="Huntsville"/>
    <x v="19"/>
    <n v="35810"/>
    <x v="0"/>
    <s v="OFF-FA-10003059"/>
    <x v="1"/>
    <x v="13"/>
    <x v="794"/>
    <n v="3.62"/>
    <n v="2"/>
    <n v="0"/>
    <n v="1.1945999999999999"/>
  </r>
  <r>
    <n v="4924"/>
    <s v="CA-2014-114055"/>
    <x v="3"/>
    <x v="53"/>
    <d v="2014-12-30T00:00:00"/>
    <s v="Second Class"/>
    <s v="MH-18115"/>
    <s v="Mick Hernandez"/>
    <x v="2"/>
    <s v="United States"/>
    <s v="Huntsville"/>
    <x v="19"/>
    <n v="35810"/>
    <x v="0"/>
    <s v="OFF-PA-10000994"/>
    <x v="1"/>
    <x v="10"/>
    <x v="904"/>
    <n v="629.09999999999991"/>
    <n v="6"/>
    <n v="0"/>
    <n v="301.96799999999996"/>
  </r>
  <r>
    <n v="4925"/>
    <s v="CA-2014-114055"/>
    <x v="3"/>
    <x v="53"/>
    <d v="2014-12-30T00:00:00"/>
    <s v="Second Class"/>
    <s v="MH-18115"/>
    <s v="Mick Hernandez"/>
    <x v="2"/>
    <s v="United States"/>
    <s v="Huntsville"/>
    <x v="19"/>
    <n v="35810"/>
    <x v="0"/>
    <s v="TEC-PH-10002890"/>
    <x v="2"/>
    <x v="7"/>
    <x v="1387"/>
    <n v="90.48"/>
    <n v="2"/>
    <n v="0"/>
    <n v="23.524799999999999"/>
  </r>
  <r>
    <n v="4926"/>
    <s v="CA-2014-126438"/>
    <x v="3"/>
    <x v="18"/>
    <d v="2014-09-14T00:00:00"/>
    <s v="First Class"/>
    <s v="AR-10345"/>
    <s v="Alex Russell"/>
    <x v="1"/>
    <s v="United States"/>
    <s v="Lawrence"/>
    <x v="31"/>
    <n v="1841"/>
    <x v="3"/>
    <s v="OFF-AR-10003338"/>
    <x v="1"/>
    <x v="6"/>
    <x v="1430"/>
    <n v="14.88"/>
    <n v="2"/>
    <n v="0"/>
    <n v="3.7200000000000006"/>
  </r>
  <r>
    <n v="4927"/>
    <s v="CA-2014-117653"/>
    <x v="3"/>
    <x v="15"/>
    <d v="2014-10-24T00:00:00"/>
    <s v="Standard Class"/>
    <s v="MO-17500"/>
    <s v="Mary O'Rourke"/>
    <x v="0"/>
    <s v="United States"/>
    <s v="Chicago"/>
    <x v="10"/>
    <n v="60623"/>
    <x v="2"/>
    <s v="FUR-TA-10003008"/>
    <x v="0"/>
    <x v="3"/>
    <x v="946"/>
    <n v="91.275000000000006"/>
    <n v="1"/>
    <n v="0.5"/>
    <n v="-67.543499999999995"/>
  </r>
  <r>
    <n v="4928"/>
    <s v="CA-2014-143245"/>
    <x v="3"/>
    <x v="96"/>
    <d v="2014-12-07T00:00:00"/>
    <s v="Standard Class"/>
    <s v="AD-10180"/>
    <s v="Alan Dominguez"/>
    <x v="2"/>
    <s v="United States"/>
    <s v="Fairfield"/>
    <x v="29"/>
    <n v="6824"/>
    <x v="3"/>
    <s v="OFF-PA-10001972"/>
    <x v="1"/>
    <x v="10"/>
    <x v="1169"/>
    <n v="19.440000000000001"/>
    <n v="3"/>
    <n v="0"/>
    <n v="9.3312000000000008"/>
  </r>
  <r>
    <n v="4929"/>
    <s v="CA-2014-143245"/>
    <x v="3"/>
    <x v="96"/>
    <d v="2014-12-07T00:00:00"/>
    <s v="Standard Class"/>
    <s v="AD-10180"/>
    <s v="Alan Dominguez"/>
    <x v="2"/>
    <s v="United States"/>
    <s v="Fairfield"/>
    <x v="29"/>
    <n v="6824"/>
    <x v="3"/>
    <s v="FUR-CH-10000155"/>
    <x v="0"/>
    <x v="1"/>
    <x v="1157"/>
    <n v="897.15000000000009"/>
    <n v="3"/>
    <n v="0"/>
    <n v="251.20200000000003"/>
  </r>
  <r>
    <n v="4930"/>
    <s v="US-2011-138828"/>
    <x v="2"/>
    <x v="814"/>
    <d v="2011-09-03T00:00:00"/>
    <s v="First Class"/>
    <s v="KD-16345"/>
    <s v="Katherine Ducich"/>
    <x v="0"/>
    <s v="United States"/>
    <s v="New York City"/>
    <x v="15"/>
    <n v="10009"/>
    <x v="3"/>
    <s v="OFF-AR-10000658"/>
    <x v="1"/>
    <x v="6"/>
    <x v="328"/>
    <n v="57.75"/>
    <n v="5"/>
    <n v="0"/>
    <n v="16.170000000000002"/>
  </r>
  <r>
    <n v="4931"/>
    <s v="US-2011-138828"/>
    <x v="2"/>
    <x v="814"/>
    <d v="2011-09-03T00:00:00"/>
    <s v="First Class"/>
    <s v="KD-16345"/>
    <s v="Katherine Ducich"/>
    <x v="0"/>
    <s v="United States"/>
    <s v="New York City"/>
    <x v="15"/>
    <n v="10009"/>
    <x v="3"/>
    <s v="OFF-PA-10000349"/>
    <x v="1"/>
    <x v="10"/>
    <x v="33"/>
    <n v="14.940000000000001"/>
    <n v="3"/>
    <n v="0"/>
    <n v="7.0218000000000007"/>
  </r>
  <r>
    <n v="4932"/>
    <s v="CA-2014-143651"/>
    <x v="3"/>
    <x v="613"/>
    <d v="2014-03-31T00:00:00"/>
    <s v="Standard Class"/>
    <s v="FM-14215"/>
    <s v="Filia McAdams"/>
    <x v="1"/>
    <s v="United States"/>
    <s v="Seattle"/>
    <x v="4"/>
    <n v="98103"/>
    <x v="1"/>
    <s v="OFF-AR-10001446"/>
    <x v="1"/>
    <x v="6"/>
    <x v="1152"/>
    <n v="23.1"/>
    <n v="2"/>
    <n v="0"/>
    <n v="6.93"/>
  </r>
  <r>
    <n v="4933"/>
    <s v="CA-2012-106978"/>
    <x v="1"/>
    <x v="694"/>
    <d v="2012-10-04T00:00:00"/>
    <s v="Standard Class"/>
    <s v="ZC-21910"/>
    <s v="Zuschuss Carroll"/>
    <x v="0"/>
    <s v="United States"/>
    <s v="Aurora"/>
    <x v="22"/>
    <n v="80013"/>
    <x v="1"/>
    <s v="OFF-EN-10004483"/>
    <x v="1"/>
    <x v="12"/>
    <x v="1335"/>
    <n v="12.536000000000001"/>
    <n v="1"/>
    <n v="0.2"/>
    <n v="4.2308999999999983"/>
  </r>
  <r>
    <n v="4934"/>
    <s v="CA-2012-106978"/>
    <x v="1"/>
    <x v="694"/>
    <d v="2012-10-04T00:00:00"/>
    <s v="Standard Class"/>
    <s v="ZC-21910"/>
    <s v="Zuschuss Carroll"/>
    <x v="0"/>
    <s v="United States"/>
    <s v="Aurora"/>
    <x v="22"/>
    <n v="80013"/>
    <x v="1"/>
    <s v="OFF-BI-10002012"/>
    <x v="1"/>
    <x v="8"/>
    <x v="742"/>
    <n v="1.0800000000000003"/>
    <n v="2"/>
    <n v="0.7"/>
    <n v="-0.79200000000000004"/>
  </r>
  <r>
    <n v="4935"/>
    <s v="CA-2012-106978"/>
    <x v="1"/>
    <x v="694"/>
    <d v="2012-10-04T00:00:00"/>
    <s v="Standard Class"/>
    <s v="ZC-21910"/>
    <s v="Zuschuss Carroll"/>
    <x v="0"/>
    <s v="United States"/>
    <s v="Aurora"/>
    <x v="22"/>
    <n v="80013"/>
    <x v="1"/>
    <s v="OFF-FA-10003021"/>
    <x v="1"/>
    <x v="13"/>
    <x v="33"/>
    <n v="4.5120000000000005"/>
    <n v="3"/>
    <n v="0.2"/>
    <n v="0.84599999999999964"/>
  </r>
  <r>
    <n v="4936"/>
    <s v="CA-2012-155124"/>
    <x v="1"/>
    <x v="1007"/>
    <d v="2012-03-21T00:00:00"/>
    <s v="Standard Class"/>
    <s v="KS-16300"/>
    <s v="Karen Seio"/>
    <x v="1"/>
    <s v="United States"/>
    <s v="Lehi"/>
    <x v="7"/>
    <n v="84043"/>
    <x v="1"/>
    <s v="TEC-PH-10003356"/>
    <x v="2"/>
    <x v="7"/>
    <x v="1689"/>
    <n v="16.776000000000003"/>
    <n v="3"/>
    <n v="0.2"/>
    <n v="1.6776"/>
  </r>
  <r>
    <n v="4937"/>
    <s v="CA-2014-150931"/>
    <x v="3"/>
    <x v="1008"/>
    <d v="2014-01-14T00:00:00"/>
    <s v="Standard Class"/>
    <s v="DP-13390"/>
    <s v="Dennis Pardue"/>
    <x v="2"/>
    <s v="United States"/>
    <s v="Tuscaloosa"/>
    <x v="19"/>
    <n v="35401"/>
    <x v="0"/>
    <s v="OFF-BI-10004728"/>
    <x v="1"/>
    <x v="8"/>
    <x v="539"/>
    <n v="33.74"/>
    <n v="7"/>
    <n v="0"/>
    <n v="15.5204"/>
  </r>
  <r>
    <n v="4938"/>
    <s v="CA-2011-157147"/>
    <x v="2"/>
    <x v="286"/>
    <d v="2011-01-19T00:00:00"/>
    <s v="Standard Class"/>
    <s v="BD-11605"/>
    <s v="Brian Dahlen"/>
    <x v="0"/>
    <s v="United States"/>
    <s v="San Francisco"/>
    <x v="1"/>
    <n v="94109"/>
    <x v="1"/>
    <s v="OFF-ST-10000078"/>
    <x v="1"/>
    <x v="4"/>
    <x v="1218"/>
    <n v="1325.8500000000001"/>
    <n v="5"/>
    <n v="0"/>
    <n v="238.65299999999991"/>
  </r>
  <r>
    <n v="4939"/>
    <s v="CA-2011-157147"/>
    <x v="2"/>
    <x v="286"/>
    <d v="2011-01-19T00:00:00"/>
    <s v="Standard Class"/>
    <s v="BD-11605"/>
    <s v="Brian Dahlen"/>
    <x v="0"/>
    <s v="United States"/>
    <s v="San Francisco"/>
    <x v="1"/>
    <n v="94109"/>
    <x v="1"/>
    <s v="FUR-BO-10003034"/>
    <x v="0"/>
    <x v="0"/>
    <x v="1194"/>
    <n v="333.99899999999997"/>
    <n v="3"/>
    <n v="0.15"/>
    <n v="3.9294000000000082"/>
  </r>
  <r>
    <n v="4940"/>
    <s v="CA-2011-157147"/>
    <x v="2"/>
    <x v="286"/>
    <d v="2011-01-19T00:00:00"/>
    <s v="Standard Class"/>
    <s v="BD-11605"/>
    <s v="Brian Dahlen"/>
    <x v="0"/>
    <s v="United States"/>
    <s v="San Francisco"/>
    <x v="1"/>
    <n v="94109"/>
    <x v="1"/>
    <s v="OFF-AR-10003514"/>
    <x v="1"/>
    <x v="6"/>
    <x v="180"/>
    <n v="19.899999999999999"/>
    <n v="5"/>
    <n v="0"/>
    <n v="6.5669999999999984"/>
  </r>
  <r>
    <n v="4941"/>
    <s v="CA-2012-156482"/>
    <x v="1"/>
    <x v="525"/>
    <d v="2012-02-13T00:00:00"/>
    <s v="Standard Class"/>
    <s v="IL-15100"/>
    <s v="Ivan Liston"/>
    <x v="0"/>
    <s v="United States"/>
    <s v="Wilmington"/>
    <x v="13"/>
    <n v="19805"/>
    <x v="3"/>
    <s v="FUR-CH-10001708"/>
    <x v="0"/>
    <x v="1"/>
    <x v="884"/>
    <n v="1268.82"/>
    <n v="9"/>
    <n v="0"/>
    <n v="266.45219999999989"/>
  </r>
  <r>
    <n v="4942"/>
    <s v="CA-2012-156482"/>
    <x v="1"/>
    <x v="525"/>
    <d v="2012-02-13T00:00:00"/>
    <s v="Standard Class"/>
    <s v="IL-15100"/>
    <s v="Ivan Liston"/>
    <x v="0"/>
    <s v="United States"/>
    <s v="Wilmington"/>
    <x v="13"/>
    <n v="19805"/>
    <x v="3"/>
    <s v="FUR-BO-10002598"/>
    <x v="0"/>
    <x v="0"/>
    <x v="1509"/>
    <n v="283.92"/>
    <n v="4"/>
    <n v="0"/>
    <n v="82.336799999999982"/>
  </r>
  <r>
    <n v="4943"/>
    <s v="CA-2012-156482"/>
    <x v="1"/>
    <x v="525"/>
    <d v="2012-02-13T00:00:00"/>
    <s v="Standard Class"/>
    <s v="IL-15100"/>
    <s v="Ivan Liston"/>
    <x v="0"/>
    <s v="United States"/>
    <s v="Wilmington"/>
    <x v="13"/>
    <n v="19805"/>
    <x v="3"/>
    <s v="OFF-AR-10001022"/>
    <x v="1"/>
    <x v="6"/>
    <x v="872"/>
    <n v="5.68"/>
    <n v="2"/>
    <n v="0"/>
    <n v="1.7607999999999997"/>
  </r>
  <r>
    <n v="4944"/>
    <s v="CA-2014-106782"/>
    <x v="3"/>
    <x v="202"/>
    <d v="2014-12-28T00:00:00"/>
    <s v="Standard Class"/>
    <s v="LP-17095"/>
    <s v="Liz Preis"/>
    <x v="0"/>
    <s v="United States"/>
    <s v="Lafayette"/>
    <x v="14"/>
    <n v="47905"/>
    <x v="2"/>
    <s v="OFF-ST-10004459"/>
    <x v="1"/>
    <x v="4"/>
    <x v="454"/>
    <n v="375.34"/>
    <n v="1"/>
    <n v="0"/>
    <n v="18.766999999999996"/>
  </r>
  <r>
    <n v="4945"/>
    <s v="CA-2013-151372"/>
    <x v="0"/>
    <x v="64"/>
    <d v="2013-09-07T00:00:00"/>
    <s v="First Class"/>
    <s v="JH-15985"/>
    <s v="Joseph Holt"/>
    <x v="0"/>
    <s v="United States"/>
    <s v="Redondo Beach"/>
    <x v="1"/>
    <n v="90278"/>
    <x v="1"/>
    <s v="OFF-PA-10004381"/>
    <x v="1"/>
    <x v="10"/>
    <x v="1675"/>
    <n v="96.08"/>
    <n v="2"/>
    <n v="0"/>
    <n v="46.118399999999994"/>
  </r>
  <r>
    <n v="4946"/>
    <s v="CA-2013-151372"/>
    <x v="0"/>
    <x v="64"/>
    <d v="2013-09-07T00:00:00"/>
    <s v="First Class"/>
    <s v="JH-15985"/>
    <s v="Joseph Holt"/>
    <x v="0"/>
    <s v="United States"/>
    <s v="Redondo Beach"/>
    <x v="1"/>
    <n v="90278"/>
    <x v="1"/>
    <s v="OFF-BI-10000050"/>
    <x v="1"/>
    <x v="8"/>
    <x v="343"/>
    <n v="11.68"/>
    <n v="2"/>
    <n v="0.2"/>
    <n v="3.9419999999999993"/>
  </r>
  <r>
    <n v="4947"/>
    <s v="CA-2013-151372"/>
    <x v="0"/>
    <x v="64"/>
    <d v="2013-09-07T00:00:00"/>
    <s v="First Class"/>
    <s v="JH-15985"/>
    <s v="Joseph Holt"/>
    <x v="0"/>
    <s v="United States"/>
    <s v="Redondo Beach"/>
    <x v="1"/>
    <n v="90278"/>
    <x v="1"/>
    <s v="OFF-FA-10000304"/>
    <x v="1"/>
    <x v="13"/>
    <x v="52"/>
    <n v="4.3600000000000003"/>
    <n v="2"/>
    <n v="0"/>
    <n v="1.7876000000000003"/>
  </r>
  <r>
    <n v="4948"/>
    <s v="CA-2011-102085"/>
    <x v="2"/>
    <x v="777"/>
    <d v="2011-10-09T00:00:00"/>
    <s v="Standard Class"/>
    <s v="JD-16015"/>
    <s v="Joy Daniels"/>
    <x v="0"/>
    <s v="United States"/>
    <s v="Seattle"/>
    <x v="4"/>
    <n v="98115"/>
    <x v="1"/>
    <s v="OFF-LA-10002475"/>
    <x v="1"/>
    <x v="2"/>
    <x v="148"/>
    <n v="29.24"/>
    <n v="4"/>
    <n v="0"/>
    <n v="13.742799999999999"/>
  </r>
  <r>
    <n v="4949"/>
    <s v="CA-2014-107125"/>
    <x v="3"/>
    <x v="344"/>
    <d v="2014-12-03T00:00:00"/>
    <s v="Standard Class"/>
    <s v="BD-11320"/>
    <s v="Bill Donatelli"/>
    <x v="0"/>
    <s v="United States"/>
    <s v="Los Angeles"/>
    <x v="1"/>
    <n v="90045"/>
    <x v="1"/>
    <s v="OFF-BI-10001989"/>
    <x v="1"/>
    <x v="8"/>
    <x v="537"/>
    <n v="117.48800000000001"/>
    <n v="7"/>
    <n v="0.2"/>
    <n v="41.120799999999988"/>
  </r>
  <r>
    <n v="4950"/>
    <s v="CA-2014-107125"/>
    <x v="3"/>
    <x v="344"/>
    <d v="2014-12-03T00:00:00"/>
    <s v="Standard Class"/>
    <s v="BD-11320"/>
    <s v="Bill Donatelli"/>
    <x v="0"/>
    <s v="United States"/>
    <s v="Los Angeles"/>
    <x v="1"/>
    <n v="90045"/>
    <x v="1"/>
    <s v="FUR-FU-10000732"/>
    <x v="0"/>
    <x v="5"/>
    <x v="540"/>
    <n v="18.84"/>
    <n v="3"/>
    <n v="0"/>
    <n v="6.0287999999999995"/>
  </r>
  <r>
    <n v="4951"/>
    <s v="CA-2013-125815"/>
    <x v="0"/>
    <x v="99"/>
    <d v="2013-11-02T00:00:00"/>
    <s v="Second Class"/>
    <s v="DL-13330"/>
    <s v="Denise Leinenbach"/>
    <x v="0"/>
    <s v="United States"/>
    <s v="New York City"/>
    <x v="15"/>
    <n v="10009"/>
    <x v="3"/>
    <s v="OFF-AR-10004441"/>
    <x v="1"/>
    <x v="6"/>
    <x v="153"/>
    <n v="12.419999999999998"/>
    <n v="3"/>
    <n v="0"/>
    <n v="5.2164000000000001"/>
  </r>
  <r>
    <n v="4952"/>
    <s v="CA-2012-144190"/>
    <x v="1"/>
    <x v="988"/>
    <d v="2012-06-13T00:00:00"/>
    <s v="Standard Class"/>
    <s v="NC-18415"/>
    <s v="Nathan Cano"/>
    <x v="0"/>
    <s v="United States"/>
    <s v="Royal Oak"/>
    <x v="12"/>
    <n v="48073"/>
    <x v="2"/>
    <s v="OFF-PA-10000304"/>
    <x v="1"/>
    <x v="10"/>
    <x v="88"/>
    <n v="12.96"/>
    <n v="2"/>
    <n v="0"/>
    <n v="6.2208000000000006"/>
  </r>
  <r>
    <n v="4953"/>
    <s v="CA-2014-117926"/>
    <x v="3"/>
    <x v="166"/>
    <d v="2014-12-13T00:00:00"/>
    <s v="Second Class"/>
    <s v="AS-10225"/>
    <s v="Alan Schoenberger"/>
    <x v="1"/>
    <s v="United States"/>
    <s v="San Francisco"/>
    <x v="1"/>
    <n v="94109"/>
    <x v="1"/>
    <s v="OFF-AP-10002670"/>
    <x v="1"/>
    <x v="9"/>
    <x v="1690"/>
    <n v="69.48"/>
    <n v="1"/>
    <n v="0"/>
    <n v="20.843999999999994"/>
  </r>
  <r>
    <n v="4954"/>
    <s v="CA-2012-153906"/>
    <x v="1"/>
    <x v="199"/>
    <d v="2012-03-20T00:00:00"/>
    <s v="Standard Class"/>
    <s v="MS-17980"/>
    <s v="Michael Stewart"/>
    <x v="1"/>
    <s v="United States"/>
    <s v="New York City"/>
    <x v="15"/>
    <n v="10009"/>
    <x v="3"/>
    <s v="TEC-PH-10001527"/>
    <x v="2"/>
    <x v="7"/>
    <x v="1276"/>
    <n v="85.9"/>
    <n v="2"/>
    <n v="0"/>
    <n v="2.5769999999999982"/>
  </r>
  <r>
    <n v="4955"/>
    <s v="CA-2011-160262"/>
    <x v="2"/>
    <x v="3"/>
    <d v="2011-06-13T00:00:00"/>
    <s v="Second Class"/>
    <s v="TS-21205"/>
    <s v="Thomas Seio"/>
    <x v="1"/>
    <s v="United States"/>
    <s v="North Las Vegas"/>
    <x v="33"/>
    <n v="89031"/>
    <x v="1"/>
    <s v="OFF-AR-10002335"/>
    <x v="1"/>
    <x v="6"/>
    <x v="673"/>
    <n v="18.060000000000002"/>
    <n v="7"/>
    <n v="0"/>
    <n v="4.6956000000000007"/>
  </r>
  <r>
    <n v="4956"/>
    <s v="CA-2011-160262"/>
    <x v="2"/>
    <x v="3"/>
    <d v="2011-06-13T00:00:00"/>
    <s v="Second Class"/>
    <s v="TS-21205"/>
    <s v="Thomas Seio"/>
    <x v="1"/>
    <s v="United States"/>
    <s v="North Las Vegas"/>
    <x v="33"/>
    <n v="89031"/>
    <x v="1"/>
    <s v="OFF-PA-10003641"/>
    <x v="1"/>
    <x v="10"/>
    <x v="938"/>
    <n v="79.14"/>
    <n v="3"/>
    <n v="0"/>
    <n v="36.404399999999995"/>
  </r>
  <r>
    <n v="4957"/>
    <s v="CA-2011-160262"/>
    <x v="2"/>
    <x v="3"/>
    <d v="2011-06-13T00:00:00"/>
    <s v="Second Class"/>
    <s v="TS-21205"/>
    <s v="Thomas Seio"/>
    <x v="1"/>
    <s v="United States"/>
    <s v="North Las Vegas"/>
    <x v="33"/>
    <n v="89031"/>
    <x v="1"/>
    <s v="FUR-FU-10002685"/>
    <x v="0"/>
    <x v="5"/>
    <x v="1433"/>
    <n v="37.4"/>
    <n v="2"/>
    <n v="0"/>
    <n v="14.212"/>
  </r>
  <r>
    <n v="4958"/>
    <s v="CA-2012-127607"/>
    <x v="1"/>
    <x v="305"/>
    <d v="2012-03-26T00:00:00"/>
    <s v="Standard Class"/>
    <s v="JK-15730"/>
    <s v="Joe Kamberova"/>
    <x v="0"/>
    <s v="United States"/>
    <s v="Carrollton"/>
    <x v="5"/>
    <n v="75007"/>
    <x v="2"/>
    <s v="OFF-BI-10001308"/>
    <x v="1"/>
    <x v="8"/>
    <x v="1351"/>
    <n v="2.5119999999999996"/>
    <n v="2"/>
    <n v="0.8"/>
    <n v="-4.3960000000000026"/>
  </r>
  <r>
    <n v="4959"/>
    <s v="CA-2012-127607"/>
    <x v="1"/>
    <x v="305"/>
    <d v="2012-03-26T00:00:00"/>
    <s v="Standard Class"/>
    <s v="JK-15730"/>
    <s v="Joe Kamberova"/>
    <x v="0"/>
    <s v="United States"/>
    <s v="Carrollton"/>
    <x v="5"/>
    <n v="75007"/>
    <x v="2"/>
    <s v="OFF-FA-10003485"/>
    <x v="1"/>
    <x v="13"/>
    <x v="33"/>
    <n v="18.864000000000001"/>
    <n v="9"/>
    <n v="0.2"/>
    <n v="6.1307999999999998"/>
  </r>
  <r>
    <n v="4960"/>
    <s v="CA-2013-166226"/>
    <x v="0"/>
    <x v="741"/>
    <d v="2013-11-23T00:00:00"/>
    <s v="Standard Class"/>
    <s v="TC-21535"/>
    <s v="Tracy Collins"/>
    <x v="2"/>
    <s v="United States"/>
    <s v="Los Angeles"/>
    <x v="1"/>
    <n v="90008"/>
    <x v="1"/>
    <s v="TEC-PH-10003357"/>
    <x v="2"/>
    <x v="7"/>
    <x v="1062"/>
    <n v="61.192"/>
    <n v="1"/>
    <n v="0.2"/>
    <n v="6.1192000000000011"/>
  </r>
  <r>
    <n v="4961"/>
    <s v="CA-2013-166226"/>
    <x v="0"/>
    <x v="741"/>
    <d v="2013-11-23T00:00:00"/>
    <s v="Standard Class"/>
    <s v="TC-21535"/>
    <s v="Tracy Collins"/>
    <x v="2"/>
    <s v="United States"/>
    <s v="Los Angeles"/>
    <x v="1"/>
    <n v="90008"/>
    <x v="1"/>
    <s v="OFF-AP-10002867"/>
    <x v="1"/>
    <x v="9"/>
    <x v="1505"/>
    <n v="67.84"/>
    <n v="1"/>
    <n v="0"/>
    <n v="18.316800000000001"/>
  </r>
  <r>
    <n v="4962"/>
    <s v="CA-2011-156587"/>
    <x v="2"/>
    <x v="1009"/>
    <d v="2011-03-08T00:00:00"/>
    <s v="First Class"/>
    <s v="AB-10015"/>
    <s v="Aaron Bergman"/>
    <x v="0"/>
    <s v="United States"/>
    <s v="Seattle"/>
    <x v="4"/>
    <n v="98103"/>
    <x v="1"/>
    <s v="FUR-CH-10004477"/>
    <x v="0"/>
    <x v="1"/>
    <x v="211"/>
    <n v="48.712000000000003"/>
    <n v="1"/>
    <n v="0.2"/>
    <n v="5.4800999999999966"/>
  </r>
  <r>
    <n v="4963"/>
    <s v="CA-2011-156587"/>
    <x v="2"/>
    <x v="1009"/>
    <d v="2011-03-08T00:00:00"/>
    <s v="First Class"/>
    <s v="AB-10015"/>
    <s v="Aaron Bergman"/>
    <x v="0"/>
    <s v="United States"/>
    <s v="Seattle"/>
    <x v="4"/>
    <n v="98103"/>
    <x v="1"/>
    <s v="OFF-AR-10001427"/>
    <x v="1"/>
    <x v="6"/>
    <x v="248"/>
    <n v="17.940000000000001"/>
    <n v="3"/>
    <n v="0"/>
    <n v="4.6644000000000005"/>
  </r>
  <r>
    <n v="4964"/>
    <s v="CA-2011-156587"/>
    <x v="2"/>
    <x v="1009"/>
    <d v="2011-03-08T00:00:00"/>
    <s v="First Class"/>
    <s v="AB-10015"/>
    <s v="Aaron Bergman"/>
    <x v="0"/>
    <s v="United States"/>
    <s v="Seattle"/>
    <x v="4"/>
    <n v="98103"/>
    <x v="1"/>
    <s v="OFF-ST-10002344"/>
    <x v="1"/>
    <x v="4"/>
    <x v="856"/>
    <n v="242.94"/>
    <n v="3"/>
    <n v="0"/>
    <n v="4.8588000000000164"/>
  </r>
  <r>
    <n v="4965"/>
    <s v="CA-2013-141180"/>
    <x v="0"/>
    <x v="666"/>
    <d v="2013-05-20T00:00:00"/>
    <s v="Second Class"/>
    <s v="DP-13000"/>
    <s v="Darren Powers"/>
    <x v="0"/>
    <s v="United States"/>
    <s v="Fort Lauderdale"/>
    <x v="2"/>
    <n v="33311"/>
    <x v="0"/>
    <s v="OFF-BI-10000301"/>
    <x v="1"/>
    <x v="8"/>
    <x v="619"/>
    <n v="7.7640000000000011"/>
    <n v="4"/>
    <n v="0.7"/>
    <n v="-5.1760000000000002"/>
  </r>
  <r>
    <n v="4966"/>
    <s v="CA-2012-109708"/>
    <x v="1"/>
    <x v="442"/>
    <d v="2012-05-28T00:00:00"/>
    <s v="Second Class"/>
    <s v="CY-12745"/>
    <s v="Craig Yedwab"/>
    <x v="1"/>
    <s v="United States"/>
    <s v="Columbia"/>
    <x v="18"/>
    <n v="38401"/>
    <x v="0"/>
    <s v="TEC-PH-10001944"/>
    <x v="2"/>
    <x v="7"/>
    <x v="1262"/>
    <n v="467.03999999999996"/>
    <n v="4"/>
    <n v="0.2"/>
    <n v="58.379999999999939"/>
  </r>
  <r>
    <n v="4967"/>
    <s v="CA-2012-122406"/>
    <x v="1"/>
    <x v="991"/>
    <d v="2012-08-05T00:00:00"/>
    <s v="Second Class"/>
    <s v="BE-11455"/>
    <s v="Brad Eason"/>
    <x v="2"/>
    <s v="United States"/>
    <s v="Providence"/>
    <x v="34"/>
    <n v="2908"/>
    <x v="3"/>
    <s v="TEC-PH-10001527"/>
    <x v="2"/>
    <x v="7"/>
    <x v="1276"/>
    <n v="128.85000000000002"/>
    <n v="3"/>
    <n v="0"/>
    <n v="3.8654999999999973"/>
  </r>
  <r>
    <n v="4968"/>
    <s v="CA-2012-122406"/>
    <x v="1"/>
    <x v="991"/>
    <d v="2012-08-05T00:00:00"/>
    <s v="Second Class"/>
    <s v="BE-11455"/>
    <s v="Brad Eason"/>
    <x v="2"/>
    <s v="United States"/>
    <s v="Providence"/>
    <x v="34"/>
    <n v="2908"/>
    <x v="3"/>
    <s v="OFF-PA-10001307"/>
    <x v="1"/>
    <x v="10"/>
    <x v="784"/>
    <n v="8.4"/>
    <n v="2"/>
    <n v="0"/>
    <n v="4.1159999999999997"/>
  </r>
  <r>
    <n v="4969"/>
    <s v="CA-2012-122406"/>
    <x v="1"/>
    <x v="991"/>
    <d v="2012-08-05T00:00:00"/>
    <s v="Second Class"/>
    <s v="BE-11455"/>
    <s v="Brad Eason"/>
    <x v="2"/>
    <s v="United States"/>
    <s v="Providence"/>
    <x v="34"/>
    <n v="2908"/>
    <x v="3"/>
    <s v="TEC-AC-10004571"/>
    <x v="2"/>
    <x v="11"/>
    <x v="404"/>
    <n v="199.98"/>
    <n v="2"/>
    <n v="0"/>
    <n v="83.991600000000005"/>
  </r>
  <r>
    <n v="4970"/>
    <s v="CA-2012-122406"/>
    <x v="1"/>
    <x v="991"/>
    <d v="2012-08-05T00:00:00"/>
    <s v="Second Class"/>
    <s v="BE-11455"/>
    <s v="Brad Eason"/>
    <x v="2"/>
    <s v="United States"/>
    <s v="Providence"/>
    <x v="34"/>
    <n v="2908"/>
    <x v="3"/>
    <s v="FUR-CH-10001973"/>
    <x v="0"/>
    <x v="1"/>
    <x v="896"/>
    <n v="110.98"/>
    <n v="1"/>
    <n v="0"/>
    <n v="15.537199999999999"/>
  </r>
  <r>
    <n v="4971"/>
    <s v="US-2013-153815"/>
    <x v="0"/>
    <x v="61"/>
    <d v="2013-11-10T00:00:00"/>
    <s v="First Class"/>
    <s v="KL-16555"/>
    <s v="Kelly Lampkin"/>
    <x v="1"/>
    <s v="United States"/>
    <s v="Jacksonville"/>
    <x v="2"/>
    <n v="32216"/>
    <x v="0"/>
    <s v="FUR-CH-10000513"/>
    <x v="0"/>
    <x v="1"/>
    <x v="70"/>
    <n v="207.98400000000004"/>
    <n v="2"/>
    <n v="0.2"/>
    <n v="-28.597800000000007"/>
  </r>
  <r>
    <n v="4972"/>
    <s v="US-2013-153815"/>
    <x v="0"/>
    <x v="61"/>
    <d v="2013-11-10T00:00:00"/>
    <s v="First Class"/>
    <s v="KL-16555"/>
    <s v="Kelly Lampkin"/>
    <x v="1"/>
    <s v="United States"/>
    <s v="Jacksonville"/>
    <x v="2"/>
    <n v="32216"/>
    <x v="0"/>
    <s v="OFF-PA-10002421"/>
    <x v="1"/>
    <x v="10"/>
    <x v="1416"/>
    <n v="36.112000000000002"/>
    <n v="2"/>
    <n v="0.2"/>
    <n v="12.639200000000001"/>
  </r>
  <r>
    <n v="4973"/>
    <s v="US-2013-153815"/>
    <x v="0"/>
    <x v="61"/>
    <d v="2013-11-10T00:00:00"/>
    <s v="First Class"/>
    <s v="KL-16555"/>
    <s v="Kelly Lampkin"/>
    <x v="1"/>
    <s v="United States"/>
    <s v="Jacksonville"/>
    <x v="2"/>
    <n v="32216"/>
    <x v="0"/>
    <s v="FUR-FU-10004090"/>
    <x v="0"/>
    <x v="5"/>
    <x v="636"/>
    <n v="35.568000000000005"/>
    <n v="2"/>
    <n v="0.2"/>
    <n v="5.7797999999999963"/>
  </r>
  <r>
    <n v="4974"/>
    <s v="US-2013-153815"/>
    <x v="0"/>
    <x v="61"/>
    <d v="2013-11-10T00:00:00"/>
    <s v="First Class"/>
    <s v="KL-16555"/>
    <s v="Kelly Lampkin"/>
    <x v="1"/>
    <s v="United States"/>
    <s v="Jacksonville"/>
    <x v="2"/>
    <n v="32216"/>
    <x v="0"/>
    <s v="OFF-PA-10004071"/>
    <x v="1"/>
    <x v="10"/>
    <x v="412"/>
    <n v="88.768000000000001"/>
    <n v="2"/>
    <n v="0.2"/>
    <n v="31.068799999999996"/>
  </r>
  <r>
    <n v="4975"/>
    <s v="CA-2013-164896"/>
    <x v="0"/>
    <x v="77"/>
    <d v="2013-11-13T00:00:00"/>
    <s v="Standard Class"/>
    <s v="PS-19045"/>
    <s v="Penelope Sewall"/>
    <x v="2"/>
    <s v="United States"/>
    <s v="Oceanside"/>
    <x v="1"/>
    <n v="92054"/>
    <x v="1"/>
    <s v="OFF-PA-10002246"/>
    <x v="1"/>
    <x v="10"/>
    <x v="1386"/>
    <n v="12.9"/>
    <n v="2"/>
    <n v="0"/>
    <n v="6.3209999999999997"/>
  </r>
  <r>
    <n v="4976"/>
    <s v="CA-2012-142202"/>
    <x v="1"/>
    <x v="227"/>
    <d v="2012-09-23T00:00:00"/>
    <s v="Second Class"/>
    <s v="JR-16210"/>
    <s v="Justin Ritter"/>
    <x v="1"/>
    <s v="United States"/>
    <s v="Jacksonville"/>
    <x v="2"/>
    <n v="32216"/>
    <x v="0"/>
    <s v="TEC-AC-10003198"/>
    <x v="2"/>
    <x v="11"/>
    <x v="761"/>
    <n v="717.12000000000012"/>
    <n v="9"/>
    <n v="0.2"/>
    <n v="152.38799999999992"/>
  </r>
  <r>
    <n v="4977"/>
    <s v="CA-2012-165050"/>
    <x v="1"/>
    <x v="214"/>
    <d v="2012-12-09T00:00:00"/>
    <s v="First Class"/>
    <s v="AH-10210"/>
    <s v="Alan Hwang"/>
    <x v="0"/>
    <s v="United States"/>
    <s v="New York City"/>
    <x v="15"/>
    <n v="10024"/>
    <x v="3"/>
    <s v="OFF-BI-10001031"/>
    <x v="1"/>
    <x v="8"/>
    <x v="865"/>
    <n v="21.36"/>
    <n v="5"/>
    <n v="0.2"/>
    <n v="7.2089999999999996"/>
  </r>
  <r>
    <n v="4978"/>
    <s v="CA-2012-165050"/>
    <x v="1"/>
    <x v="214"/>
    <d v="2012-12-09T00:00:00"/>
    <s v="First Class"/>
    <s v="AH-10210"/>
    <s v="Alan Hwang"/>
    <x v="0"/>
    <s v="United States"/>
    <s v="New York City"/>
    <x v="15"/>
    <n v="10024"/>
    <x v="3"/>
    <s v="OFF-BI-10003727"/>
    <x v="1"/>
    <x v="8"/>
    <x v="797"/>
    <n v="6.6879999999999997"/>
    <n v="2"/>
    <n v="0.2"/>
    <n v="2.3407999999999998"/>
  </r>
  <r>
    <n v="4979"/>
    <s v="CA-2012-165050"/>
    <x v="1"/>
    <x v="214"/>
    <d v="2012-12-09T00:00:00"/>
    <s v="First Class"/>
    <s v="AH-10210"/>
    <s v="Alan Hwang"/>
    <x v="0"/>
    <s v="United States"/>
    <s v="New York City"/>
    <x v="15"/>
    <n v="10024"/>
    <x v="3"/>
    <s v="TEC-PH-10001336"/>
    <x v="2"/>
    <x v="7"/>
    <x v="941"/>
    <n v="773.94"/>
    <n v="6"/>
    <n v="0"/>
    <n v="224.4426"/>
  </r>
  <r>
    <n v="4980"/>
    <s v="US-2013-131114"/>
    <x v="0"/>
    <x v="10"/>
    <d v="2013-12-14T00:00:00"/>
    <s v="Second Class"/>
    <s v="RW-19630"/>
    <s v="Rob Williams"/>
    <x v="1"/>
    <s v="United States"/>
    <s v="Chicago"/>
    <x v="10"/>
    <n v="60610"/>
    <x v="2"/>
    <s v="OFF-SU-10001664"/>
    <x v="1"/>
    <x v="14"/>
    <x v="1232"/>
    <n v="20.568000000000001"/>
    <n v="3"/>
    <n v="0.2"/>
    <n v="1.5426000000000002"/>
  </r>
  <r>
    <n v="4981"/>
    <s v="US-2013-131114"/>
    <x v="0"/>
    <x v="10"/>
    <d v="2013-12-14T00:00:00"/>
    <s v="Second Class"/>
    <s v="RW-19630"/>
    <s v="Rob Williams"/>
    <x v="1"/>
    <s v="United States"/>
    <s v="Chicago"/>
    <x v="10"/>
    <n v="60610"/>
    <x v="2"/>
    <s v="OFF-AP-10003971"/>
    <x v="1"/>
    <x v="9"/>
    <x v="914"/>
    <n v="4.355999999999999"/>
    <n v="2"/>
    <n v="0.8"/>
    <n v="-11.761200000000002"/>
  </r>
  <r>
    <n v="4982"/>
    <s v="US-2013-131114"/>
    <x v="0"/>
    <x v="10"/>
    <d v="2013-12-14T00:00:00"/>
    <s v="Second Class"/>
    <s v="RW-19630"/>
    <s v="Rob Williams"/>
    <x v="1"/>
    <s v="United States"/>
    <s v="Chicago"/>
    <x v="10"/>
    <n v="60610"/>
    <x v="2"/>
    <s v="TEC-AC-10000199"/>
    <x v="2"/>
    <x v="11"/>
    <x v="1609"/>
    <n v="19.040000000000003"/>
    <n v="4"/>
    <n v="0.2"/>
    <n v="-1.4279999999999999"/>
  </r>
  <r>
    <n v="4983"/>
    <s v="CA-2011-160066"/>
    <x v="2"/>
    <x v="912"/>
    <d v="2011-11-22T00:00:00"/>
    <s v="Standard Class"/>
    <s v="AH-10075"/>
    <s v="Adam Hart"/>
    <x v="1"/>
    <s v="United States"/>
    <s v="Huntington Beach"/>
    <x v="1"/>
    <n v="92646"/>
    <x v="1"/>
    <s v="OFF-LA-10001045"/>
    <x v="1"/>
    <x v="2"/>
    <x v="701"/>
    <n v="5.22"/>
    <n v="2"/>
    <n v="0"/>
    <n v="2.4011999999999998"/>
  </r>
  <r>
    <n v="4984"/>
    <s v="CA-2013-109925"/>
    <x v="0"/>
    <x v="61"/>
    <d v="2013-11-11T00:00:00"/>
    <s v="Second Class"/>
    <s v="IM-15070"/>
    <s v="Irene Maddox"/>
    <x v="0"/>
    <s v="United States"/>
    <s v="San Diego"/>
    <x v="1"/>
    <n v="92105"/>
    <x v="1"/>
    <s v="OFF-ST-10003442"/>
    <x v="1"/>
    <x v="4"/>
    <x v="86"/>
    <n v="84.84"/>
    <n v="3"/>
    <n v="0"/>
    <n v="22.9068"/>
  </r>
  <r>
    <n v="4985"/>
    <s v="CA-2012-160696"/>
    <x v="1"/>
    <x v="684"/>
    <d v="2012-09-10T00:00:00"/>
    <s v="Standard Class"/>
    <s v="CK-12760"/>
    <s v="Cyma Kinney"/>
    <x v="1"/>
    <s v="United States"/>
    <s v="Nashville"/>
    <x v="18"/>
    <n v="37211"/>
    <x v="0"/>
    <s v="OFF-FA-10003059"/>
    <x v="1"/>
    <x v="13"/>
    <x v="794"/>
    <n v="7.2400000000000011"/>
    <n v="5"/>
    <n v="0.2"/>
    <n v="1.1764999999999992"/>
  </r>
  <r>
    <n v="4986"/>
    <s v="CA-2011-125171"/>
    <x v="2"/>
    <x v="1010"/>
    <d v="2011-09-03T00:00:00"/>
    <s v="Same Day"/>
    <s v="AG-10390"/>
    <s v="Allen Goldenen"/>
    <x v="0"/>
    <s v="United States"/>
    <s v="New York City"/>
    <x v="15"/>
    <n v="10009"/>
    <x v="3"/>
    <s v="OFF-LA-10001175"/>
    <x v="1"/>
    <x v="2"/>
    <x v="773"/>
    <n v="14.399999999999999"/>
    <n v="5"/>
    <n v="0"/>
    <n v="7.056"/>
  </r>
  <r>
    <n v="4987"/>
    <s v="CA-2013-149279"/>
    <x v="0"/>
    <x v="423"/>
    <d v="2013-04-29T00:00:00"/>
    <s v="Standard Class"/>
    <s v="CL-12700"/>
    <s v="Craig Leslie"/>
    <x v="2"/>
    <s v="United States"/>
    <s v="Colorado Springs"/>
    <x v="22"/>
    <n v="80906"/>
    <x v="1"/>
    <s v="OFF-PA-10003441"/>
    <x v="1"/>
    <x v="10"/>
    <x v="485"/>
    <n v="15.552000000000003"/>
    <n v="3"/>
    <n v="0.2"/>
    <n v="5.4432"/>
  </r>
  <r>
    <n v="4988"/>
    <s v="CA-2013-149279"/>
    <x v="0"/>
    <x v="423"/>
    <d v="2013-04-29T00:00:00"/>
    <s v="Standard Class"/>
    <s v="CL-12700"/>
    <s v="Craig Leslie"/>
    <x v="2"/>
    <s v="United States"/>
    <s v="Colorado Springs"/>
    <x v="22"/>
    <n v="80906"/>
    <x v="1"/>
    <s v="FUR-CH-10004287"/>
    <x v="0"/>
    <x v="1"/>
    <x v="156"/>
    <n v="1325.76"/>
    <n v="6"/>
    <n v="0.2"/>
    <n v="149.14799999999991"/>
  </r>
  <r>
    <n v="4989"/>
    <s v="CA-2013-149279"/>
    <x v="0"/>
    <x v="423"/>
    <d v="2013-04-29T00:00:00"/>
    <s v="Standard Class"/>
    <s v="CL-12700"/>
    <s v="Craig Leslie"/>
    <x v="2"/>
    <s v="United States"/>
    <s v="Colorado Springs"/>
    <x v="22"/>
    <n v="80906"/>
    <x v="1"/>
    <s v="OFF-BI-10004040"/>
    <x v="1"/>
    <x v="8"/>
    <x v="1478"/>
    <n v="3.1080000000000001"/>
    <n v="2"/>
    <n v="0.7"/>
    <n v="-2.1755999999999993"/>
  </r>
  <r>
    <n v="4990"/>
    <s v="CA-2014-107321"/>
    <x v="3"/>
    <x v="515"/>
    <d v="2014-09-05T00:00:00"/>
    <s v="Standard Class"/>
    <s v="AW-10930"/>
    <s v="Arthur Wiediger"/>
    <x v="2"/>
    <s v="United States"/>
    <s v="San Francisco"/>
    <x v="1"/>
    <n v="94110"/>
    <x v="1"/>
    <s v="OFF-BI-10004022"/>
    <x v="1"/>
    <x v="8"/>
    <x v="748"/>
    <n v="6.6719999999999988"/>
    <n v="3"/>
    <n v="0.2"/>
    <n v="2.1683999999999997"/>
  </r>
  <r>
    <n v="4991"/>
    <s v="CA-2014-107321"/>
    <x v="3"/>
    <x v="515"/>
    <d v="2014-09-05T00:00:00"/>
    <s v="Standard Class"/>
    <s v="AW-10930"/>
    <s v="Arthur Wiediger"/>
    <x v="2"/>
    <s v="United States"/>
    <s v="San Francisco"/>
    <x v="1"/>
    <n v="94110"/>
    <x v="1"/>
    <s v="TEC-PH-10002200"/>
    <x v="2"/>
    <x v="7"/>
    <x v="1471"/>
    <n v="689.40800000000002"/>
    <n v="4"/>
    <n v="0.2"/>
    <n v="77.558399999999978"/>
  </r>
  <r>
    <n v="4992"/>
    <s v="US-2014-122714"/>
    <x v="3"/>
    <x v="226"/>
    <d v="2014-12-14T00:00:00"/>
    <s v="Standard Class"/>
    <s v="HG-14965"/>
    <s v="Henry Goldwyn"/>
    <x v="1"/>
    <s v="United States"/>
    <s v="Chicago"/>
    <x v="10"/>
    <n v="60653"/>
    <x v="2"/>
    <s v="OFF-BI-10001120"/>
    <x v="1"/>
    <x v="8"/>
    <x v="1606"/>
    <n v="1889.9899999999998"/>
    <n v="5"/>
    <n v="0.8"/>
    <n v="-2929.4845000000005"/>
  </r>
  <r>
    <n v="4993"/>
    <s v="CA-2012-153038"/>
    <x v="1"/>
    <x v="217"/>
    <d v="2012-12-25T00:00:00"/>
    <s v="Standard Class"/>
    <s v="RB-19645"/>
    <s v="Robert Barroso"/>
    <x v="1"/>
    <s v="United States"/>
    <s v="Memphis"/>
    <x v="18"/>
    <n v="38109"/>
    <x v="0"/>
    <s v="OFF-EN-10000461"/>
    <x v="1"/>
    <x v="12"/>
    <x v="746"/>
    <n v="55.936000000000007"/>
    <n v="8"/>
    <n v="0.2"/>
    <n v="18.878399999999999"/>
  </r>
  <r>
    <n v="4994"/>
    <s v="CA-2012-153038"/>
    <x v="1"/>
    <x v="217"/>
    <d v="2012-12-25T00:00:00"/>
    <s v="Standard Class"/>
    <s v="RB-19645"/>
    <s v="Robert Barroso"/>
    <x v="1"/>
    <s v="United States"/>
    <s v="Memphis"/>
    <x v="18"/>
    <n v="38109"/>
    <x v="0"/>
    <s v="OFF-LA-10004008"/>
    <x v="1"/>
    <x v="2"/>
    <x v="1214"/>
    <n v="18.431999999999999"/>
    <n v="8"/>
    <n v="0.2"/>
    <n v="5.9903999999999984"/>
  </r>
  <r>
    <n v="4995"/>
    <s v="CA-2012-153038"/>
    <x v="1"/>
    <x v="217"/>
    <d v="2012-12-25T00:00:00"/>
    <s v="Standard Class"/>
    <s v="RB-19645"/>
    <s v="Robert Barroso"/>
    <x v="1"/>
    <s v="United States"/>
    <s v="Memphis"/>
    <x v="18"/>
    <n v="38109"/>
    <x v="0"/>
    <s v="FUR-FU-10000221"/>
    <x v="0"/>
    <x v="5"/>
    <x v="529"/>
    <n v="20.32"/>
    <n v="5"/>
    <n v="0.2"/>
    <n v="3.5559999999999992"/>
  </r>
  <r>
    <n v="4996"/>
    <s v="CA-2011-132227"/>
    <x v="2"/>
    <x v="130"/>
    <d v="2011-11-10T00:00:00"/>
    <s v="Standard Class"/>
    <s v="SZ-20035"/>
    <s v="Sam Zeldin"/>
    <x v="2"/>
    <s v="United States"/>
    <s v="New York City"/>
    <x v="15"/>
    <n v="10011"/>
    <x v="3"/>
    <s v="OFF-BI-10000962"/>
    <x v="1"/>
    <x v="8"/>
    <x v="1504"/>
    <n v="52.064"/>
    <n v="4"/>
    <n v="0.2"/>
    <n v="18.873199999999997"/>
  </r>
  <r>
    <n v="4997"/>
    <s v="CA-2014-155824"/>
    <x v="3"/>
    <x v="434"/>
    <d v="2014-03-16T00:00:00"/>
    <s v="Standard Class"/>
    <s v="KS-16300"/>
    <s v="Karen Seio"/>
    <x v="1"/>
    <s v="United States"/>
    <s v="Raleigh"/>
    <x v="3"/>
    <n v="27604"/>
    <x v="0"/>
    <s v="OFF-AP-10000390"/>
    <x v="1"/>
    <x v="9"/>
    <x v="1691"/>
    <n v="48.783999999999999"/>
    <n v="1"/>
    <n v="0.2"/>
    <n v="3.6587999999999976"/>
  </r>
  <r>
    <n v="4998"/>
    <s v="CA-2014-155824"/>
    <x v="3"/>
    <x v="434"/>
    <d v="2014-03-16T00:00:00"/>
    <s v="Standard Class"/>
    <s v="KS-16300"/>
    <s v="Karen Seio"/>
    <x v="1"/>
    <s v="United States"/>
    <s v="Raleigh"/>
    <x v="3"/>
    <n v="27604"/>
    <x v="0"/>
    <s v="OFF-BI-10000014"/>
    <x v="1"/>
    <x v="8"/>
    <x v="628"/>
    <n v="13.092000000000002"/>
    <n v="4"/>
    <n v="0.7"/>
    <n v="-10.037199999999999"/>
  </r>
  <r>
    <n v="4999"/>
    <s v="CA-2013-129238"/>
    <x v="0"/>
    <x v="1011"/>
    <d v="2013-02-04T00:00:00"/>
    <s v="Standard Class"/>
    <s v="SC-20050"/>
    <s v="Sample Company A"/>
    <x v="2"/>
    <s v="United States"/>
    <s v="Los Angeles"/>
    <x v="1"/>
    <n v="90045"/>
    <x v="1"/>
    <s v="TEC-PH-10004120"/>
    <x v="2"/>
    <x v="7"/>
    <x v="1525"/>
    <n v="109.59200000000001"/>
    <n v="1"/>
    <n v="0.2"/>
    <n v="8.2194000000000003"/>
  </r>
  <r>
    <n v="5000"/>
    <s v="CA-2013-129238"/>
    <x v="0"/>
    <x v="1011"/>
    <d v="2013-02-04T00:00:00"/>
    <s v="Standard Class"/>
    <s v="SC-20050"/>
    <s v="Sample Company A"/>
    <x v="2"/>
    <s v="United States"/>
    <s v="Los Angeles"/>
    <x v="1"/>
    <n v="90045"/>
    <x v="1"/>
    <s v="OFF-PA-10002764"/>
    <x v="1"/>
    <x v="10"/>
    <x v="33"/>
    <n v="56.7"/>
    <n v="5"/>
    <n v="0"/>
    <n v="27.782999999999998"/>
  </r>
  <r>
    <n v="5001"/>
    <s v="CA-2014-159688"/>
    <x v="3"/>
    <x v="917"/>
    <d v="2014-05-13T00:00:00"/>
    <s v="Standard Class"/>
    <s v="AB-10060"/>
    <s v="Adam Bellavance"/>
    <x v="2"/>
    <s v="United States"/>
    <s v="Los Angeles"/>
    <x v="1"/>
    <n v="90004"/>
    <x v="1"/>
    <s v="TEC-AC-10000736"/>
    <x v="2"/>
    <x v="11"/>
    <x v="1085"/>
    <n v="79.989999999999995"/>
    <n v="1"/>
    <n v="0"/>
    <n v="28.796399999999998"/>
  </r>
  <r>
    <n v="5002"/>
    <s v="CA-2013-136126"/>
    <x v="0"/>
    <x v="1012"/>
    <d v="2013-05-25T00:00:00"/>
    <s v="Same Day"/>
    <s v="EH-14125"/>
    <s v="Eugene Hildebrand"/>
    <x v="2"/>
    <s v="United States"/>
    <s v="Newport News"/>
    <x v="17"/>
    <n v="23602"/>
    <x v="0"/>
    <s v="OFF-SU-10000898"/>
    <x v="1"/>
    <x v="14"/>
    <x v="1181"/>
    <n v="69.5"/>
    <n v="5"/>
    <n v="0"/>
    <n v="20.154999999999994"/>
  </r>
  <r>
    <n v="5003"/>
    <s v="CA-2013-136126"/>
    <x v="0"/>
    <x v="1012"/>
    <d v="2013-05-25T00:00:00"/>
    <s v="Same Day"/>
    <s v="EH-14125"/>
    <s v="Eugene Hildebrand"/>
    <x v="2"/>
    <s v="United States"/>
    <s v="Newport News"/>
    <x v="17"/>
    <n v="23602"/>
    <x v="0"/>
    <s v="OFF-PA-10004327"/>
    <x v="1"/>
    <x v="10"/>
    <x v="136"/>
    <n v="191.6"/>
    <n v="4"/>
    <n v="0"/>
    <n v="91.967999999999989"/>
  </r>
  <r>
    <n v="5004"/>
    <s v="CA-2013-155033"/>
    <x v="0"/>
    <x v="877"/>
    <d v="2013-10-13T00:00:00"/>
    <s v="Standard Class"/>
    <s v="CC-12475"/>
    <s v="Cindy Chapman"/>
    <x v="0"/>
    <s v="United States"/>
    <s v="Los Angeles"/>
    <x v="1"/>
    <n v="90032"/>
    <x v="1"/>
    <s v="OFF-PA-10000143"/>
    <x v="1"/>
    <x v="10"/>
    <x v="1692"/>
    <n v="10.56"/>
    <n v="2"/>
    <n v="0"/>
    <n v="5.0688000000000004"/>
  </r>
  <r>
    <n v="5005"/>
    <s v="CA-2011-156006"/>
    <x v="2"/>
    <x v="1013"/>
    <d v="2011-05-02T00:00:00"/>
    <s v="Second Class"/>
    <s v="TM-21010"/>
    <s v="Tamara Manning"/>
    <x v="0"/>
    <s v="United States"/>
    <s v="Jackson"/>
    <x v="35"/>
    <n v="39212"/>
    <x v="0"/>
    <s v="TEC-AC-10002550"/>
    <x v="2"/>
    <x v="11"/>
    <x v="1342"/>
    <n v="47.79"/>
    <n v="3"/>
    <n v="0"/>
    <n v="16.2486"/>
  </r>
  <r>
    <n v="5006"/>
    <s v="CA-2012-158659"/>
    <x v="1"/>
    <x v="113"/>
    <d v="2012-11-14T00:00:00"/>
    <s v="Second Class"/>
    <s v="SC-20695"/>
    <s v="Steve Chapman"/>
    <x v="1"/>
    <s v="United States"/>
    <s v="Richmond"/>
    <x v="14"/>
    <n v="47374"/>
    <x v="2"/>
    <s v="OFF-ST-10003306"/>
    <x v="1"/>
    <x v="4"/>
    <x v="380"/>
    <n v="714.30000000000007"/>
    <n v="5"/>
    <n v="0"/>
    <n v="207.14699999999993"/>
  </r>
  <r>
    <n v="5007"/>
    <s v="CA-2012-169796"/>
    <x v="1"/>
    <x v="529"/>
    <d v="2012-11-14T00:00:00"/>
    <s v="Standard Class"/>
    <s v="Dp-13240"/>
    <s v="Dean percer"/>
    <x v="2"/>
    <s v="United States"/>
    <s v="New York City"/>
    <x v="15"/>
    <n v="10035"/>
    <x v="3"/>
    <s v="TEC-MA-10000045"/>
    <x v="2"/>
    <x v="15"/>
    <x v="1693"/>
    <n v="2321.9"/>
    <n v="2"/>
    <n v="0"/>
    <n v="1114.5119999999999"/>
  </r>
  <r>
    <n v="5008"/>
    <s v="CA-2012-169796"/>
    <x v="1"/>
    <x v="529"/>
    <d v="2012-11-14T00:00:00"/>
    <s v="Standard Class"/>
    <s v="Dp-13240"/>
    <s v="Dean percer"/>
    <x v="2"/>
    <s v="United States"/>
    <s v="New York City"/>
    <x v="15"/>
    <n v="10035"/>
    <x v="3"/>
    <s v="OFF-ST-10001505"/>
    <x v="1"/>
    <x v="4"/>
    <x v="1174"/>
    <n v="17.940000000000001"/>
    <n v="3"/>
    <n v="0"/>
    <n v="3.0497999999999985"/>
  </r>
  <r>
    <n v="5009"/>
    <s v="CA-2012-102876"/>
    <x v="1"/>
    <x v="67"/>
    <d v="2012-09-14T00:00:00"/>
    <s v="Standard Class"/>
    <s v="LR-17035"/>
    <s v="Lisa Ryan"/>
    <x v="1"/>
    <s v="United States"/>
    <s v="Philadelphia"/>
    <x v="9"/>
    <n v="19134"/>
    <x v="3"/>
    <s v="OFF-BI-10004781"/>
    <x v="1"/>
    <x v="8"/>
    <x v="132"/>
    <n v="9.5220000000000002"/>
    <n v="1"/>
    <n v="0.7"/>
    <n v="-6.9827999999999975"/>
  </r>
  <r>
    <n v="5010"/>
    <s v="CA-2012-102876"/>
    <x v="1"/>
    <x v="67"/>
    <d v="2012-09-14T00:00:00"/>
    <s v="Standard Class"/>
    <s v="LR-17035"/>
    <s v="Lisa Ryan"/>
    <x v="1"/>
    <s v="United States"/>
    <s v="Philadelphia"/>
    <x v="9"/>
    <n v="19134"/>
    <x v="3"/>
    <s v="TEC-PH-10002680"/>
    <x v="2"/>
    <x v="7"/>
    <x v="415"/>
    <n v="791.96399999999994"/>
    <n v="6"/>
    <n v="0.4"/>
    <n v="-131.9940000000002"/>
  </r>
  <r>
    <n v="5011"/>
    <s v="CA-2012-102876"/>
    <x v="1"/>
    <x v="67"/>
    <d v="2012-09-14T00:00:00"/>
    <s v="Standard Class"/>
    <s v="LR-17035"/>
    <s v="Lisa Ryan"/>
    <x v="1"/>
    <s v="United States"/>
    <s v="Philadelphia"/>
    <x v="9"/>
    <n v="19134"/>
    <x v="3"/>
    <s v="OFF-BI-10000848"/>
    <x v="1"/>
    <x v="8"/>
    <x v="515"/>
    <n v="4.9230000000000009"/>
    <n v="3"/>
    <n v="0.7"/>
    <n v="-3.9383999999999997"/>
  </r>
  <r>
    <n v="5012"/>
    <s v="US-2014-139647"/>
    <x v="3"/>
    <x v="943"/>
    <d v="2014-05-14T00:00:00"/>
    <s v="First Class"/>
    <s v="TS-21370"/>
    <s v="Todd Sumrall"/>
    <x v="1"/>
    <s v="United States"/>
    <s v="Phoenix"/>
    <x v="16"/>
    <n v="85023"/>
    <x v="1"/>
    <s v="FUR-BO-10004467"/>
    <x v="0"/>
    <x v="0"/>
    <x v="883"/>
    <n v="209.97900000000001"/>
    <n v="7"/>
    <n v="0.7"/>
    <n v="-356.96429999999998"/>
  </r>
  <r>
    <n v="5013"/>
    <s v="US-2014-160465"/>
    <x v="3"/>
    <x v="246"/>
    <d v="2014-07-27T00:00:00"/>
    <s v="Standard Class"/>
    <s v="SW-20350"/>
    <s v="Sean Wendt"/>
    <x v="2"/>
    <s v="United States"/>
    <s v="Cleveland"/>
    <x v="24"/>
    <n v="44105"/>
    <x v="3"/>
    <s v="OFF-BI-10001670"/>
    <x v="1"/>
    <x v="8"/>
    <x v="438"/>
    <n v="33.930000000000007"/>
    <n v="3"/>
    <n v="0.7"/>
    <n v="-22.619999999999997"/>
  </r>
  <r>
    <n v="5014"/>
    <s v="US-2014-160465"/>
    <x v="3"/>
    <x v="246"/>
    <d v="2014-07-27T00:00:00"/>
    <s v="Standard Class"/>
    <s v="SW-20350"/>
    <s v="Sean Wendt"/>
    <x v="2"/>
    <s v="United States"/>
    <s v="Cleveland"/>
    <x v="24"/>
    <n v="44105"/>
    <x v="3"/>
    <s v="OFF-ST-10000136"/>
    <x v="1"/>
    <x v="4"/>
    <x v="1694"/>
    <n v="222.32000000000005"/>
    <n v="7"/>
    <n v="0.2"/>
    <n v="25.010999999999967"/>
  </r>
  <r>
    <n v="5015"/>
    <s v="US-2014-160465"/>
    <x v="3"/>
    <x v="246"/>
    <d v="2014-07-27T00:00:00"/>
    <s v="Standard Class"/>
    <s v="SW-20350"/>
    <s v="Sean Wendt"/>
    <x v="2"/>
    <s v="United States"/>
    <s v="Cleveland"/>
    <x v="24"/>
    <n v="44105"/>
    <x v="3"/>
    <s v="TEC-PH-10004522"/>
    <x v="2"/>
    <x v="7"/>
    <x v="1695"/>
    <n v="210.56400000000002"/>
    <n v="6"/>
    <n v="0.4"/>
    <n v="-52.640999999999991"/>
  </r>
  <r>
    <n v="5016"/>
    <s v="CA-2011-153850"/>
    <x v="2"/>
    <x v="156"/>
    <d v="2011-11-29T00:00:00"/>
    <s v="Standard Class"/>
    <s v="TH-21100"/>
    <s v="Thea Hendricks"/>
    <x v="0"/>
    <s v="United States"/>
    <s v="Toledo"/>
    <x v="24"/>
    <n v="43615"/>
    <x v="3"/>
    <s v="FUR-FU-10002960"/>
    <x v="0"/>
    <x v="5"/>
    <x v="190"/>
    <n v="35.168000000000006"/>
    <n v="7"/>
    <n v="0.2"/>
    <n v="9.6712000000000025"/>
  </r>
  <r>
    <n v="5017"/>
    <s v="CA-2011-153850"/>
    <x v="2"/>
    <x v="156"/>
    <d v="2011-11-29T00:00:00"/>
    <s v="Standard Class"/>
    <s v="TH-21100"/>
    <s v="Thea Hendricks"/>
    <x v="0"/>
    <s v="United States"/>
    <s v="Toledo"/>
    <x v="24"/>
    <n v="43615"/>
    <x v="3"/>
    <s v="TEC-PH-10002584"/>
    <x v="2"/>
    <x v="7"/>
    <x v="1696"/>
    <n v="1502.376"/>
    <n v="4"/>
    <n v="0.4"/>
    <n v="-250.39600000000019"/>
  </r>
  <r>
    <n v="5018"/>
    <s v="CA-2011-127558"/>
    <x v="2"/>
    <x v="647"/>
    <d v="2011-11-18T00:00:00"/>
    <s v="First Class"/>
    <s v="SS-20410"/>
    <s v="Shahid Shariari"/>
    <x v="0"/>
    <s v="United States"/>
    <s v="Los Angeles"/>
    <x v="1"/>
    <n v="90008"/>
    <x v="1"/>
    <s v="FUR-FU-10002505"/>
    <x v="0"/>
    <x v="5"/>
    <x v="222"/>
    <n v="10.11"/>
    <n v="3"/>
    <n v="0"/>
    <n v="3.2351999999999994"/>
  </r>
  <r>
    <n v="5019"/>
    <s v="CA-2011-127558"/>
    <x v="2"/>
    <x v="647"/>
    <d v="2011-11-18T00:00:00"/>
    <s v="First Class"/>
    <s v="SS-20410"/>
    <s v="Shahid Shariari"/>
    <x v="0"/>
    <s v="United States"/>
    <s v="Los Angeles"/>
    <x v="1"/>
    <n v="90008"/>
    <x v="1"/>
    <s v="TEC-AC-10003832"/>
    <x v="2"/>
    <x v="11"/>
    <x v="216"/>
    <n v="772.47"/>
    <n v="3"/>
    <n v="0"/>
    <n v="146.76929999999993"/>
  </r>
  <r>
    <n v="5020"/>
    <s v="CA-2011-127558"/>
    <x v="2"/>
    <x v="647"/>
    <d v="2011-11-18T00:00:00"/>
    <s v="First Class"/>
    <s v="SS-20410"/>
    <s v="Shahid Shariari"/>
    <x v="0"/>
    <s v="United States"/>
    <s v="Los Angeles"/>
    <x v="1"/>
    <n v="90008"/>
    <x v="1"/>
    <s v="OFF-SU-10002537"/>
    <x v="1"/>
    <x v="14"/>
    <x v="676"/>
    <n v="20.46"/>
    <n v="2"/>
    <n v="0"/>
    <n v="5.3196000000000012"/>
  </r>
  <r>
    <n v="5021"/>
    <s v="CA-2014-136511"/>
    <x v="3"/>
    <x v="721"/>
    <d v="2014-03-26T00:00:00"/>
    <s v="Second Class"/>
    <s v="MZ-17515"/>
    <s v="Mary Zewe"/>
    <x v="1"/>
    <s v="United States"/>
    <s v="New York City"/>
    <x v="15"/>
    <n v="10011"/>
    <x v="3"/>
    <s v="OFF-SU-10003505"/>
    <x v="1"/>
    <x v="14"/>
    <x v="408"/>
    <n v="347.58"/>
    <n v="3"/>
    <n v="0"/>
    <n v="17.378999999999976"/>
  </r>
  <r>
    <n v="5022"/>
    <s v="CA-2013-133795"/>
    <x v="0"/>
    <x v="122"/>
    <d v="2013-12-25T00:00:00"/>
    <s v="Standard Class"/>
    <s v="JE-15475"/>
    <s v="Jeremy Ellison"/>
    <x v="0"/>
    <s v="United States"/>
    <s v="San Diego"/>
    <x v="1"/>
    <n v="92037"/>
    <x v="1"/>
    <s v="TEC-AC-10001465"/>
    <x v="2"/>
    <x v="11"/>
    <x v="473"/>
    <n v="72.64"/>
    <n v="2"/>
    <n v="0"/>
    <n v="21.791999999999994"/>
  </r>
  <r>
    <n v="5023"/>
    <s v="CA-2013-133795"/>
    <x v="0"/>
    <x v="122"/>
    <d v="2013-12-25T00:00:00"/>
    <s v="Standard Class"/>
    <s v="JE-15475"/>
    <s v="Jeremy Ellison"/>
    <x v="0"/>
    <s v="United States"/>
    <s v="San Diego"/>
    <x v="1"/>
    <n v="92037"/>
    <x v="1"/>
    <s v="TEC-AC-10003832"/>
    <x v="2"/>
    <x v="11"/>
    <x v="216"/>
    <n v="772.47"/>
    <n v="3"/>
    <n v="0"/>
    <n v="146.76929999999993"/>
  </r>
  <r>
    <n v="5024"/>
    <s v="CA-2013-133795"/>
    <x v="0"/>
    <x v="122"/>
    <d v="2013-12-25T00:00:00"/>
    <s v="Standard Class"/>
    <s v="JE-15475"/>
    <s v="Jeremy Ellison"/>
    <x v="0"/>
    <s v="United States"/>
    <s v="San Diego"/>
    <x v="1"/>
    <n v="92037"/>
    <x v="1"/>
    <s v="FUR-FU-10003731"/>
    <x v="0"/>
    <x v="5"/>
    <x v="1593"/>
    <n v="39.92"/>
    <n v="4"/>
    <n v="0"/>
    <n v="11.177600000000002"/>
  </r>
  <r>
    <n v="5025"/>
    <s v="US-2014-130953"/>
    <x v="3"/>
    <x v="570"/>
    <d v="2014-08-04T00:00:00"/>
    <s v="Standard Class"/>
    <s v="RF-19735"/>
    <s v="Roland Fjeld"/>
    <x v="0"/>
    <s v="United States"/>
    <s v="Oklahoma City"/>
    <x v="26"/>
    <n v="73120"/>
    <x v="2"/>
    <s v="OFF-BI-10004828"/>
    <x v="1"/>
    <x v="8"/>
    <x v="1578"/>
    <n v="33.479999999999997"/>
    <n v="2"/>
    <n v="0"/>
    <n v="16.405199999999997"/>
  </r>
  <r>
    <n v="5026"/>
    <s v="US-2014-130953"/>
    <x v="3"/>
    <x v="570"/>
    <d v="2014-08-04T00:00:00"/>
    <s v="Standard Class"/>
    <s v="RF-19735"/>
    <s v="Roland Fjeld"/>
    <x v="0"/>
    <s v="United States"/>
    <s v="Oklahoma City"/>
    <x v="26"/>
    <n v="73120"/>
    <x v="2"/>
    <s v="TEC-PH-10003012"/>
    <x v="2"/>
    <x v="7"/>
    <x v="344"/>
    <n v="461.97"/>
    <n v="3"/>
    <n v="0"/>
    <n v="133.97129999999996"/>
  </r>
  <r>
    <n v="5027"/>
    <s v="US-2014-130953"/>
    <x v="3"/>
    <x v="570"/>
    <d v="2014-08-04T00:00:00"/>
    <s v="Standard Class"/>
    <s v="RF-19735"/>
    <s v="Roland Fjeld"/>
    <x v="0"/>
    <s v="United States"/>
    <s v="Oklahoma City"/>
    <x v="26"/>
    <n v="73120"/>
    <x v="2"/>
    <s v="OFF-AP-10002311"/>
    <x v="1"/>
    <x v="9"/>
    <x v="14"/>
    <n v="137.62"/>
    <n v="2"/>
    <n v="0"/>
    <n v="60.552800000000005"/>
  </r>
  <r>
    <n v="5028"/>
    <s v="US-2014-130953"/>
    <x v="3"/>
    <x v="570"/>
    <d v="2014-08-04T00:00:00"/>
    <s v="Standard Class"/>
    <s v="RF-19735"/>
    <s v="Roland Fjeld"/>
    <x v="0"/>
    <s v="United States"/>
    <s v="Oklahoma City"/>
    <x v="26"/>
    <n v="73120"/>
    <x v="2"/>
    <s v="FUR-CH-10004626"/>
    <x v="0"/>
    <x v="1"/>
    <x v="1697"/>
    <n v="302.67"/>
    <n v="3"/>
    <n v="0"/>
    <n v="72.640799999999999"/>
  </r>
  <r>
    <n v="5029"/>
    <s v="CA-2011-151792"/>
    <x v="2"/>
    <x v="814"/>
    <d v="2011-09-07T00:00:00"/>
    <s v="Second Class"/>
    <s v="CV-12295"/>
    <s v="Christina VanderZanden"/>
    <x v="0"/>
    <s v="United States"/>
    <s v="Chicago"/>
    <x v="10"/>
    <n v="60653"/>
    <x v="2"/>
    <s v="TEC-AC-10001606"/>
    <x v="2"/>
    <x v="11"/>
    <x v="585"/>
    <n v="239.976"/>
    <n v="3"/>
    <n v="0.2"/>
    <n v="53.994600000000005"/>
  </r>
  <r>
    <n v="5030"/>
    <s v="CA-2014-139304"/>
    <x v="3"/>
    <x v="926"/>
    <d v="2014-02-03T00:00:00"/>
    <s v="Standard Class"/>
    <s v="VG-21790"/>
    <s v="Vivek Gonzalez"/>
    <x v="0"/>
    <s v="United States"/>
    <s v="San Francisco"/>
    <x v="1"/>
    <n v="94109"/>
    <x v="1"/>
    <s v="OFF-AR-10001216"/>
    <x v="1"/>
    <x v="6"/>
    <x v="1455"/>
    <n v="8.34"/>
    <n v="3"/>
    <n v="0"/>
    <n v="2.1683999999999997"/>
  </r>
  <r>
    <n v="5031"/>
    <s v="CA-2014-139304"/>
    <x v="3"/>
    <x v="926"/>
    <d v="2014-02-03T00:00:00"/>
    <s v="Standard Class"/>
    <s v="VG-21790"/>
    <s v="Vivek Gonzalez"/>
    <x v="0"/>
    <s v="United States"/>
    <s v="San Francisco"/>
    <x v="1"/>
    <n v="94109"/>
    <x v="1"/>
    <s v="OFF-SU-10001664"/>
    <x v="1"/>
    <x v="14"/>
    <x v="1232"/>
    <n v="8.57"/>
    <n v="1"/>
    <n v="0"/>
    <n v="2.2282000000000002"/>
  </r>
  <r>
    <n v="5032"/>
    <s v="CA-2014-139304"/>
    <x v="3"/>
    <x v="926"/>
    <d v="2014-02-03T00:00:00"/>
    <s v="Standard Class"/>
    <s v="VG-21790"/>
    <s v="Vivek Gonzalez"/>
    <x v="0"/>
    <s v="United States"/>
    <s v="San Francisco"/>
    <x v="1"/>
    <n v="94109"/>
    <x v="1"/>
    <s v="OFF-BI-10002498"/>
    <x v="1"/>
    <x v="8"/>
    <x v="435"/>
    <n v="119.61600000000001"/>
    <n v="8"/>
    <n v="0.2"/>
    <n v="40.370399999999997"/>
  </r>
  <r>
    <n v="5033"/>
    <s v="CA-2013-155166"/>
    <x v="0"/>
    <x v="482"/>
    <d v="2014-01-03T00:00:00"/>
    <s v="Standard Class"/>
    <s v="BB-11545"/>
    <s v="Brenda Bowman"/>
    <x v="1"/>
    <s v="United States"/>
    <s v="Vineland"/>
    <x v="30"/>
    <n v="8360"/>
    <x v="3"/>
    <s v="FUR-CH-10003968"/>
    <x v="0"/>
    <x v="1"/>
    <x v="56"/>
    <n v="212.94"/>
    <n v="3"/>
    <n v="0"/>
    <n v="25.552800000000005"/>
  </r>
  <r>
    <n v="5034"/>
    <s v="CA-2013-155166"/>
    <x v="0"/>
    <x v="482"/>
    <d v="2014-01-03T00:00:00"/>
    <s v="Standard Class"/>
    <s v="BB-11545"/>
    <s v="Brenda Bowman"/>
    <x v="1"/>
    <s v="United States"/>
    <s v="Vineland"/>
    <x v="30"/>
    <n v="8360"/>
    <x v="3"/>
    <s v="OFF-AP-10002765"/>
    <x v="1"/>
    <x v="9"/>
    <x v="1252"/>
    <n v="26.49"/>
    <n v="1"/>
    <n v="0"/>
    <n v="7.4172000000000011"/>
  </r>
  <r>
    <n v="5035"/>
    <s v="CA-2012-103954"/>
    <x v="1"/>
    <x v="101"/>
    <d v="2012-08-13T00:00:00"/>
    <s v="Second Class"/>
    <s v="HR-14770"/>
    <s v="Hallie Redmond"/>
    <x v="2"/>
    <s v="United States"/>
    <s v="Milwaukee"/>
    <x v="6"/>
    <n v="53209"/>
    <x v="2"/>
    <s v="FUR-BO-10004690"/>
    <x v="0"/>
    <x v="0"/>
    <x v="1636"/>
    <n v="687.4"/>
    <n v="5"/>
    <n v="0"/>
    <n v="48.117999999999981"/>
  </r>
  <r>
    <n v="5036"/>
    <s v="CA-2011-169803"/>
    <x v="2"/>
    <x v="322"/>
    <d v="2011-04-12T00:00:00"/>
    <s v="Standard Class"/>
    <s v="SC-20260"/>
    <s v="Scott Cohen"/>
    <x v="1"/>
    <s v="United States"/>
    <s v="Seattle"/>
    <x v="4"/>
    <n v="98115"/>
    <x v="1"/>
    <s v="FUR-TA-10000688"/>
    <x v="0"/>
    <x v="3"/>
    <x v="556"/>
    <n v="653.54999999999995"/>
    <n v="3"/>
    <n v="0"/>
    <n v="111.10349999999994"/>
  </r>
  <r>
    <n v="5037"/>
    <s v="CA-2011-169803"/>
    <x v="2"/>
    <x v="322"/>
    <d v="2011-04-12T00:00:00"/>
    <s v="Standard Class"/>
    <s v="SC-20260"/>
    <s v="Scott Cohen"/>
    <x v="1"/>
    <s v="United States"/>
    <s v="Seattle"/>
    <x v="4"/>
    <n v="98115"/>
    <x v="1"/>
    <s v="TEC-AC-10003441"/>
    <x v="2"/>
    <x v="11"/>
    <x v="652"/>
    <n v="33.9"/>
    <n v="2"/>
    <n v="0"/>
    <n v="2.0339999999999989"/>
  </r>
  <r>
    <n v="5038"/>
    <s v="CA-2014-141719"/>
    <x v="3"/>
    <x v="701"/>
    <d v="2014-11-22T00:00:00"/>
    <s v="Second Class"/>
    <s v="EG-13900"/>
    <s v="Emily Grady"/>
    <x v="0"/>
    <s v="United States"/>
    <s v="Naperville"/>
    <x v="10"/>
    <n v="60540"/>
    <x v="2"/>
    <s v="TEC-AC-10003610"/>
    <x v="2"/>
    <x v="11"/>
    <x v="598"/>
    <n v="239.96000000000004"/>
    <n v="5"/>
    <n v="0.2"/>
    <n v="83.98599999999999"/>
  </r>
  <r>
    <n v="5039"/>
    <s v="CA-2012-136469"/>
    <x v="1"/>
    <x v="655"/>
    <d v="2012-07-12T00:00:00"/>
    <s v="First Class"/>
    <s v="TS-21370"/>
    <s v="Todd Sumrall"/>
    <x v="1"/>
    <s v="United States"/>
    <s v="Wilmington"/>
    <x v="13"/>
    <n v="19805"/>
    <x v="3"/>
    <s v="FUR-TA-10001520"/>
    <x v="0"/>
    <x v="3"/>
    <x v="711"/>
    <n v="199.83600000000001"/>
    <n v="4"/>
    <n v="0.3"/>
    <n v="-37.112400000000036"/>
  </r>
  <r>
    <n v="5040"/>
    <s v="CA-2012-136469"/>
    <x v="1"/>
    <x v="655"/>
    <d v="2012-07-12T00:00:00"/>
    <s v="First Class"/>
    <s v="TS-21370"/>
    <s v="Todd Sumrall"/>
    <x v="1"/>
    <s v="United States"/>
    <s v="Wilmington"/>
    <x v="13"/>
    <n v="19805"/>
    <x v="3"/>
    <s v="TEC-PH-10001817"/>
    <x v="2"/>
    <x v="7"/>
    <x v="1097"/>
    <n v="716"/>
    <n v="2"/>
    <n v="0"/>
    <n v="193.32000000000005"/>
  </r>
  <r>
    <n v="5041"/>
    <s v="CA-2012-136469"/>
    <x v="1"/>
    <x v="655"/>
    <d v="2012-07-12T00:00:00"/>
    <s v="First Class"/>
    <s v="TS-21370"/>
    <s v="Todd Sumrall"/>
    <x v="1"/>
    <s v="United States"/>
    <s v="Wilmington"/>
    <x v="13"/>
    <n v="19805"/>
    <x v="3"/>
    <s v="OFF-BI-10004492"/>
    <x v="1"/>
    <x v="8"/>
    <x v="347"/>
    <n v="221.06"/>
    <n v="7"/>
    <n v="0"/>
    <n v="103.89819999999997"/>
  </r>
  <r>
    <n v="5042"/>
    <s v="CA-2013-158694"/>
    <x v="0"/>
    <x v="338"/>
    <d v="2013-11-14T00:00:00"/>
    <s v="Second Class"/>
    <s v="AI-10855"/>
    <s v="Arianne Irving"/>
    <x v="0"/>
    <s v="United States"/>
    <s v="Los Angeles"/>
    <x v="1"/>
    <n v="90036"/>
    <x v="1"/>
    <s v="OFF-PA-10002421"/>
    <x v="1"/>
    <x v="10"/>
    <x v="1416"/>
    <n v="67.710000000000008"/>
    <n v="3"/>
    <n v="0"/>
    <n v="32.500799999999998"/>
  </r>
  <r>
    <n v="5043"/>
    <s v="CA-2013-158694"/>
    <x v="0"/>
    <x v="338"/>
    <d v="2013-11-14T00:00:00"/>
    <s v="Second Class"/>
    <s v="AI-10855"/>
    <s v="Arianne Irving"/>
    <x v="0"/>
    <s v="United States"/>
    <s v="Los Angeles"/>
    <x v="1"/>
    <n v="90036"/>
    <x v="1"/>
    <s v="OFF-AP-10000055"/>
    <x v="1"/>
    <x v="9"/>
    <x v="781"/>
    <n v="129.91999999999999"/>
    <n v="4"/>
    <n v="0"/>
    <n v="38.975999999999985"/>
  </r>
  <r>
    <n v="5044"/>
    <s v="CA-2013-158694"/>
    <x v="0"/>
    <x v="338"/>
    <d v="2013-11-14T00:00:00"/>
    <s v="Second Class"/>
    <s v="AI-10855"/>
    <s v="Arianne Irving"/>
    <x v="0"/>
    <s v="United States"/>
    <s v="Los Angeles"/>
    <x v="1"/>
    <n v="90036"/>
    <x v="1"/>
    <s v="FUR-FU-10000965"/>
    <x v="0"/>
    <x v="5"/>
    <x v="682"/>
    <n v="467.46"/>
    <n v="9"/>
    <n v="0"/>
    <n v="191.65860000000001"/>
  </r>
  <r>
    <n v="5045"/>
    <s v="CA-2013-158694"/>
    <x v="0"/>
    <x v="338"/>
    <d v="2013-11-14T00:00:00"/>
    <s v="Second Class"/>
    <s v="AI-10855"/>
    <s v="Arianne Irving"/>
    <x v="0"/>
    <s v="United States"/>
    <s v="Los Angeles"/>
    <x v="1"/>
    <n v="90036"/>
    <x v="1"/>
    <s v="OFF-PA-10001363"/>
    <x v="1"/>
    <x v="10"/>
    <x v="1616"/>
    <n v="61.4"/>
    <n v="5"/>
    <n v="0"/>
    <n v="28.857999999999997"/>
  </r>
  <r>
    <n v="5046"/>
    <s v="CA-2013-158694"/>
    <x v="0"/>
    <x v="338"/>
    <d v="2013-11-14T00:00:00"/>
    <s v="Second Class"/>
    <s v="AI-10855"/>
    <s v="Arianne Irving"/>
    <x v="0"/>
    <s v="United States"/>
    <s v="Los Angeles"/>
    <x v="1"/>
    <n v="90036"/>
    <x v="1"/>
    <s v="OFF-ST-10001496"/>
    <x v="1"/>
    <x v="4"/>
    <x v="726"/>
    <n v="720.76"/>
    <n v="4"/>
    <n v="0"/>
    <n v="187.39760000000001"/>
  </r>
  <r>
    <n v="5047"/>
    <s v="CA-2013-158694"/>
    <x v="0"/>
    <x v="338"/>
    <d v="2013-11-14T00:00:00"/>
    <s v="Second Class"/>
    <s v="AI-10855"/>
    <s v="Arianne Irving"/>
    <x v="0"/>
    <s v="United States"/>
    <s v="Los Angeles"/>
    <x v="1"/>
    <n v="90036"/>
    <x v="1"/>
    <s v="OFF-BI-10004656"/>
    <x v="1"/>
    <x v="8"/>
    <x v="855"/>
    <n v="5.1840000000000011"/>
    <n v="3"/>
    <n v="0.2"/>
    <n v="1.8143999999999996"/>
  </r>
  <r>
    <n v="5048"/>
    <s v="CA-2013-158694"/>
    <x v="0"/>
    <x v="338"/>
    <d v="2013-11-14T00:00:00"/>
    <s v="Second Class"/>
    <s v="AI-10855"/>
    <s v="Arianne Irving"/>
    <x v="0"/>
    <s v="United States"/>
    <s v="Los Angeles"/>
    <x v="1"/>
    <n v="90036"/>
    <x v="1"/>
    <s v="OFF-AR-10001227"/>
    <x v="1"/>
    <x v="6"/>
    <x v="1611"/>
    <n v="14.7"/>
    <n v="5"/>
    <n v="0"/>
    <n v="3.9690000000000003"/>
  </r>
  <r>
    <n v="5049"/>
    <s v="US-2011-104759"/>
    <x v="2"/>
    <x v="691"/>
    <d v="2011-04-04T00:00:00"/>
    <s v="Standard Class"/>
    <s v="DD-13570"/>
    <s v="Dorothy Dickinson"/>
    <x v="0"/>
    <s v="United States"/>
    <s v="Chicago"/>
    <x v="10"/>
    <n v="60610"/>
    <x v="2"/>
    <s v="OFF-BI-10002071"/>
    <x v="1"/>
    <x v="8"/>
    <x v="692"/>
    <n v="8.1339999999999986"/>
    <n v="7"/>
    <n v="0.8"/>
    <n v="-13.827800000000003"/>
  </r>
  <r>
    <n v="5050"/>
    <s v="US-2011-104759"/>
    <x v="2"/>
    <x v="691"/>
    <d v="2011-04-04T00:00:00"/>
    <s v="Standard Class"/>
    <s v="DD-13570"/>
    <s v="Dorothy Dickinson"/>
    <x v="0"/>
    <s v="United States"/>
    <s v="Chicago"/>
    <x v="10"/>
    <n v="60610"/>
    <x v="2"/>
    <s v="TEC-AC-10004901"/>
    <x v="2"/>
    <x v="11"/>
    <x v="642"/>
    <n v="79.984000000000009"/>
    <n v="2"/>
    <n v="0.2"/>
    <n v="13.997199999999999"/>
  </r>
  <r>
    <n v="5051"/>
    <s v="CA-2012-150511"/>
    <x v="1"/>
    <x v="227"/>
    <d v="2012-09-24T00:00:00"/>
    <s v="Standard Class"/>
    <s v="AB-10060"/>
    <s v="Adam Bellavance"/>
    <x v="2"/>
    <s v="United States"/>
    <s v="Des Moines"/>
    <x v="4"/>
    <n v="98198"/>
    <x v="1"/>
    <s v="OFF-PA-10001776"/>
    <x v="1"/>
    <x v="10"/>
    <x v="1263"/>
    <n v="18.54"/>
    <n v="2"/>
    <n v="0"/>
    <n v="8.7137999999999991"/>
  </r>
  <r>
    <n v="5052"/>
    <s v="CA-2012-134922"/>
    <x v="1"/>
    <x v="209"/>
    <d v="2012-11-11T00:00:00"/>
    <s v="Standard Class"/>
    <s v="KB-16240"/>
    <s v="Karen Bern"/>
    <x v="1"/>
    <s v="United States"/>
    <s v="Philadelphia"/>
    <x v="9"/>
    <n v="19140"/>
    <x v="3"/>
    <s v="OFF-EN-10000483"/>
    <x v="1"/>
    <x v="12"/>
    <x v="369"/>
    <n v="24.400000000000002"/>
    <n v="2"/>
    <n v="0.2"/>
    <n v="7.9299999999999971"/>
  </r>
  <r>
    <n v="5053"/>
    <s v="US-2014-120607"/>
    <x v="3"/>
    <x v="240"/>
    <d v="2014-05-20T00:00:00"/>
    <s v="Same Day"/>
    <s v="JC-15775"/>
    <s v="John Castell"/>
    <x v="0"/>
    <s v="United States"/>
    <s v="Atlanta"/>
    <x v="32"/>
    <n v="30318"/>
    <x v="0"/>
    <s v="OFF-PA-10003129"/>
    <x v="1"/>
    <x v="10"/>
    <x v="1137"/>
    <n v="195.64"/>
    <n v="4"/>
    <n v="0"/>
    <n v="91.950799999999987"/>
  </r>
  <r>
    <n v="5054"/>
    <s v="CA-2012-141243"/>
    <x v="1"/>
    <x v="928"/>
    <d v="2012-01-08T00:00:00"/>
    <s v="Second Class"/>
    <s v="AH-10465"/>
    <s v="Amy Hunt"/>
    <x v="0"/>
    <s v="United States"/>
    <s v="Dallas"/>
    <x v="5"/>
    <n v="75217"/>
    <x v="2"/>
    <s v="TEC-AC-10003198"/>
    <x v="2"/>
    <x v="11"/>
    <x v="761"/>
    <n v="398.40000000000003"/>
    <n v="5"/>
    <n v="0.2"/>
    <n v="84.659999999999982"/>
  </r>
  <r>
    <n v="5055"/>
    <s v="CA-2012-141243"/>
    <x v="1"/>
    <x v="928"/>
    <d v="2012-01-08T00:00:00"/>
    <s v="Second Class"/>
    <s v="AH-10465"/>
    <s v="Amy Hunt"/>
    <x v="0"/>
    <s v="United States"/>
    <s v="Dallas"/>
    <x v="5"/>
    <n v="75217"/>
    <x v="2"/>
    <s v="OFF-AR-10001246"/>
    <x v="1"/>
    <x v="6"/>
    <x v="450"/>
    <n v="7.0559999999999992"/>
    <n v="3"/>
    <n v="0.2"/>
    <n v="0.79379999999999962"/>
  </r>
  <r>
    <n v="5056"/>
    <s v="CA-2012-141243"/>
    <x v="1"/>
    <x v="928"/>
    <d v="2012-01-08T00:00:00"/>
    <s v="Second Class"/>
    <s v="AH-10465"/>
    <s v="Amy Hunt"/>
    <x v="0"/>
    <s v="United States"/>
    <s v="Dallas"/>
    <x v="5"/>
    <n v="75217"/>
    <x v="2"/>
    <s v="FUR-BO-10003272"/>
    <x v="0"/>
    <x v="0"/>
    <x v="582"/>
    <n v="1352.3975999999998"/>
    <n v="9"/>
    <n v="0.32"/>
    <n v="-437.5404000000002"/>
  </r>
  <r>
    <n v="5057"/>
    <s v="CA-2012-162166"/>
    <x v="1"/>
    <x v="1014"/>
    <d v="2012-09-11T00:00:00"/>
    <s v="First Class"/>
    <s v="NM-18520"/>
    <s v="Neoma Murray"/>
    <x v="0"/>
    <s v="United States"/>
    <s v="Moreno Valley"/>
    <x v="1"/>
    <n v="92553"/>
    <x v="1"/>
    <s v="OFF-PA-10002606"/>
    <x v="1"/>
    <x v="10"/>
    <x v="1592"/>
    <n v="26.400000000000002"/>
    <n v="5"/>
    <n v="0"/>
    <n v="11.879999999999999"/>
  </r>
  <r>
    <n v="5058"/>
    <s v="CA-2012-162166"/>
    <x v="1"/>
    <x v="1014"/>
    <d v="2012-09-11T00:00:00"/>
    <s v="First Class"/>
    <s v="NM-18520"/>
    <s v="Neoma Murray"/>
    <x v="0"/>
    <s v="United States"/>
    <s v="Moreno Valley"/>
    <x v="1"/>
    <n v="92553"/>
    <x v="1"/>
    <s v="OFF-ST-10002486"/>
    <x v="1"/>
    <x v="4"/>
    <x v="693"/>
    <n v="41.88"/>
    <n v="6"/>
    <n v="0"/>
    <n v="0.83759999999999835"/>
  </r>
  <r>
    <n v="5059"/>
    <s v="CA-2013-120796"/>
    <x v="0"/>
    <x v="1015"/>
    <d v="2013-04-08T00:00:00"/>
    <s v="Standard Class"/>
    <s v="CS-11950"/>
    <s v="Carlos Soltero"/>
    <x v="0"/>
    <s v="United States"/>
    <s v="Philadelphia"/>
    <x v="9"/>
    <n v="19140"/>
    <x v="3"/>
    <s v="OFF-BI-10004330"/>
    <x v="1"/>
    <x v="8"/>
    <x v="795"/>
    <n v="99.846000000000004"/>
    <n v="9"/>
    <n v="0.7"/>
    <n v="-83.204999999999984"/>
  </r>
  <r>
    <n v="5060"/>
    <s v="CA-2013-109722"/>
    <x v="0"/>
    <x v="5"/>
    <d v="2013-12-08T00:00:00"/>
    <s v="Second Class"/>
    <s v="TP-21130"/>
    <s v="Theone Pippenger"/>
    <x v="0"/>
    <s v="United States"/>
    <s v="Georgetown"/>
    <x v="0"/>
    <n v="40324"/>
    <x v="0"/>
    <s v="TEC-PH-10000560"/>
    <x v="2"/>
    <x v="7"/>
    <x v="745"/>
    <n v="699.98"/>
    <n v="2"/>
    <n v="0"/>
    <n v="195.99440000000004"/>
  </r>
  <r>
    <n v="5061"/>
    <s v="CA-2013-109722"/>
    <x v="0"/>
    <x v="5"/>
    <d v="2013-12-08T00:00:00"/>
    <s v="Second Class"/>
    <s v="TP-21130"/>
    <s v="Theone Pippenger"/>
    <x v="0"/>
    <s v="United States"/>
    <s v="Georgetown"/>
    <x v="0"/>
    <n v="40324"/>
    <x v="0"/>
    <s v="OFF-ST-10000060"/>
    <x v="1"/>
    <x v="4"/>
    <x v="387"/>
    <n v="584.82000000000005"/>
    <n v="9"/>
    <n v="0"/>
    <n v="70.178400000000025"/>
  </r>
  <r>
    <n v="5062"/>
    <s v="CA-2012-136798"/>
    <x v="1"/>
    <x v="412"/>
    <d v="2012-05-12T00:00:00"/>
    <s v="Standard Class"/>
    <s v="DL-12925"/>
    <s v="Daniel Lacy"/>
    <x v="0"/>
    <s v="United States"/>
    <s v="Minneapolis"/>
    <x v="11"/>
    <n v="55407"/>
    <x v="2"/>
    <s v="OFF-BI-10003684"/>
    <x v="1"/>
    <x v="8"/>
    <x v="707"/>
    <n v="43.98"/>
    <n v="2"/>
    <n v="0"/>
    <n v="21.99"/>
  </r>
  <r>
    <n v="5063"/>
    <s v="CA-2012-136798"/>
    <x v="1"/>
    <x v="412"/>
    <d v="2012-05-12T00:00:00"/>
    <s v="Standard Class"/>
    <s v="DL-12925"/>
    <s v="Daniel Lacy"/>
    <x v="0"/>
    <s v="United States"/>
    <s v="Minneapolis"/>
    <x v="11"/>
    <n v="55407"/>
    <x v="2"/>
    <s v="TEC-PH-10000441"/>
    <x v="2"/>
    <x v="7"/>
    <x v="1046"/>
    <n v="377.96999999999997"/>
    <n v="3"/>
    <n v="0"/>
    <n v="105.83160000000002"/>
  </r>
  <r>
    <n v="5064"/>
    <s v="CA-2012-136798"/>
    <x v="1"/>
    <x v="412"/>
    <d v="2012-05-12T00:00:00"/>
    <s v="Standard Class"/>
    <s v="DL-12925"/>
    <s v="Daniel Lacy"/>
    <x v="0"/>
    <s v="United States"/>
    <s v="Minneapolis"/>
    <x v="11"/>
    <n v="55407"/>
    <x v="2"/>
    <s v="FUR-FU-10000723"/>
    <x v="0"/>
    <x v="5"/>
    <x v="475"/>
    <n v="123.96000000000001"/>
    <n v="3"/>
    <n v="0"/>
    <n v="11.156400000000005"/>
  </r>
  <r>
    <n v="5065"/>
    <s v="CA-2014-122196"/>
    <x v="3"/>
    <x v="585"/>
    <d v="2014-09-25T00:00:00"/>
    <s v="First Class"/>
    <s v="CA-12265"/>
    <s v="Christina Anderson"/>
    <x v="0"/>
    <s v="United States"/>
    <s v="Wilmington"/>
    <x v="13"/>
    <n v="19805"/>
    <x v="3"/>
    <s v="TEC-PH-10004977"/>
    <x v="2"/>
    <x v="7"/>
    <x v="34"/>
    <n v="391.98"/>
    <n v="2"/>
    <n v="0"/>
    <n v="113.67419999999998"/>
  </r>
  <r>
    <n v="5066"/>
    <s v="CA-2014-142090"/>
    <x v="3"/>
    <x v="329"/>
    <d v="2014-12-08T00:00:00"/>
    <s v="Standard Class"/>
    <s v="SC-20380"/>
    <s v="Shahid Collister"/>
    <x v="0"/>
    <s v="United States"/>
    <s v="Burlington"/>
    <x v="3"/>
    <n v="27217"/>
    <x v="0"/>
    <s v="TEC-AC-10002001"/>
    <x v="2"/>
    <x v="11"/>
    <x v="262"/>
    <n v="383.97600000000006"/>
    <n v="3"/>
    <n v="0.2"/>
    <n v="81.59490000000001"/>
  </r>
  <r>
    <n v="5067"/>
    <s v="CA-2014-142090"/>
    <x v="3"/>
    <x v="329"/>
    <d v="2014-12-08T00:00:00"/>
    <s v="Standard Class"/>
    <s v="SC-20380"/>
    <s v="Shahid Collister"/>
    <x v="0"/>
    <s v="United States"/>
    <s v="Burlington"/>
    <x v="3"/>
    <n v="27217"/>
    <x v="0"/>
    <s v="FUR-TA-10001889"/>
    <x v="0"/>
    <x v="3"/>
    <x v="406"/>
    <n v="1781.6819999999998"/>
    <n v="7"/>
    <n v="0.4"/>
    <n v="-653.28340000000003"/>
  </r>
  <r>
    <n v="5068"/>
    <s v="CA-2014-160934"/>
    <x v="3"/>
    <x v="787"/>
    <d v="2014-01-20T00:00:00"/>
    <s v="Standard Class"/>
    <s v="TT-21460"/>
    <s v="Tonja Turnell"/>
    <x v="2"/>
    <s v="United States"/>
    <s v="Los Angeles"/>
    <x v="1"/>
    <n v="90008"/>
    <x v="1"/>
    <s v="OFF-AR-10003504"/>
    <x v="1"/>
    <x v="6"/>
    <x v="1026"/>
    <n v="21.400000000000002"/>
    <n v="5"/>
    <n v="0"/>
    <n v="6.2059999999999977"/>
  </r>
  <r>
    <n v="5069"/>
    <s v="CA-2011-124478"/>
    <x v="2"/>
    <x v="233"/>
    <d v="2011-08-12T00:00:00"/>
    <s v="Standard Class"/>
    <s v="MA-17560"/>
    <s v="Matt Abelman"/>
    <x v="2"/>
    <s v="United States"/>
    <s v="Trenton"/>
    <x v="12"/>
    <n v="48183"/>
    <x v="2"/>
    <s v="TEC-CO-10001571"/>
    <x v="2"/>
    <x v="16"/>
    <x v="1554"/>
    <n v="549.99"/>
    <n v="1"/>
    <n v="0"/>
    <n v="274.995"/>
  </r>
  <r>
    <n v="5070"/>
    <s v="CA-2011-124478"/>
    <x v="2"/>
    <x v="233"/>
    <d v="2011-08-12T00:00:00"/>
    <s v="Standard Class"/>
    <s v="MA-17560"/>
    <s v="Matt Abelman"/>
    <x v="2"/>
    <s v="United States"/>
    <s v="Trenton"/>
    <x v="12"/>
    <n v="48183"/>
    <x v="2"/>
    <s v="OFF-AP-10002495"/>
    <x v="1"/>
    <x v="9"/>
    <x v="1075"/>
    <n v="167.535"/>
    <n v="3"/>
    <n v="0.1"/>
    <n v="37.229999999999983"/>
  </r>
  <r>
    <n v="5071"/>
    <s v="CA-2011-124478"/>
    <x v="2"/>
    <x v="233"/>
    <d v="2011-08-12T00:00:00"/>
    <s v="Standard Class"/>
    <s v="MA-17560"/>
    <s v="Matt Abelman"/>
    <x v="2"/>
    <s v="United States"/>
    <s v="Trenton"/>
    <x v="12"/>
    <n v="48183"/>
    <x v="2"/>
    <s v="OFF-EN-10002500"/>
    <x v="1"/>
    <x v="12"/>
    <x v="118"/>
    <n v="38.339999999999996"/>
    <n v="3"/>
    <n v="0"/>
    <n v="17.253"/>
  </r>
  <r>
    <n v="5072"/>
    <s v="CA-2011-124478"/>
    <x v="2"/>
    <x v="233"/>
    <d v="2011-08-12T00:00:00"/>
    <s v="Standard Class"/>
    <s v="MA-17560"/>
    <s v="Matt Abelman"/>
    <x v="2"/>
    <s v="United States"/>
    <s v="Trenton"/>
    <x v="12"/>
    <n v="48183"/>
    <x v="2"/>
    <s v="FUR-FU-10002088"/>
    <x v="0"/>
    <x v="5"/>
    <x v="1084"/>
    <n v="53.88"/>
    <n v="6"/>
    <n v="0"/>
    <n v="22.629600000000003"/>
  </r>
  <r>
    <n v="5073"/>
    <s v="CA-2011-124478"/>
    <x v="2"/>
    <x v="233"/>
    <d v="2011-08-12T00:00:00"/>
    <s v="Standard Class"/>
    <s v="MA-17560"/>
    <s v="Matt Abelman"/>
    <x v="2"/>
    <s v="United States"/>
    <s v="Trenton"/>
    <x v="12"/>
    <n v="48183"/>
    <x v="2"/>
    <s v="TEC-PH-10001128"/>
    <x v="2"/>
    <x v="7"/>
    <x v="1499"/>
    <n v="299.98"/>
    <n v="2"/>
    <n v="0"/>
    <n v="83.994400000000013"/>
  </r>
  <r>
    <n v="5074"/>
    <s v="CA-2012-145485"/>
    <x v="1"/>
    <x v="599"/>
    <d v="2012-11-05T00:00:00"/>
    <s v="Same Day"/>
    <s v="JM-16195"/>
    <s v="Justin MacKendrick"/>
    <x v="0"/>
    <s v="United States"/>
    <s v="San Francisco"/>
    <x v="1"/>
    <n v="94109"/>
    <x v="1"/>
    <s v="OFF-ST-10000649"/>
    <x v="1"/>
    <x v="4"/>
    <x v="937"/>
    <n v="62.8"/>
    <n v="4"/>
    <n v="0"/>
    <n v="15.700000000000003"/>
  </r>
  <r>
    <n v="5075"/>
    <s v="CA-2014-151071"/>
    <x v="3"/>
    <x v="1016"/>
    <d v="2014-04-30T00:00:00"/>
    <s v="Second Class"/>
    <s v="MB-18085"/>
    <s v="Mick Brown"/>
    <x v="0"/>
    <s v="United States"/>
    <s v="Los Angeles"/>
    <x v="1"/>
    <n v="90049"/>
    <x v="1"/>
    <s v="OFF-BI-10002103"/>
    <x v="1"/>
    <x v="8"/>
    <x v="525"/>
    <n v="13.904"/>
    <n v="2"/>
    <n v="0.2"/>
    <n v="4.5187999999999997"/>
  </r>
  <r>
    <n v="5076"/>
    <s v="CA-2011-134572"/>
    <x v="2"/>
    <x v="1017"/>
    <d v="2011-04-22T00:00:00"/>
    <s v="Second Class"/>
    <s v="SV-20365"/>
    <s v="Seth Vernon"/>
    <x v="0"/>
    <s v="United States"/>
    <s v="Houston"/>
    <x v="5"/>
    <n v="77070"/>
    <x v="2"/>
    <s v="FUR-TA-10001705"/>
    <x v="0"/>
    <x v="3"/>
    <x v="213"/>
    <n v="744.09999999999991"/>
    <n v="5"/>
    <n v="0.3"/>
    <n v="-95.670000000000044"/>
  </r>
  <r>
    <n v="5077"/>
    <s v="CA-2011-134572"/>
    <x v="2"/>
    <x v="1017"/>
    <d v="2011-04-22T00:00:00"/>
    <s v="Second Class"/>
    <s v="SV-20365"/>
    <s v="Seth Vernon"/>
    <x v="0"/>
    <s v="United States"/>
    <s v="Houston"/>
    <x v="5"/>
    <n v="77070"/>
    <x v="2"/>
    <s v="OFF-ST-10004634"/>
    <x v="1"/>
    <x v="4"/>
    <x v="597"/>
    <n v="44.840000000000011"/>
    <n v="5"/>
    <n v="0.2"/>
    <n v="5.6049999999999951"/>
  </r>
  <r>
    <n v="5078"/>
    <s v="CA-2011-134572"/>
    <x v="2"/>
    <x v="1017"/>
    <d v="2011-04-22T00:00:00"/>
    <s v="Second Class"/>
    <s v="SV-20365"/>
    <s v="Seth Vernon"/>
    <x v="0"/>
    <s v="United States"/>
    <s v="Houston"/>
    <x v="5"/>
    <n v="77070"/>
    <x v="2"/>
    <s v="FUR-TA-10004442"/>
    <x v="0"/>
    <x v="3"/>
    <x v="1645"/>
    <n v="401.59000000000003"/>
    <n v="2"/>
    <n v="0.3"/>
    <n v="-131.95100000000002"/>
  </r>
  <r>
    <n v="5079"/>
    <s v="CA-2014-143217"/>
    <x v="3"/>
    <x v="343"/>
    <d v="2014-11-18T00:00:00"/>
    <s v="Standard Class"/>
    <s v="CG-12040"/>
    <s v="Catherine Glotzbach"/>
    <x v="2"/>
    <s v="United States"/>
    <s v="Milwaukee"/>
    <x v="6"/>
    <n v="53209"/>
    <x v="2"/>
    <s v="OFF-BI-10002949"/>
    <x v="1"/>
    <x v="8"/>
    <x v="520"/>
    <n v="18.240000000000002"/>
    <n v="3"/>
    <n v="0"/>
    <n v="8.5727999999999991"/>
  </r>
  <r>
    <n v="5080"/>
    <s v="US-2014-133312"/>
    <x v="3"/>
    <x v="920"/>
    <d v="2014-11-30T00:00:00"/>
    <s v="Standard Class"/>
    <s v="BD-11500"/>
    <s v="Bradley Drucker"/>
    <x v="0"/>
    <s v="United States"/>
    <s v="San Francisco"/>
    <x v="1"/>
    <n v="94122"/>
    <x v="1"/>
    <s v="FUR-BO-10002213"/>
    <x v="0"/>
    <x v="0"/>
    <x v="1325"/>
    <n v="359.49899999999997"/>
    <n v="3"/>
    <n v="0.15"/>
    <n v="-29.605799999999981"/>
  </r>
  <r>
    <n v="5081"/>
    <s v="US-2014-133312"/>
    <x v="3"/>
    <x v="920"/>
    <d v="2014-11-30T00:00:00"/>
    <s v="Standard Class"/>
    <s v="BD-11500"/>
    <s v="Bradley Drucker"/>
    <x v="0"/>
    <s v="United States"/>
    <s v="San Francisco"/>
    <x v="1"/>
    <n v="94122"/>
    <x v="1"/>
    <s v="OFF-ST-10001325"/>
    <x v="1"/>
    <x v="4"/>
    <x v="466"/>
    <n v="10.48"/>
    <n v="1"/>
    <n v="0"/>
    <n v="2.8296000000000001"/>
  </r>
  <r>
    <n v="5082"/>
    <s v="US-2012-137533"/>
    <x v="1"/>
    <x v="217"/>
    <d v="2012-12-18T00:00:00"/>
    <s v="Same Day"/>
    <s v="JK-15640"/>
    <s v="Jim Kriz"/>
    <x v="2"/>
    <s v="United States"/>
    <s v="Cleveland"/>
    <x v="24"/>
    <n v="44105"/>
    <x v="3"/>
    <s v="OFF-PA-10003441"/>
    <x v="1"/>
    <x v="10"/>
    <x v="485"/>
    <n v="20.736000000000004"/>
    <n v="4"/>
    <n v="0.2"/>
    <n v="7.2576000000000001"/>
  </r>
  <r>
    <n v="5083"/>
    <s v="CA-2013-155138"/>
    <x v="0"/>
    <x v="162"/>
    <d v="2013-09-13T00:00:00"/>
    <s v="Standard Class"/>
    <s v="JM-15580"/>
    <s v="Jill Matthias"/>
    <x v="0"/>
    <s v="United States"/>
    <s v="Monroe"/>
    <x v="3"/>
    <n v="28110"/>
    <x v="0"/>
    <s v="TEC-AC-10004209"/>
    <x v="2"/>
    <x v="11"/>
    <x v="899"/>
    <n v="35.167999999999999"/>
    <n v="4"/>
    <n v="0.2"/>
    <n v="8.3524000000000012"/>
  </r>
  <r>
    <n v="5084"/>
    <s v="CA-2013-155138"/>
    <x v="0"/>
    <x v="162"/>
    <d v="2013-09-13T00:00:00"/>
    <s v="Standard Class"/>
    <s v="JM-15580"/>
    <s v="Jill Matthias"/>
    <x v="0"/>
    <s v="United States"/>
    <s v="Monroe"/>
    <x v="3"/>
    <n v="28110"/>
    <x v="0"/>
    <s v="OFF-PA-10000501"/>
    <x v="1"/>
    <x v="10"/>
    <x v="966"/>
    <n v="64.704000000000008"/>
    <n v="3"/>
    <n v="0.2"/>
    <n v="23.455199999999998"/>
  </r>
  <r>
    <n v="5085"/>
    <s v="CA-2013-108350"/>
    <x v="0"/>
    <x v="112"/>
    <d v="2013-06-10T00:00:00"/>
    <s v="Second Class"/>
    <s v="SC-20230"/>
    <s v="Scot Coram"/>
    <x v="1"/>
    <s v="United States"/>
    <s v="Lowell"/>
    <x v="31"/>
    <n v="1852"/>
    <x v="3"/>
    <s v="OFF-PA-10003656"/>
    <x v="1"/>
    <x v="10"/>
    <x v="770"/>
    <n v="105.52"/>
    <n v="4"/>
    <n v="0"/>
    <n v="48.539199999999994"/>
  </r>
  <r>
    <n v="5086"/>
    <s v="CA-2012-144302"/>
    <x v="1"/>
    <x v="974"/>
    <d v="2012-06-23T00:00:00"/>
    <s v="Standard Class"/>
    <s v="ME-17320"/>
    <s v="Maria Etezadi"/>
    <x v="2"/>
    <s v="United States"/>
    <s v="Dallas"/>
    <x v="5"/>
    <n v="75081"/>
    <x v="2"/>
    <s v="OFF-BI-10001107"/>
    <x v="1"/>
    <x v="8"/>
    <x v="492"/>
    <n v="5.7919999999999989"/>
    <n v="2"/>
    <n v="0.8"/>
    <n v="-9.5568000000000026"/>
  </r>
  <r>
    <n v="5087"/>
    <s v="CA-2012-109001"/>
    <x v="1"/>
    <x v="616"/>
    <d v="2012-03-09T00:00:00"/>
    <s v="Standard Class"/>
    <s v="KN-16390"/>
    <s v="Katherine Nockton"/>
    <x v="1"/>
    <s v="United States"/>
    <s v="Philadelphia"/>
    <x v="9"/>
    <n v="19120"/>
    <x v="3"/>
    <s v="TEC-PH-10000562"/>
    <x v="2"/>
    <x v="7"/>
    <x v="1698"/>
    <n v="466.15799999999996"/>
    <n v="7"/>
    <n v="0.4"/>
    <n v="-93.231599999999958"/>
  </r>
  <r>
    <n v="5088"/>
    <s v="CA-2012-109001"/>
    <x v="1"/>
    <x v="616"/>
    <d v="2012-03-09T00:00:00"/>
    <s v="Standard Class"/>
    <s v="KN-16390"/>
    <s v="Katherine Nockton"/>
    <x v="1"/>
    <s v="United States"/>
    <s v="Philadelphia"/>
    <x v="9"/>
    <n v="19120"/>
    <x v="3"/>
    <s v="TEC-AC-10001101"/>
    <x v="2"/>
    <x v="11"/>
    <x v="547"/>
    <n v="10.312000000000001"/>
    <n v="1"/>
    <n v="0.2"/>
    <n v="-1.2890000000000006"/>
  </r>
  <r>
    <n v="5089"/>
    <s v="CA-2012-109001"/>
    <x v="1"/>
    <x v="616"/>
    <d v="2012-03-09T00:00:00"/>
    <s v="Standard Class"/>
    <s v="KN-16390"/>
    <s v="Katherine Nockton"/>
    <x v="1"/>
    <s v="United States"/>
    <s v="Philadelphia"/>
    <x v="9"/>
    <n v="19120"/>
    <x v="3"/>
    <s v="OFF-BI-10003529"/>
    <x v="1"/>
    <x v="8"/>
    <x v="788"/>
    <n v="2.556"/>
    <n v="3"/>
    <n v="0.7"/>
    <n v="-1.7892000000000001"/>
  </r>
  <r>
    <n v="5090"/>
    <s v="CA-2014-132738"/>
    <x v="3"/>
    <x v="1018"/>
    <d v="2014-08-08T00:00:00"/>
    <s v="First Class"/>
    <s v="HM-14860"/>
    <s v="Harry Marie"/>
    <x v="1"/>
    <s v="United States"/>
    <s v="Loveland"/>
    <x v="22"/>
    <n v="80538"/>
    <x v="1"/>
    <s v="OFF-PA-10001752"/>
    <x v="1"/>
    <x v="10"/>
    <x v="1360"/>
    <n v="7.9680000000000009"/>
    <n v="2"/>
    <n v="0.2"/>
    <n v="2.8884000000000007"/>
  </r>
  <r>
    <n v="5091"/>
    <s v="CA-2014-132738"/>
    <x v="3"/>
    <x v="1018"/>
    <d v="2014-08-08T00:00:00"/>
    <s v="First Class"/>
    <s v="HM-14860"/>
    <s v="Harry Marie"/>
    <x v="1"/>
    <s v="United States"/>
    <s v="Loveland"/>
    <x v="22"/>
    <n v="80538"/>
    <x v="1"/>
    <s v="OFF-EN-10001141"/>
    <x v="1"/>
    <x v="12"/>
    <x v="593"/>
    <n v="8.7840000000000007"/>
    <n v="1"/>
    <n v="0.2"/>
    <n v="3.1842000000000001"/>
  </r>
  <r>
    <n v="5092"/>
    <s v="CA-2014-156720"/>
    <x v="3"/>
    <x v="247"/>
    <d v="2015-01-04T00:00:00"/>
    <s v="Standard Class"/>
    <s v="JM-15580"/>
    <s v="Jill Matthias"/>
    <x v="0"/>
    <s v="United States"/>
    <s v="Loveland"/>
    <x v="22"/>
    <n v="80538"/>
    <x v="1"/>
    <s v="OFF-FA-10003472"/>
    <x v="1"/>
    <x v="13"/>
    <x v="240"/>
    <n v="3.024"/>
    <n v="3"/>
    <n v="0.2"/>
    <n v="-0.6048"/>
  </r>
  <r>
    <n v="5093"/>
    <s v="CA-2012-119102"/>
    <x v="1"/>
    <x v="293"/>
    <d v="2012-05-27T00:00:00"/>
    <s v="Standard Class"/>
    <s v="KH-16690"/>
    <s v="Kristen Hastings"/>
    <x v="1"/>
    <s v="United States"/>
    <s v="Woonsocket"/>
    <x v="34"/>
    <n v="2895"/>
    <x v="3"/>
    <s v="OFF-ST-10004507"/>
    <x v="1"/>
    <x v="4"/>
    <x v="452"/>
    <n v="51.449999999999996"/>
    <n v="3"/>
    <n v="0"/>
    <n v="13.891499999999999"/>
  </r>
  <r>
    <n v="5094"/>
    <s v="US-2011-140452"/>
    <x v="2"/>
    <x v="776"/>
    <d v="2011-12-10T00:00:00"/>
    <s v="Standard Class"/>
    <s v="BK-11260"/>
    <s v="Berenike Kampe"/>
    <x v="0"/>
    <s v="United States"/>
    <s v="Chicago"/>
    <x v="10"/>
    <n v="60610"/>
    <x v="2"/>
    <s v="OFF-AP-10004036"/>
    <x v="1"/>
    <x v="9"/>
    <x v="1273"/>
    <n v="14.015999999999996"/>
    <n v="4"/>
    <n v="0.8"/>
    <n v="-31.536000000000001"/>
  </r>
  <r>
    <n v="5095"/>
    <s v="US-2011-140452"/>
    <x v="2"/>
    <x v="776"/>
    <d v="2011-12-10T00:00:00"/>
    <s v="Standard Class"/>
    <s v="BK-11260"/>
    <s v="Berenike Kampe"/>
    <x v="0"/>
    <s v="United States"/>
    <s v="Chicago"/>
    <x v="10"/>
    <n v="60610"/>
    <x v="2"/>
    <s v="FUR-TA-10004086"/>
    <x v="0"/>
    <x v="3"/>
    <x v="824"/>
    <n v="214.95000000000002"/>
    <n v="5"/>
    <n v="0.5"/>
    <n v="-120.37200000000003"/>
  </r>
  <r>
    <n v="5096"/>
    <s v="US-2011-140452"/>
    <x v="2"/>
    <x v="776"/>
    <d v="2011-12-10T00:00:00"/>
    <s v="Standard Class"/>
    <s v="BK-11260"/>
    <s v="Berenike Kampe"/>
    <x v="0"/>
    <s v="United States"/>
    <s v="Chicago"/>
    <x v="10"/>
    <n v="60610"/>
    <x v="2"/>
    <s v="TEC-PH-10000307"/>
    <x v="2"/>
    <x v="7"/>
    <x v="835"/>
    <n v="35.04"/>
    <n v="4"/>
    <n v="0.2"/>
    <n v="-7.0080000000000044"/>
  </r>
  <r>
    <n v="5097"/>
    <s v="US-2011-140452"/>
    <x v="2"/>
    <x v="776"/>
    <d v="2011-12-10T00:00:00"/>
    <s v="Standard Class"/>
    <s v="BK-11260"/>
    <s v="Berenike Kampe"/>
    <x v="0"/>
    <s v="United States"/>
    <s v="Chicago"/>
    <x v="10"/>
    <n v="60610"/>
    <x v="2"/>
    <s v="FUR-FU-10002088"/>
    <x v="0"/>
    <x v="5"/>
    <x v="1084"/>
    <n v="10.776000000000002"/>
    <n v="3"/>
    <n v="0.6"/>
    <n v="-4.8491999999999997"/>
  </r>
  <r>
    <n v="5098"/>
    <s v="US-2011-140452"/>
    <x v="2"/>
    <x v="776"/>
    <d v="2011-12-10T00:00:00"/>
    <s v="Standard Class"/>
    <s v="BK-11260"/>
    <s v="Berenike Kampe"/>
    <x v="0"/>
    <s v="United States"/>
    <s v="Chicago"/>
    <x v="10"/>
    <n v="60610"/>
    <x v="2"/>
    <s v="OFF-BI-10004965"/>
    <x v="1"/>
    <x v="8"/>
    <x v="1005"/>
    <n v="4.5999999999999988"/>
    <n v="2"/>
    <n v="0.8"/>
    <n v="-8.0500000000000025"/>
  </r>
  <r>
    <n v="5099"/>
    <s v="US-2011-140452"/>
    <x v="2"/>
    <x v="776"/>
    <d v="2011-12-10T00:00:00"/>
    <s v="Standard Class"/>
    <s v="BK-11260"/>
    <s v="Berenike Kampe"/>
    <x v="0"/>
    <s v="United States"/>
    <s v="Chicago"/>
    <x v="10"/>
    <n v="60610"/>
    <x v="2"/>
    <s v="OFF-ST-10002485"/>
    <x v="1"/>
    <x v="4"/>
    <x v="209"/>
    <n v="35.167999999999999"/>
    <n v="2"/>
    <n v="0.2"/>
    <n v="-8.3524000000000012"/>
  </r>
  <r>
    <n v="5100"/>
    <s v="CA-2012-141936"/>
    <x v="1"/>
    <x v="976"/>
    <d v="2012-08-12T00:00:00"/>
    <s v="Standard Class"/>
    <s v="PN-18775"/>
    <s v="Parhena Norris"/>
    <x v="2"/>
    <s v="United States"/>
    <s v="Bakersfield"/>
    <x v="1"/>
    <n v="93309"/>
    <x v="1"/>
    <s v="OFF-BI-10002194"/>
    <x v="1"/>
    <x v="8"/>
    <x v="411"/>
    <n v="19.152000000000001"/>
    <n v="3"/>
    <n v="0.2"/>
    <n v="6.4638000000000009"/>
  </r>
  <r>
    <n v="5101"/>
    <s v="CA-2011-158442"/>
    <x v="2"/>
    <x v="461"/>
    <d v="2011-03-17T00:00:00"/>
    <s v="Same Day"/>
    <s v="AZ-10750"/>
    <s v="Annie Zypern"/>
    <x v="0"/>
    <s v="United States"/>
    <s v="Dallas"/>
    <x v="5"/>
    <n v="75217"/>
    <x v="2"/>
    <s v="OFF-AR-10003732"/>
    <x v="1"/>
    <x v="6"/>
    <x v="321"/>
    <n v="4.4479999999999995"/>
    <n v="2"/>
    <n v="0.2"/>
    <n v="0.3335999999999999"/>
  </r>
  <r>
    <n v="5102"/>
    <s v="CA-2011-158442"/>
    <x v="2"/>
    <x v="461"/>
    <d v="2011-03-17T00:00:00"/>
    <s v="Same Day"/>
    <s v="AZ-10750"/>
    <s v="Annie Zypern"/>
    <x v="0"/>
    <s v="United States"/>
    <s v="Dallas"/>
    <x v="5"/>
    <n v="75217"/>
    <x v="2"/>
    <s v="OFF-PA-10002195"/>
    <x v="1"/>
    <x v="10"/>
    <x v="1543"/>
    <n v="5.1840000000000011"/>
    <n v="1"/>
    <n v="0.2"/>
    <n v="1.8792"/>
  </r>
  <r>
    <n v="5103"/>
    <s v="CA-2011-158442"/>
    <x v="2"/>
    <x v="461"/>
    <d v="2011-03-17T00:00:00"/>
    <s v="Same Day"/>
    <s v="AZ-10750"/>
    <s v="Annie Zypern"/>
    <x v="0"/>
    <s v="United States"/>
    <s v="Dallas"/>
    <x v="5"/>
    <n v="75217"/>
    <x v="2"/>
    <s v="OFF-PA-10002365"/>
    <x v="1"/>
    <x v="10"/>
    <x v="12"/>
    <n v="15.552000000000003"/>
    <n v="3"/>
    <n v="0.2"/>
    <n v="5.4432"/>
  </r>
  <r>
    <n v="5104"/>
    <s v="CA-2012-167374"/>
    <x v="1"/>
    <x v="514"/>
    <d v="2012-03-30T00:00:00"/>
    <s v="Second Class"/>
    <s v="GM-14500"/>
    <s v="Gene McClure"/>
    <x v="0"/>
    <s v="United States"/>
    <s v="Philadelphia"/>
    <x v="9"/>
    <n v="19140"/>
    <x v="3"/>
    <s v="OFF-PA-10001950"/>
    <x v="1"/>
    <x v="10"/>
    <x v="144"/>
    <n v="40.032000000000004"/>
    <n v="6"/>
    <n v="0.2"/>
    <n v="12.509999999999993"/>
  </r>
  <r>
    <n v="5105"/>
    <s v="CA-2012-167374"/>
    <x v="1"/>
    <x v="514"/>
    <d v="2012-03-30T00:00:00"/>
    <s v="Second Class"/>
    <s v="GM-14500"/>
    <s v="Gene McClure"/>
    <x v="0"/>
    <s v="United States"/>
    <s v="Philadelphia"/>
    <x v="9"/>
    <n v="19140"/>
    <x v="3"/>
    <s v="TEC-AC-10004633"/>
    <x v="2"/>
    <x v="11"/>
    <x v="60"/>
    <n v="16.776000000000003"/>
    <n v="3"/>
    <n v="0.2"/>
    <n v="5.0327999999999999"/>
  </r>
  <r>
    <n v="5106"/>
    <s v="CA-2011-116568"/>
    <x v="2"/>
    <x v="637"/>
    <d v="2011-12-20T00:00:00"/>
    <s v="Standard Class"/>
    <s v="BM-11785"/>
    <s v="Bryan Mills"/>
    <x v="0"/>
    <s v="United States"/>
    <s v="Deltona"/>
    <x v="2"/>
    <n v="32725"/>
    <x v="0"/>
    <s v="FUR-CH-10002439"/>
    <x v="0"/>
    <x v="1"/>
    <x v="1316"/>
    <n v="186.304"/>
    <n v="4"/>
    <n v="0.2"/>
    <n v="13.972799999999999"/>
  </r>
  <r>
    <n v="5107"/>
    <s v="CA-2012-147102"/>
    <x v="1"/>
    <x v="444"/>
    <d v="2012-09-26T00:00:00"/>
    <s v="Standard Class"/>
    <s v="NH-18610"/>
    <s v="Nicole Hansen"/>
    <x v="1"/>
    <s v="United States"/>
    <s v="Columbus"/>
    <x v="32"/>
    <n v="31907"/>
    <x v="0"/>
    <s v="TEC-AC-10000682"/>
    <x v="2"/>
    <x v="11"/>
    <x v="1327"/>
    <n v="66.36"/>
    <n v="4"/>
    <n v="0"/>
    <n v="23.225999999999999"/>
  </r>
  <r>
    <n v="5108"/>
    <s v="CA-2014-132213"/>
    <x v="3"/>
    <x v="1016"/>
    <d v="2014-04-27T00:00:00"/>
    <s v="First Class"/>
    <s v="PN-18775"/>
    <s v="Parhena Norris"/>
    <x v="2"/>
    <s v="United States"/>
    <s v="Nashville"/>
    <x v="18"/>
    <n v="37211"/>
    <x v="0"/>
    <s v="OFF-AR-10004078"/>
    <x v="1"/>
    <x v="6"/>
    <x v="507"/>
    <n v="42.047999999999995"/>
    <n v="9"/>
    <n v="0.2"/>
    <n v="5.2559999999999985"/>
  </r>
  <r>
    <n v="5109"/>
    <s v="CA-2014-132213"/>
    <x v="3"/>
    <x v="1016"/>
    <d v="2014-04-27T00:00:00"/>
    <s v="First Class"/>
    <s v="PN-18775"/>
    <s v="Parhena Norris"/>
    <x v="2"/>
    <s v="United States"/>
    <s v="Nashville"/>
    <x v="18"/>
    <n v="37211"/>
    <x v="0"/>
    <s v="OFF-AR-10001958"/>
    <x v="1"/>
    <x v="6"/>
    <x v="206"/>
    <n v="67.92"/>
    <n v="5"/>
    <n v="0.2"/>
    <n v="6.7920000000000016"/>
  </r>
  <r>
    <n v="5110"/>
    <s v="CA-2011-138450"/>
    <x v="2"/>
    <x v="638"/>
    <d v="2011-10-22T00:00:00"/>
    <s v="Standard Class"/>
    <s v="EH-13765"/>
    <s v="Edward Hooks"/>
    <x v="1"/>
    <s v="United States"/>
    <s v="Philadelphia"/>
    <x v="9"/>
    <n v="19134"/>
    <x v="3"/>
    <s v="OFF-EN-10001335"/>
    <x v="1"/>
    <x v="12"/>
    <x v="462"/>
    <n v="52.512"/>
    <n v="6"/>
    <n v="0.2"/>
    <n v="19.692"/>
  </r>
  <r>
    <n v="5111"/>
    <s v="CA-2011-138450"/>
    <x v="2"/>
    <x v="638"/>
    <d v="2011-10-22T00:00:00"/>
    <s v="Standard Class"/>
    <s v="EH-13765"/>
    <s v="Edward Hooks"/>
    <x v="1"/>
    <s v="United States"/>
    <s v="Philadelphia"/>
    <x v="9"/>
    <n v="19134"/>
    <x v="3"/>
    <s v="OFF-ST-10003479"/>
    <x v="1"/>
    <x v="4"/>
    <x v="41"/>
    <n v="186.91200000000001"/>
    <n v="6"/>
    <n v="0.2"/>
    <n v="-35.046000000000028"/>
  </r>
  <r>
    <n v="5112"/>
    <s v="CA-2011-138450"/>
    <x v="2"/>
    <x v="638"/>
    <d v="2011-10-22T00:00:00"/>
    <s v="Standard Class"/>
    <s v="EH-13765"/>
    <s v="Edward Hooks"/>
    <x v="1"/>
    <s v="United States"/>
    <s v="Philadelphia"/>
    <x v="9"/>
    <n v="19134"/>
    <x v="3"/>
    <s v="OFF-PA-10003016"/>
    <x v="1"/>
    <x v="10"/>
    <x v="1385"/>
    <n v="10.048000000000002"/>
    <n v="4"/>
    <n v="0.2"/>
    <n v="3.1399999999999988"/>
  </r>
  <r>
    <n v="5113"/>
    <s v="CA-2012-153073"/>
    <x v="1"/>
    <x v="50"/>
    <d v="2012-11-13T00:00:00"/>
    <s v="Same Day"/>
    <s v="HA-14905"/>
    <s v="Helen Abelman"/>
    <x v="0"/>
    <s v="United States"/>
    <s v="Chicago"/>
    <x v="10"/>
    <n v="60610"/>
    <x v="2"/>
    <s v="FUR-FU-10001025"/>
    <x v="0"/>
    <x v="5"/>
    <x v="1699"/>
    <n v="17.496000000000002"/>
    <n v="9"/>
    <n v="0.6"/>
    <n v="-7.4357999999999969"/>
  </r>
  <r>
    <n v="5114"/>
    <s v="CA-2013-147970"/>
    <x v="0"/>
    <x v="1011"/>
    <d v="2013-02-02T00:00:00"/>
    <s v="Second Class"/>
    <s v="AB-10150"/>
    <s v="Aimee Bixby"/>
    <x v="0"/>
    <s v="United States"/>
    <s v="Dallas"/>
    <x v="5"/>
    <n v="75220"/>
    <x v="2"/>
    <s v="OFF-PA-10003936"/>
    <x v="1"/>
    <x v="10"/>
    <x v="1283"/>
    <n v="15.552000000000003"/>
    <n v="3"/>
    <n v="0.2"/>
    <n v="5.4432"/>
  </r>
  <r>
    <n v="5115"/>
    <s v="CA-2013-150658"/>
    <x v="0"/>
    <x v="1019"/>
    <d v="2013-11-23T00:00:00"/>
    <s v="Standard Class"/>
    <s v="MS-17365"/>
    <s v="Maribeth Schnelling"/>
    <x v="0"/>
    <s v="United States"/>
    <s v="Carlsbad"/>
    <x v="27"/>
    <n v="88220"/>
    <x v="1"/>
    <s v="OFF-BI-10004140"/>
    <x v="1"/>
    <x v="8"/>
    <x v="304"/>
    <n v="10.776000000000002"/>
    <n v="3"/>
    <n v="0.2"/>
    <n v="3.3674999999999984"/>
  </r>
  <r>
    <n v="5116"/>
    <s v="CA-2014-125640"/>
    <x v="3"/>
    <x v="800"/>
    <d v="2014-07-30T00:00:00"/>
    <s v="Standard Class"/>
    <s v="DD-13570"/>
    <s v="Dorothy Dickinson"/>
    <x v="0"/>
    <s v="United States"/>
    <s v="Philadelphia"/>
    <x v="9"/>
    <n v="19134"/>
    <x v="3"/>
    <s v="OFF-LA-10004178"/>
    <x v="1"/>
    <x v="2"/>
    <x v="1700"/>
    <n v="3.3040000000000003"/>
    <n v="1"/>
    <n v="0.2"/>
    <n v="1.0737999999999999"/>
  </r>
  <r>
    <n v="5117"/>
    <s v="CA-2014-154137"/>
    <x v="3"/>
    <x v="343"/>
    <d v="2014-11-18T00:00:00"/>
    <s v="Standard Class"/>
    <s v="MT-17815"/>
    <s v="Meg Tillman"/>
    <x v="0"/>
    <s v="United States"/>
    <s v="New York City"/>
    <x v="15"/>
    <n v="10009"/>
    <x v="3"/>
    <s v="OFF-ST-10003324"/>
    <x v="1"/>
    <x v="4"/>
    <x v="1014"/>
    <n v="35.479999999999997"/>
    <n v="1"/>
    <n v="0"/>
    <n v="0"/>
  </r>
  <r>
    <n v="5118"/>
    <s v="CA-2012-127173"/>
    <x v="1"/>
    <x v="120"/>
    <d v="2012-10-03T00:00:00"/>
    <s v="Standard Class"/>
    <s v="GM-14500"/>
    <s v="Gene McClure"/>
    <x v="0"/>
    <s v="United States"/>
    <s v="Oceanside"/>
    <x v="15"/>
    <n v="11572"/>
    <x v="3"/>
    <s v="OFF-FA-10004854"/>
    <x v="1"/>
    <x v="13"/>
    <x v="268"/>
    <n v="34.44"/>
    <n v="3"/>
    <n v="0"/>
    <n v="16.186799999999998"/>
  </r>
  <r>
    <n v="5119"/>
    <s v="CA-2012-127173"/>
    <x v="1"/>
    <x v="120"/>
    <d v="2012-10-03T00:00:00"/>
    <s v="Standard Class"/>
    <s v="GM-14500"/>
    <s v="Gene McClure"/>
    <x v="0"/>
    <s v="United States"/>
    <s v="Oceanside"/>
    <x v="15"/>
    <n v="11572"/>
    <x v="3"/>
    <s v="TEC-MA-10002859"/>
    <x v="2"/>
    <x v="15"/>
    <x v="1527"/>
    <n v="629.92999999999995"/>
    <n v="7"/>
    <n v="0"/>
    <n v="296.06709999999998"/>
  </r>
  <r>
    <n v="5120"/>
    <s v="CA-2012-127173"/>
    <x v="1"/>
    <x v="120"/>
    <d v="2012-10-03T00:00:00"/>
    <s v="Standard Class"/>
    <s v="GM-14500"/>
    <s v="Gene McClure"/>
    <x v="0"/>
    <s v="United States"/>
    <s v="Oceanside"/>
    <x v="15"/>
    <n v="11572"/>
    <x v="3"/>
    <s v="OFF-BI-10000088"/>
    <x v="1"/>
    <x v="8"/>
    <x v="1025"/>
    <n v="79.056000000000012"/>
    <n v="9"/>
    <n v="0.2"/>
    <n v="28.657800000000002"/>
  </r>
  <r>
    <n v="5121"/>
    <s v="CA-2011-149538"/>
    <x v="2"/>
    <x v="527"/>
    <d v="2011-04-08T00:00:00"/>
    <s v="Standard Class"/>
    <s v="KB-16585"/>
    <s v="Ken Black"/>
    <x v="1"/>
    <s v="United States"/>
    <s v="Lafayette"/>
    <x v="28"/>
    <n v="70506"/>
    <x v="0"/>
    <s v="OFF-ST-10004180"/>
    <x v="1"/>
    <x v="4"/>
    <x v="241"/>
    <n v="232.54999999999998"/>
    <n v="5"/>
    <n v="0"/>
    <n v="9.3019999999999925"/>
  </r>
  <r>
    <n v="5122"/>
    <s v="CA-2011-149538"/>
    <x v="2"/>
    <x v="527"/>
    <d v="2011-04-08T00:00:00"/>
    <s v="Standard Class"/>
    <s v="KB-16585"/>
    <s v="Ken Black"/>
    <x v="1"/>
    <s v="United States"/>
    <s v="Lafayette"/>
    <x v="28"/>
    <n v="70506"/>
    <x v="0"/>
    <s v="TEC-AC-10002926"/>
    <x v="2"/>
    <x v="11"/>
    <x v="1114"/>
    <n v="99.98"/>
    <n v="2"/>
    <n v="0"/>
    <n v="42.991400000000006"/>
  </r>
  <r>
    <n v="5123"/>
    <s v="CA-2011-149538"/>
    <x v="2"/>
    <x v="527"/>
    <d v="2011-04-08T00:00:00"/>
    <s v="Standard Class"/>
    <s v="KB-16585"/>
    <s v="Ken Black"/>
    <x v="1"/>
    <s v="United States"/>
    <s v="Lafayette"/>
    <x v="28"/>
    <n v="70506"/>
    <x v="0"/>
    <s v="OFF-PA-10003797"/>
    <x v="1"/>
    <x v="10"/>
    <x v="1701"/>
    <n v="19.440000000000001"/>
    <n v="3"/>
    <n v="0"/>
    <n v="9.3312000000000008"/>
  </r>
  <r>
    <n v="5124"/>
    <s v="CA-2011-149538"/>
    <x v="2"/>
    <x v="527"/>
    <d v="2011-04-08T00:00:00"/>
    <s v="Standard Class"/>
    <s v="KB-16585"/>
    <s v="Ken Black"/>
    <x v="1"/>
    <s v="United States"/>
    <s v="Lafayette"/>
    <x v="28"/>
    <n v="70506"/>
    <x v="0"/>
    <s v="OFF-PA-10002195"/>
    <x v="1"/>
    <x v="10"/>
    <x v="1543"/>
    <n v="12.96"/>
    <n v="2"/>
    <n v="0"/>
    <n v="6.3504000000000005"/>
  </r>
  <r>
    <n v="5125"/>
    <s v="CA-2011-160766"/>
    <x v="2"/>
    <x v="80"/>
    <d v="2011-09-14T00:00:00"/>
    <s v="Same Day"/>
    <s v="DM-13015"/>
    <s v="Darrin Martin"/>
    <x v="0"/>
    <s v="United States"/>
    <s v="New York City"/>
    <x v="15"/>
    <n v="10009"/>
    <x v="3"/>
    <s v="FUR-TA-10001039"/>
    <x v="0"/>
    <x v="3"/>
    <x v="824"/>
    <n v="464.29200000000003"/>
    <n v="9"/>
    <n v="0.4"/>
    <n v="-108.33479999999997"/>
  </r>
  <r>
    <n v="5126"/>
    <s v="CA-2011-160766"/>
    <x v="2"/>
    <x v="80"/>
    <d v="2011-09-14T00:00:00"/>
    <s v="Same Day"/>
    <s v="DM-13015"/>
    <s v="Darrin Martin"/>
    <x v="0"/>
    <s v="United States"/>
    <s v="New York City"/>
    <x v="15"/>
    <n v="10009"/>
    <x v="3"/>
    <s v="OFF-EN-10001099"/>
    <x v="1"/>
    <x v="12"/>
    <x v="33"/>
    <n v="68.459999999999994"/>
    <n v="7"/>
    <n v="0"/>
    <n v="31.491599999999995"/>
  </r>
  <r>
    <n v="5127"/>
    <s v="CA-2011-160766"/>
    <x v="2"/>
    <x v="80"/>
    <d v="2011-09-14T00:00:00"/>
    <s v="Same Day"/>
    <s v="DM-13015"/>
    <s v="Darrin Martin"/>
    <x v="0"/>
    <s v="United States"/>
    <s v="New York City"/>
    <x v="15"/>
    <n v="10009"/>
    <x v="3"/>
    <s v="TEC-MA-10003979"/>
    <x v="2"/>
    <x v="15"/>
    <x v="802"/>
    <n v="2799.96"/>
    <n v="4"/>
    <n v="0"/>
    <n v="1371.9803999999999"/>
  </r>
  <r>
    <n v="5128"/>
    <s v="CA-2011-160766"/>
    <x v="2"/>
    <x v="80"/>
    <d v="2011-09-14T00:00:00"/>
    <s v="Same Day"/>
    <s v="DM-13015"/>
    <s v="Darrin Martin"/>
    <x v="0"/>
    <s v="United States"/>
    <s v="New York City"/>
    <x v="15"/>
    <n v="10009"/>
    <x v="3"/>
    <s v="OFF-AP-10002945"/>
    <x v="1"/>
    <x v="9"/>
    <x v="225"/>
    <n v="601.29999999999995"/>
    <n v="2"/>
    <n v="0"/>
    <n v="198.42899999999997"/>
  </r>
  <r>
    <n v="5129"/>
    <s v="CA-2011-160766"/>
    <x v="2"/>
    <x v="80"/>
    <d v="2011-09-14T00:00:00"/>
    <s v="Same Day"/>
    <s v="DM-13015"/>
    <s v="Darrin Martin"/>
    <x v="0"/>
    <s v="United States"/>
    <s v="New York City"/>
    <x v="15"/>
    <n v="10009"/>
    <x v="3"/>
    <s v="TEC-PH-10001536"/>
    <x v="2"/>
    <x v="7"/>
    <x v="1234"/>
    <n v="16.989999999999998"/>
    <n v="1"/>
    <n v="0"/>
    <n v="4.4173999999999989"/>
  </r>
  <r>
    <n v="5130"/>
    <s v="CA-2011-160766"/>
    <x v="2"/>
    <x v="80"/>
    <d v="2011-09-14T00:00:00"/>
    <s v="Same Day"/>
    <s v="DM-13015"/>
    <s v="Darrin Martin"/>
    <x v="0"/>
    <s v="United States"/>
    <s v="New York City"/>
    <x v="15"/>
    <n v="10009"/>
    <x v="3"/>
    <s v="TEC-PH-10000526"/>
    <x v="2"/>
    <x v="7"/>
    <x v="1463"/>
    <n v="287.96999999999997"/>
    <n v="3"/>
    <n v="0"/>
    <n v="80.631600000000006"/>
  </r>
  <r>
    <n v="5131"/>
    <s v="CA-2011-160766"/>
    <x v="2"/>
    <x v="80"/>
    <d v="2011-09-14T00:00:00"/>
    <s v="Same Day"/>
    <s v="DM-13015"/>
    <s v="Darrin Martin"/>
    <x v="0"/>
    <s v="United States"/>
    <s v="New York City"/>
    <x v="15"/>
    <n v="10009"/>
    <x v="3"/>
    <s v="OFF-PA-10000213"/>
    <x v="1"/>
    <x v="10"/>
    <x v="1440"/>
    <n v="44.820000000000007"/>
    <n v="9"/>
    <n v="0"/>
    <n v="21.065400000000004"/>
  </r>
  <r>
    <n v="5132"/>
    <s v="CA-2014-146626"/>
    <x v="3"/>
    <x v="614"/>
    <d v="2015-01-06T00:00:00"/>
    <s v="Standard Class"/>
    <s v="BP-11185"/>
    <s v="Ben Peterman"/>
    <x v="1"/>
    <s v="United States"/>
    <s v="Anaheim"/>
    <x v="1"/>
    <n v="92804"/>
    <x v="1"/>
    <s v="FUR-FU-10002501"/>
    <x v="0"/>
    <x v="5"/>
    <x v="1284"/>
    <n v="101.12"/>
    <n v="8"/>
    <n v="0"/>
    <n v="37.414400000000001"/>
  </r>
  <r>
    <n v="5133"/>
    <s v="CA-2012-123330"/>
    <x v="1"/>
    <x v="1020"/>
    <d v="2012-06-27T00:00:00"/>
    <s v="Standard Class"/>
    <s v="EP-13915"/>
    <s v="Emily Phan"/>
    <x v="0"/>
    <s v="United States"/>
    <s v="Deltona"/>
    <x v="2"/>
    <n v="32725"/>
    <x v="0"/>
    <s v="TEC-PH-10001819"/>
    <x v="2"/>
    <x v="7"/>
    <x v="805"/>
    <n v="107.97600000000001"/>
    <n v="3"/>
    <n v="0.2"/>
    <n v="37.791599999999988"/>
  </r>
  <r>
    <n v="5134"/>
    <s v="CA-2014-155607"/>
    <x v="3"/>
    <x v="200"/>
    <d v="2014-12-01T00:00:00"/>
    <s v="Standard Class"/>
    <s v="FG-14260"/>
    <s v="Frank Gastineau"/>
    <x v="2"/>
    <s v="United States"/>
    <s v="New York City"/>
    <x v="15"/>
    <n v="10009"/>
    <x v="3"/>
    <s v="OFF-AP-10001962"/>
    <x v="1"/>
    <x v="9"/>
    <x v="1594"/>
    <n v="58.730000000000004"/>
    <n v="7"/>
    <n v="0"/>
    <n v="14.682500000000001"/>
  </r>
  <r>
    <n v="5135"/>
    <s v="CA-2014-155607"/>
    <x v="3"/>
    <x v="200"/>
    <d v="2014-12-01T00:00:00"/>
    <s v="Standard Class"/>
    <s v="FG-14260"/>
    <s v="Frank Gastineau"/>
    <x v="2"/>
    <s v="United States"/>
    <s v="New York City"/>
    <x v="15"/>
    <n v="10009"/>
    <x v="3"/>
    <s v="OFF-BI-10003364"/>
    <x v="1"/>
    <x v="8"/>
    <x v="698"/>
    <n v="93.344000000000008"/>
    <n v="4"/>
    <n v="0.2"/>
    <n v="32.670400000000001"/>
  </r>
  <r>
    <n v="5136"/>
    <s v="CA-2013-151323"/>
    <x v="0"/>
    <x v="248"/>
    <d v="2013-10-29T00:00:00"/>
    <s v="Standard Class"/>
    <s v="AB-10255"/>
    <s v="Alejandro Ballentine"/>
    <x v="2"/>
    <s v="United States"/>
    <s v="Seattle"/>
    <x v="4"/>
    <n v="98103"/>
    <x v="1"/>
    <s v="OFF-FA-10002983"/>
    <x v="1"/>
    <x v="13"/>
    <x v="260"/>
    <n v="17.05"/>
    <n v="5"/>
    <n v="0"/>
    <n v="8.1840000000000011"/>
  </r>
  <r>
    <n v="5137"/>
    <s v="CA-2012-146696"/>
    <x v="1"/>
    <x v="639"/>
    <d v="2012-12-19T00:00:00"/>
    <s v="Standard Class"/>
    <s v="RD-19480"/>
    <s v="Rick Duston"/>
    <x v="0"/>
    <s v="United States"/>
    <s v="San Diego"/>
    <x v="1"/>
    <n v="92105"/>
    <x v="1"/>
    <s v="OFF-BI-10002432"/>
    <x v="1"/>
    <x v="8"/>
    <x v="866"/>
    <n v="8.0960000000000001"/>
    <n v="2"/>
    <n v="0.2"/>
    <n v="2.7323999999999993"/>
  </r>
  <r>
    <n v="5138"/>
    <s v="CA-2013-128972"/>
    <x v="0"/>
    <x v="373"/>
    <d v="2013-11-18T00:00:00"/>
    <s v="Standard Class"/>
    <s v="TS-21430"/>
    <s v="Tom Stivers"/>
    <x v="1"/>
    <s v="United States"/>
    <s v="Oklahoma City"/>
    <x v="26"/>
    <n v="73120"/>
    <x v="2"/>
    <s v="FUR-FU-10003096"/>
    <x v="0"/>
    <x v="5"/>
    <x v="554"/>
    <n v="30.36"/>
    <n v="4"/>
    <n v="0"/>
    <n v="13.0548"/>
  </r>
  <r>
    <n v="5139"/>
    <s v="CA-2014-128335"/>
    <x v="3"/>
    <x v="365"/>
    <d v="2014-10-06T00:00:00"/>
    <s v="Standard Class"/>
    <s v="JA-15970"/>
    <s v="Joseph Airdo"/>
    <x v="0"/>
    <s v="United States"/>
    <s v="Mount Vernon"/>
    <x v="15"/>
    <n v="10550"/>
    <x v="3"/>
    <s v="OFF-EN-10001539"/>
    <x v="1"/>
    <x v="12"/>
    <x v="33"/>
    <n v="23.34"/>
    <n v="3"/>
    <n v="0"/>
    <n v="10.969799999999999"/>
  </r>
  <r>
    <n v="5140"/>
    <s v="CA-2014-128335"/>
    <x v="3"/>
    <x v="365"/>
    <d v="2014-10-06T00:00:00"/>
    <s v="Standard Class"/>
    <s v="JA-15970"/>
    <s v="Joseph Airdo"/>
    <x v="0"/>
    <s v="United States"/>
    <s v="Mount Vernon"/>
    <x v="15"/>
    <n v="10550"/>
    <x v="3"/>
    <s v="OFF-PA-10004996"/>
    <x v="1"/>
    <x v="10"/>
    <x v="1519"/>
    <n v="51.550000000000004"/>
    <n v="5"/>
    <n v="0"/>
    <n v="24.2285"/>
  </r>
  <r>
    <n v="5141"/>
    <s v="CA-2012-154886"/>
    <x v="1"/>
    <x v="627"/>
    <d v="2012-11-12T00:00:00"/>
    <s v="Standard Class"/>
    <s v="SW-20455"/>
    <s v="Shaun Weien"/>
    <x v="0"/>
    <s v="United States"/>
    <s v="San Francisco"/>
    <x v="1"/>
    <n v="94109"/>
    <x v="1"/>
    <s v="TEC-AC-10001956"/>
    <x v="2"/>
    <x v="11"/>
    <x v="256"/>
    <n v="119.9"/>
    <n v="2"/>
    <n v="0"/>
    <n v="43.164000000000001"/>
  </r>
  <r>
    <n v="5142"/>
    <s v="CA-2013-111213"/>
    <x v="0"/>
    <x v="178"/>
    <d v="2013-04-06T00:00:00"/>
    <s v="Standard Class"/>
    <s v="FP-14320"/>
    <s v="Frank Preis"/>
    <x v="0"/>
    <s v="United States"/>
    <s v="New York City"/>
    <x v="15"/>
    <n v="10009"/>
    <x v="3"/>
    <s v="FUR-CH-10000454"/>
    <x v="0"/>
    <x v="1"/>
    <x v="1"/>
    <n v="1317.492"/>
    <n v="6"/>
    <n v="0.1"/>
    <n v="292.77599999999995"/>
  </r>
  <r>
    <n v="5143"/>
    <s v="CA-2013-111213"/>
    <x v="0"/>
    <x v="178"/>
    <d v="2013-04-06T00:00:00"/>
    <s v="Standard Class"/>
    <s v="FP-14320"/>
    <s v="Frank Preis"/>
    <x v="0"/>
    <s v="United States"/>
    <s v="New York City"/>
    <x v="15"/>
    <n v="10009"/>
    <x v="3"/>
    <s v="OFF-SU-10000946"/>
    <x v="1"/>
    <x v="14"/>
    <x v="33"/>
    <n v="63.84"/>
    <n v="8"/>
    <n v="0"/>
    <n v="18.513599999999997"/>
  </r>
  <r>
    <n v="5144"/>
    <s v="CA-2013-111213"/>
    <x v="0"/>
    <x v="178"/>
    <d v="2013-04-06T00:00:00"/>
    <s v="Standard Class"/>
    <s v="FP-14320"/>
    <s v="Frank Preis"/>
    <x v="0"/>
    <s v="United States"/>
    <s v="New York City"/>
    <x v="15"/>
    <n v="10009"/>
    <x v="3"/>
    <s v="OFF-BI-10004140"/>
    <x v="1"/>
    <x v="8"/>
    <x v="304"/>
    <n v="3.5920000000000005"/>
    <n v="1"/>
    <n v="0.2"/>
    <n v="1.1224999999999996"/>
  </r>
  <r>
    <n v="5145"/>
    <s v="CA-2014-161333"/>
    <x v="3"/>
    <x v="62"/>
    <d v="2014-02-08T00:00:00"/>
    <s v="Standard Class"/>
    <s v="JL-15835"/>
    <s v="John Lee"/>
    <x v="0"/>
    <s v="United States"/>
    <s v="Los Angeles"/>
    <x v="1"/>
    <n v="90045"/>
    <x v="1"/>
    <s v="FUR-FU-10003039"/>
    <x v="0"/>
    <x v="5"/>
    <x v="479"/>
    <n v="86.26"/>
    <n v="2"/>
    <n v="0"/>
    <n v="29.328400000000002"/>
  </r>
  <r>
    <n v="5146"/>
    <s v="CA-2014-161333"/>
    <x v="3"/>
    <x v="62"/>
    <d v="2014-02-08T00:00:00"/>
    <s v="Standard Class"/>
    <s v="JL-15835"/>
    <s v="John Lee"/>
    <x v="0"/>
    <s v="United States"/>
    <s v="Los Angeles"/>
    <x v="1"/>
    <n v="90045"/>
    <x v="1"/>
    <s v="OFF-ST-10000464"/>
    <x v="1"/>
    <x v="4"/>
    <x v="1135"/>
    <n v="139.04"/>
    <n v="4"/>
    <n v="0"/>
    <n v="38.931200000000004"/>
  </r>
  <r>
    <n v="5147"/>
    <s v="CA-2014-161333"/>
    <x v="3"/>
    <x v="62"/>
    <d v="2014-02-08T00:00:00"/>
    <s v="Standard Class"/>
    <s v="JL-15835"/>
    <s v="John Lee"/>
    <x v="0"/>
    <s v="United States"/>
    <s v="Los Angeles"/>
    <x v="1"/>
    <n v="90045"/>
    <x v="1"/>
    <s v="OFF-AP-10000252"/>
    <x v="1"/>
    <x v="9"/>
    <x v="1242"/>
    <n v="46.8"/>
    <n v="4"/>
    <n v="0"/>
    <n v="16.38"/>
  </r>
  <r>
    <n v="5148"/>
    <s v="CA-2014-128734"/>
    <x v="3"/>
    <x v="165"/>
    <d v="2015-01-01T00:00:00"/>
    <s v="Standard Class"/>
    <s v="JL-15175"/>
    <s v="James Lanier"/>
    <x v="2"/>
    <s v="United States"/>
    <s v="Chandler"/>
    <x v="16"/>
    <n v="85224"/>
    <x v="1"/>
    <s v="FUR-FU-10001731"/>
    <x v="0"/>
    <x v="5"/>
    <x v="1547"/>
    <n v="8.5440000000000005"/>
    <n v="4"/>
    <n v="0.2"/>
    <n v="1.9223999999999997"/>
  </r>
  <r>
    <n v="5149"/>
    <s v="CA-2014-128734"/>
    <x v="3"/>
    <x v="165"/>
    <d v="2015-01-01T00:00:00"/>
    <s v="Standard Class"/>
    <s v="JL-15175"/>
    <s v="James Lanier"/>
    <x v="2"/>
    <s v="United States"/>
    <s v="Chandler"/>
    <x v="16"/>
    <n v="85224"/>
    <x v="1"/>
    <s v="FUR-CH-10001394"/>
    <x v="0"/>
    <x v="1"/>
    <x v="648"/>
    <n v="842.37600000000009"/>
    <n v="3"/>
    <n v="0.2"/>
    <n v="105.29699999999988"/>
  </r>
  <r>
    <n v="5150"/>
    <s v="CA-2011-141796"/>
    <x v="2"/>
    <x v="261"/>
    <d v="2011-06-21T00:00:00"/>
    <s v="Same Day"/>
    <s v="JG-15160"/>
    <s v="James Galang"/>
    <x v="0"/>
    <s v="United States"/>
    <s v="Long Beach"/>
    <x v="15"/>
    <n v="11561"/>
    <x v="3"/>
    <s v="TEC-PH-10001578"/>
    <x v="2"/>
    <x v="7"/>
    <x v="1221"/>
    <n v="1214.8499999999999"/>
    <n v="3"/>
    <n v="0"/>
    <n v="352.30649999999997"/>
  </r>
  <r>
    <n v="5151"/>
    <s v="CA-2014-125101"/>
    <x v="3"/>
    <x v="904"/>
    <d v="2014-03-11T00:00:00"/>
    <s v="Second Class"/>
    <s v="SH-19975"/>
    <s v="Sally Hughsby"/>
    <x v="1"/>
    <s v="United States"/>
    <s v="San Francisco"/>
    <x v="1"/>
    <n v="94109"/>
    <x v="1"/>
    <s v="OFF-ST-10000675"/>
    <x v="1"/>
    <x v="4"/>
    <x v="295"/>
    <n v="67.78"/>
    <n v="2"/>
    <n v="0"/>
    <n v="16.945"/>
  </r>
  <r>
    <n v="5152"/>
    <s v="CA-2014-169929"/>
    <x v="3"/>
    <x v="145"/>
    <d v="2014-09-29T00:00:00"/>
    <s v="First Class"/>
    <s v="LS-17200"/>
    <s v="Luke Schmidt"/>
    <x v="1"/>
    <s v="United States"/>
    <s v="Helena"/>
    <x v="37"/>
    <n v="59601"/>
    <x v="1"/>
    <s v="OFF-ST-10002352"/>
    <x v="1"/>
    <x v="4"/>
    <x v="847"/>
    <n v="39.900000000000006"/>
    <n v="5"/>
    <n v="0"/>
    <n v="10.373999999999999"/>
  </r>
  <r>
    <n v="5153"/>
    <s v="US-2011-121566"/>
    <x v="2"/>
    <x v="479"/>
    <d v="2011-07-06T00:00:00"/>
    <s v="Standard Class"/>
    <s v="CS-11860"/>
    <s v="Cari Schnelling"/>
    <x v="0"/>
    <s v="United States"/>
    <s v="New York City"/>
    <x v="15"/>
    <n v="10011"/>
    <x v="3"/>
    <s v="OFF-BI-10004528"/>
    <x v="1"/>
    <x v="8"/>
    <x v="468"/>
    <n v="2.6880000000000002"/>
    <n v="1"/>
    <n v="0.2"/>
    <n v="0.83999999999999975"/>
  </r>
  <r>
    <n v="5154"/>
    <s v="US-2011-121566"/>
    <x v="2"/>
    <x v="479"/>
    <d v="2011-07-06T00:00:00"/>
    <s v="Standard Class"/>
    <s v="CS-11860"/>
    <s v="Cari Schnelling"/>
    <x v="0"/>
    <s v="United States"/>
    <s v="New York City"/>
    <x v="15"/>
    <n v="10011"/>
    <x v="3"/>
    <s v="OFF-AR-10001026"/>
    <x v="1"/>
    <x v="6"/>
    <x v="207"/>
    <n v="6.6000000000000005"/>
    <n v="3"/>
    <n v="0"/>
    <n v="2.9040000000000008"/>
  </r>
  <r>
    <n v="5155"/>
    <s v="US-2012-124219"/>
    <x v="1"/>
    <x v="976"/>
    <d v="2012-08-08T00:00:00"/>
    <s v="First Class"/>
    <s v="KW-16570"/>
    <s v="Kelly Williams"/>
    <x v="0"/>
    <s v="United States"/>
    <s v="Kirkwood"/>
    <x v="25"/>
    <n v="63122"/>
    <x v="2"/>
    <s v="OFF-BI-10002215"/>
    <x v="1"/>
    <x v="8"/>
    <x v="20"/>
    <n v="28.4"/>
    <n v="4"/>
    <n v="0"/>
    <n v="13.063999999999998"/>
  </r>
  <r>
    <n v="5156"/>
    <s v="US-2012-124219"/>
    <x v="1"/>
    <x v="976"/>
    <d v="2012-08-08T00:00:00"/>
    <s v="First Class"/>
    <s v="KW-16570"/>
    <s v="Kelly Williams"/>
    <x v="0"/>
    <s v="United States"/>
    <s v="Kirkwood"/>
    <x v="25"/>
    <n v="63122"/>
    <x v="2"/>
    <s v="FUR-FU-10000305"/>
    <x v="0"/>
    <x v="5"/>
    <x v="1437"/>
    <n v="212.94"/>
    <n v="3"/>
    <n v="0"/>
    <n v="34.070399999999999"/>
  </r>
  <r>
    <n v="5157"/>
    <s v="CA-2014-163006"/>
    <x v="3"/>
    <x v="160"/>
    <d v="2014-07-05T00:00:00"/>
    <s v="Second Class"/>
    <s v="GH-14410"/>
    <s v="Gary Hansen"/>
    <x v="2"/>
    <s v="United States"/>
    <s v="Chicago"/>
    <x v="10"/>
    <n v="60653"/>
    <x v="2"/>
    <s v="TEC-PH-10002584"/>
    <x v="2"/>
    <x v="7"/>
    <x v="1696"/>
    <n v="1001.5840000000001"/>
    <n v="2"/>
    <n v="0.2"/>
    <n v="125.19799999999992"/>
  </r>
  <r>
    <n v="5158"/>
    <s v="CA-2014-163006"/>
    <x v="3"/>
    <x v="160"/>
    <d v="2014-07-05T00:00:00"/>
    <s v="Second Class"/>
    <s v="GH-14410"/>
    <s v="Gary Hansen"/>
    <x v="2"/>
    <s v="United States"/>
    <s v="Chicago"/>
    <x v="10"/>
    <n v="60653"/>
    <x v="2"/>
    <s v="FUR-CH-10000229"/>
    <x v="0"/>
    <x v="1"/>
    <x v="1612"/>
    <n v="569.05799999999999"/>
    <n v="3"/>
    <n v="0.3"/>
    <n v="-178.84680000000006"/>
  </r>
  <r>
    <n v="5159"/>
    <s v="CA-2014-163006"/>
    <x v="3"/>
    <x v="160"/>
    <d v="2014-07-05T00:00:00"/>
    <s v="Second Class"/>
    <s v="GH-14410"/>
    <s v="Gary Hansen"/>
    <x v="2"/>
    <s v="United States"/>
    <s v="Chicago"/>
    <x v="10"/>
    <n v="60653"/>
    <x v="2"/>
    <s v="FUR-FU-10003799"/>
    <x v="0"/>
    <x v="5"/>
    <x v="90"/>
    <n v="14.224000000000002"/>
    <n v="2"/>
    <n v="0.6"/>
    <n v="-10.312400000000004"/>
  </r>
  <r>
    <n v="5160"/>
    <s v="CA-2012-156146"/>
    <x v="1"/>
    <x v="662"/>
    <d v="2012-10-30T00:00:00"/>
    <s v="Second Class"/>
    <s v="AG-10495"/>
    <s v="Andrew Gjertsen"/>
    <x v="1"/>
    <s v="United States"/>
    <s v="Peoria"/>
    <x v="16"/>
    <n v="85345"/>
    <x v="1"/>
    <s v="TEC-PH-10001700"/>
    <x v="2"/>
    <x v="7"/>
    <x v="193"/>
    <n v="105.584"/>
    <n v="2"/>
    <n v="0.2"/>
    <n v="9.2386000000000053"/>
  </r>
  <r>
    <n v="5161"/>
    <s v="CA-2012-156146"/>
    <x v="1"/>
    <x v="662"/>
    <d v="2012-10-30T00:00:00"/>
    <s v="Second Class"/>
    <s v="AG-10495"/>
    <s v="Andrew Gjertsen"/>
    <x v="1"/>
    <s v="United States"/>
    <s v="Peoria"/>
    <x v="16"/>
    <n v="85345"/>
    <x v="1"/>
    <s v="TEC-PH-10001527"/>
    <x v="2"/>
    <x v="7"/>
    <x v="1276"/>
    <n v="68.720000000000013"/>
    <n v="2"/>
    <n v="0.2"/>
    <n v="-14.603000000000005"/>
  </r>
  <r>
    <n v="5162"/>
    <s v="CA-2011-111192"/>
    <x v="2"/>
    <x v="1021"/>
    <d v="2011-08-05T00:00:00"/>
    <s v="Standard Class"/>
    <s v="TS-21430"/>
    <s v="Tom Stivers"/>
    <x v="1"/>
    <s v="United States"/>
    <s v="Seattle"/>
    <x v="4"/>
    <n v="98103"/>
    <x v="1"/>
    <s v="FUR-BO-10002916"/>
    <x v="0"/>
    <x v="0"/>
    <x v="1506"/>
    <n v="1367.84"/>
    <n v="8"/>
    <n v="0"/>
    <n v="259.88959999999997"/>
  </r>
  <r>
    <n v="5163"/>
    <s v="CA-2013-115378"/>
    <x v="0"/>
    <x v="741"/>
    <d v="2013-11-24T00:00:00"/>
    <s v="Second Class"/>
    <s v="AJ-10945"/>
    <s v="Ashley Jarboe"/>
    <x v="0"/>
    <s v="United States"/>
    <s v="Taylor"/>
    <x v="12"/>
    <n v="48180"/>
    <x v="2"/>
    <s v="FUR-CH-10000863"/>
    <x v="0"/>
    <x v="1"/>
    <x v="83"/>
    <n v="301.95999999999998"/>
    <n v="2"/>
    <n v="0"/>
    <n v="33.215599999999995"/>
  </r>
  <r>
    <n v="5164"/>
    <s v="CA-2012-161627"/>
    <x v="1"/>
    <x v="380"/>
    <d v="2012-07-11T00:00:00"/>
    <s v="Standard Class"/>
    <s v="SJ-20215"/>
    <s v="Sarah Jordon"/>
    <x v="0"/>
    <s v="United States"/>
    <s v="Pasadena"/>
    <x v="1"/>
    <n v="91104"/>
    <x v="1"/>
    <s v="FUR-CH-10003968"/>
    <x v="0"/>
    <x v="1"/>
    <x v="56"/>
    <n v="170.35200000000003"/>
    <n v="3"/>
    <n v="0.2"/>
    <n v="-17.035200000000003"/>
  </r>
  <r>
    <n v="5165"/>
    <s v="CA-2011-121006"/>
    <x v="2"/>
    <x v="849"/>
    <d v="2011-11-16T00:00:00"/>
    <s v="Standard Class"/>
    <s v="SC-20020"/>
    <s v="Sam Craven"/>
    <x v="0"/>
    <s v="United States"/>
    <s v="Midland"/>
    <x v="12"/>
    <n v="48640"/>
    <x v="2"/>
    <s v="OFF-AR-10001149"/>
    <x v="1"/>
    <x v="6"/>
    <x v="1535"/>
    <n v="3.9"/>
    <n v="2"/>
    <n v="0"/>
    <n v="1.5209999999999999"/>
  </r>
  <r>
    <n v="5166"/>
    <s v="CA-2011-121006"/>
    <x v="2"/>
    <x v="849"/>
    <d v="2011-11-16T00:00:00"/>
    <s v="Standard Class"/>
    <s v="SC-20020"/>
    <s v="Sam Craven"/>
    <x v="0"/>
    <s v="United States"/>
    <s v="Midland"/>
    <x v="12"/>
    <n v="48640"/>
    <x v="2"/>
    <s v="OFF-PA-10000130"/>
    <x v="1"/>
    <x v="10"/>
    <x v="995"/>
    <n v="12.84"/>
    <n v="3"/>
    <n v="0"/>
    <n v="5.7779999999999987"/>
  </r>
  <r>
    <n v="5167"/>
    <s v="CA-2011-121006"/>
    <x v="2"/>
    <x v="849"/>
    <d v="2011-11-16T00:00:00"/>
    <s v="Standard Class"/>
    <s v="SC-20020"/>
    <s v="Sam Craven"/>
    <x v="0"/>
    <s v="United States"/>
    <s v="Midland"/>
    <x v="12"/>
    <n v="48640"/>
    <x v="2"/>
    <s v="OFF-PA-10002479"/>
    <x v="1"/>
    <x v="10"/>
    <x v="217"/>
    <n v="15.84"/>
    <n v="3"/>
    <n v="0"/>
    <n v="7.1280000000000001"/>
  </r>
  <r>
    <n v="5168"/>
    <s v="CA-2011-121006"/>
    <x v="2"/>
    <x v="849"/>
    <d v="2011-11-16T00:00:00"/>
    <s v="Standard Class"/>
    <s v="SC-20020"/>
    <s v="Sam Craven"/>
    <x v="0"/>
    <s v="United States"/>
    <s v="Midland"/>
    <x v="12"/>
    <n v="48640"/>
    <x v="2"/>
    <s v="FUR-CH-10004997"/>
    <x v="0"/>
    <x v="1"/>
    <x v="494"/>
    <n v="563.93999999999994"/>
    <n v="3"/>
    <n v="0"/>
    <n v="112.78800000000001"/>
  </r>
  <r>
    <n v="5169"/>
    <s v="CA-2011-121006"/>
    <x v="2"/>
    <x v="849"/>
    <d v="2011-11-16T00:00:00"/>
    <s v="Standard Class"/>
    <s v="SC-20020"/>
    <s v="Sam Craven"/>
    <x v="0"/>
    <s v="United States"/>
    <s v="Midland"/>
    <x v="12"/>
    <n v="48640"/>
    <x v="2"/>
    <s v="OFF-ST-10004950"/>
    <x v="1"/>
    <x v="4"/>
    <x v="1000"/>
    <n v="62.94"/>
    <n v="3"/>
    <n v="0"/>
    <n v="11.958600000000001"/>
  </r>
  <r>
    <n v="5170"/>
    <s v="CA-2011-121006"/>
    <x v="2"/>
    <x v="849"/>
    <d v="2011-11-16T00:00:00"/>
    <s v="Standard Class"/>
    <s v="SC-20020"/>
    <s v="Sam Craven"/>
    <x v="0"/>
    <s v="United States"/>
    <s v="Midland"/>
    <x v="12"/>
    <n v="48640"/>
    <x v="2"/>
    <s v="OFF-ST-10001490"/>
    <x v="1"/>
    <x v="4"/>
    <x v="513"/>
    <n v="535.41"/>
    <n v="3"/>
    <n v="0"/>
    <n v="160.62299999999993"/>
  </r>
  <r>
    <n v="5171"/>
    <s v="CA-2013-122903"/>
    <x v="0"/>
    <x v="1022"/>
    <d v="2013-05-30T00:00:00"/>
    <s v="Second Class"/>
    <s v="LA-16780"/>
    <s v="Laura Armstrong"/>
    <x v="1"/>
    <s v="United States"/>
    <s v="Detroit"/>
    <x v="12"/>
    <n v="48205"/>
    <x v="2"/>
    <s v="FUR-CH-10002024"/>
    <x v="0"/>
    <x v="1"/>
    <x v="478"/>
    <n v="3504.9"/>
    <n v="5"/>
    <n v="0"/>
    <n v="700.98000000000013"/>
  </r>
  <r>
    <n v="5172"/>
    <s v="CA-2013-122903"/>
    <x v="0"/>
    <x v="1022"/>
    <d v="2013-05-30T00:00:00"/>
    <s v="Second Class"/>
    <s v="LA-16780"/>
    <s v="Laura Armstrong"/>
    <x v="1"/>
    <s v="United States"/>
    <s v="Detroit"/>
    <x v="12"/>
    <n v="48205"/>
    <x v="2"/>
    <s v="OFF-PA-10001790"/>
    <x v="1"/>
    <x v="10"/>
    <x v="687"/>
    <n v="144.12"/>
    <n v="3"/>
    <n v="0"/>
    <n v="69.177599999999984"/>
  </r>
  <r>
    <n v="5173"/>
    <s v="CA-2013-122903"/>
    <x v="0"/>
    <x v="1022"/>
    <d v="2013-05-30T00:00:00"/>
    <s v="Second Class"/>
    <s v="LA-16780"/>
    <s v="Laura Armstrong"/>
    <x v="1"/>
    <s v="United States"/>
    <s v="Detroit"/>
    <x v="12"/>
    <n v="48205"/>
    <x v="2"/>
    <s v="OFF-PA-10000994"/>
    <x v="1"/>
    <x v="10"/>
    <x v="904"/>
    <n v="314.54999999999995"/>
    <n v="3"/>
    <n v="0"/>
    <n v="150.98399999999998"/>
  </r>
  <r>
    <n v="5174"/>
    <s v="CA-2012-107741"/>
    <x v="1"/>
    <x v="936"/>
    <d v="2012-03-10T00:00:00"/>
    <s v="First Class"/>
    <s v="FC-14335"/>
    <s v="Fred Chung"/>
    <x v="1"/>
    <s v="United States"/>
    <s v="Pueblo"/>
    <x v="22"/>
    <n v="81001"/>
    <x v="1"/>
    <s v="OFF-AR-10002399"/>
    <x v="1"/>
    <x v="6"/>
    <x v="316"/>
    <n v="3.4079999999999999"/>
    <n v="1"/>
    <n v="0.2"/>
    <n v="0.89459999999999995"/>
  </r>
  <r>
    <n v="5175"/>
    <s v="CA-2014-106432"/>
    <x v="3"/>
    <x v="15"/>
    <d v="2014-10-25T00:00:00"/>
    <s v="Standard Class"/>
    <s v="CA-12265"/>
    <s v="Christina Anderson"/>
    <x v="0"/>
    <s v="United States"/>
    <s v="Waco"/>
    <x v="5"/>
    <n v="76706"/>
    <x v="2"/>
    <s v="OFF-BI-10002799"/>
    <x v="1"/>
    <x v="8"/>
    <x v="1450"/>
    <n v="2.0719999999999996"/>
    <n v="2"/>
    <n v="0.8"/>
    <n v="-3.5224000000000011"/>
  </r>
  <r>
    <n v="5176"/>
    <s v="CA-2014-106432"/>
    <x v="3"/>
    <x v="15"/>
    <d v="2014-10-25T00:00:00"/>
    <s v="Standard Class"/>
    <s v="CA-12265"/>
    <s v="Christina Anderson"/>
    <x v="0"/>
    <s v="United States"/>
    <s v="Waco"/>
    <x v="5"/>
    <n v="76706"/>
    <x v="2"/>
    <s v="FUR-BO-10004360"/>
    <x v="0"/>
    <x v="0"/>
    <x v="1608"/>
    <n v="328.39919999999995"/>
    <n v="3"/>
    <n v="0.32"/>
    <n v="-91.758599999999973"/>
  </r>
  <r>
    <n v="5177"/>
    <s v="CA-2013-148908"/>
    <x v="0"/>
    <x v="732"/>
    <d v="2013-11-09T00:00:00"/>
    <s v="First Class"/>
    <s v="JH-15985"/>
    <s v="Joseph Holt"/>
    <x v="0"/>
    <s v="United States"/>
    <s v="San Francisco"/>
    <x v="1"/>
    <n v="94109"/>
    <x v="1"/>
    <s v="OFF-BI-10002082"/>
    <x v="1"/>
    <x v="8"/>
    <x v="1173"/>
    <n v="53.248000000000005"/>
    <n v="2"/>
    <n v="0.2"/>
    <n v="19.968"/>
  </r>
  <r>
    <n v="5178"/>
    <s v="CA-2013-123015"/>
    <x v="0"/>
    <x v="482"/>
    <d v="2013-12-31T00:00:00"/>
    <s v="Standard Class"/>
    <s v="AJ-10795"/>
    <s v="Anthony Johnson"/>
    <x v="1"/>
    <s v="United States"/>
    <s v="New York City"/>
    <x v="15"/>
    <n v="10024"/>
    <x v="3"/>
    <s v="OFF-BI-10004967"/>
    <x v="1"/>
    <x v="8"/>
    <x v="253"/>
    <n v="4.9920000000000009"/>
    <n v="3"/>
    <n v="0.2"/>
    <n v="1.6848000000000001"/>
  </r>
  <r>
    <n v="5179"/>
    <s v="US-2012-120502"/>
    <x v="1"/>
    <x v="657"/>
    <d v="2012-04-19T00:00:00"/>
    <s v="Standard Class"/>
    <s v="BT-11395"/>
    <s v="Bill Tyler"/>
    <x v="1"/>
    <s v="United States"/>
    <s v="Los Angeles"/>
    <x v="1"/>
    <n v="90036"/>
    <x v="1"/>
    <s v="FUR-FU-10004973"/>
    <x v="0"/>
    <x v="5"/>
    <x v="1134"/>
    <n v="37.68"/>
    <n v="2"/>
    <n v="0"/>
    <n v="15.825600000000001"/>
  </r>
  <r>
    <n v="5180"/>
    <s v="US-2012-120502"/>
    <x v="1"/>
    <x v="657"/>
    <d v="2012-04-19T00:00:00"/>
    <s v="Standard Class"/>
    <s v="BT-11395"/>
    <s v="Bill Tyler"/>
    <x v="1"/>
    <s v="United States"/>
    <s v="Los Angeles"/>
    <x v="1"/>
    <n v="90036"/>
    <x v="1"/>
    <s v="TEC-PH-10003645"/>
    <x v="2"/>
    <x v="7"/>
    <x v="294"/>
    <n v="258.57600000000002"/>
    <n v="2"/>
    <n v="0.2"/>
    <n v="19.393200000000007"/>
  </r>
  <r>
    <n v="5181"/>
    <s v="US-2012-120502"/>
    <x v="1"/>
    <x v="657"/>
    <d v="2012-04-19T00:00:00"/>
    <s v="Standard Class"/>
    <s v="BT-11395"/>
    <s v="Bill Tyler"/>
    <x v="1"/>
    <s v="United States"/>
    <s v="Los Angeles"/>
    <x v="1"/>
    <n v="90036"/>
    <x v="1"/>
    <s v="OFF-AP-10004980"/>
    <x v="1"/>
    <x v="9"/>
    <x v="967"/>
    <n v="75.84"/>
    <n v="2"/>
    <n v="0"/>
    <n v="29.577600000000004"/>
  </r>
  <r>
    <n v="5182"/>
    <s v="CA-2014-108749"/>
    <x v="3"/>
    <x v="510"/>
    <d v="2014-09-16T00:00:00"/>
    <s v="First Class"/>
    <s v="DJ-13510"/>
    <s v="Don Jones"/>
    <x v="1"/>
    <s v="United States"/>
    <s v="Woonsocket"/>
    <x v="34"/>
    <n v="2895"/>
    <x v="3"/>
    <s v="OFF-PA-10003797"/>
    <x v="1"/>
    <x v="10"/>
    <x v="1701"/>
    <n v="45.36"/>
    <n v="7"/>
    <n v="0"/>
    <n v="21.772800000000004"/>
  </r>
  <r>
    <n v="5183"/>
    <s v="CA-2014-108749"/>
    <x v="3"/>
    <x v="510"/>
    <d v="2014-09-16T00:00:00"/>
    <s v="First Class"/>
    <s v="DJ-13510"/>
    <s v="Don Jones"/>
    <x v="1"/>
    <s v="United States"/>
    <s v="Woonsocket"/>
    <x v="34"/>
    <n v="2895"/>
    <x v="3"/>
    <s v="OFF-BI-10003707"/>
    <x v="1"/>
    <x v="8"/>
    <x v="776"/>
    <n v="45.78"/>
    <n v="3"/>
    <n v="0"/>
    <n v="22.89"/>
  </r>
  <r>
    <n v="5184"/>
    <s v="CA-2014-163335"/>
    <x v="3"/>
    <x v="241"/>
    <d v="2014-09-28T00:00:00"/>
    <s v="First Class"/>
    <s v="AG-10675"/>
    <s v="Anna Gayman"/>
    <x v="0"/>
    <s v="United States"/>
    <s v="Columbus"/>
    <x v="32"/>
    <n v="31907"/>
    <x v="0"/>
    <s v="OFF-ST-10000885"/>
    <x v="1"/>
    <x v="4"/>
    <x v="1657"/>
    <n v="40.29"/>
    <n v="3"/>
    <n v="0"/>
    <n v="10.0725"/>
  </r>
  <r>
    <n v="5185"/>
    <s v="CA-2014-163335"/>
    <x v="3"/>
    <x v="241"/>
    <d v="2014-09-28T00:00:00"/>
    <s v="First Class"/>
    <s v="AG-10675"/>
    <s v="Anna Gayman"/>
    <x v="0"/>
    <s v="United States"/>
    <s v="Columbus"/>
    <x v="32"/>
    <n v="31907"/>
    <x v="0"/>
    <s v="OFF-BI-10002827"/>
    <x v="1"/>
    <x v="8"/>
    <x v="549"/>
    <n v="38.71"/>
    <n v="7"/>
    <n v="0"/>
    <n v="17.8066"/>
  </r>
  <r>
    <n v="5186"/>
    <s v="CA-2012-134719"/>
    <x v="1"/>
    <x v="998"/>
    <d v="2012-10-15T00:00:00"/>
    <s v="Standard Class"/>
    <s v="JD-15790"/>
    <s v="John Dryer"/>
    <x v="0"/>
    <s v="United States"/>
    <s v="Jacksonville"/>
    <x v="2"/>
    <n v="32216"/>
    <x v="0"/>
    <s v="OFF-ST-10004459"/>
    <x v="1"/>
    <x v="4"/>
    <x v="454"/>
    <n v="1801.6320000000001"/>
    <n v="6"/>
    <n v="0.2"/>
    <n v="-337.80600000000004"/>
  </r>
  <r>
    <n v="5187"/>
    <s v="US-2012-154389"/>
    <x v="1"/>
    <x v="154"/>
    <d v="2012-12-03T00:00:00"/>
    <s v="Standard Class"/>
    <s v="EH-14125"/>
    <s v="Eugene Hildebrand"/>
    <x v="2"/>
    <s v="United States"/>
    <s v="Philadelphia"/>
    <x v="9"/>
    <n v="19140"/>
    <x v="3"/>
    <s v="TEC-PH-10002789"/>
    <x v="2"/>
    <x v="7"/>
    <x v="1577"/>
    <n v="748.75200000000007"/>
    <n v="8"/>
    <n v="0.4"/>
    <n v="-162.22960000000006"/>
  </r>
  <r>
    <n v="5188"/>
    <s v="CA-2012-115567"/>
    <x v="1"/>
    <x v="1023"/>
    <d v="2012-09-18T00:00:00"/>
    <s v="Standard Class"/>
    <s v="ZC-21910"/>
    <s v="Zuschuss Carroll"/>
    <x v="0"/>
    <s v="United States"/>
    <s v="Columbus"/>
    <x v="14"/>
    <n v="47201"/>
    <x v="2"/>
    <s v="TEC-AC-10001314"/>
    <x v="2"/>
    <x v="11"/>
    <x v="943"/>
    <n v="199.96"/>
    <n v="4"/>
    <n v="0"/>
    <n v="15.996799999999979"/>
  </r>
  <r>
    <n v="5189"/>
    <s v="CA-2012-115567"/>
    <x v="1"/>
    <x v="1023"/>
    <d v="2012-09-18T00:00:00"/>
    <s v="Standard Class"/>
    <s v="ZC-21910"/>
    <s v="Zuschuss Carroll"/>
    <x v="0"/>
    <s v="United States"/>
    <s v="Columbus"/>
    <x v="14"/>
    <n v="47201"/>
    <x v="2"/>
    <s v="FUR-CH-10000015"/>
    <x v="0"/>
    <x v="1"/>
    <x v="373"/>
    <n v="1516.2"/>
    <n v="7"/>
    <n v="0"/>
    <n v="394.21199999999999"/>
  </r>
  <r>
    <n v="5190"/>
    <s v="US-2014-136679"/>
    <x v="3"/>
    <x v="237"/>
    <d v="2014-11-19T00:00:00"/>
    <s v="Standard Class"/>
    <s v="XP-21865"/>
    <s v="Xylona Preis"/>
    <x v="0"/>
    <s v="United States"/>
    <s v="Pasadena"/>
    <x v="5"/>
    <n v="77506"/>
    <x v="2"/>
    <s v="TEC-AC-10004855"/>
    <x v="2"/>
    <x v="11"/>
    <x v="1047"/>
    <n v="167.95200000000003"/>
    <n v="6"/>
    <n v="0.2"/>
    <n v="-27.292200000000001"/>
  </r>
  <r>
    <n v="5191"/>
    <s v="US-2014-136679"/>
    <x v="3"/>
    <x v="237"/>
    <d v="2014-11-19T00:00:00"/>
    <s v="Standard Class"/>
    <s v="XP-21865"/>
    <s v="Xylona Preis"/>
    <x v="0"/>
    <s v="United States"/>
    <s v="Pasadena"/>
    <x v="5"/>
    <n v="77506"/>
    <x v="2"/>
    <s v="OFF-AR-10003582"/>
    <x v="1"/>
    <x v="6"/>
    <x v="1451"/>
    <n v="45.04"/>
    <n v="2"/>
    <n v="0.2"/>
    <n v="4.5040000000000031"/>
  </r>
  <r>
    <n v="5192"/>
    <s v="US-2014-141943"/>
    <x v="3"/>
    <x v="1024"/>
    <d v="2014-05-10T00:00:00"/>
    <s v="Standard Class"/>
    <s v="DK-12985"/>
    <s v="Darren Koutras"/>
    <x v="0"/>
    <s v="United States"/>
    <s v="San Francisco"/>
    <x v="1"/>
    <n v="94122"/>
    <x v="1"/>
    <s v="OFF-EN-10003448"/>
    <x v="1"/>
    <x v="12"/>
    <x v="1702"/>
    <n v="23.16"/>
    <n v="2"/>
    <n v="0"/>
    <n v="11.58"/>
  </r>
  <r>
    <n v="5193"/>
    <s v="CA-2011-101560"/>
    <x v="2"/>
    <x v="683"/>
    <d v="2011-12-01T00:00:00"/>
    <s v="Second Class"/>
    <s v="CS-12250"/>
    <s v="Chris Selesnick"/>
    <x v="1"/>
    <s v="United States"/>
    <s v="Columbia"/>
    <x v="20"/>
    <n v="29203"/>
    <x v="0"/>
    <s v="FUR-FU-10003773"/>
    <x v="0"/>
    <x v="5"/>
    <x v="125"/>
    <n v="397.59999999999997"/>
    <n v="5"/>
    <n v="0"/>
    <n v="43.735999999999962"/>
  </r>
  <r>
    <n v="5194"/>
    <s v="CA-2011-101560"/>
    <x v="2"/>
    <x v="683"/>
    <d v="2011-12-01T00:00:00"/>
    <s v="Second Class"/>
    <s v="CS-12250"/>
    <s v="Chris Selesnick"/>
    <x v="1"/>
    <s v="United States"/>
    <s v="Columbia"/>
    <x v="20"/>
    <n v="29203"/>
    <x v="0"/>
    <s v="OFF-PA-10001363"/>
    <x v="1"/>
    <x v="10"/>
    <x v="1616"/>
    <n v="85.96"/>
    <n v="7"/>
    <n v="0"/>
    <n v="40.401199999999996"/>
  </r>
  <r>
    <n v="5195"/>
    <s v="CA-2011-101560"/>
    <x v="2"/>
    <x v="683"/>
    <d v="2011-12-01T00:00:00"/>
    <s v="Second Class"/>
    <s v="CS-12250"/>
    <s v="Chris Selesnick"/>
    <x v="1"/>
    <s v="United States"/>
    <s v="Columbia"/>
    <x v="20"/>
    <n v="29203"/>
    <x v="0"/>
    <s v="OFF-AR-10004757"/>
    <x v="1"/>
    <x v="6"/>
    <x v="342"/>
    <n v="13.12"/>
    <n v="4"/>
    <n v="0"/>
    <n v="4.3295999999999992"/>
  </r>
  <r>
    <n v="5196"/>
    <s v="CA-2011-101560"/>
    <x v="2"/>
    <x v="683"/>
    <d v="2011-12-01T00:00:00"/>
    <s v="Second Class"/>
    <s v="CS-12250"/>
    <s v="Chris Selesnick"/>
    <x v="1"/>
    <s v="United States"/>
    <s v="Columbia"/>
    <x v="20"/>
    <n v="29203"/>
    <x v="0"/>
    <s v="OFF-BI-10000309"/>
    <x v="1"/>
    <x v="8"/>
    <x v="334"/>
    <n v="45.660000000000004"/>
    <n v="3"/>
    <n v="0"/>
    <n v="22.3734"/>
  </r>
  <r>
    <n v="5197"/>
    <s v="CA-2011-159709"/>
    <x v="2"/>
    <x v="1025"/>
    <d v="2011-05-15T00:00:00"/>
    <s v="Standard Class"/>
    <s v="AI-10855"/>
    <s v="Arianne Irving"/>
    <x v="0"/>
    <s v="United States"/>
    <s v="Kent"/>
    <x v="4"/>
    <n v="98031"/>
    <x v="1"/>
    <s v="OFF-EN-10001434"/>
    <x v="1"/>
    <x v="12"/>
    <x v="434"/>
    <n v="158.13"/>
    <n v="3"/>
    <n v="0"/>
    <n v="77.483699999999999"/>
  </r>
  <r>
    <n v="5198"/>
    <s v="CA-2011-159709"/>
    <x v="2"/>
    <x v="1025"/>
    <d v="2011-05-15T00:00:00"/>
    <s v="Standard Class"/>
    <s v="AI-10855"/>
    <s v="Arianne Irving"/>
    <x v="0"/>
    <s v="United States"/>
    <s v="Kent"/>
    <x v="4"/>
    <n v="98031"/>
    <x v="1"/>
    <s v="TEC-PH-10003988"/>
    <x v="2"/>
    <x v="7"/>
    <x v="47"/>
    <n v="43.6"/>
    <n v="5"/>
    <n v="0.2"/>
    <n v="4.3600000000000012"/>
  </r>
  <r>
    <n v="5199"/>
    <s v="CA-2013-103982"/>
    <x v="0"/>
    <x v="840"/>
    <d v="2013-03-09T00:00:00"/>
    <s v="Standard Class"/>
    <s v="AA-10315"/>
    <s v="Alex Avila"/>
    <x v="0"/>
    <s v="United States"/>
    <s v="Round Rock"/>
    <x v="5"/>
    <n v="78664"/>
    <x v="2"/>
    <s v="OFF-SU-10000151"/>
    <x v="1"/>
    <x v="14"/>
    <x v="1336"/>
    <n v="3930.0720000000001"/>
    <n v="3"/>
    <n v="0.2"/>
    <n v="-786.01440000000025"/>
  </r>
  <r>
    <n v="5200"/>
    <s v="CA-2013-103982"/>
    <x v="0"/>
    <x v="840"/>
    <d v="2013-03-09T00:00:00"/>
    <s v="Standard Class"/>
    <s v="AA-10315"/>
    <s v="Alex Avila"/>
    <x v="0"/>
    <s v="United States"/>
    <s v="Round Rock"/>
    <x v="5"/>
    <n v="78664"/>
    <x v="2"/>
    <s v="OFF-FA-10001332"/>
    <x v="1"/>
    <x v="13"/>
    <x v="1561"/>
    <n v="2.3039999999999998"/>
    <n v="1"/>
    <n v="0.2"/>
    <n v="0.77759999999999996"/>
  </r>
  <r>
    <n v="5201"/>
    <s v="CA-2013-103982"/>
    <x v="0"/>
    <x v="840"/>
    <d v="2013-03-09T00:00:00"/>
    <s v="Standard Class"/>
    <s v="AA-10315"/>
    <s v="Alex Avila"/>
    <x v="0"/>
    <s v="United States"/>
    <s v="Round Rock"/>
    <x v="5"/>
    <n v="78664"/>
    <x v="2"/>
    <s v="TEC-PH-10000895"/>
    <x v="2"/>
    <x v="7"/>
    <x v="1128"/>
    <n v="431.97600000000006"/>
    <n v="3"/>
    <n v="0.2"/>
    <n v="32.398200000000017"/>
  </r>
  <r>
    <n v="5202"/>
    <s v="CA-2013-103982"/>
    <x v="0"/>
    <x v="840"/>
    <d v="2013-03-09T00:00:00"/>
    <s v="Standard Class"/>
    <s v="AA-10315"/>
    <s v="Alex Avila"/>
    <x v="0"/>
    <s v="United States"/>
    <s v="Round Rock"/>
    <x v="5"/>
    <n v="78664"/>
    <x v="2"/>
    <s v="TEC-AC-10002857"/>
    <x v="2"/>
    <x v="11"/>
    <x v="535"/>
    <n v="41.720000000000006"/>
    <n v="7"/>
    <n v="0.2"/>
    <n v="5.7364999999999977"/>
  </r>
  <r>
    <n v="5203"/>
    <s v="CA-2012-142454"/>
    <x v="1"/>
    <x v="762"/>
    <d v="2012-08-19T00:00:00"/>
    <s v="Standard Class"/>
    <s v="RE-19450"/>
    <s v="Richard Eichhorn"/>
    <x v="0"/>
    <s v="United States"/>
    <s v="Oakland"/>
    <x v="1"/>
    <n v="94601"/>
    <x v="1"/>
    <s v="FUR-FU-10004018"/>
    <x v="0"/>
    <x v="5"/>
    <x v="927"/>
    <n v="104.23"/>
    <n v="7"/>
    <n v="0"/>
    <n v="28.142100000000006"/>
  </r>
  <r>
    <n v="5204"/>
    <s v="CA-2012-142454"/>
    <x v="1"/>
    <x v="762"/>
    <d v="2012-08-19T00:00:00"/>
    <s v="Standard Class"/>
    <s v="RE-19450"/>
    <s v="Richard Eichhorn"/>
    <x v="0"/>
    <s v="United States"/>
    <s v="Oakland"/>
    <x v="1"/>
    <n v="94601"/>
    <x v="1"/>
    <s v="OFF-ST-10003638"/>
    <x v="1"/>
    <x v="4"/>
    <x v="1222"/>
    <n v="70.260000000000005"/>
    <n v="3"/>
    <n v="0"/>
    <n v="18.970199999999998"/>
  </r>
  <r>
    <n v="5205"/>
    <s v="CA-2012-102015"/>
    <x v="1"/>
    <x v="811"/>
    <d v="2012-09-18T00:00:00"/>
    <s v="Standard Class"/>
    <s v="TM-21010"/>
    <s v="Tamara Manning"/>
    <x v="0"/>
    <s v="United States"/>
    <s v="Auburn"/>
    <x v="15"/>
    <n v="13021"/>
    <x v="3"/>
    <s v="OFF-AR-10004685"/>
    <x v="1"/>
    <x v="6"/>
    <x v="181"/>
    <n v="9.26"/>
    <n v="2"/>
    <n v="0"/>
    <n v="3.0557999999999996"/>
  </r>
  <r>
    <n v="5206"/>
    <s v="CA-2012-102015"/>
    <x v="1"/>
    <x v="811"/>
    <d v="2012-09-18T00:00:00"/>
    <s v="Standard Class"/>
    <s v="TM-21010"/>
    <s v="Tamara Manning"/>
    <x v="0"/>
    <s v="United States"/>
    <s v="Auburn"/>
    <x v="15"/>
    <n v="13021"/>
    <x v="3"/>
    <s v="OFF-ST-10001713"/>
    <x v="1"/>
    <x v="4"/>
    <x v="45"/>
    <n v="105.98"/>
    <n v="2"/>
    <n v="0"/>
    <n v="4.2391999999999967"/>
  </r>
  <r>
    <n v="5207"/>
    <s v="CA-2012-102015"/>
    <x v="1"/>
    <x v="811"/>
    <d v="2012-09-18T00:00:00"/>
    <s v="Standard Class"/>
    <s v="TM-21010"/>
    <s v="Tamara Manning"/>
    <x v="0"/>
    <s v="United States"/>
    <s v="Auburn"/>
    <x v="15"/>
    <n v="13021"/>
    <x v="3"/>
    <s v="OFF-FA-10000490"/>
    <x v="1"/>
    <x v="13"/>
    <x v="307"/>
    <n v="1.24"/>
    <n v="1"/>
    <n v="0"/>
    <n v="0.58279999999999998"/>
  </r>
  <r>
    <n v="5208"/>
    <s v="CA-2012-102015"/>
    <x v="1"/>
    <x v="811"/>
    <d v="2012-09-18T00:00:00"/>
    <s v="Standard Class"/>
    <s v="TM-21010"/>
    <s v="Tamara Manning"/>
    <x v="0"/>
    <s v="United States"/>
    <s v="Auburn"/>
    <x v="15"/>
    <n v="13021"/>
    <x v="3"/>
    <s v="OFF-LA-10002043"/>
    <x v="1"/>
    <x v="2"/>
    <x v="252"/>
    <n v="20.7"/>
    <n v="2"/>
    <n v="0"/>
    <n v="9.9359999999999999"/>
  </r>
  <r>
    <n v="5209"/>
    <s v="CA-2012-102015"/>
    <x v="1"/>
    <x v="811"/>
    <d v="2012-09-18T00:00:00"/>
    <s v="Standard Class"/>
    <s v="TM-21010"/>
    <s v="Tamara Manning"/>
    <x v="0"/>
    <s v="United States"/>
    <s v="Auburn"/>
    <x v="15"/>
    <n v="13021"/>
    <x v="3"/>
    <s v="OFF-PA-10002464"/>
    <x v="1"/>
    <x v="10"/>
    <x v="993"/>
    <n v="28.900000000000002"/>
    <n v="5"/>
    <n v="0"/>
    <n v="14.161000000000001"/>
  </r>
  <r>
    <n v="5210"/>
    <s v="CA-2012-102015"/>
    <x v="1"/>
    <x v="811"/>
    <d v="2012-09-18T00:00:00"/>
    <s v="Standard Class"/>
    <s v="TM-21010"/>
    <s v="Tamara Manning"/>
    <x v="0"/>
    <s v="United States"/>
    <s v="Auburn"/>
    <x v="15"/>
    <n v="13021"/>
    <x v="3"/>
    <s v="OFF-EN-10002504"/>
    <x v="1"/>
    <x v="12"/>
    <x v="113"/>
    <n v="27.18"/>
    <n v="1"/>
    <n v="0"/>
    <n v="12.7746"/>
  </r>
  <r>
    <n v="5211"/>
    <s v="CA-2012-156755"/>
    <x v="1"/>
    <x v="1026"/>
    <d v="2012-01-18T00:00:00"/>
    <s v="Standard Class"/>
    <s v="YS-21880"/>
    <s v="Yana Sorensen"/>
    <x v="1"/>
    <s v="United States"/>
    <s v="Newark"/>
    <x v="13"/>
    <n v="19711"/>
    <x v="3"/>
    <s v="OFF-ST-10002615"/>
    <x v="1"/>
    <x v="4"/>
    <x v="1427"/>
    <n v="465.18"/>
    <n v="3"/>
    <n v="0"/>
    <n v="120.94680000000001"/>
  </r>
  <r>
    <n v="5212"/>
    <s v="CA-2012-130876"/>
    <x v="1"/>
    <x v="793"/>
    <d v="2012-05-16T00:00:00"/>
    <s v="Second Class"/>
    <s v="AZ-10750"/>
    <s v="Annie Zypern"/>
    <x v="0"/>
    <s v="United States"/>
    <s v="New York City"/>
    <x v="15"/>
    <n v="10024"/>
    <x v="3"/>
    <s v="OFF-ST-10004258"/>
    <x v="1"/>
    <x v="4"/>
    <x v="754"/>
    <n v="36.630000000000003"/>
    <n v="3"/>
    <n v="0"/>
    <n v="9.8901000000000039"/>
  </r>
  <r>
    <n v="5213"/>
    <s v="CA-2013-145898"/>
    <x v="0"/>
    <x v="182"/>
    <d v="2013-09-27T00:00:00"/>
    <s v="Same Day"/>
    <s v="CM-12445"/>
    <s v="Chuck Magee"/>
    <x v="0"/>
    <s v="United States"/>
    <s v="Redlands"/>
    <x v="1"/>
    <n v="92374"/>
    <x v="1"/>
    <s v="OFF-ST-10004507"/>
    <x v="1"/>
    <x v="4"/>
    <x v="452"/>
    <n v="51.449999999999996"/>
    <n v="3"/>
    <n v="0"/>
    <n v="13.891499999999999"/>
  </r>
  <r>
    <n v="5214"/>
    <s v="CA-2013-145898"/>
    <x v="0"/>
    <x v="182"/>
    <d v="2013-09-27T00:00:00"/>
    <s v="Same Day"/>
    <s v="CM-12445"/>
    <s v="Chuck Magee"/>
    <x v="0"/>
    <s v="United States"/>
    <s v="Redlands"/>
    <x v="1"/>
    <n v="92374"/>
    <x v="1"/>
    <s v="OFF-LA-10000262"/>
    <x v="1"/>
    <x v="2"/>
    <x v="932"/>
    <n v="7.83"/>
    <n v="3"/>
    <n v="0"/>
    <n v="3.6017999999999999"/>
  </r>
  <r>
    <n v="5215"/>
    <s v="CA-2013-145898"/>
    <x v="0"/>
    <x v="182"/>
    <d v="2013-09-27T00:00:00"/>
    <s v="Same Day"/>
    <s v="CM-12445"/>
    <s v="Chuck Magee"/>
    <x v="0"/>
    <s v="United States"/>
    <s v="Redlands"/>
    <x v="1"/>
    <n v="92374"/>
    <x v="1"/>
    <s v="OFF-AR-10002445"/>
    <x v="1"/>
    <x v="6"/>
    <x v="1637"/>
    <n v="35.4"/>
    <n v="5"/>
    <n v="0"/>
    <n v="13.452000000000002"/>
  </r>
  <r>
    <n v="5216"/>
    <s v="CA-2013-145898"/>
    <x v="0"/>
    <x v="182"/>
    <d v="2013-09-27T00:00:00"/>
    <s v="Same Day"/>
    <s v="CM-12445"/>
    <s v="Chuck Magee"/>
    <x v="0"/>
    <s v="United States"/>
    <s v="Redlands"/>
    <x v="1"/>
    <n v="92374"/>
    <x v="1"/>
    <s v="OFF-PA-10001667"/>
    <x v="1"/>
    <x v="10"/>
    <x v="453"/>
    <n v="29.900000000000002"/>
    <n v="5"/>
    <n v="0"/>
    <n v="13.454999999999998"/>
  </r>
  <r>
    <n v="5217"/>
    <s v="US-2014-159562"/>
    <x v="3"/>
    <x v="428"/>
    <d v="2014-09-16T00:00:00"/>
    <s v="Standard Class"/>
    <s v="JB-16000"/>
    <s v="Joy Bell-"/>
    <x v="0"/>
    <s v="United States"/>
    <s v="Roseville"/>
    <x v="12"/>
    <n v="48066"/>
    <x v="2"/>
    <s v="OFF-EN-10000461"/>
    <x v="1"/>
    <x v="12"/>
    <x v="746"/>
    <n v="17.48"/>
    <n v="2"/>
    <n v="0"/>
    <n v="8.2156000000000002"/>
  </r>
  <r>
    <n v="5218"/>
    <s v="CA-2014-134635"/>
    <x v="3"/>
    <x v="4"/>
    <d v="2014-04-18T00:00:00"/>
    <s v="Second Class"/>
    <s v="NS-18640"/>
    <s v="Noel Staavos"/>
    <x v="1"/>
    <s v="United States"/>
    <s v="Los Angeles"/>
    <x v="1"/>
    <n v="90049"/>
    <x v="1"/>
    <s v="OFF-PA-10002254"/>
    <x v="1"/>
    <x v="10"/>
    <x v="145"/>
    <n v="79.14"/>
    <n v="3"/>
    <n v="0"/>
    <n v="36.404399999999995"/>
  </r>
  <r>
    <n v="5219"/>
    <s v="CA-2014-167080"/>
    <x v="3"/>
    <x v="193"/>
    <d v="2014-06-15T00:00:00"/>
    <s v="Standard Class"/>
    <s v="LC-16930"/>
    <s v="Linda Cazamias"/>
    <x v="1"/>
    <s v="United States"/>
    <s v="New York City"/>
    <x v="15"/>
    <n v="10011"/>
    <x v="3"/>
    <s v="OFF-AR-10001868"/>
    <x v="1"/>
    <x v="6"/>
    <x v="59"/>
    <n v="8.4"/>
    <n v="5"/>
    <n v="0"/>
    <n v="4.2"/>
  </r>
  <r>
    <n v="5220"/>
    <s v="CA-2014-145653"/>
    <x v="3"/>
    <x v="853"/>
    <d v="2014-09-02T00:00:00"/>
    <s v="Same Day"/>
    <s v="CA-12775"/>
    <s v="Cynthia Arntzen"/>
    <x v="0"/>
    <s v="United States"/>
    <s v="Detroit"/>
    <x v="12"/>
    <n v="48205"/>
    <x v="2"/>
    <s v="FUR-CH-10004875"/>
    <x v="0"/>
    <x v="1"/>
    <x v="1436"/>
    <n v="498.26000000000005"/>
    <n v="7"/>
    <n v="0"/>
    <n v="134.53020000000001"/>
  </r>
  <r>
    <n v="5221"/>
    <s v="CA-2011-140487"/>
    <x v="2"/>
    <x v="1027"/>
    <d v="2011-06-20T00:00:00"/>
    <s v="Standard Class"/>
    <s v="SR-20425"/>
    <s v="Sharelle Roach"/>
    <x v="2"/>
    <s v="United States"/>
    <s v="Detroit"/>
    <x v="12"/>
    <n v="48234"/>
    <x v="2"/>
    <s v="FUR-BO-10000711"/>
    <x v="0"/>
    <x v="0"/>
    <x v="1605"/>
    <n v="212.94"/>
    <n v="3"/>
    <n v="0"/>
    <n v="57.4938"/>
  </r>
  <r>
    <n v="5222"/>
    <s v="CA-2014-117401"/>
    <x v="3"/>
    <x v="796"/>
    <d v="2014-05-23T00:00:00"/>
    <s v="Second Class"/>
    <s v="PP-18955"/>
    <s v="Paul Prost"/>
    <x v="2"/>
    <s v="United States"/>
    <s v="Springfield"/>
    <x v="25"/>
    <n v="65807"/>
    <x v="2"/>
    <s v="OFF-AP-10000938"/>
    <x v="1"/>
    <x v="9"/>
    <x v="1703"/>
    <n v="706.86"/>
    <n v="7"/>
    <n v="0"/>
    <n v="197.92079999999999"/>
  </r>
  <r>
    <n v="5223"/>
    <s v="CA-2014-117401"/>
    <x v="3"/>
    <x v="796"/>
    <d v="2014-05-23T00:00:00"/>
    <s v="Second Class"/>
    <s v="PP-18955"/>
    <s v="Paul Prost"/>
    <x v="2"/>
    <s v="United States"/>
    <s v="Springfield"/>
    <x v="25"/>
    <n v="65807"/>
    <x v="2"/>
    <s v="TEC-PH-10003555"/>
    <x v="2"/>
    <x v="7"/>
    <x v="457"/>
    <n v="114.94999999999999"/>
    <n v="5"/>
    <n v="0"/>
    <n v="2.2990000000000066"/>
  </r>
  <r>
    <n v="5224"/>
    <s v="CA-2014-117401"/>
    <x v="3"/>
    <x v="796"/>
    <d v="2014-05-23T00:00:00"/>
    <s v="Second Class"/>
    <s v="PP-18955"/>
    <s v="Paul Prost"/>
    <x v="2"/>
    <s v="United States"/>
    <s v="Springfield"/>
    <x v="25"/>
    <n v="65807"/>
    <x v="2"/>
    <s v="OFF-BI-10001267"/>
    <x v="1"/>
    <x v="8"/>
    <x v="1466"/>
    <n v="43.19"/>
    <n v="7"/>
    <n v="0"/>
    <n v="20.731199999999998"/>
  </r>
  <r>
    <n v="5225"/>
    <s v="US-2014-109582"/>
    <x v="3"/>
    <x v="510"/>
    <d v="2014-09-18T00:00:00"/>
    <s v="Second Class"/>
    <s v="JM-15865"/>
    <s v="John Murray"/>
    <x v="0"/>
    <s v="United States"/>
    <s v="Los Angeles"/>
    <x v="1"/>
    <n v="90036"/>
    <x v="1"/>
    <s v="OFF-PA-10004071"/>
    <x v="1"/>
    <x v="10"/>
    <x v="412"/>
    <n v="166.44"/>
    <n v="3"/>
    <n v="0"/>
    <n v="79.891199999999998"/>
  </r>
  <r>
    <n v="5226"/>
    <s v="CA-2013-119865"/>
    <x v="0"/>
    <x v="1028"/>
    <d v="2013-06-27T00:00:00"/>
    <s v="Standard Class"/>
    <s v="AS-10090"/>
    <s v="Adam Shillingsburg"/>
    <x v="0"/>
    <s v="United States"/>
    <s v="New York City"/>
    <x v="15"/>
    <n v="10011"/>
    <x v="3"/>
    <s v="OFF-BI-10001553"/>
    <x v="1"/>
    <x v="8"/>
    <x v="1293"/>
    <n v="36.56"/>
    <n v="5"/>
    <n v="0.2"/>
    <n v="12.795999999999999"/>
  </r>
  <r>
    <n v="5227"/>
    <s v="CA-2013-119865"/>
    <x v="0"/>
    <x v="1028"/>
    <d v="2013-06-27T00:00:00"/>
    <s v="Standard Class"/>
    <s v="AS-10090"/>
    <s v="Adam Shillingsburg"/>
    <x v="0"/>
    <s v="United States"/>
    <s v="New York City"/>
    <x v="15"/>
    <n v="10011"/>
    <x v="3"/>
    <s v="OFF-BI-10003007"/>
    <x v="1"/>
    <x v="8"/>
    <x v="1542"/>
    <n v="186.14400000000001"/>
    <n v="6"/>
    <n v="0.2"/>
    <n v="60.496799999999993"/>
  </r>
  <r>
    <n v="5228"/>
    <s v="CA-2013-119865"/>
    <x v="0"/>
    <x v="1028"/>
    <d v="2013-06-27T00:00:00"/>
    <s v="Standard Class"/>
    <s v="AS-10090"/>
    <s v="Adam Shillingsburg"/>
    <x v="0"/>
    <s v="United States"/>
    <s v="New York City"/>
    <x v="15"/>
    <n v="10011"/>
    <x v="3"/>
    <s v="FUR-BO-10003272"/>
    <x v="0"/>
    <x v="0"/>
    <x v="582"/>
    <n v="353.56799999999998"/>
    <n v="2"/>
    <n v="0.2"/>
    <n v="-44.196000000000026"/>
  </r>
  <r>
    <n v="5229"/>
    <s v="US-2011-147648"/>
    <x v="2"/>
    <x v="35"/>
    <d v="2011-12-01T00:00:00"/>
    <s v="Standard Class"/>
    <s v="LS-16975"/>
    <s v="Lindsay Shagiari"/>
    <x v="2"/>
    <s v="United States"/>
    <s v="San Francisco"/>
    <x v="1"/>
    <n v="94109"/>
    <x v="1"/>
    <s v="OFF-PA-10001033"/>
    <x v="1"/>
    <x v="10"/>
    <x v="1500"/>
    <n v="81.98"/>
    <n v="2"/>
    <n v="0"/>
    <n v="40.170200000000001"/>
  </r>
  <r>
    <n v="5230"/>
    <s v="CA-2014-124436"/>
    <x v="3"/>
    <x v="498"/>
    <d v="2014-03-23T00:00:00"/>
    <s v="Second Class"/>
    <s v="SA-20830"/>
    <s v="Sue Ann Reed"/>
    <x v="0"/>
    <s v="United States"/>
    <s v="Fresno"/>
    <x v="1"/>
    <n v="93727"/>
    <x v="1"/>
    <s v="OFF-BI-10001553"/>
    <x v="1"/>
    <x v="8"/>
    <x v="1293"/>
    <n v="14.624000000000002"/>
    <n v="2"/>
    <n v="0.2"/>
    <n v="5.1183999999999994"/>
  </r>
  <r>
    <n v="5231"/>
    <s v="CA-2014-124436"/>
    <x v="3"/>
    <x v="498"/>
    <d v="2014-03-23T00:00:00"/>
    <s v="Second Class"/>
    <s v="SA-20830"/>
    <s v="Sue Ann Reed"/>
    <x v="0"/>
    <s v="United States"/>
    <s v="Fresno"/>
    <x v="1"/>
    <n v="93727"/>
    <x v="1"/>
    <s v="FUR-TA-10001095"/>
    <x v="0"/>
    <x v="3"/>
    <x v="611"/>
    <n v="697.16"/>
    <n v="5"/>
    <n v="0.2"/>
    <n v="8.7144999999999868"/>
  </r>
  <r>
    <n v="5232"/>
    <s v="CA-2014-124436"/>
    <x v="3"/>
    <x v="498"/>
    <d v="2014-03-23T00:00:00"/>
    <s v="Second Class"/>
    <s v="SA-20830"/>
    <s v="Sue Ann Reed"/>
    <x v="0"/>
    <s v="United States"/>
    <s v="Fresno"/>
    <x v="1"/>
    <n v="93727"/>
    <x v="1"/>
    <s v="FUR-FU-10001185"/>
    <x v="0"/>
    <x v="5"/>
    <x v="1414"/>
    <n v="30.93"/>
    <n v="1"/>
    <n v="0"/>
    <n v="12.6813"/>
  </r>
  <r>
    <n v="5233"/>
    <s v="CA-2014-124436"/>
    <x v="3"/>
    <x v="498"/>
    <d v="2014-03-23T00:00:00"/>
    <s v="Second Class"/>
    <s v="SA-20830"/>
    <s v="Sue Ann Reed"/>
    <x v="0"/>
    <s v="United States"/>
    <s v="Fresno"/>
    <x v="1"/>
    <n v="93727"/>
    <x v="1"/>
    <s v="OFF-BI-10000343"/>
    <x v="1"/>
    <x v="8"/>
    <x v="184"/>
    <n v="27.496000000000002"/>
    <n v="7"/>
    <n v="0.2"/>
    <n v="9.2798999999999996"/>
  </r>
  <r>
    <n v="5234"/>
    <s v="CA-2011-115084"/>
    <x v="2"/>
    <x v="638"/>
    <d v="2011-10-22T00:00:00"/>
    <s v="Standard Class"/>
    <s v="LS-17200"/>
    <s v="Luke Schmidt"/>
    <x v="1"/>
    <s v="United States"/>
    <s v="Texarkana"/>
    <x v="36"/>
    <n v="71854"/>
    <x v="0"/>
    <s v="FUR-CH-10004626"/>
    <x v="0"/>
    <x v="1"/>
    <x v="1697"/>
    <n v="605.34"/>
    <n v="6"/>
    <n v="0"/>
    <n v="145.2816"/>
  </r>
  <r>
    <n v="5235"/>
    <s v="CA-2014-131037"/>
    <x v="3"/>
    <x v="1029"/>
    <d v="2014-08-24T00:00:00"/>
    <s v="First Class"/>
    <s v="TM-21490"/>
    <s v="Tony Molinari"/>
    <x v="0"/>
    <s v="United States"/>
    <s v="San Francisco"/>
    <x v="1"/>
    <n v="94110"/>
    <x v="1"/>
    <s v="FUR-TA-10001768"/>
    <x v="0"/>
    <x v="3"/>
    <x v="114"/>
    <n v="210.00800000000001"/>
    <n v="1"/>
    <n v="0.2"/>
    <n v="2.625099999999982"/>
  </r>
  <r>
    <n v="5236"/>
    <s v="CA-2013-111143"/>
    <x v="0"/>
    <x v="258"/>
    <d v="2013-11-23T00:00:00"/>
    <s v="First Class"/>
    <s v="TT-21265"/>
    <s v="Tim Taslimi"/>
    <x v="1"/>
    <s v="United States"/>
    <s v="Indianapolis"/>
    <x v="14"/>
    <n v="46203"/>
    <x v="2"/>
    <s v="OFF-AP-10001947"/>
    <x v="1"/>
    <x v="9"/>
    <x v="1528"/>
    <n v="54.96"/>
    <n v="3"/>
    <n v="0"/>
    <n v="15.938399999999998"/>
  </r>
  <r>
    <n v="5237"/>
    <s v="CA-2011-166744"/>
    <x v="2"/>
    <x v="59"/>
    <d v="2011-09-24T00:00:00"/>
    <s v="Standard Class"/>
    <s v="DN-13690"/>
    <s v="Duane Noonan"/>
    <x v="0"/>
    <s v="United States"/>
    <s v="Columbia"/>
    <x v="39"/>
    <n v="21044"/>
    <x v="3"/>
    <s v="FUR-FU-10004952"/>
    <x v="0"/>
    <x v="5"/>
    <x v="845"/>
    <n v="164.22"/>
    <n v="3"/>
    <n v="0"/>
    <n v="50.908200000000001"/>
  </r>
  <r>
    <n v="5238"/>
    <s v="CA-2011-166744"/>
    <x v="2"/>
    <x v="59"/>
    <d v="2011-09-24T00:00:00"/>
    <s v="Standard Class"/>
    <s v="DN-13690"/>
    <s v="Duane Noonan"/>
    <x v="0"/>
    <s v="United States"/>
    <s v="Columbia"/>
    <x v="39"/>
    <n v="21044"/>
    <x v="3"/>
    <s v="FUR-BO-10001337"/>
    <x v="0"/>
    <x v="0"/>
    <x v="425"/>
    <n v="362.94"/>
    <n v="3"/>
    <n v="0"/>
    <n v="36.293999999999997"/>
  </r>
  <r>
    <n v="5239"/>
    <s v="CA-2011-166744"/>
    <x v="2"/>
    <x v="59"/>
    <d v="2011-09-24T00:00:00"/>
    <s v="Standard Class"/>
    <s v="DN-13690"/>
    <s v="Duane Noonan"/>
    <x v="0"/>
    <s v="United States"/>
    <s v="Columbia"/>
    <x v="39"/>
    <n v="21044"/>
    <x v="3"/>
    <s v="TEC-AC-10003628"/>
    <x v="2"/>
    <x v="11"/>
    <x v="244"/>
    <n v="59.98"/>
    <n v="2"/>
    <n v="0"/>
    <n v="26.391200000000005"/>
  </r>
  <r>
    <n v="5240"/>
    <s v="CA-2013-116561"/>
    <x v="0"/>
    <x v="108"/>
    <d v="2013-09-18T00:00:00"/>
    <s v="Standard Class"/>
    <s v="EB-14110"/>
    <s v="Eugene Barchas"/>
    <x v="0"/>
    <s v="United States"/>
    <s v="San Jose"/>
    <x v="1"/>
    <n v="95123"/>
    <x v="1"/>
    <s v="OFF-ST-10004186"/>
    <x v="1"/>
    <x v="4"/>
    <x v="16"/>
    <n v="332.94"/>
    <n v="3"/>
    <n v="0"/>
    <n v="6.6587999999999994"/>
  </r>
  <r>
    <n v="5241"/>
    <s v="CA-2013-116561"/>
    <x v="0"/>
    <x v="108"/>
    <d v="2013-09-18T00:00:00"/>
    <s v="Standard Class"/>
    <s v="EB-14110"/>
    <s v="Eugene Barchas"/>
    <x v="0"/>
    <s v="United States"/>
    <s v="San Jose"/>
    <x v="1"/>
    <n v="95123"/>
    <x v="1"/>
    <s v="OFF-BI-10001658"/>
    <x v="1"/>
    <x v="8"/>
    <x v="439"/>
    <n v="39.872000000000007"/>
    <n v="2"/>
    <n v="0.2"/>
    <n v="12.958399999999999"/>
  </r>
  <r>
    <n v="5242"/>
    <s v="CA-2013-110730"/>
    <x v="0"/>
    <x v="713"/>
    <d v="2013-09-27T00:00:00"/>
    <s v="Second Class"/>
    <s v="CM-11815"/>
    <s v="Candace McMahon"/>
    <x v="1"/>
    <s v="United States"/>
    <s v="Seattle"/>
    <x v="4"/>
    <n v="98115"/>
    <x v="1"/>
    <s v="OFF-SU-10004737"/>
    <x v="1"/>
    <x v="14"/>
    <x v="1704"/>
    <n v="13.68"/>
    <n v="2"/>
    <n v="0"/>
    <n v="3.6936"/>
  </r>
  <r>
    <n v="5243"/>
    <s v="CA-2014-146367"/>
    <x v="3"/>
    <x v="1018"/>
    <d v="2014-08-09T00:00:00"/>
    <s v="Standard Class"/>
    <s v="HM-14860"/>
    <s v="Harry Marie"/>
    <x v="1"/>
    <s v="United States"/>
    <s v="Carrollton"/>
    <x v="5"/>
    <n v="75007"/>
    <x v="2"/>
    <s v="OFF-BI-10002827"/>
    <x v="1"/>
    <x v="8"/>
    <x v="549"/>
    <n v="3.3179999999999996"/>
    <n v="3"/>
    <n v="0.8"/>
    <n v="-5.6406000000000018"/>
  </r>
  <r>
    <n v="5244"/>
    <s v="CA-2013-149454"/>
    <x v="0"/>
    <x v="197"/>
    <d v="2013-07-27T00:00:00"/>
    <s v="First Class"/>
    <s v="KM-16375"/>
    <s v="Katherine Murray"/>
    <x v="2"/>
    <s v="United States"/>
    <s v="Arlington"/>
    <x v="17"/>
    <n v="22204"/>
    <x v="0"/>
    <s v="OFF-BI-10003694"/>
    <x v="1"/>
    <x v="8"/>
    <x v="850"/>
    <n v="10.44"/>
    <n v="1"/>
    <n v="0"/>
    <n v="4.8023999999999996"/>
  </r>
  <r>
    <n v="5245"/>
    <s v="CA-2013-156265"/>
    <x v="0"/>
    <x v="1030"/>
    <d v="2013-08-05T00:00:00"/>
    <s v="Second Class"/>
    <s v="BF-11020"/>
    <s v="Barry Französisch"/>
    <x v="1"/>
    <s v="United States"/>
    <s v="Los Angeles"/>
    <x v="1"/>
    <n v="90032"/>
    <x v="1"/>
    <s v="FUR-TA-10001691"/>
    <x v="0"/>
    <x v="3"/>
    <x v="1705"/>
    <n v="136.46400000000003"/>
    <n v="2"/>
    <n v="0.2"/>
    <n v="15.352199999999989"/>
  </r>
  <r>
    <n v="5246"/>
    <s v="CA-2013-156265"/>
    <x v="0"/>
    <x v="1030"/>
    <d v="2013-08-05T00:00:00"/>
    <s v="Second Class"/>
    <s v="BF-11020"/>
    <s v="Barry Französisch"/>
    <x v="1"/>
    <s v="United States"/>
    <s v="Los Angeles"/>
    <x v="1"/>
    <n v="90032"/>
    <x v="1"/>
    <s v="TEC-PH-10001918"/>
    <x v="2"/>
    <x v="7"/>
    <x v="191"/>
    <n v="333.57600000000002"/>
    <n v="3"/>
    <n v="0.2"/>
    <n v="33.357600000000019"/>
  </r>
  <r>
    <n v="5247"/>
    <s v="CA-2013-156265"/>
    <x v="0"/>
    <x v="1030"/>
    <d v="2013-08-05T00:00:00"/>
    <s v="Second Class"/>
    <s v="BF-11020"/>
    <s v="Barry Französisch"/>
    <x v="1"/>
    <s v="United States"/>
    <s v="Los Angeles"/>
    <x v="1"/>
    <n v="90032"/>
    <x v="1"/>
    <s v="OFF-BI-10000285"/>
    <x v="1"/>
    <x v="8"/>
    <x v="456"/>
    <n v="12.544"/>
    <n v="2"/>
    <n v="0.2"/>
    <n v="4.7039999999999997"/>
  </r>
  <r>
    <n v="5248"/>
    <s v="US-2012-168914"/>
    <x v="1"/>
    <x v="1031"/>
    <d v="2012-05-27T00:00:00"/>
    <s v="Standard Class"/>
    <s v="JE-15745"/>
    <s v="Joel Eaton"/>
    <x v="0"/>
    <s v="United States"/>
    <s v="Frankfort"/>
    <x v="10"/>
    <n v="60423"/>
    <x v="2"/>
    <s v="OFF-AP-10000358"/>
    <x v="1"/>
    <x v="9"/>
    <x v="95"/>
    <n v="20.767999999999997"/>
    <n v="8"/>
    <n v="0.8"/>
    <n v="-52.958400000000012"/>
  </r>
  <r>
    <n v="5249"/>
    <s v="US-2014-110989"/>
    <x v="3"/>
    <x v="132"/>
    <d v="2014-11-06T00:00:00"/>
    <s v="Second Class"/>
    <s v="EJ-14155"/>
    <s v="Eva Jacobs"/>
    <x v="0"/>
    <s v="United States"/>
    <s v="Seattle"/>
    <x v="4"/>
    <n v="98105"/>
    <x v="1"/>
    <s v="TEC-AC-10002345"/>
    <x v="2"/>
    <x v="11"/>
    <x v="173"/>
    <n v="43.5"/>
    <n v="3"/>
    <n v="0"/>
    <n v="10.875"/>
  </r>
  <r>
    <n v="5250"/>
    <s v="CA-2012-106215"/>
    <x v="1"/>
    <x v="392"/>
    <d v="2012-04-21T00:00:00"/>
    <s v="Standard Class"/>
    <s v="BN-11470"/>
    <s v="Brad Norvell"/>
    <x v="1"/>
    <s v="United States"/>
    <s v="Philadelphia"/>
    <x v="9"/>
    <n v="19143"/>
    <x v="3"/>
    <s v="OFF-FA-10001229"/>
    <x v="1"/>
    <x v="13"/>
    <x v="33"/>
    <n v="12.576000000000001"/>
    <n v="4"/>
    <n v="0.2"/>
    <n v="4.0871999999999993"/>
  </r>
  <r>
    <n v="5251"/>
    <s v="US-2013-169369"/>
    <x v="0"/>
    <x v="939"/>
    <d v="2013-12-19T00:00:00"/>
    <s v="Standard Class"/>
    <s v="EC-14050"/>
    <s v="Erin Creighton"/>
    <x v="0"/>
    <s v="United States"/>
    <s v="Columbus"/>
    <x v="32"/>
    <n v="31907"/>
    <x v="0"/>
    <s v="TEC-AC-10001314"/>
    <x v="2"/>
    <x v="11"/>
    <x v="943"/>
    <n v="249.95000000000002"/>
    <n v="5"/>
    <n v="0"/>
    <n v="19.995999999999974"/>
  </r>
  <r>
    <n v="5252"/>
    <s v="US-2013-169369"/>
    <x v="0"/>
    <x v="939"/>
    <d v="2013-12-19T00:00:00"/>
    <s v="Standard Class"/>
    <s v="EC-14050"/>
    <s v="Erin Creighton"/>
    <x v="0"/>
    <s v="United States"/>
    <s v="Columbus"/>
    <x v="32"/>
    <n v="31907"/>
    <x v="0"/>
    <s v="OFF-PA-10004438"/>
    <x v="1"/>
    <x v="10"/>
    <x v="1472"/>
    <n v="49.12"/>
    <n v="4"/>
    <n v="0"/>
    <n v="23.086399999999998"/>
  </r>
  <r>
    <n v="5253"/>
    <s v="CA-2012-132318"/>
    <x v="1"/>
    <x v="628"/>
    <d v="2012-11-02T00:00:00"/>
    <s v="First Class"/>
    <s v="TT-21220"/>
    <s v="Thomas Thornton"/>
    <x v="0"/>
    <s v="United States"/>
    <s v="Virginia Beach"/>
    <x v="17"/>
    <n v="23464"/>
    <x v="0"/>
    <s v="OFF-AP-10000026"/>
    <x v="1"/>
    <x v="9"/>
    <x v="1282"/>
    <n v="182.91"/>
    <n v="3"/>
    <n v="0"/>
    <n v="53.043899999999979"/>
  </r>
  <r>
    <n v="5254"/>
    <s v="US-2011-131982"/>
    <x v="2"/>
    <x v="1009"/>
    <d v="2011-03-11T00:00:00"/>
    <s v="Second Class"/>
    <s v="NP-18685"/>
    <s v="Nora Pelletier"/>
    <x v="2"/>
    <s v="United States"/>
    <s v="Des Moines"/>
    <x v="4"/>
    <n v="98198"/>
    <x v="1"/>
    <s v="OFF-BI-10004224"/>
    <x v="1"/>
    <x v="8"/>
    <x v="1061"/>
    <n v="107.64800000000001"/>
    <n v="2"/>
    <n v="0.2"/>
    <n v="33.639999999999986"/>
  </r>
  <r>
    <n v="5255"/>
    <s v="CA-2012-125185"/>
    <x v="1"/>
    <x v="616"/>
    <d v="2012-03-07T00:00:00"/>
    <s v="Second Class"/>
    <s v="AH-10195"/>
    <s v="Alan Haines"/>
    <x v="1"/>
    <s v="United States"/>
    <s v="Bethlehem"/>
    <x v="9"/>
    <n v="18018"/>
    <x v="3"/>
    <s v="FUR-CH-10002647"/>
    <x v="0"/>
    <x v="1"/>
    <x v="470"/>
    <n v="99.372"/>
    <n v="2"/>
    <n v="0.3"/>
    <n v="-7.0979999999999919"/>
  </r>
  <r>
    <n v="5256"/>
    <s v="CA-2012-125185"/>
    <x v="1"/>
    <x v="616"/>
    <d v="2012-03-07T00:00:00"/>
    <s v="Second Class"/>
    <s v="AH-10195"/>
    <s v="Alan Haines"/>
    <x v="1"/>
    <s v="United States"/>
    <s v="Bethlehem"/>
    <x v="9"/>
    <n v="18018"/>
    <x v="3"/>
    <s v="FUR-FU-10003247"/>
    <x v="0"/>
    <x v="5"/>
    <x v="1456"/>
    <n v="33.568000000000005"/>
    <n v="2"/>
    <n v="0.2"/>
    <n v="-5.4548000000000041"/>
  </r>
  <r>
    <n v="5257"/>
    <s v="CA-2013-130078"/>
    <x v="0"/>
    <x v="590"/>
    <d v="2013-08-15T00:00:00"/>
    <s v="Standard Class"/>
    <s v="CC-12145"/>
    <s v="Charles Crestani"/>
    <x v="0"/>
    <s v="United States"/>
    <s v="Oklahoma City"/>
    <x v="26"/>
    <n v="73120"/>
    <x v="2"/>
    <s v="OFF-PA-10003270"/>
    <x v="1"/>
    <x v="10"/>
    <x v="1415"/>
    <n v="10.56"/>
    <n v="2"/>
    <n v="0"/>
    <n v="4.7519999999999998"/>
  </r>
  <r>
    <n v="5258"/>
    <s v="US-2014-114034"/>
    <x v="3"/>
    <x v="1032"/>
    <d v="2014-01-09T00:00:00"/>
    <s v="Standard Class"/>
    <s v="DL-13315"/>
    <s v="Delfina Latchford"/>
    <x v="0"/>
    <s v="United States"/>
    <s v="Rancho Cucamonga"/>
    <x v="1"/>
    <n v="91730"/>
    <x v="1"/>
    <s v="OFF-PA-10004735"/>
    <x v="1"/>
    <x v="10"/>
    <x v="819"/>
    <n v="38.880000000000003"/>
    <n v="6"/>
    <n v="0"/>
    <n v="18.662400000000002"/>
  </r>
  <r>
    <n v="5259"/>
    <s v="US-2014-115595"/>
    <x v="3"/>
    <x v="449"/>
    <d v="2014-10-12T00:00:00"/>
    <s v="First Class"/>
    <s v="XP-21865"/>
    <s v="Xylona Preis"/>
    <x v="0"/>
    <s v="United States"/>
    <s v="Los Angeles"/>
    <x v="1"/>
    <n v="90032"/>
    <x v="1"/>
    <s v="OFF-PA-10001745"/>
    <x v="1"/>
    <x v="10"/>
    <x v="720"/>
    <n v="35.200000000000003"/>
    <n v="5"/>
    <n v="0"/>
    <n v="16.543999999999997"/>
  </r>
  <r>
    <n v="5260"/>
    <s v="CA-2014-158722"/>
    <x v="3"/>
    <x v="179"/>
    <d v="2014-10-27T00:00:00"/>
    <s v="Standard Class"/>
    <s v="MA-17560"/>
    <s v="Matt Abelman"/>
    <x v="2"/>
    <s v="United States"/>
    <s v="Philadelphia"/>
    <x v="9"/>
    <n v="19120"/>
    <x v="3"/>
    <s v="OFF-PA-10000176"/>
    <x v="1"/>
    <x v="10"/>
    <x v="634"/>
    <n v="45.527999999999999"/>
    <n v="3"/>
    <n v="0.2"/>
    <n v="15.934799999999997"/>
  </r>
  <r>
    <n v="5261"/>
    <s v="CA-2011-105165"/>
    <x v="2"/>
    <x v="557"/>
    <d v="2011-09-10T00:00:00"/>
    <s v="First Class"/>
    <s v="SZ-20035"/>
    <s v="Sam Zeldin"/>
    <x v="2"/>
    <s v="United States"/>
    <s v="Houston"/>
    <x v="5"/>
    <n v="77036"/>
    <x v="2"/>
    <s v="TEC-PH-10000675"/>
    <x v="2"/>
    <x v="7"/>
    <x v="1338"/>
    <n v="196.77600000000001"/>
    <n v="3"/>
    <n v="0.2"/>
    <n v="14.758199999999995"/>
  </r>
  <r>
    <n v="5262"/>
    <s v="CA-2011-105165"/>
    <x v="2"/>
    <x v="557"/>
    <d v="2011-09-10T00:00:00"/>
    <s v="First Class"/>
    <s v="SZ-20035"/>
    <s v="Sam Zeldin"/>
    <x v="2"/>
    <s v="United States"/>
    <s v="Houston"/>
    <x v="5"/>
    <n v="77036"/>
    <x v="2"/>
    <s v="OFF-BI-10000050"/>
    <x v="1"/>
    <x v="8"/>
    <x v="343"/>
    <n v="2.9199999999999995"/>
    <n v="2"/>
    <n v="0.8"/>
    <n v="-4.8180000000000005"/>
  </r>
  <r>
    <n v="5263"/>
    <s v="CA-2011-105165"/>
    <x v="2"/>
    <x v="557"/>
    <d v="2011-09-10T00:00:00"/>
    <s v="First Class"/>
    <s v="SZ-20035"/>
    <s v="Sam Zeldin"/>
    <x v="2"/>
    <s v="United States"/>
    <s v="Houston"/>
    <x v="5"/>
    <n v="77036"/>
    <x v="2"/>
    <s v="FUR-TA-10004154"/>
    <x v="0"/>
    <x v="3"/>
    <x v="730"/>
    <n v="200.79500000000002"/>
    <n v="1"/>
    <n v="0.3"/>
    <n v="-22.948000000000008"/>
  </r>
  <r>
    <n v="5264"/>
    <s v="CA-2011-105165"/>
    <x v="2"/>
    <x v="557"/>
    <d v="2011-09-10T00:00:00"/>
    <s v="First Class"/>
    <s v="SZ-20035"/>
    <s v="Sam Zeldin"/>
    <x v="2"/>
    <s v="United States"/>
    <s v="Houston"/>
    <x v="5"/>
    <n v="77036"/>
    <x v="2"/>
    <s v="TEC-AC-10002718"/>
    <x v="2"/>
    <x v="11"/>
    <x v="1183"/>
    <n v="46.688000000000002"/>
    <n v="4"/>
    <n v="0.2"/>
    <n v="-2.9180000000000028"/>
  </r>
  <r>
    <n v="5265"/>
    <s v="CA-2011-105165"/>
    <x v="2"/>
    <x v="557"/>
    <d v="2011-09-10T00:00:00"/>
    <s v="First Class"/>
    <s v="SZ-20035"/>
    <s v="Sam Zeldin"/>
    <x v="2"/>
    <s v="United States"/>
    <s v="Houston"/>
    <x v="5"/>
    <n v="77036"/>
    <x v="2"/>
    <s v="OFF-AR-10003179"/>
    <x v="1"/>
    <x v="6"/>
    <x v="1565"/>
    <n v="21.864000000000001"/>
    <n v="3"/>
    <n v="0.2"/>
    <n v="3.5528999999999984"/>
  </r>
  <r>
    <n v="5266"/>
    <s v="CA-2014-147452"/>
    <x v="3"/>
    <x v="1033"/>
    <d v="2014-10-04T00:00:00"/>
    <s v="First Class"/>
    <s v="CS-11845"/>
    <s v="Cari Sayre"/>
    <x v="1"/>
    <s v="United States"/>
    <s v="Seattle"/>
    <x v="4"/>
    <n v="98103"/>
    <x v="1"/>
    <s v="OFF-PA-10001838"/>
    <x v="1"/>
    <x v="10"/>
    <x v="999"/>
    <n v="11.76"/>
    <n v="2"/>
    <n v="0"/>
    <n v="5.7623999999999995"/>
  </r>
  <r>
    <n v="5267"/>
    <s v="CA-2014-147452"/>
    <x v="3"/>
    <x v="1033"/>
    <d v="2014-10-04T00:00:00"/>
    <s v="First Class"/>
    <s v="CS-11845"/>
    <s v="Cari Sayre"/>
    <x v="1"/>
    <s v="United States"/>
    <s v="Seattle"/>
    <x v="4"/>
    <n v="98103"/>
    <x v="1"/>
    <s v="OFF-PA-10004039"/>
    <x v="1"/>
    <x v="10"/>
    <x v="1538"/>
    <n v="167.94"/>
    <n v="3"/>
    <n v="0"/>
    <n v="82.290599999999998"/>
  </r>
  <r>
    <n v="5268"/>
    <s v="CA-2014-147452"/>
    <x v="3"/>
    <x v="1033"/>
    <d v="2014-10-04T00:00:00"/>
    <s v="First Class"/>
    <s v="CS-11845"/>
    <s v="Cari Sayre"/>
    <x v="1"/>
    <s v="United States"/>
    <s v="Seattle"/>
    <x v="4"/>
    <n v="98103"/>
    <x v="1"/>
    <s v="OFF-AP-10001626"/>
    <x v="1"/>
    <x v="9"/>
    <x v="1016"/>
    <n v="3.89"/>
    <n v="1"/>
    <n v="0"/>
    <n v="1.0114000000000001"/>
  </r>
  <r>
    <n v="5269"/>
    <s v="US-2014-114657"/>
    <x v="3"/>
    <x v="673"/>
    <d v="2014-11-22T00:00:00"/>
    <s v="Standard Class"/>
    <s v="MH-18115"/>
    <s v="Mick Hernandez"/>
    <x v="2"/>
    <s v="United States"/>
    <s v="Yonkers"/>
    <x v="15"/>
    <n v="10701"/>
    <x v="3"/>
    <s v="TEC-MA-10003173"/>
    <x v="2"/>
    <x v="15"/>
    <x v="1706"/>
    <n v="52.44"/>
    <n v="4"/>
    <n v="0"/>
    <n v="24.122399999999995"/>
  </r>
  <r>
    <n v="5270"/>
    <s v="CA-2014-144484"/>
    <x v="3"/>
    <x v="220"/>
    <d v="2014-09-12T00:00:00"/>
    <s v="Same Day"/>
    <s v="CB-12025"/>
    <s v="Cassandra Brandow"/>
    <x v="0"/>
    <s v="United States"/>
    <s v="San Francisco"/>
    <x v="1"/>
    <n v="94110"/>
    <x v="1"/>
    <s v="FUR-FU-10000260"/>
    <x v="0"/>
    <x v="5"/>
    <x v="74"/>
    <n v="32.36"/>
    <n v="4"/>
    <n v="0"/>
    <n v="11.6496"/>
  </r>
  <r>
    <n v="5271"/>
    <s v="CA-2014-144484"/>
    <x v="3"/>
    <x v="220"/>
    <d v="2014-09-12T00:00:00"/>
    <s v="Same Day"/>
    <s v="CB-12025"/>
    <s v="Cassandra Brandow"/>
    <x v="0"/>
    <s v="United States"/>
    <s v="San Francisco"/>
    <x v="1"/>
    <n v="94110"/>
    <x v="1"/>
    <s v="OFF-AP-10004487"/>
    <x v="1"/>
    <x v="9"/>
    <x v="715"/>
    <n v="406.59999999999997"/>
    <n v="5"/>
    <n v="0"/>
    <n v="113.84799999999998"/>
  </r>
  <r>
    <n v="5272"/>
    <s v="CA-2014-125913"/>
    <x v="3"/>
    <x v="1034"/>
    <d v="2014-01-17T00:00:00"/>
    <s v="Same Day"/>
    <s v="JO-15145"/>
    <s v="Jack O'Briant"/>
    <x v="1"/>
    <s v="United States"/>
    <s v="Los Angeles"/>
    <x v="1"/>
    <n v="90008"/>
    <x v="1"/>
    <s v="FUR-FU-10001487"/>
    <x v="0"/>
    <x v="5"/>
    <x v="5"/>
    <n v="27.92"/>
    <n v="4"/>
    <n v="0"/>
    <n v="8.0967999999999982"/>
  </r>
  <r>
    <n v="5273"/>
    <s v="CA-2014-125913"/>
    <x v="3"/>
    <x v="1034"/>
    <d v="2014-01-17T00:00:00"/>
    <s v="Same Day"/>
    <s v="JO-15145"/>
    <s v="Jack O'Briant"/>
    <x v="1"/>
    <s v="United States"/>
    <s v="Los Angeles"/>
    <x v="1"/>
    <n v="90008"/>
    <x v="1"/>
    <s v="FUR-TA-10001520"/>
    <x v="0"/>
    <x v="3"/>
    <x v="711"/>
    <n v="399.67200000000003"/>
    <n v="7"/>
    <n v="0.2"/>
    <n v="-14.987700000000061"/>
  </r>
  <r>
    <n v="5274"/>
    <s v="US-2013-158309"/>
    <x v="0"/>
    <x v="491"/>
    <d v="2013-11-30T00:00:00"/>
    <s v="First Class"/>
    <s v="PA-19060"/>
    <s v="Pete Armstrong"/>
    <x v="2"/>
    <s v="United States"/>
    <s v="Miami"/>
    <x v="2"/>
    <n v="33142"/>
    <x v="0"/>
    <s v="OFF-BI-10000145"/>
    <x v="1"/>
    <x v="8"/>
    <x v="735"/>
    <n v="3.7440000000000007"/>
    <n v="4"/>
    <n v="0.7"/>
    <n v="-2.6207999999999991"/>
  </r>
  <r>
    <n v="5275"/>
    <s v="CA-2012-162887"/>
    <x v="1"/>
    <x v="209"/>
    <d v="2012-11-09T00:00:00"/>
    <s v="Second Class"/>
    <s v="SV-20785"/>
    <s v="Stewart Visinsky"/>
    <x v="0"/>
    <s v="United States"/>
    <s v="Burlington"/>
    <x v="42"/>
    <s v="05408"/>
    <x v="3"/>
    <s v="FUR-CH-10000595"/>
    <x v="0"/>
    <x v="1"/>
    <x v="463"/>
    <n v="715.2"/>
    <n v="3"/>
    <n v="0"/>
    <n v="178.79999999999998"/>
  </r>
  <r>
    <n v="5276"/>
    <s v="CA-2014-147333"/>
    <x v="3"/>
    <x v="817"/>
    <d v="2014-12-21T00:00:00"/>
    <s v="Standard Class"/>
    <s v="KL-16555"/>
    <s v="Kelly Lampkin"/>
    <x v="1"/>
    <s v="United States"/>
    <s v="Fayetteville"/>
    <x v="36"/>
    <n v="72701"/>
    <x v="0"/>
    <s v="TEC-AC-10004469"/>
    <x v="2"/>
    <x v="11"/>
    <x v="238"/>
    <n v="159.80000000000001"/>
    <n v="4"/>
    <n v="0"/>
    <n v="70.312000000000012"/>
  </r>
  <r>
    <n v="5277"/>
    <s v="CA-2014-147333"/>
    <x v="3"/>
    <x v="817"/>
    <d v="2014-12-21T00:00:00"/>
    <s v="Standard Class"/>
    <s v="KL-16555"/>
    <s v="Kelly Lampkin"/>
    <x v="1"/>
    <s v="United States"/>
    <s v="Fayetteville"/>
    <x v="36"/>
    <n v="72701"/>
    <x v="0"/>
    <s v="TEC-AC-10003038"/>
    <x v="2"/>
    <x v="11"/>
    <x v="1024"/>
    <n v="44.75"/>
    <n v="5"/>
    <n v="0"/>
    <n v="8.5024999999999942"/>
  </r>
  <r>
    <n v="5278"/>
    <s v="CA-2011-113859"/>
    <x v="2"/>
    <x v="103"/>
    <d v="2011-09-17T00:00:00"/>
    <s v="Standard Class"/>
    <s v="BC-11125"/>
    <s v="Becky Castell"/>
    <x v="2"/>
    <s v="United States"/>
    <s v="Odessa"/>
    <x v="5"/>
    <n v="79762"/>
    <x v="2"/>
    <s v="FUR-CH-10004698"/>
    <x v="0"/>
    <x v="1"/>
    <x v="166"/>
    <n v="340.11599999999999"/>
    <n v="6"/>
    <n v="0.3"/>
    <n v="-9.717599999999976"/>
  </r>
  <r>
    <n v="5279"/>
    <s v="CA-2011-159681"/>
    <x v="2"/>
    <x v="1035"/>
    <d v="2011-12-13T00:00:00"/>
    <s v="Standard Class"/>
    <s v="PO-18850"/>
    <s v="Patrick O'Brill"/>
    <x v="0"/>
    <s v="United States"/>
    <s v="Virginia Beach"/>
    <x v="17"/>
    <n v="23464"/>
    <x v="0"/>
    <s v="OFF-PA-10003641"/>
    <x v="1"/>
    <x v="10"/>
    <x v="938"/>
    <n v="105.52"/>
    <n v="4"/>
    <n v="0"/>
    <n v="48.539199999999994"/>
  </r>
  <r>
    <n v="5280"/>
    <s v="US-2014-104094"/>
    <x v="3"/>
    <x v="210"/>
    <d v="2014-09-12T00:00:00"/>
    <s v="Standard Class"/>
    <s v="AG-10675"/>
    <s v="Anna Gayman"/>
    <x v="0"/>
    <s v="United States"/>
    <s v="Milwaukee"/>
    <x v="6"/>
    <n v="53209"/>
    <x v="2"/>
    <s v="TEC-AC-10002134"/>
    <x v="2"/>
    <x v="11"/>
    <x v="1536"/>
    <n v="13.48"/>
    <n v="1"/>
    <n v="0"/>
    <n v="1.8872"/>
  </r>
  <r>
    <n v="5281"/>
    <s v="CA-2014-152709"/>
    <x v="3"/>
    <x v="566"/>
    <d v="2014-10-13T00:00:00"/>
    <s v="Standard Class"/>
    <s v="DB-13210"/>
    <s v="Dean Braden"/>
    <x v="0"/>
    <s v="United States"/>
    <s v="Detroit"/>
    <x v="12"/>
    <n v="48234"/>
    <x v="2"/>
    <s v="OFF-ST-10001837"/>
    <x v="1"/>
    <x v="4"/>
    <x v="1331"/>
    <n v="85.52"/>
    <n v="2"/>
    <n v="0"/>
    <n v="22.235199999999999"/>
  </r>
  <r>
    <n v="5282"/>
    <s v="CA-2012-105158"/>
    <x v="1"/>
    <x v="577"/>
    <d v="2012-09-10T00:00:00"/>
    <s v="Standard Class"/>
    <s v="SP-20860"/>
    <s v="Sung Pak"/>
    <x v="1"/>
    <s v="United States"/>
    <s v="Rochester"/>
    <x v="11"/>
    <n v="55901"/>
    <x v="2"/>
    <s v="FUR-FU-10001706"/>
    <x v="0"/>
    <x v="5"/>
    <x v="50"/>
    <n v="6.16"/>
    <n v="2"/>
    <n v="0"/>
    <n v="2.9567999999999999"/>
  </r>
  <r>
    <n v="5283"/>
    <s v="CA-2012-105158"/>
    <x v="1"/>
    <x v="577"/>
    <d v="2012-09-10T00:00:00"/>
    <s v="Standard Class"/>
    <s v="SP-20860"/>
    <s v="Sung Pak"/>
    <x v="1"/>
    <s v="United States"/>
    <s v="Rochester"/>
    <x v="11"/>
    <n v="55901"/>
    <x v="2"/>
    <s v="OFF-PA-10001970"/>
    <x v="1"/>
    <x v="10"/>
    <x v="311"/>
    <n v="36.839999999999996"/>
    <n v="3"/>
    <n v="0"/>
    <n v="17.314799999999998"/>
  </r>
  <r>
    <n v="5284"/>
    <s v="CA-2011-133424"/>
    <x v="2"/>
    <x v="809"/>
    <d v="2011-04-04T00:00:00"/>
    <s v="Standard Class"/>
    <s v="Dl-13600"/>
    <s v="Dorris liebe"/>
    <x v="1"/>
    <s v="United States"/>
    <s v="Seattle"/>
    <x v="4"/>
    <n v="98105"/>
    <x v="1"/>
    <s v="OFF-ST-10002957"/>
    <x v="1"/>
    <x v="4"/>
    <x v="1483"/>
    <n v="15.84"/>
    <n v="3"/>
    <n v="0"/>
    <n v="0"/>
  </r>
  <r>
    <n v="5285"/>
    <s v="CA-2011-133424"/>
    <x v="2"/>
    <x v="809"/>
    <d v="2011-04-04T00:00:00"/>
    <s v="Standard Class"/>
    <s v="Dl-13600"/>
    <s v="Dorris liebe"/>
    <x v="1"/>
    <s v="United States"/>
    <s v="Seattle"/>
    <x v="4"/>
    <n v="98105"/>
    <x v="1"/>
    <s v="OFF-LA-10002312"/>
    <x v="1"/>
    <x v="2"/>
    <x v="574"/>
    <n v="44.400000000000006"/>
    <n v="3"/>
    <n v="0"/>
    <n v="22.200000000000003"/>
  </r>
  <r>
    <n v="5286"/>
    <s v="CA-2014-105991"/>
    <x v="3"/>
    <x v="1024"/>
    <d v="2014-05-07T00:00:00"/>
    <s v="First Class"/>
    <s v="LH-17020"/>
    <s v="Lisa Hazard"/>
    <x v="0"/>
    <s v="United States"/>
    <s v="Louisville"/>
    <x v="22"/>
    <n v="80027"/>
    <x v="1"/>
    <s v="OFF-EN-10002600"/>
    <x v="1"/>
    <x v="12"/>
    <x v="111"/>
    <n v="21.240000000000002"/>
    <n v="9"/>
    <n v="0.2"/>
    <n v="7.4339999999999993"/>
  </r>
  <r>
    <n v="5287"/>
    <s v="CA-2014-105991"/>
    <x v="3"/>
    <x v="1024"/>
    <d v="2014-05-07T00:00:00"/>
    <s v="First Class"/>
    <s v="LH-17020"/>
    <s v="Lisa Hazard"/>
    <x v="0"/>
    <s v="United States"/>
    <s v="Louisville"/>
    <x v="22"/>
    <n v="80027"/>
    <x v="1"/>
    <s v="OFF-BI-10003274"/>
    <x v="1"/>
    <x v="8"/>
    <x v="122"/>
    <n v="9.5520000000000014"/>
    <n v="8"/>
    <n v="0.7"/>
    <n v="-7.3231999999999999"/>
  </r>
  <r>
    <n v="5288"/>
    <s v="CA-2014-105991"/>
    <x v="3"/>
    <x v="1024"/>
    <d v="2014-05-07T00:00:00"/>
    <s v="First Class"/>
    <s v="LH-17020"/>
    <s v="Lisa Hazard"/>
    <x v="0"/>
    <s v="United States"/>
    <s v="Louisville"/>
    <x v="22"/>
    <n v="80027"/>
    <x v="1"/>
    <s v="FUR-BO-10004467"/>
    <x v="0"/>
    <x v="0"/>
    <x v="883"/>
    <n v="89.991000000000014"/>
    <n v="3"/>
    <n v="0.7"/>
    <n v="-152.9847"/>
  </r>
  <r>
    <n v="5289"/>
    <s v="US-2014-136784"/>
    <x v="3"/>
    <x v="504"/>
    <d v="2014-05-06T00:00:00"/>
    <s v="Standard Class"/>
    <s v="AD-10180"/>
    <s v="Alan Dominguez"/>
    <x v="2"/>
    <s v="United States"/>
    <s v="San Francisco"/>
    <x v="1"/>
    <n v="94122"/>
    <x v="1"/>
    <s v="OFF-PA-10000675"/>
    <x v="1"/>
    <x v="10"/>
    <x v="1106"/>
    <n v="163.96"/>
    <n v="4"/>
    <n v="0"/>
    <n v="80.340400000000002"/>
  </r>
  <r>
    <n v="5290"/>
    <s v="CA-2011-146283"/>
    <x v="2"/>
    <x v="78"/>
    <d v="2011-09-15T00:00:00"/>
    <s v="Standard Class"/>
    <s v="KT-16465"/>
    <s v="Kean Takahito"/>
    <x v="0"/>
    <s v="United States"/>
    <s v="Houston"/>
    <x v="5"/>
    <n v="77036"/>
    <x v="2"/>
    <s v="OFF-PA-10002259"/>
    <x v="1"/>
    <x v="10"/>
    <x v="848"/>
    <n v="17.904"/>
    <n v="2"/>
    <n v="0.2"/>
    <n v="6.2664"/>
  </r>
  <r>
    <n v="5291"/>
    <s v="CA-2011-146283"/>
    <x v="2"/>
    <x v="78"/>
    <d v="2011-09-15T00:00:00"/>
    <s v="Standard Class"/>
    <s v="KT-16465"/>
    <s v="Kean Takahito"/>
    <x v="0"/>
    <s v="United States"/>
    <s v="Houston"/>
    <x v="5"/>
    <n v="77036"/>
    <x v="2"/>
    <s v="FUR-CH-10004287"/>
    <x v="0"/>
    <x v="1"/>
    <x v="156"/>
    <n v="966.69999999999982"/>
    <n v="5"/>
    <n v="0.3"/>
    <n v="-13.810000000000116"/>
  </r>
  <r>
    <n v="5292"/>
    <s v="CA-2011-146283"/>
    <x v="2"/>
    <x v="78"/>
    <d v="2011-09-15T00:00:00"/>
    <s v="Standard Class"/>
    <s v="KT-16465"/>
    <s v="Kean Takahito"/>
    <x v="0"/>
    <s v="United States"/>
    <s v="Houston"/>
    <x v="5"/>
    <n v="77036"/>
    <x v="2"/>
    <s v="OFF-PA-10000482"/>
    <x v="1"/>
    <x v="10"/>
    <x v="67"/>
    <n v="182.11199999999999"/>
    <n v="6"/>
    <n v="0.2"/>
    <n v="61.46279999999998"/>
  </r>
  <r>
    <n v="5293"/>
    <s v="CA-2014-151218"/>
    <x v="3"/>
    <x v="308"/>
    <d v="2014-06-24T00:00:00"/>
    <s v="First Class"/>
    <s v="PJ-19015"/>
    <s v="Pauline Johnson"/>
    <x v="0"/>
    <s v="United States"/>
    <s v="Miami"/>
    <x v="2"/>
    <n v="33180"/>
    <x v="0"/>
    <s v="OFF-ST-10004835"/>
    <x v="1"/>
    <x v="4"/>
    <x v="1406"/>
    <n v="4.4640000000000004"/>
    <n v="1"/>
    <n v="0.2"/>
    <n v="0.33479999999999999"/>
  </r>
  <r>
    <n v="5294"/>
    <s v="CA-2012-111073"/>
    <x v="1"/>
    <x v="207"/>
    <d v="2012-12-30T00:00:00"/>
    <s v="Standard Class"/>
    <s v="MC-18100"/>
    <s v="Mick Crebagga"/>
    <x v="0"/>
    <s v="United States"/>
    <s v="Medina"/>
    <x v="24"/>
    <n v="44256"/>
    <x v="3"/>
    <s v="FUR-TA-10004086"/>
    <x v="0"/>
    <x v="3"/>
    <x v="824"/>
    <n v="51.588000000000001"/>
    <n v="1"/>
    <n v="0.4"/>
    <n v="-15.476400000000005"/>
  </r>
  <r>
    <n v="5295"/>
    <s v="CA-2014-144883"/>
    <x v="3"/>
    <x v="733"/>
    <d v="2014-08-20T00:00:00"/>
    <s v="Standard Class"/>
    <s v="BO-11350"/>
    <s v="Bill Overfelt"/>
    <x v="1"/>
    <s v="United States"/>
    <s v="Roseville"/>
    <x v="11"/>
    <n v="55113"/>
    <x v="2"/>
    <s v="OFF-LA-10000305"/>
    <x v="1"/>
    <x v="2"/>
    <x v="1707"/>
    <n v="50.4"/>
    <n v="8"/>
    <n v="0"/>
    <n v="23.183999999999997"/>
  </r>
  <r>
    <n v="5296"/>
    <s v="CA-2014-142174"/>
    <x v="3"/>
    <x v="168"/>
    <d v="2014-03-10T00:00:00"/>
    <s v="Standard Class"/>
    <s v="DP-13000"/>
    <s v="Darren Powers"/>
    <x v="0"/>
    <s v="United States"/>
    <s v="Houston"/>
    <x v="5"/>
    <n v="77041"/>
    <x v="2"/>
    <s v="OFF-PA-10000806"/>
    <x v="1"/>
    <x v="10"/>
    <x v="948"/>
    <n v="89.567999999999998"/>
    <n v="2"/>
    <n v="0.2"/>
    <n v="32.468400000000003"/>
  </r>
  <r>
    <n v="5297"/>
    <s v="CA-2014-108791"/>
    <x v="3"/>
    <x v="944"/>
    <d v="2014-08-01T00:00:00"/>
    <s v="Standard Class"/>
    <s v="TM-21490"/>
    <s v="Tony Molinari"/>
    <x v="0"/>
    <s v="United States"/>
    <s v="Yonkers"/>
    <x v="15"/>
    <n v="10701"/>
    <x v="3"/>
    <s v="FUR-FU-10004018"/>
    <x v="0"/>
    <x v="5"/>
    <x v="927"/>
    <n v="14.89"/>
    <n v="1"/>
    <n v="0"/>
    <n v="4.0203000000000007"/>
  </r>
  <r>
    <n v="5298"/>
    <s v="CA-2014-108791"/>
    <x v="3"/>
    <x v="944"/>
    <d v="2014-08-01T00:00:00"/>
    <s v="Standard Class"/>
    <s v="TM-21490"/>
    <s v="Tony Molinari"/>
    <x v="0"/>
    <s v="United States"/>
    <s v="Yonkers"/>
    <x v="15"/>
    <n v="10701"/>
    <x v="3"/>
    <s v="TEC-PH-10002660"/>
    <x v="2"/>
    <x v="7"/>
    <x v="697"/>
    <n v="543.91999999999996"/>
    <n v="8"/>
    <n v="0"/>
    <n v="135.98000000000002"/>
  </r>
  <r>
    <n v="5299"/>
    <s v="CA-2013-106656"/>
    <x v="0"/>
    <x v="713"/>
    <d v="2013-09-27T00:00:00"/>
    <s v="First Class"/>
    <s v="DV-13045"/>
    <s v="Darrin Van Huff"/>
    <x v="1"/>
    <s v="United States"/>
    <s v="San Diego"/>
    <x v="1"/>
    <n v="92037"/>
    <x v="1"/>
    <s v="OFF-EN-10001509"/>
    <x v="1"/>
    <x v="12"/>
    <x v="29"/>
    <n v="4.08"/>
    <n v="2"/>
    <n v="0"/>
    <n v="1.9175999999999997"/>
  </r>
  <r>
    <n v="5300"/>
    <s v="CA-2013-106656"/>
    <x v="0"/>
    <x v="713"/>
    <d v="2013-09-27T00:00:00"/>
    <s v="First Class"/>
    <s v="DV-13045"/>
    <s v="Darrin Van Huff"/>
    <x v="1"/>
    <s v="United States"/>
    <s v="San Diego"/>
    <x v="1"/>
    <n v="92037"/>
    <x v="1"/>
    <s v="OFF-LA-10003148"/>
    <x v="1"/>
    <x v="2"/>
    <x v="164"/>
    <n v="18.899999999999999"/>
    <n v="3"/>
    <n v="0"/>
    <n v="8.6939999999999991"/>
  </r>
  <r>
    <n v="5301"/>
    <s v="CA-2013-113831"/>
    <x v="0"/>
    <x v="198"/>
    <d v="2013-06-04T00:00:00"/>
    <s v="Standard Class"/>
    <s v="AH-10690"/>
    <s v="Anna Häberlin"/>
    <x v="1"/>
    <s v="United States"/>
    <s v="Springfield"/>
    <x v="17"/>
    <n v="22153"/>
    <x v="0"/>
    <s v="FUR-TA-10002645"/>
    <x v="0"/>
    <x v="3"/>
    <x v="1313"/>
    <n v="2275.5"/>
    <n v="10"/>
    <n v="0"/>
    <n v="386.83499999999981"/>
  </r>
  <r>
    <n v="5302"/>
    <s v="CA-2013-113831"/>
    <x v="0"/>
    <x v="198"/>
    <d v="2013-06-04T00:00:00"/>
    <s v="Standard Class"/>
    <s v="AH-10690"/>
    <s v="Anna Häberlin"/>
    <x v="1"/>
    <s v="United States"/>
    <s v="Springfield"/>
    <x v="17"/>
    <n v="22153"/>
    <x v="0"/>
    <s v="TEC-AC-10003033"/>
    <x v="2"/>
    <x v="11"/>
    <x v="756"/>
    <n v="1979.6999999999998"/>
    <n v="6"/>
    <n v="0"/>
    <n v="653.30099999999982"/>
  </r>
  <r>
    <n v="5303"/>
    <s v="CA-2013-113831"/>
    <x v="0"/>
    <x v="198"/>
    <d v="2013-06-04T00:00:00"/>
    <s v="Standard Class"/>
    <s v="AH-10690"/>
    <s v="Anna Häberlin"/>
    <x v="1"/>
    <s v="United States"/>
    <s v="Springfield"/>
    <x v="17"/>
    <n v="22153"/>
    <x v="0"/>
    <s v="OFF-LA-10001297"/>
    <x v="1"/>
    <x v="2"/>
    <x v="483"/>
    <n v="62.099999999999994"/>
    <n v="6"/>
    <n v="0"/>
    <n v="29.808"/>
  </r>
  <r>
    <n v="5304"/>
    <s v="US-2011-139500"/>
    <x v="2"/>
    <x v="912"/>
    <d v="2011-11-20T00:00:00"/>
    <s v="Standard Class"/>
    <s v="AB-10165"/>
    <s v="Alan Barnes"/>
    <x v="0"/>
    <s v="United States"/>
    <s v="Decatur"/>
    <x v="10"/>
    <n v="62521"/>
    <x v="2"/>
    <s v="FUR-CH-10002017"/>
    <x v="0"/>
    <x v="1"/>
    <x v="1368"/>
    <n v="37.295999999999999"/>
    <n v="2"/>
    <n v="0.3"/>
    <n v="-1.0656000000000017"/>
  </r>
  <r>
    <n v="5305"/>
    <s v="US-2011-166310"/>
    <x v="2"/>
    <x v="158"/>
    <d v="2011-09-23T00:00:00"/>
    <s v="First Class"/>
    <s v="JS-15940"/>
    <s v="Joni Sundaresam"/>
    <x v="2"/>
    <s v="United States"/>
    <s v="Garland"/>
    <x v="5"/>
    <n v="75043"/>
    <x v="2"/>
    <s v="FUR-FU-10001546"/>
    <x v="0"/>
    <x v="5"/>
    <x v="1423"/>
    <n v="8.5440000000000005"/>
    <n v="2"/>
    <n v="0.6"/>
    <n v="-7.4759999999999991"/>
  </r>
  <r>
    <n v="5306"/>
    <s v="US-2013-168410"/>
    <x v="0"/>
    <x v="823"/>
    <d v="2013-02-26T00:00:00"/>
    <s v="Standard Class"/>
    <s v="BV-11245"/>
    <s v="Benjamin Venier"/>
    <x v="1"/>
    <s v="United States"/>
    <s v="Oceanside"/>
    <x v="15"/>
    <n v="11572"/>
    <x v="3"/>
    <s v="FUR-FU-10000629"/>
    <x v="0"/>
    <x v="5"/>
    <x v="93"/>
    <n v="68.949999999999989"/>
    <n v="5"/>
    <n v="0"/>
    <n v="28.959000000000003"/>
  </r>
  <r>
    <n v="5307"/>
    <s v="US-2013-168410"/>
    <x v="0"/>
    <x v="823"/>
    <d v="2013-02-26T00:00:00"/>
    <s v="Standard Class"/>
    <s v="BV-11245"/>
    <s v="Benjamin Venier"/>
    <x v="1"/>
    <s v="United States"/>
    <s v="Oceanside"/>
    <x v="15"/>
    <n v="11572"/>
    <x v="3"/>
    <s v="OFF-ST-10000036"/>
    <x v="1"/>
    <x v="4"/>
    <x v="590"/>
    <n v="296.37"/>
    <n v="3"/>
    <n v="0"/>
    <n v="80.019899999999993"/>
  </r>
  <r>
    <n v="5308"/>
    <s v="US-2013-168410"/>
    <x v="0"/>
    <x v="823"/>
    <d v="2013-02-26T00:00:00"/>
    <s v="Standard Class"/>
    <s v="BV-11245"/>
    <s v="Benjamin Venier"/>
    <x v="1"/>
    <s v="United States"/>
    <s v="Oceanside"/>
    <x v="15"/>
    <n v="11572"/>
    <x v="3"/>
    <s v="TEC-PH-10002583"/>
    <x v="2"/>
    <x v="7"/>
    <x v="1708"/>
    <n v="39.979999999999997"/>
    <n v="2"/>
    <n v="0"/>
    <n v="1.9989999999999952"/>
  </r>
  <r>
    <n v="5309"/>
    <s v="CA-2014-131254"/>
    <x v="3"/>
    <x v="123"/>
    <d v="2014-11-22T00:00:00"/>
    <s v="First Class"/>
    <s v="NC-18415"/>
    <s v="Nathan Cano"/>
    <x v="0"/>
    <s v="United States"/>
    <s v="Houston"/>
    <x v="5"/>
    <n v="77095"/>
    <x v="2"/>
    <s v="FUR-CH-10003774"/>
    <x v="0"/>
    <x v="1"/>
    <x v="1185"/>
    <n v="191.05799999999999"/>
    <n v="3"/>
    <n v="0.3"/>
    <n v="-46.399800000000013"/>
  </r>
  <r>
    <n v="5310"/>
    <s v="CA-2014-131254"/>
    <x v="3"/>
    <x v="123"/>
    <d v="2014-11-22T00:00:00"/>
    <s v="First Class"/>
    <s v="NC-18415"/>
    <s v="Nathan Cano"/>
    <x v="0"/>
    <s v="United States"/>
    <s v="Houston"/>
    <x v="5"/>
    <n v="77095"/>
    <x v="2"/>
    <s v="OFF-AR-10003876"/>
    <x v="1"/>
    <x v="6"/>
    <x v="1709"/>
    <n v="13.040000000000001"/>
    <n v="5"/>
    <n v="0.2"/>
    <n v="3.9120000000000004"/>
  </r>
  <r>
    <n v="5311"/>
    <s v="CA-2014-131254"/>
    <x v="3"/>
    <x v="123"/>
    <d v="2014-11-22T00:00:00"/>
    <s v="First Class"/>
    <s v="NC-18415"/>
    <s v="Nathan Cano"/>
    <x v="0"/>
    <s v="United States"/>
    <s v="Houston"/>
    <x v="5"/>
    <n v="77095"/>
    <x v="2"/>
    <s v="OFF-BI-10003527"/>
    <x v="1"/>
    <x v="8"/>
    <x v="446"/>
    <n v="1525.1879999999996"/>
    <n v="6"/>
    <n v="0.8"/>
    <n v="-2287.7820000000002"/>
  </r>
  <r>
    <n v="5312"/>
    <s v="CA-2013-123414"/>
    <x v="0"/>
    <x v="1036"/>
    <d v="2013-08-28T00:00:00"/>
    <s v="Standard Class"/>
    <s v="SU-20665"/>
    <s v="Stephanie Ulpright"/>
    <x v="2"/>
    <s v="United States"/>
    <s v="Greenville"/>
    <x v="3"/>
    <n v="27834"/>
    <x v="0"/>
    <s v="OFF-LA-10004559"/>
    <x v="1"/>
    <x v="2"/>
    <x v="1340"/>
    <n v="9.2159999999999993"/>
    <n v="4"/>
    <n v="0.2"/>
    <n v="3.3408000000000002"/>
  </r>
  <r>
    <n v="5313"/>
    <s v="CA-2013-123414"/>
    <x v="0"/>
    <x v="1036"/>
    <d v="2013-08-28T00:00:00"/>
    <s v="Standard Class"/>
    <s v="SU-20665"/>
    <s v="Stephanie Ulpright"/>
    <x v="2"/>
    <s v="United States"/>
    <s v="Greenville"/>
    <x v="3"/>
    <n v="27834"/>
    <x v="0"/>
    <s v="OFF-SU-10002573"/>
    <x v="1"/>
    <x v="14"/>
    <x v="350"/>
    <n v="28.048000000000002"/>
    <n v="2"/>
    <n v="0.2"/>
    <n v="3.5059999999999967"/>
  </r>
  <r>
    <n v="5314"/>
    <s v="CA-2014-137876"/>
    <x v="3"/>
    <x v="504"/>
    <d v="2014-05-06T00:00:00"/>
    <s v="Standard Class"/>
    <s v="DJ-13510"/>
    <s v="Don Jones"/>
    <x v="1"/>
    <s v="United States"/>
    <s v="San Francisco"/>
    <x v="1"/>
    <n v="94110"/>
    <x v="1"/>
    <s v="FUR-FU-10000222"/>
    <x v="0"/>
    <x v="5"/>
    <x v="591"/>
    <n v="64.959999999999994"/>
    <n v="2"/>
    <n v="0"/>
    <n v="21.436799999999998"/>
  </r>
  <r>
    <n v="5315"/>
    <s v="CA-2014-137876"/>
    <x v="3"/>
    <x v="504"/>
    <d v="2014-05-06T00:00:00"/>
    <s v="Standard Class"/>
    <s v="DJ-13510"/>
    <s v="Don Jones"/>
    <x v="1"/>
    <s v="United States"/>
    <s v="San Francisco"/>
    <x v="1"/>
    <n v="94110"/>
    <x v="1"/>
    <s v="OFF-EN-10001219"/>
    <x v="1"/>
    <x v="12"/>
    <x v="583"/>
    <n v="30.56"/>
    <n v="4"/>
    <n v="0"/>
    <n v="14.974399999999999"/>
  </r>
  <r>
    <n v="5316"/>
    <s v="CA-2013-154060"/>
    <x v="0"/>
    <x v="440"/>
    <d v="2013-05-09T00:00:00"/>
    <s v="Standard Class"/>
    <s v="DL-12865"/>
    <s v="Dan Lawera"/>
    <x v="0"/>
    <s v="United States"/>
    <s v="Greensboro"/>
    <x v="3"/>
    <n v="27405"/>
    <x v="0"/>
    <s v="FUR-CH-10002304"/>
    <x v="0"/>
    <x v="1"/>
    <x v="782"/>
    <n v="187.05600000000001"/>
    <n v="9"/>
    <n v="0.2"/>
    <n v="11.69100000000001"/>
  </r>
  <r>
    <n v="5317"/>
    <s v="US-2014-162558"/>
    <x v="3"/>
    <x v="280"/>
    <d v="2014-10-06T00:00:00"/>
    <s v="First Class"/>
    <s v="Dp-13240"/>
    <s v="Dean percer"/>
    <x v="2"/>
    <s v="United States"/>
    <s v="Knoxville"/>
    <x v="18"/>
    <n v="37918"/>
    <x v="0"/>
    <s v="FUR-FU-10002364"/>
    <x v="0"/>
    <x v="5"/>
    <x v="1231"/>
    <n v="11.808"/>
    <n v="2"/>
    <n v="0.2"/>
    <n v="1.3283999999999985"/>
  </r>
  <r>
    <n v="5318"/>
    <s v="US-2014-162558"/>
    <x v="3"/>
    <x v="280"/>
    <d v="2014-10-06T00:00:00"/>
    <s v="First Class"/>
    <s v="Dp-13240"/>
    <s v="Dean percer"/>
    <x v="2"/>
    <s v="United States"/>
    <s v="Knoxville"/>
    <x v="18"/>
    <n v="37918"/>
    <x v="0"/>
    <s v="FUR-FU-10004864"/>
    <x v="0"/>
    <x v="5"/>
    <x v="1710"/>
    <n v="9.6560000000000006"/>
    <n v="1"/>
    <n v="0.2"/>
    <n v="1.5691000000000002"/>
  </r>
  <r>
    <n v="5319"/>
    <s v="US-2014-162558"/>
    <x v="3"/>
    <x v="280"/>
    <d v="2014-10-06T00:00:00"/>
    <s v="First Class"/>
    <s v="Dp-13240"/>
    <s v="Dean percer"/>
    <x v="2"/>
    <s v="United States"/>
    <s v="Knoxville"/>
    <x v="18"/>
    <n v="37918"/>
    <x v="0"/>
    <s v="OFF-PA-10003172"/>
    <x v="1"/>
    <x v="10"/>
    <x v="846"/>
    <n v="20.736000000000004"/>
    <n v="4"/>
    <n v="0.2"/>
    <n v="7.2576000000000001"/>
  </r>
  <r>
    <n v="5320"/>
    <s v="US-2014-162558"/>
    <x v="3"/>
    <x v="280"/>
    <d v="2014-10-06T00:00:00"/>
    <s v="First Class"/>
    <s v="Dp-13240"/>
    <s v="Dean percer"/>
    <x v="2"/>
    <s v="United States"/>
    <s v="Knoxville"/>
    <x v="18"/>
    <n v="37918"/>
    <x v="0"/>
    <s v="OFF-BI-10000977"/>
    <x v="1"/>
    <x v="8"/>
    <x v="982"/>
    <n v="27.360000000000003"/>
    <n v="3"/>
    <n v="0.7"/>
    <n v="-21.887999999999991"/>
  </r>
  <r>
    <n v="5321"/>
    <s v="US-2014-162558"/>
    <x v="3"/>
    <x v="280"/>
    <d v="2014-10-06T00:00:00"/>
    <s v="First Class"/>
    <s v="Dp-13240"/>
    <s v="Dean percer"/>
    <x v="2"/>
    <s v="United States"/>
    <s v="Knoxville"/>
    <x v="18"/>
    <n v="37918"/>
    <x v="0"/>
    <s v="FUR-TA-10000198"/>
    <x v="0"/>
    <x v="3"/>
    <x v="589"/>
    <n v="2314.116"/>
    <n v="7"/>
    <n v="0.4"/>
    <n v="-1002.7836000000001"/>
  </r>
  <r>
    <n v="5322"/>
    <s v="US-2014-162558"/>
    <x v="3"/>
    <x v="280"/>
    <d v="2014-10-06T00:00:00"/>
    <s v="First Class"/>
    <s v="Dp-13240"/>
    <s v="Dean percer"/>
    <x v="2"/>
    <s v="United States"/>
    <s v="Knoxville"/>
    <x v="18"/>
    <n v="37918"/>
    <x v="0"/>
    <s v="OFF-BI-10003984"/>
    <x v="1"/>
    <x v="8"/>
    <x v="690"/>
    <n v="34.236000000000004"/>
    <n v="4"/>
    <n v="0.7"/>
    <n v="-26.247599999999998"/>
  </r>
  <r>
    <n v="5323"/>
    <s v="US-2014-162558"/>
    <x v="3"/>
    <x v="280"/>
    <d v="2014-10-06T00:00:00"/>
    <s v="First Class"/>
    <s v="Dp-13240"/>
    <s v="Dean percer"/>
    <x v="2"/>
    <s v="United States"/>
    <s v="Knoxville"/>
    <x v="18"/>
    <n v="37918"/>
    <x v="0"/>
    <s v="FUR-FU-10003691"/>
    <x v="0"/>
    <x v="5"/>
    <x v="877"/>
    <n v="19.760000000000002"/>
    <n v="2"/>
    <n v="0.2"/>
    <n v="5.9279999999999999"/>
  </r>
  <r>
    <n v="5324"/>
    <s v="CA-2014-134439"/>
    <x v="3"/>
    <x v="65"/>
    <d v="2014-09-24T00:00:00"/>
    <s v="Second Class"/>
    <s v="TM-21010"/>
    <s v="Tamara Manning"/>
    <x v="0"/>
    <s v="United States"/>
    <s v="Grand Island"/>
    <x v="8"/>
    <n v="68801"/>
    <x v="2"/>
    <s v="OFF-PA-10004082"/>
    <x v="1"/>
    <x v="10"/>
    <x v="224"/>
    <n v="15.96"/>
    <n v="2"/>
    <n v="0"/>
    <n v="7.98"/>
  </r>
  <r>
    <n v="5325"/>
    <s v="CA-2012-119508"/>
    <x v="1"/>
    <x v="784"/>
    <d v="2012-12-09T00:00:00"/>
    <s v="Standard Class"/>
    <s v="TZ-21580"/>
    <s v="Tracy Zic"/>
    <x v="0"/>
    <s v="United States"/>
    <s v="Lakewood"/>
    <x v="1"/>
    <n v="90712"/>
    <x v="1"/>
    <s v="OFF-AR-10003723"/>
    <x v="1"/>
    <x v="6"/>
    <x v="1150"/>
    <n v="16.899999999999999"/>
    <n v="5"/>
    <n v="0"/>
    <n v="6.2530000000000001"/>
  </r>
  <r>
    <n v="5326"/>
    <s v="CA-2012-119508"/>
    <x v="1"/>
    <x v="784"/>
    <d v="2012-12-09T00:00:00"/>
    <s v="Standard Class"/>
    <s v="TZ-21580"/>
    <s v="Tracy Zic"/>
    <x v="0"/>
    <s v="United States"/>
    <s v="Lakewood"/>
    <x v="1"/>
    <n v="90712"/>
    <x v="1"/>
    <s v="FUR-FU-10004270"/>
    <x v="0"/>
    <x v="5"/>
    <x v="989"/>
    <n v="25.08"/>
    <n v="6"/>
    <n v="0"/>
    <n v="9.0288000000000004"/>
  </r>
  <r>
    <n v="5327"/>
    <s v="CA-2012-152681"/>
    <x v="1"/>
    <x v="184"/>
    <d v="2012-01-22T00:00:00"/>
    <s v="Standard Class"/>
    <s v="SC-20260"/>
    <s v="Scott Cohen"/>
    <x v="1"/>
    <s v="United States"/>
    <s v="Lawrence"/>
    <x v="31"/>
    <n v="1841"/>
    <x v="3"/>
    <s v="OFF-AR-10003183"/>
    <x v="1"/>
    <x v="6"/>
    <x v="1390"/>
    <n v="6.68"/>
    <n v="2"/>
    <n v="0"/>
    <n v="2.0039999999999996"/>
  </r>
  <r>
    <n v="5328"/>
    <s v="CA-2011-130813"/>
    <x v="2"/>
    <x v="1037"/>
    <d v="2011-01-09T00:00:00"/>
    <s v="Second Class"/>
    <s v="LS-17230"/>
    <s v="Lycoris Saunders"/>
    <x v="0"/>
    <s v="United States"/>
    <s v="Los Angeles"/>
    <x v="1"/>
    <n v="90049"/>
    <x v="1"/>
    <s v="OFF-PA-10002005"/>
    <x v="1"/>
    <x v="10"/>
    <x v="505"/>
    <n v="19.440000000000001"/>
    <n v="3"/>
    <n v="0"/>
    <n v="9.3312000000000008"/>
  </r>
  <r>
    <n v="5329"/>
    <s v="CA-2012-120320"/>
    <x v="1"/>
    <x v="616"/>
    <d v="2012-03-09T00:00:00"/>
    <s v="Standard Class"/>
    <s v="MV-18190"/>
    <s v="Mike Vittorini"/>
    <x v="0"/>
    <s v="United States"/>
    <s v="Houston"/>
    <x v="5"/>
    <n v="77036"/>
    <x v="2"/>
    <s v="TEC-PH-10000149"/>
    <x v="2"/>
    <x v="7"/>
    <x v="419"/>
    <n v="31.92"/>
    <n v="2"/>
    <n v="0.2"/>
    <n v="2.3939999999999984"/>
  </r>
  <r>
    <n v="5330"/>
    <s v="CA-2013-111941"/>
    <x v="0"/>
    <x v="591"/>
    <d v="2013-12-29T00:00:00"/>
    <s v="Second Class"/>
    <s v="BD-11620"/>
    <s v="Brian DeCherney"/>
    <x v="0"/>
    <s v="United States"/>
    <s v="New York City"/>
    <x v="15"/>
    <n v="10035"/>
    <x v="3"/>
    <s v="OFF-BI-10001524"/>
    <x v="1"/>
    <x v="8"/>
    <x v="298"/>
    <n v="33.568000000000005"/>
    <n v="2"/>
    <n v="0.2"/>
    <n v="11.748799999999997"/>
  </r>
  <r>
    <n v="5331"/>
    <s v="CA-2013-123120"/>
    <x v="0"/>
    <x v="913"/>
    <d v="2013-09-09T00:00:00"/>
    <s v="Standard Class"/>
    <s v="CV-12295"/>
    <s v="Christina VanderZanden"/>
    <x v="0"/>
    <s v="United States"/>
    <s v="New York City"/>
    <x v="15"/>
    <n v="10011"/>
    <x v="3"/>
    <s v="FUR-FU-10004748"/>
    <x v="0"/>
    <x v="5"/>
    <x v="1243"/>
    <n v="63.94"/>
    <n v="1"/>
    <n v="0"/>
    <n v="24.936599999999999"/>
  </r>
  <r>
    <n v="5332"/>
    <s v="CA-2013-123120"/>
    <x v="0"/>
    <x v="913"/>
    <d v="2013-09-09T00:00:00"/>
    <s v="Standard Class"/>
    <s v="CV-12295"/>
    <s v="Christina VanderZanden"/>
    <x v="0"/>
    <s v="United States"/>
    <s v="New York City"/>
    <x v="15"/>
    <n v="10011"/>
    <x v="3"/>
    <s v="OFF-BI-10001460"/>
    <x v="1"/>
    <x v="8"/>
    <x v="58"/>
    <n v="60.600000000000009"/>
    <n v="5"/>
    <n v="0.2"/>
    <n v="20.452499999999997"/>
  </r>
  <r>
    <n v="5333"/>
    <s v="CA-2013-123120"/>
    <x v="0"/>
    <x v="913"/>
    <d v="2013-09-09T00:00:00"/>
    <s v="Standard Class"/>
    <s v="CV-12295"/>
    <s v="Christina VanderZanden"/>
    <x v="0"/>
    <s v="United States"/>
    <s v="New York City"/>
    <x v="15"/>
    <n v="10011"/>
    <x v="3"/>
    <s v="OFF-SU-10002503"/>
    <x v="1"/>
    <x v="14"/>
    <x v="669"/>
    <n v="22.72"/>
    <n v="4"/>
    <n v="0"/>
    <n v="6.5887999999999991"/>
  </r>
  <r>
    <n v="5334"/>
    <s v="CA-2011-103331"/>
    <x v="2"/>
    <x v="86"/>
    <d v="2011-09-01T00:00:00"/>
    <s v="Standard Class"/>
    <s v="KB-16315"/>
    <s v="Karl Braun"/>
    <x v="0"/>
    <s v="United States"/>
    <s v="Newark"/>
    <x v="13"/>
    <n v="19711"/>
    <x v="3"/>
    <s v="FUR-FU-10001731"/>
    <x v="0"/>
    <x v="5"/>
    <x v="1547"/>
    <n v="10.68"/>
    <n v="4"/>
    <n v="0"/>
    <n v="4.0583999999999998"/>
  </r>
  <r>
    <n v="5335"/>
    <s v="CA-2011-103331"/>
    <x v="2"/>
    <x v="86"/>
    <d v="2011-09-01T00:00:00"/>
    <s v="Standard Class"/>
    <s v="KB-16315"/>
    <s v="Karl Braun"/>
    <x v="0"/>
    <s v="United States"/>
    <s v="Newark"/>
    <x v="13"/>
    <n v="19711"/>
    <x v="3"/>
    <s v="OFF-PA-10002160"/>
    <x v="1"/>
    <x v="10"/>
    <x v="1190"/>
    <n v="17.34"/>
    <n v="3"/>
    <n v="0"/>
    <n v="8.4966000000000008"/>
  </r>
  <r>
    <n v="5336"/>
    <s v="CA-2011-103331"/>
    <x v="2"/>
    <x v="86"/>
    <d v="2011-09-01T00:00:00"/>
    <s v="Standard Class"/>
    <s v="KB-16315"/>
    <s v="Karl Braun"/>
    <x v="0"/>
    <s v="United States"/>
    <s v="Newark"/>
    <x v="13"/>
    <n v="19711"/>
    <x v="3"/>
    <s v="OFF-PA-10002659"/>
    <x v="1"/>
    <x v="10"/>
    <x v="922"/>
    <n v="3.38"/>
    <n v="1"/>
    <n v="0"/>
    <n v="1.5547999999999997"/>
  </r>
  <r>
    <n v="5337"/>
    <s v="CA-2012-169278"/>
    <x v="1"/>
    <x v="1031"/>
    <d v="2012-05-25T00:00:00"/>
    <s v="Standard Class"/>
    <s v="ME-18010"/>
    <s v="Michelle Ellison"/>
    <x v="1"/>
    <s v="United States"/>
    <s v="Seattle"/>
    <x v="4"/>
    <n v="98105"/>
    <x v="1"/>
    <s v="OFF-BI-10001636"/>
    <x v="1"/>
    <x v="8"/>
    <x v="668"/>
    <n v="26.975999999999999"/>
    <n v="4"/>
    <n v="0.2"/>
    <n v="8.767199999999999"/>
  </r>
  <r>
    <n v="5338"/>
    <s v="CA-2014-111577"/>
    <x v="3"/>
    <x v="524"/>
    <d v="2014-10-22T00:00:00"/>
    <s v="Standard Class"/>
    <s v="AJ-10780"/>
    <s v="Anthony Jacobs"/>
    <x v="1"/>
    <s v="United States"/>
    <s v="Scottsdale"/>
    <x v="16"/>
    <n v="85254"/>
    <x v="1"/>
    <s v="OFF-PA-10000062"/>
    <x v="1"/>
    <x v="10"/>
    <x v="1375"/>
    <n v="307.77600000000001"/>
    <n v="7"/>
    <n v="0.2"/>
    <n v="111.5688"/>
  </r>
  <r>
    <n v="5339"/>
    <s v="CA-2012-146486"/>
    <x v="1"/>
    <x v="529"/>
    <d v="2012-11-14T00:00:00"/>
    <s v="Second Class"/>
    <s v="DV-13465"/>
    <s v="Dianna Vittorini"/>
    <x v="0"/>
    <s v="United States"/>
    <s v="Oceanside"/>
    <x v="15"/>
    <n v="11572"/>
    <x v="3"/>
    <s v="OFF-ST-10002554"/>
    <x v="1"/>
    <x v="4"/>
    <x v="1144"/>
    <n v="244.54999999999998"/>
    <n v="5"/>
    <n v="0"/>
    <n v="4.8910000000000053"/>
  </r>
  <r>
    <n v="5340"/>
    <s v="CA-2012-146486"/>
    <x v="1"/>
    <x v="529"/>
    <d v="2012-11-14T00:00:00"/>
    <s v="Second Class"/>
    <s v="DV-13465"/>
    <s v="Dianna Vittorini"/>
    <x v="0"/>
    <s v="United States"/>
    <s v="Oceanside"/>
    <x v="15"/>
    <n v="11572"/>
    <x v="3"/>
    <s v="OFF-EN-10001509"/>
    <x v="1"/>
    <x v="12"/>
    <x v="29"/>
    <n v="12.24"/>
    <n v="6"/>
    <n v="0"/>
    <n v="5.7527999999999988"/>
  </r>
  <r>
    <n v="5341"/>
    <s v="CA-2012-146486"/>
    <x v="1"/>
    <x v="529"/>
    <d v="2012-11-14T00:00:00"/>
    <s v="Second Class"/>
    <s v="DV-13465"/>
    <s v="Dianna Vittorini"/>
    <x v="0"/>
    <s v="United States"/>
    <s v="Oceanside"/>
    <x v="15"/>
    <n v="11572"/>
    <x v="3"/>
    <s v="TEC-AC-10002018"/>
    <x v="2"/>
    <x v="11"/>
    <x v="1674"/>
    <n v="13.98"/>
    <n v="2"/>
    <n v="0"/>
    <n v="6.011400000000001"/>
  </r>
  <r>
    <n v="5342"/>
    <s v="CA-2012-146486"/>
    <x v="1"/>
    <x v="529"/>
    <d v="2012-11-14T00:00:00"/>
    <s v="Second Class"/>
    <s v="DV-13465"/>
    <s v="Dianna Vittorini"/>
    <x v="0"/>
    <s v="United States"/>
    <s v="Oceanside"/>
    <x v="15"/>
    <n v="11572"/>
    <x v="3"/>
    <s v="TEC-AC-10002637"/>
    <x v="2"/>
    <x v="11"/>
    <x v="1308"/>
    <n v="899.95"/>
    <n v="5"/>
    <n v="0"/>
    <n v="53.996999999999957"/>
  </r>
  <r>
    <n v="5343"/>
    <s v="US-2011-168501"/>
    <x v="2"/>
    <x v="871"/>
    <d v="2011-11-27T00:00:00"/>
    <s v="Standard Class"/>
    <s v="JK-15325"/>
    <s v="Jason Klamczynski"/>
    <x v="1"/>
    <s v="United States"/>
    <s v="Dallas"/>
    <x v="5"/>
    <n v="75220"/>
    <x v="2"/>
    <s v="OFF-EN-10001509"/>
    <x v="1"/>
    <x v="12"/>
    <x v="29"/>
    <n v="1.6320000000000001"/>
    <n v="1"/>
    <n v="0.2"/>
    <n v="0.55079999999999985"/>
  </r>
  <r>
    <n v="5344"/>
    <s v="US-2011-168501"/>
    <x v="2"/>
    <x v="871"/>
    <d v="2011-11-27T00:00:00"/>
    <s v="Standard Class"/>
    <s v="JK-15325"/>
    <s v="Jason Klamczynski"/>
    <x v="1"/>
    <s v="United States"/>
    <s v="Dallas"/>
    <x v="5"/>
    <n v="75220"/>
    <x v="2"/>
    <s v="TEC-PH-10004922"/>
    <x v="2"/>
    <x v="7"/>
    <x v="1067"/>
    <n v="267.95999999999998"/>
    <n v="5"/>
    <n v="0.2"/>
    <n v="16.747500000000016"/>
  </r>
  <r>
    <n v="5345"/>
    <s v="CA-2012-112053"/>
    <x v="1"/>
    <x v="2"/>
    <d v="2012-10-13T00:00:00"/>
    <s v="Second Class"/>
    <s v="SH-20395"/>
    <s v="Shahid Hopkins"/>
    <x v="0"/>
    <s v="United States"/>
    <s v="Rochester"/>
    <x v="15"/>
    <n v="14609"/>
    <x v="3"/>
    <s v="TEC-AC-10002550"/>
    <x v="2"/>
    <x v="11"/>
    <x v="1539"/>
    <n v="31.95"/>
    <n v="1"/>
    <n v="0"/>
    <n v="2.2364999999999995"/>
  </r>
  <r>
    <n v="5346"/>
    <s v="CA-2014-108539"/>
    <x v="3"/>
    <x v="708"/>
    <d v="2014-03-24T00:00:00"/>
    <s v="Second Class"/>
    <s v="SC-20725"/>
    <s v="Steven Cartwright"/>
    <x v="0"/>
    <s v="United States"/>
    <s v="Los Angeles"/>
    <x v="1"/>
    <n v="90045"/>
    <x v="1"/>
    <s v="OFF-ST-10003208"/>
    <x v="1"/>
    <x v="4"/>
    <x v="243"/>
    <n v="725.84"/>
    <n v="4"/>
    <n v="0"/>
    <n v="210.4935999999999"/>
  </r>
  <r>
    <n v="5347"/>
    <s v="CA-2014-108539"/>
    <x v="3"/>
    <x v="708"/>
    <d v="2014-03-24T00:00:00"/>
    <s v="Second Class"/>
    <s v="SC-20725"/>
    <s v="Steven Cartwright"/>
    <x v="0"/>
    <s v="United States"/>
    <s v="Los Angeles"/>
    <x v="1"/>
    <n v="90045"/>
    <x v="1"/>
    <s v="OFF-BI-10003981"/>
    <x v="1"/>
    <x v="8"/>
    <x v="109"/>
    <n v="10.896000000000001"/>
    <n v="3"/>
    <n v="0.2"/>
    <n v="3.9497999999999998"/>
  </r>
  <r>
    <n v="5348"/>
    <s v="CA-2014-108539"/>
    <x v="3"/>
    <x v="708"/>
    <d v="2014-03-24T00:00:00"/>
    <s v="Second Class"/>
    <s v="SC-20725"/>
    <s v="Steven Cartwright"/>
    <x v="0"/>
    <s v="United States"/>
    <s v="Los Angeles"/>
    <x v="1"/>
    <n v="90045"/>
    <x v="1"/>
    <s v="OFF-BI-10001031"/>
    <x v="1"/>
    <x v="8"/>
    <x v="865"/>
    <n v="8.5440000000000005"/>
    <n v="2"/>
    <n v="0.2"/>
    <n v="2.8835999999999995"/>
  </r>
  <r>
    <n v="5349"/>
    <s v="CA-2012-149811"/>
    <x v="1"/>
    <x v="1038"/>
    <d v="2012-01-10T00:00:00"/>
    <s v="Standard Class"/>
    <s v="CS-12250"/>
    <s v="Chris Selesnick"/>
    <x v="1"/>
    <s v="United States"/>
    <s v="Woodbury"/>
    <x v="11"/>
    <n v="55125"/>
    <x v="2"/>
    <s v="OFF-BI-10003676"/>
    <x v="1"/>
    <x v="8"/>
    <x v="816"/>
    <n v="32.339999999999996"/>
    <n v="3"/>
    <n v="0"/>
    <n v="15.523199999999999"/>
  </r>
  <r>
    <n v="5350"/>
    <s v="CA-2012-149811"/>
    <x v="1"/>
    <x v="1038"/>
    <d v="2012-01-10T00:00:00"/>
    <s v="Standard Class"/>
    <s v="CS-12250"/>
    <s v="Chris Selesnick"/>
    <x v="1"/>
    <s v="United States"/>
    <s v="Woodbury"/>
    <x v="11"/>
    <n v="55125"/>
    <x v="2"/>
    <s v="OFF-PA-10004082"/>
    <x v="1"/>
    <x v="10"/>
    <x v="224"/>
    <n v="39.900000000000006"/>
    <n v="5"/>
    <n v="0"/>
    <n v="19.950000000000003"/>
  </r>
  <r>
    <n v="5351"/>
    <s v="US-2014-103814"/>
    <x v="3"/>
    <x v="34"/>
    <d v="2014-12-17T00:00:00"/>
    <s v="Standard Class"/>
    <s v="LH-16900"/>
    <s v="Lena Hernandez"/>
    <x v="0"/>
    <s v="United States"/>
    <s v="Park Ridge"/>
    <x v="10"/>
    <n v="60068"/>
    <x v="2"/>
    <s v="OFF-PA-10001019"/>
    <x v="1"/>
    <x v="10"/>
    <x v="675"/>
    <n v="143.85600000000002"/>
    <n v="9"/>
    <n v="0.2"/>
    <n v="48.551399999999994"/>
  </r>
  <r>
    <n v="5352"/>
    <s v="CA-2013-123932"/>
    <x v="0"/>
    <x v="47"/>
    <d v="2013-09-13T00:00:00"/>
    <s v="Standard Class"/>
    <s v="YC-21895"/>
    <s v="Yoseph Carroll"/>
    <x v="1"/>
    <s v="United States"/>
    <s v="Dallas"/>
    <x v="5"/>
    <n v="75217"/>
    <x v="2"/>
    <s v="OFF-PA-10004665"/>
    <x v="1"/>
    <x v="10"/>
    <x v="1380"/>
    <n v="41.92"/>
    <n v="4"/>
    <n v="0.2"/>
    <n v="15.195999999999998"/>
  </r>
  <r>
    <n v="5353"/>
    <s v="CA-2013-123932"/>
    <x v="0"/>
    <x v="47"/>
    <d v="2013-09-13T00:00:00"/>
    <s v="Standard Class"/>
    <s v="YC-21895"/>
    <s v="Yoseph Carroll"/>
    <x v="1"/>
    <s v="United States"/>
    <s v="Dallas"/>
    <x v="5"/>
    <n v="75217"/>
    <x v="2"/>
    <s v="TEC-PH-10002447"/>
    <x v="2"/>
    <x v="7"/>
    <x v="53"/>
    <n v="329.58400000000006"/>
    <n v="2"/>
    <n v="0.2"/>
    <n v="37.078199999999981"/>
  </r>
  <r>
    <n v="5354"/>
    <s v="US-2013-101616"/>
    <x v="0"/>
    <x v="323"/>
    <d v="2013-09-07T00:00:00"/>
    <s v="First Class"/>
    <s v="CY-12745"/>
    <s v="Craig Yedwab"/>
    <x v="1"/>
    <s v="United States"/>
    <s v="Monroe"/>
    <x v="28"/>
    <n v="71203"/>
    <x v="0"/>
    <s v="OFF-BI-10000014"/>
    <x v="1"/>
    <x v="8"/>
    <x v="628"/>
    <n v="87.28"/>
    <n v="8"/>
    <n v="0"/>
    <n v="41.021599999999999"/>
  </r>
  <r>
    <n v="5355"/>
    <s v="CA-2011-113768"/>
    <x v="2"/>
    <x v="8"/>
    <d v="2011-05-19T00:00:00"/>
    <s v="Standard Class"/>
    <s v="AH-10030"/>
    <s v="Aaron Hawkins"/>
    <x v="1"/>
    <s v="United States"/>
    <s v="Los Angeles"/>
    <x v="1"/>
    <n v="90004"/>
    <x v="1"/>
    <s v="FUR-CH-10002439"/>
    <x v="0"/>
    <x v="1"/>
    <x v="1316"/>
    <n v="279.45600000000002"/>
    <n v="6"/>
    <n v="0.2"/>
    <n v="20.959199999999996"/>
  </r>
  <r>
    <n v="5356"/>
    <s v="CA-2011-113768"/>
    <x v="2"/>
    <x v="8"/>
    <d v="2011-05-19T00:00:00"/>
    <s v="Standard Class"/>
    <s v="AH-10030"/>
    <s v="Aaron Hawkins"/>
    <x v="1"/>
    <s v="United States"/>
    <s v="Los Angeles"/>
    <x v="1"/>
    <n v="90004"/>
    <x v="1"/>
    <s v="OFF-PA-10003063"/>
    <x v="1"/>
    <x v="10"/>
    <x v="1711"/>
    <n v="8"/>
    <n v="2"/>
    <n v="0"/>
    <n v="3.84"/>
  </r>
  <r>
    <n v="5357"/>
    <s v="CA-2013-138037"/>
    <x v="0"/>
    <x v="321"/>
    <d v="2013-10-04T00:00:00"/>
    <s v="Standard Class"/>
    <s v="AR-10540"/>
    <s v="Andy Reiter"/>
    <x v="0"/>
    <s v="United States"/>
    <s v="San Francisco"/>
    <x v="1"/>
    <n v="94109"/>
    <x v="1"/>
    <s v="OFF-BI-10002982"/>
    <x v="1"/>
    <x v="8"/>
    <x v="1258"/>
    <n v="27.240000000000002"/>
    <n v="5"/>
    <n v="0.2"/>
    <n v="9.5339999999999971"/>
  </r>
  <r>
    <n v="5358"/>
    <s v="CA-2011-150490"/>
    <x v="2"/>
    <x v="79"/>
    <d v="2011-08-11T00:00:00"/>
    <s v="Standard Class"/>
    <s v="SS-20590"/>
    <s v="Sonia Sunley"/>
    <x v="0"/>
    <s v="United States"/>
    <s v="San Francisco"/>
    <x v="1"/>
    <n v="94122"/>
    <x v="1"/>
    <s v="TEC-AC-10004510"/>
    <x v="2"/>
    <x v="11"/>
    <x v="944"/>
    <n v="16.36"/>
    <n v="1"/>
    <n v="0"/>
    <n v="1.6359999999999992"/>
  </r>
  <r>
    <n v="5359"/>
    <s v="CA-2011-150490"/>
    <x v="2"/>
    <x v="79"/>
    <d v="2011-08-11T00:00:00"/>
    <s v="Standard Class"/>
    <s v="SS-20590"/>
    <s v="Sonia Sunley"/>
    <x v="0"/>
    <s v="United States"/>
    <s v="San Francisco"/>
    <x v="1"/>
    <n v="94122"/>
    <x v="1"/>
    <s v="OFF-ST-10000321"/>
    <x v="1"/>
    <x v="4"/>
    <x v="1534"/>
    <n v="15.78"/>
    <n v="2"/>
    <n v="0"/>
    <n v="0.63119999999999798"/>
  </r>
  <r>
    <n v="5360"/>
    <s v="CA-2011-150490"/>
    <x v="2"/>
    <x v="79"/>
    <d v="2011-08-11T00:00:00"/>
    <s v="Standard Class"/>
    <s v="SS-20590"/>
    <s v="Sonia Sunley"/>
    <x v="0"/>
    <s v="United States"/>
    <s v="San Francisco"/>
    <x v="1"/>
    <n v="94122"/>
    <x v="1"/>
    <s v="OFF-AR-10004602"/>
    <x v="1"/>
    <x v="6"/>
    <x v="1217"/>
    <n v="45.98"/>
    <n v="2"/>
    <n v="0"/>
    <n v="12.874400000000001"/>
  </r>
  <r>
    <n v="5361"/>
    <s v="US-2014-126060"/>
    <x v="3"/>
    <x v="349"/>
    <d v="2014-04-19T00:00:00"/>
    <s v="Standard Class"/>
    <s v="DW-13585"/>
    <s v="Dorothy Wardle"/>
    <x v="1"/>
    <s v="United States"/>
    <s v="Fayetteville"/>
    <x v="3"/>
    <n v="28314"/>
    <x v="0"/>
    <s v="FUR-BO-10003433"/>
    <x v="0"/>
    <x v="0"/>
    <x v="911"/>
    <n v="198.27200000000002"/>
    <n v="8"/>
    <n v="0.2"/>
    <n v="-32.219200000000022"/>
  </r>
  <r>
    <n v="5362"/>
    <s v="CA-2014-100951"/>
    <x v="3"/>
    <x v="255"/>
    <d v="2014-06-11T00:00:00"/>
    <s v="First Class"/>
    <s v="NC-18625"/>
    <s v="Noah Childs"/>
    <x v="1"/>
    <s v="United States"/>
    <s v="Dallas"/>
    <x v="5"/>
    <n v="75217"/>
    <x v="2"/>
    <s v="OFF-ST-10001496"/>
    <x v="1"/>
    <x v="4"/>
    <x v="726"/>
    <n v="720.7600000000001"/>
    <n v="5"/>
    <n v="0.2"/>
    <n v="54.056999999999988"/>
  </r>
  <r>
    <n v="5363"/>
    <s v="CA-2013-122014"/>
    <x v="0"/>
    <x v="723"/>
    <d v="2014-01-03T00:00:00"/>
    <s v="Standard Class"/>
    <s v="CD-11920"/>
    <s v="Carlos Daly"/>
    <x v="0"/>
    <s v="United States"/>
    <s v="Wichita"/>
    <x v="41"/>
    <n v="67212"/>
    <x v="2"/>
    <s v="FUR-FU-10000672"/>
    <x v="0"/>
    <x v="5"/>
    <x v="1508"/>
    <n v="70.56"/>
    <n v="6"/>
    <n v="0"/>
    <n v="23.990399999999994"/>
  </r>
  <r>
    <n v="5364"/>
    <s v="CA-2013-122014"/>
    <x v="0"/>
    <x v="723"/>
    <d v="2014-01-03T00:00:00"/>
    <s v="Standard Class"/>
    <s v="CD-11920"/>
    <s v="Carlos Daly"/>
    <x v="0"/>
    <s v="United States"/>
    <s v="Wichita"/>
    <x v="41"/>
    <n v="67212"/>
    <x v="2"/>
    <s v="OFF-AP-10001293"/>
    <x v="1"/>
    <x v="9"/>
    <x v="1337"/>
    <n v="81.96"/>
    <n v="2"/>
    <n v="0"/>
    <n v="22.948799999999999"/>
  </r>
  <r>
    <n v="5365"/>
    <s v="CA-2011-123477"/>
    <x v="2"/>
    <x v="1039"/>
    <d v="2011-01-22T00:00:00"/>
    <s v="Second Class"/>
    <s v="DW-13195"/>
    <s v="David Wiener"/>
    <x v="1"/>
    <s v="United States"/>
    <s v="Springfield"/>
    <x v="21"/>
    <n v="97477"/>
    <x v="1"/>
    <s v="OFF-AP-10000692"/>
    <x v="1"/>
    <x v="9"/>
    <x v="1241"/>
    <n v="64.864000000000004"/>
    <n v="4"/>
    <n v="0.2"/>
    <n v="6.4864000000000033"/>
  </r>
  <r>
    <n v="5366"/>
    <s v="CA-2013-107790"/>
    <x v="0"/>
    <x v="73"/>
    <d v="2013-11-25T00:00:00"/>
    <s v="Standard Class"/>
    <s v="EH-13990"/>
    <s v="Erica Hackney"/>
    <x v="0"/>
    <s v="United States"/>
    <s v="Houston"/>
    <x v="5"/>
    <n v="77041"/>
    <x v="2"/>
    <s v="TEC-PH-10004539"/>
    <x v="2"/>
    <x v="7"/>
    <x v="852"/>
    <n v="151.19200000000001"/>
    <n v="1"/>
    <n v="0.2"/>
    <n v="13.229299999999995"/>
  </r>
  <r>
    <n v="5367"/>
    <s v="CA-2014-158071"/>
    <x v="3"/>
    <x v="193"/>
    <d v="2014-06-16T00:00:00"/>
    <s v="Standard Class"/>
    <s v="BD-11320"/>
    <s v="Bill Donatelli"/>
    <x v="0"/>
    <s v="United States"/>
    <s v="Seattle"/>
    <x v="4"/>
    <n v="98103"/>
    <x v="1"/>
    <s v="TEC-PH-10002923"/>
    <x v="2"/>
    <x v="7"/>
    <x v="680"/>
    <n v="88.77600000000001"/>
    <n v="3"/>
    <n v="0.2"/>
    <n v="7.7679000000000009"/>
  </r>
  <r>
    <n v="5368"/>
    <s v="CA-2014-158071"/>
    <x v="3"/>
    <x v="193"/>
    <d v="2014-06-16T00:00:00"/>
    <s v="Standard Class"/>
    <s v="BD-11320"/>
    <s v="Bill Donatelli"/>
    <x v="0"/>
    <s v="United States"/>
    <s v="Seattle"/>
    <x v="4"/>
    <n v="98103"/>
    <x v="1"/>
    <s v="OFF-LA-10004689"/>
    <x v="1"/>
    <x v="2"/>
    <x v="261"/>
    <n v="11.56"/>
    <n v="4"/>
    <n v="0"/>
    <n v="5.4332000000000003"/>
  </r>
  <r>
    <n v="5369"/>
    <s v="CA-2014-158071"/>
    <x v="3"/>
    <x v="193"/>
    <d v="2014-06-16T00:00:00"/>
    <s v="Standard Class"/>
    <s v="BD-11320"/>
    <s v="Bill Donatelli"/>
    <x v="0"/>
    <s v="United States"/>
    <s v="Seattle"/>
    <x v="4"/>
    <n v="98103"/>
    <x v="1"/>
    <s v="OFF-ST-10001228"/>
    <x v="1"/>
    <x v="4"/>
    <x v="445"/>
    <n v="15.58"/>
    <n v="1"/>
    <n v="0"/>
    <n v="3.8949999999999996"/>
  </r>
  <r>
    <n v="5370"/>
    <s v="CA-2014-147403"/>
    <x v="3"/>
    <x v="18"/>
    <d v="2014-09-14T00:00:00"/>
    <s v="First Class"/>
    <s v="KH-16630"/>
    <s v="Ken Heidel"/>
    <x v="1"/>
    <s v="United States"/>
    <s v="Akron"/>
    <x v="24"/>
    <n v="44312"/>
    <x v="3"/>
    <s v="OFF-PA-10003302"/>
    <x v="1"/>
    <x v="10"/>
    <x v="1712"/>
    <n v="85.055999999999997"/>
    <n v="3"/>
    <n v="0.2"/>
    <n v="28.706399999999991"/>
  </r>
  <r>
    <n v="5371"/>
    <s v="US-2014-136721"/>
    <x v="3"/>
    <x v="798"/>
    <d v="2014-04-13T00:00:00"/>
    <s v="Standard Class"/>
    <s v="NH-18610"/>
    <s v="Nicole Hansen"/>
    <x v="1"/>
    <s v="United States"/>
    <s v="Oak Park"/>
    <x v="12"/>
    <n v="48237"/>
    <x v="2"/>
    <s v="FUR-FU-10004665"/>
    <x v="0"/>
    <x v="5"/>
    <x v="1345"/>
    <n v="273.95999999999998"/>
    <n v="2"/>
    <n v="0"/>
    <n v="71.229600000000005"/>
  </r>
  <r>
    <n v="5372"/>
    <s v="US-2014-136721"/>
    <x v="3"/>
    <x v="798"/>
    <d v="2014-04-13T00:00:00"/>
    <s v="Standard Class"/>
    <s v="NH-18610"/>
    <s v="Nicole Hansen"/>
    <x v="1"/>
    <s v="United States"/>
    <s v="Oak Park"/>
    <x v="12"/>
    <n v="48237"/>
    <x v="2"/>
    <s v="FUR-FU-10004188"/>
    <x v="0"/>
    <x v="5"/>
    <x v="734"/>
    <n v="306.89999999999998"/>
    <n v="3"/>
    <n v="0"/>
    <n v="79.793999999999997"/>
  </r>
  <r>
    <n v="5373"/>
    <s v="CA-2012-118738"/>
    <x v="1"/>
    <x v="1040"/>
    <d v="2012-10-30T00:00:00"/>
    <s v="Standard Class"/>
    <s v="AG-10495"/>
    <s v="Andrew Gjertsen"/>
    <x v="1"/>
    <s v="United States"/>
    <s v="Houston"/>
    <x v="5"/>
    <n v="77041"/>
    <x v="2"/>
    <s v="OFF-PA-10003177"/>
    <x v="1"/>
    <x v="10"/>
    <x v="89"/>
    <n v="15.552000000000003"/>
    <n v="3"/>
    <n v="0.2"/>
    <n v="5.4432"/>
  </r>
  <r>
    <n v="5374"/>
    <s v="CA-2012-118738"/>
    <x v="1"/>
    <x v="1040"/>
    <d v="2012-10-30T00:00:00"/>
    <s v="Standard Class"/>
    <s v="AG-10495"/>
    <s v="Andrew Gjertsen"/>
    <x v="1"/>
    <s v="United States"/>
    <s v="Houston"/>
    <x v="5"/>
    <n v="77041"/>
    <x v="2"/>
    <s v="FUR-TA-10002607"/>
    <x v="0"/>
    <x v="3"/>
    <x v="221"/>
    <n v="347.36099999999999"/>
    <n v="7"/>
    <n v="0.3"/>
    <n v="-69.472199999999958"/>
  </r>
  <r>
    <n v="5375"/>
    <s v="CA-2012-118738"/>
    <x v="1"/>
    <x v="1040"/>
    <d v="2012-10-30T00:00:00"/>
    <s v="Standard Class"/>
    <s v="AG-10495"/>
    <s v="Andrew Gjertsen"/>
    <x v="1"/>
    <s v="United States"/>
    <s v="Houston"/>
    <x v="5"/>
    <n v="77041"/>
    <x v="2"/>
    <s v="OFF-PA-10001166"/>
    <x v="1"/>
    <x v="10"/>
    <x v="769"/>
    <n v="10.368000000000002"/>
    <n v="2"/>
    <n v="0.2"/>
    <n v="3.6288"/>
  </r>
  <r>
    <n v="5376"/>
    <s v="CA-2014-134152"/>
    <x v="3"/>
    <x v="837"/>
    <d v="2014-06-01T00:00:00"/>
    <s v="Standard Class"/>
    <s v="RP-19855"/>
    <s v="Roy Phan"/>
    <x v="1"/>
    <s v="United States"/>
    <s v="Seattle"/>
    <x v="4"/>
    <n v="98103"/>
    <x v="1"/>
    <s v="TEC-AC-10004510"/>
    <x v="2"/>
    <x v="11"/>
    <x v="944"/>
    <n v="98.16"/>
    <n v="6"/>
    <n v="0"/>
    <n v="9.8159999999999954"/>
  </r>
  <r>
    <n v="5377"/>
    <s v="CA-2014-134152"/>
    <x v="3"/>
    <x v="837"/>
    <d v="2014-06-01T00:00:00"/>
    <s v="Standard Class"/>
    <s v="RP-19855"/>
    <s v="Roy Phan"/>
    <x v="1"/>
    <s v="United States"/>
    <s v="Seattle"/>
    <x v="4"/>
    <n v="98103"/>
    <x v="1"/>
    <s v="OFF-AR-10004062"/>
    <x v="1"/>
    <x v="6"/>
    <x v="33"/>
    <n v="31.44"/>
    <n v="3"/>
    <n v="0"/>
    <n v="7.86"/>
  </r>
  <r>
    <n v="5378"/>
    <s v="CA-2011-125542"/>
    <x v="2"/>
    <x v="29"/>
    <d v="2011-12-07T00:00:00"/>
    <s v="First Class"/>
    <s v="NB-18655"/>
    <s v="Nona Balk"/>
    <x v="1"/>
    <s v="United States"/>
    <s v="Philadelphia"/>
    <x v="9"/>
    <n v="19134"/>
    <x v="3"/>
    <s v="OFF-EN-10000056"/>
    <x v="1"/>
    <x v="12"/>
    <x v="627"/>
    <n v="348.488"/>
    <n v="7"/>
    <n v="0.2"/>
    <n v="117.61469999999996"/>
  </r>
  <r>
    <n v="5379"/>
    <s v="CA-2011-125542"/>
    <x v="2"/>
    <x v="29"/>
    <d v="2011-12-07T00:00:00"/>
    <s v="First Class"/>
    <s v="NB-18655"/>
    <s v="Nona Balk"/>
    <x v="1"/>
    <s v="United States"/>
    <s v="Philadelphia"/>
    <x v="9"/>
    <n v="19134"/>
    <x v="3"/>
    <s v="OFF-ST-10001469"/>
    <x v="1"/>
    <x v="4"/>
    <x v="394"/>
    <n v="172.73599999999999"/>
    <n v="4"/>
    <n v="0.2"/>
    <n v="-30.228800000000007"/>
  </r>
  <r>
    <n v="5380"/>
    <s v="CA-2013-136021"/>
    <x v="0"/>
    <x v="1041"/>
    <d v="2013-08-19T00:00:00"/>
    <s v="Standard Class"/>
    <s v="JM-15580"/>
    <s v="Jill Matthias"/>
    <x v="0"/>
    <s v="United States"/>
    <s v="Los Angeles"/>
    <x v="1"/>
    <n v="90045"/>
    <x v="1"/>
    <s v="OFF-PA-10000551"/>
    <x v="1"/>
    <x v="10"/>
    <x v="1237"/>
    <n v="15.54"/>
    <n v="3"/>
    <n v="0"/>
    <n v="7.6145999999999994"/>
  </r>
  <r>
    <n v="5381"/>
    <s v="CA-2013-136021"/>
    <x v="0"/>
    <x v="1041"/>
    <d v="2013-08-19T00:00:00"/>
    <s v="Standard Class"/>
    <s v="JM-15580"/>
    <s v="Jill Matthias"/>
    <x v="0"/>
    <s v="United States"/>
    <s v="Los Angeles"/>
    <x v="1"/>
    <n v="90045"/>
    <x v="1"/>
    <s v="TEC-MA-10000423"/>
    <x v="2"/>
    <x v="15"/>
    <x v="1713"/>
    <n v="105.55199999999999"/>
    <n v="6"/>
    <n v="0.2"/>
    <n v="35.623799999999996"/>
  </r>
  <r>
    <n v="5382"/>
    <s v="CA-2013-149195"/>
    <x v="0"/>
    <x v="64"/>
    <d v="2013-09-08T00:00:00"/>
    <s v="Second Class"/>
    <s v="DM-13525"/>
    <s v="Don Miller"/>
    <x v="1"/>
    <s v="United States"/>
    <s v="Houston"/>
    <x v="5"/>
    <n v="77070"/>
    <x v="2"/>
    <s v="OFF-PA-10001870"/>
    <x v="1"/>
    <x v="10"/>
    <x v="674"/>
    <n v="25.920000000000005"/>
    <n v="5"/>
    <n v="0.2"/>
    <n v="9.0719999999999992"/>
  </r>
  <r>
    <n v="5383"/>
    <s v="CA-2013-149195"/>
    <x v="0"/>
    <x v="64"/>
    <d v="2013-09-08T00:00:00"/>
    <s v="Second Class"/>
    <s v="DM-13525"/>
    <s v="Don Miller"/>
    <x v="1"/>
    <s v="United States"/>
    <s v="Houston"/>
    <x v="5"/>
    <n v="77070"/>
    <x v="2"/>
    <s v="OFF-FA-10001843"/>
    <x v="1"/>
    <x v="13"/>
    <x v="33"/>
    <n v="15.808000000000002"/>
    <n v="8"/>
    <n v="0.2"/>
    <n v="5.3352000000000004"/>
  </r>
  <r>
    <n v="5384"/>
    <s v="CA-2013-149195"/>
    <x v="0"/>
    <x v="64"/>
    <d v="2013-09-08T00:00:00"/>
    <s v="Second Class"/>
    <s v="DM-13525"/>
    <s v="Don Miller"/>
    <x v="1"/>
    <s v="United States"/>
    <s v="Houston"/>
    <x v="5"/>
    <n v="77070"/>
    <x v="2"/>
    <s v="OFF-PA-10002036"/>
    <x v="1"/>
    <x v="10"/>
    <x v="325"/>
    <n v="10.368000000000002"/>
    <n v="2"/>
    <n v="0.2"/>
    <n v="3.7584"/>
  </r>
  <r>
    <n v="5385"/>
    <s v="CA-2014-161410"/>
    <x v="3"/>
    <x v="335"/>
    <d v="2014-07-04T00:00:00"/>
    <s v="Standard Class"/>
    <s v="CC-12220"/>
    <s v="Chris Cortes"/>
    <x v="0"/>
    <s v="United States"/>
    <s v="Philadelphia"/>
    <x v="9"/>
    <n v="19143"/>
    <x v="3"/>
    <s v="TEC-PH-10001760"/>
    <x v="2"/>
    <x v="7"/>
    <x v="254"/>
    <n v="358.2"/>
    <n v="3"/>
    <n v="0.4"/>
    <n v="41.79000000000002"/>
  </r>
  <r>
    <n v="5386"/>
    <s v="CA-2014-161410"/>
    <x v="3"/>
    <x v="335"/>
    <d v="2014-07-04T00:00:00"/>
    <s v="Standard Class"/>
    <s v="CC-12220"/>
    <s v="Chris Cortes"/>
    <x v="0"/>
    <s v="United States"/>
    <s v="Philadelphia"/>
    <x v="9"/>
    <n v="19143"/>
    <x v="3"/>
    <s v="TEC-PH-10000673"/>
    <x v="2"/>
    <x v="7"/>
    <x v="1396"/>
    <n v="545.91599999999994"/>
    <n v="14"/>
    <n v="0.4"/>
    <n v="72.788800000000037"/>
  </r>
  <r>
    <n v="5387"/>
    <s v="CA-2014-152786"/>
    <x v="3"/>
    <x v="846"/>
    <d v="2014-03-18T00:00:00"/>
    <s v="Standard Class"/>
    <s v="GA-14725"/>
    <s v="Guy Armstrong"/>
    <x v="0"/>
    <s v="United States"/>
    <s v="Rogers"/>
    <x v="36"/>
    <n v="72756"/>
    <x v="0"/>
    <s v="OFF-BI-10000829"/>
    <x v="1"/>
    <x v="8"/>
    <x v="304"/>
    <n v="40.410000000000004"/>
    <n v="9"/>
    <n v="0"/>
    <n v="18.5886"/>
  </r>
  <r>
    <n v="5388"/>
    <s v="CA-2014-164707"/>
    <x v="3"/>
    <x v="1042"/>
    <d v="2014-02-22T00:00:00"/>
    <s v="Second Class"/>
    <s v="CV-12805"/>
    <s v="Cynthia Voltz"/>
    <x v="1"/>
    <s v="United States"/>
    <s v="Los Angeles"/>
    <x v="1"/>
    <n v="90045"/>
    <x v="1"/>
    <s v="TEC-PH-10001924"/>
    <x v="2"/>
    <x v="7"/>
    <x v="426"/>
    <n v="167.976"/>
    <n v="3"/>
    <n v="0.2"/>
    <n v="10.498500000000007"/>
  </r>
  <r>
    <n v="5389"/>
    <s v="CA-2014-164707"/>
    <x v="3"/>
    <x v="1042"/>
    <d v="2014-02-22T00:00:00"/>
    <s v="Second Class"/>
    <s v="CV-12805"/>
    <s v="Cynthia Voltz"/>
    <x v="1"/>
    <s v="United States"/>
    <s v="Los Angeles"/>
    <x v="1"/>
    <n v="90045"/>
    <x v="1"/>
    <s v="TEC-AC-10004864"/>
    <x v="2"/>
    <x v="11"/>
    <x v="1289"/>
    <n v="109.53"/>
    <n v="3"/>
    <n v="0"/>
    <n v="47.097900000000003"/>
  </r>
  <r>
    <n v="5390"/>
    <s v="CA-2014-164707"/>
    <x v="3"/>
    <x v="1042"/>
    <d v="2014-02-22T00:00:00"/>
    <s v="Second Class"/>
    <s v="CV-12805"/>
    <s v="Cynthia Voltz"/>
    <x v="1"/>
    <s v="United States"/>
    <s v="Los Angeles"/>
    <x v="1"/>
    <n v="90045"/>
    <x v="1"/>
    <s v="OFF-LA-10004345"/>
    <x v="1"/>
    <x v="2"/>
    <x v="517"/>
    <n v="9.82"/>
    <n v="2"/>
    <n v="0"/>
    <n v="4.8117999999999999"/>
  </r>
  <r>
    <n v="5391"/>
    <s v="CA-2014-163874"/>
    <x v="3"/>
    <x v="468"/>
    <d v="2014-11-13T00:00:00"/>
    <s v="Second Class"/>
    <s v="NC-18535"/>
    <s v="Nick Crebassa"/>
    <x v="1"/>
    <s v="United States"/>
    <s v="Seattle"/>
    <x v="4"/>
    <n v="98105"/>
    <x v="1"/>
    <s v="OFF-BI-10000088"/>
    <x v="1"/>
    <x v="8"/>
    <x v="1025"/>
    <n v="26.352000000000004"/>
    <n v="3"/>
    <n v="0.2"/>
    <n v="9.5525999999999982"/>
  </r>
  <r>
    <n v="5392"/>
    <s v="US-2011-123183"/>
    <x v="2"/>
    <x v="84"/>
    <d v="2011-11-25T00:00:00"/>
    <s v="Standard Class"/>
    <s v="GR-14560"/>
    <s v="Georgia Rosenberg"/>
    <x v="1"/>
    <s v="United States"/>
    <s v="Wilmington"/>
    <x v="13"/>
    <n v="19805"/>
    <x v="3"/>
    <s v="OFF-LA-10002787"/>
    <x v="1"/>
    <x v="2"/>
    <x v="542"/>
    <n v="22.5"/>
    <n v="6"/>
    <n v="0"/>
    <n v="10.799999999999999"/>
  </r>
  <r>
    <n v="5393"/>
    <s v="US-2011-123183"/>
    <x v="2"/>
    <x v="84"/>
    <d v="2011-11-25T00:00:00"/>
    <s v="Standard Class"/>
    <s v="GR-14560"/>
    <s v="Georgia Rosenberg"/>
    <x v="1"/>
    <s v="United States"/>
    <s v="Wilmington"/>
    <x v="13"/>
    <n v="19805"/>
    <x v="3"/>
    <s v="OFF-LA-10001569"/>
    <x v="1"/>
    <x v="2"/>
    <x v="633"/>
    <n v="9.9600000000000009"/>
    <n v="2"/>
    <n v="0"/>
    <n v="4.5815999999999999"/>
  </r>
  <r>
    <n v="5394"/>
    <s v="US-2011-123183"/>
    <x v="2"/>
    <x v="84"/>
    <d v="2011-11-25T00:00:00"/>
    <s v="Standard Class"/>
    <s v="GR-14560"/>
    <s v="Georgia Rosenberg"/>
    <x v="1"/>
    <s v="United States"/>
    <s v="Wilmington"/>
    <x v="13"/>
    <n v="19805"/>
    <x v="3"/>
    <s v="OFF-BI-10002429"/>
    <x v="1"/>
    <x v="8"/>
    <x v="467"/>
    <n v="213.08"/>
    <n v="7"/>
    <n v="0"/>
    <n v="102.2784"/>
  </r>
  <r>
    <n v="5395"/>
    <s v="US-2011-123183"/>
    <x v="2"/>
    <x v="84"/>
    <d v="2011-11-25T00:00:00"/>
    <s v="Standard Class"/>
    <s v="GR-14560"/>
    <s v="Georgia Rosenberg"/>
    <x v="1"/>
    <s v="United States"/>
    <s v="Wilmington"/>
    <x v="13"/>
    <n v="19805"/>
    <x v="3"/>
    <s v="FUR-BO-10000362"/>
    <x v="0"/>
    <x v="0"/>
    <x v="1037"/>
    <n v="1025.8799999999999"/>
    <n v="6"/>
    <n v="0"/>
    <n v="235.95240000000001"/>
  </r>
  <r>
    <n v="5396"/>
    <s v="CA-2011-104829"/>
    <x v="2"/>
    <x v="728"/>
    <d v="2011-11-21T00:00:00"/>
    <s v="Second Class"/>
    <s v="JG-15805"/>
    <s v="John Grady"/>
    <x v="1"/>
    <s v="United States"/>
    <s v="Provo"/>
    <x v="7"/>
    <n v="84604"/>
    <x v="1"/>
    <s v="OFF-PA-10003016"/>
    <x v="1"/>
    <x v="10"/>
    <x v="1385"/>
    <n v="21.98"/>
    <n v="7"/>
    <n v="0"/>
    <n v="9.8909999999999982"/>
  </r>
  <r>
    <n v="5397"/>
    <s v="US-2013-147340"/>
    <x v="0"/>
    <x v="446"/>
    <d v="2013-09-25T00:00:00"/>
    <s v="Same Day"/>
    <s v="EB-13750"/>
    <s v="Edward Becker"/>
    <x v="1"/>
    <s v="United States"/>
    <s v="San Francisco"/>
    <x v="1"/>
    <n v="94110"/>
    <x v="1"/>
    <s v="FUR-FU-10002501"/>
    <x v="0"/>
    <x v="5"/>
    <x v="1284"/>
    <n v="63.2"/>
    <n v="5"/>
    <n v="0"/>
    <n v="23.384"/>
  </r>
  <r>
    <n v="5398"/>
    <s v="CA-2013-145492"/>
    <x v="0"/>
    <x v="73"/>
    <d v="2013-11-28T00:00:00"/>
    <s v="Standard Class"/>
    <s v="MC-17605"/>
    <s v="Matt Connell"/>
    <x v="1"/>
    <s v="United States"/>
    <s v="Los Angeles"/>
    <x v="1"/>
    <n v="90004"/>
    <x v="1"/>
    <s v="OFF-AP-10003622"/>
    <x v="1"/>
    <x v="9"/>
    <x v="188"/>
    <n v="39"/>
    <n v="12"/>
    <n v="0"/>
    <n v="11.309999999999999"/>
  </r>
  <r>
    <n v="5399"/>
    <s v="CA-2013-163202"/>
    <x v="0"/>
    <x v="720"/>
    <d v="2013-10-03T00:00:00"/>
    <s v="Standard Class"/>
    <s v="BM-11650"/>
    <s v="Brian Moss"/>
    <x v="1"/>
    <s v="United States"/>
    <s v="Lancaster"/>
    <x v="24"/>
    <n v="43130"/>
    <x v="3"/>
    <s v="OFF-BI-10002764"/>
    <x v="1"/>
    <x v="8"/>
    <x v="502"/>
    <n v="2.907"/>
    <n v="3"/>
    <n v="0.7"/>
    <n v="-2.0348999999999995"/>
  </r>
  <r>
    <n v="5400"/>
    <s v="CA-2013-117681"/>
    <x v="0"/>
    <x v="526"/>
    <d v="2013-04-15T00:00:00"/>
    <s v="Standard Class"/>
    <s v="HF-14995"/>
    <s v="Herbert Flentye"/>
    <x v="0"/>
    <s v="United States"/>
    <s v="Los Angeles"/>
    <x v="1"/>
    <n v="90004"/>
    <x v="1"/>
    <s v="FUR-BO-10001798"/>
    <x v="0"/>
    <x v="0"/>
    <x v="0"/>
    <n v="556.66499999999996"/>
    <n v="5"/>
    <n v="0.15"/>
    <n v="6.5490000000000208"/>
  </r>
  <r>
    <n v="5401"/>
    <s v="CA-2014-132262"/>
    <x v="3"/>
    <x v="296"/>
    <d v="2014-09-24T00:00:00"/>
    <s v="First Class"/>
    <s v="ML-18265"/>
    <s v="Muhammed Lee"/>
    <x v="0"/>
    <s v="United States"/>
    <s v="Seattle"/>
    <x v="4"/>
    <n v="98103"/>
    <x v="1"/>
    <s v="TEC-AC-10000158"/>
    <x v="2"/>
    <x v="11"/>
    <x v="353"/>
    <n v="71.98"/>
    <n v="2"/>
    <n v="0"/>
    <n v="15.1158"/>
  </r>
  <r>
    <n v="5402"/>
    <s v="CA-2014-132262"/>
    <x v="3"/>
    <x v="296"/>
    <d v="2014-09-24T00:00:00"/>
    <s v="First Class"/>
    <s v="ML-18265"/>
    <s v="Muhammed Lee"/>
    <x v="0"/>
    <s v="United States"/>
    <s v="Seattle"/>
    <x v="4"/>
    <n v="98103"/>
    <x v="1"/>
    <s v="TEC-AC-10000303"/>
    <x v="2"/>
    <x v="11"/>
    <x v="429"/>
    <n v="79.98"/>
    <n v="2"/>
    <n v="0"/>
    <n v="26.3934"/>
  </r>
  <r>
    <n v="5403"/>
    <s v="CA-2014-123043"/>
    <x v="3"/>
    <x v="1043"/>
    <d v="2014-08-30T00:00:00"/>
    <s v="Standard Class"/>
    <s v="AH-10195"/>
    <s v="Alan Haines"/>
    <x v="1"/>
    <s v="United States"/>
    <s v="New York City"/>
    <x v="15"/>
    <n v="10024"/>
    <x v="3"/>
    <s v="OFF-BI-10003910"/>
    <x v="1"/>
    <x v="8"/>
    <x v="8"/>
    <n v="24.672000000000001"/>
    <n v="4"/>
    <n v="0.2"/>
    <n v="7.71"/>
  </r>
  <r>
    <n v="5404"/>
    <s v="CA-2014-123043"/>
    <x v="3"/>
    <x v="1043"/>
    <d v="2014-08-30T00:00:00"/>
    <s v="Standard Class"/>
    <s v="AH-10195"/>
    <s v="Alan Haines"/>
    <x v="1"/>
    <s v="United States"/>
    <s v="New York City"/>
    <x v="15"/>
    <n v="10024"/>
    <x v="3"/>
    <s v="OFF-BI-10000138"/>
    <x v="1"/>
    <x v="8"/>
    <x v="600"/>
    <n v="3.7439999999999998"/>
    <n v="1"/>
    <n v="0.2"/>
    <n v="1.3104"/>
  </r>
  <r>
    <n v="5405"/>
    <s v="US-2013-143280"/>
    <x v="0"/>
    <x v="712"/>
    <d v="2013-02-26T00:00:00"/>
    <s v="Standard Class"/>
    <s v="TZ-21580"/>
    <s v="Tracy Zic"/>
    <x v="0"/>
    <s v="United States"/>
    <s v="Los Angeles"/>
    <x v="1"/>
    <n v="90045"/>
    <x v="1"/>
    <s v="TEC-PH-10002398"/>
    <x v="2"/>
    <x v="7"/>
    <x v="285"/>
    <n v="445.96000000000004"/>
    <n v="5"/>
    <n v="0.2"/>
    <n v="55.744999999999948"/>
  </r>
  <r>
    <n v="5406"/>
    <s v="US-2013-143280"/>
    <x v="0"/>
    <x v="712"/>
    <d v="2013-02-26T00:00:00"/>
    <s v="Standard Class"/>
    <s v="TZ-21580"/>
    <s v="Tracy Zic"/>
    <x v="0"/>
    <s v="United States"/>
    <s v="Los Angeles"/>
    <x v="1"/>
    <n v="90045"/>
    <x v="1"/>
    <s v="TEC-AC-10003399"/>
    <x v="2"/>
    <x v="11"/>
    <x v="1497"/>
    <n v="36.24"/>
    <n v="1"/>
    <n v="0"/>
    <n v="15.220800000000001"/>
  </r>
  <r>
    <n v="5407"/>
    <s v="US-2013-143280"/>
    <x v="0"/>
    <x v="712"/>
    <d v="2013-02-26T00:00:00"/>
    <s v="Standard Class"/>
    <s v="TZ-21580"/>
    <s v="Tracy Zic"/>
    <x v="0"/>
    <s v="United States"/>
    <s v="Los Angeles"/>
    <x v="1"/>
    <n v="90045"/>
    <x v="1"/>
    <s v="OFF-FA-10000992"/>
    <x v="1"/>
    <x v="13"/>
    <x v="1033"/>
    <n v="10.649999999999999"/>
    <n v="3"/>
    <n v="0"/>
    <n v="5.0054999999999996"/>
  </r>
  <r>
    <n v="5408"/>
    <s v="CA-2014-108854"/>
    <x v="3"/>
    <x v="166"/>
    <d v="2014-12-15T00:00:00"/>
    <s v="Standard Class"/>
    <s v="DM-13345"/>
    <s v="Denise Monton"/>
    <x v="1"/>
    <s v="United States"/>
    <s v="San Francisco"/>
    <x v="1"/>
    <n v="94109"/>
    <x v="1"/>
    <s v="OFF-PA-10003022"/>
    <x v="1"/>
    <x v="10"/>
    <x v="1714"/>
    <n v="87.92"/>
    <n v="4"/>
    <n v="0"/>
    <n v="40.443199999999997"/>
  </r>
  <r>
    <n v="5409"/>
    <s v="CA-2014-108854"/>
    <x v="3"/>
    <x v="166"/>
    <d v="2014-12-15T00:00:00"/>
    <s v="Standard Class"/>
    <s v="DM-13345"/>
    <s v="Denise Monton"/>
    <x v="1"/>
    <s v="United States"/>
    <s v="San Francisco"/>
    <x v="1"/>
    <n v="94109"/>
    <x v="1"/>
    <s v="OFF-BI-10002854"/>
    <x v="1"/>
    <x v="8"/>
    <x v="895"/>
    <n v="22.424000000000003"/>
    <n v="1"/>
    <n v="0.2"/>
    <n v="8.4089999999999989"/>
  </r>
  <r>
    <n v="5410"/>
    <s v="CA-2014-108854"/>
    <x v="3"/>
    <x v="166"/>
    <d v="2014-12-15T00:00:00"/>
    <s v="Standard Class"/>
    <s v="DM-13345"/>
    <s v="Denise Monton"/>
    <x v="1"/>
    <s v="United States"/>
    <s v="San Francisco"/>
    <x v="1"/>
    <n v="94109"/>
    <x v="1"/>
    <s v="OFF-BI-10001670"/>
    <x v="1"/>
    <x v="8"/>
    <x v="438"/>
    <n v="90.480000000000018"/>
    <n v="3"/>
    <n v="0.2"/>
    <n v="33.93"/>
  </r>
  <r>
    <n v="5411"/>
    <s v="CA-2014-108854"/>
    <x v="3"/>
    <x v="166"/>
    <d v="2014-12-15T00:00:00"/>
    <s v="Standard Class"/>
    <s v="DM-13345"/>
    <s v="Denise Monton"/>
    <x v="1"/>
    <s v="United States"/>
    <s v="San Francisco"/>
    <x v="1"/>
    <n v="94109"/>
    <x v="1"/>
    <s v="OFF-ST-10001837"/>
    <x v="1"/>
    <x v="4"/>
    <x v="1331"/>
    <n v="42.76"/>
    <n v="1"/>
    <n v="0"/>
    <n v="11.117599999999999"/>
  </r>
  <r>
    <n v="5412"/>
    <s v="CA-2014-166856"/>
    <x v="3"/>
    <x v="65"/>
    <d v="2014-09-23T00:00:00"/>
    <s v="Standard Class"/>
    <s v="TS-21505"/>
    <s v="Tony Sayre"/>
    <x v="0"/>
    <s v="United States"/>
    <s v="Clovis"/>
    <x v="27"/>
    <n v="88101"/>
    <x v="1"/>
    <s v="OFF-BI-10002012"/>
    <x v="1"/>
    <x v="8"/>
    <x v="742"/>
    <n v="10.080000000000002"/>
    <n v="7"/>
    <n v="0.2"/>
    <n v="3.5279999999999996"/>
  </r>
  <r>
    <n v="5413"/>
    <s v="CA-2014-166856"/>
    <x v="3"/>
    <x v="65"/>
    <d v="2014-09-23T00:00:00"/>
    <s v="Standard Class"/>
    <s v="TS-21505"/>
    <s v="Tony Sayre"/>
    <x v="0"/>
    <s v="United States"/>
    <s v="Clovis"/>
    <x v="27"/>
    <n v="88101"/>
    <x v="1"/>
    <s v="TEC-AC-10004992"/>
    <x v="2"/>
    <x v="11"/>
    <x v="1715"/>
    <n v="101.34"/>
    <n v="3"/>
    <n v="0"/>
    <n v="8.1071999999999917"/>
  </r>
  <r>
    <n v="5414"/>
    <s v="CA-2013-153157"/>
    <x v="0"/>
    <x v="108"/>
    <d v="2013-09-15T00:00:00"/>
    <s v="First Class"/>
    <s v="TB-21625"/>
    <s v="Trudy Brown"/>
    <x v="0"/>
    <s v="United States"/>
    <s v="Wichita"/>
    <x v="41"/>
    <n v="67212"/>
    <x v="2"/>
    <s v="TEC-PH-10003171"/>
    <x v="2"/>
    <x v="7"/>
    <x v="1495"/>
    <n v="224.75"/>
    <n v="5"/>
    <n v="0"/>
    <n v="62.929999999999993"/>
  </r>
  <r>
    <n v="5415"/>
    <s v="US-2014-125647"/>
    <x v="3"/>
    <x v="397"/>
    <d v="2014-09-29T00:00:00"/>
    <s v="Standard Class"/>
    <s v="LC-16870"/>
    <s v="Lena Cacioppo"/>
    <x v="0"/>
    <s v="United States"/>
    <s v="Chicago"/>
    <x v="10"/>
    <n v="60653"/>
    <x v="2"/>
    <s v="OFF-AP-10000390"/>
    <x v="1"/>
    <x v="9"/>
    <x v="1691"/>
    <n v="73.175999999999974"/>
    <n v="6"/>
    <n v="0.8"/>
    <n v="-197.57520000000002"/>
  </r>
  <r>
    <n v="5416"/>
    <s v="US-2014-125647"/>
    <x v="3"/>
    <x v="397"/>
    <d v="2014-09-29T00:00:00"/>
    <s v="Standard Class"/>
    <s v="LC-16870"/>
    <s v="Lena Cacioppo"/>
    <x v="0"/>
    <s v="United States"/>
    <s v="Chicago"/>
    <x v="10"/>
    <n v="60653"/>
    <x v="2"/>
    <s v="OFF-PA-10004888"/>
    <x v="1"/>
    <x v="10"/>
    <x v="959"/>
    <n v="20.736000000000004"/>
    <n v="4"/>
    <n v="0.2"/>
    <n v="7.2576000000000001"/>
  </r>
  <r>
    <n v="5417"/>
    <s v="US-2014-125647"/>
    <x v="3"/>
    <x v="397"/>
    <d v="2014-09-29T00:00:00"/>
    <s v="Standard Class"/>
    <s v="LC-16870"/>
    <s v="Lena Cacioppo"/>
    <x v="0"/>
    <s v="United States"/>
    <s v="Chicago"/>
    <x v="10"/>
    <n v="60653"/>
    <x v="2"/>
    <s v="TEC-PH-10004188"/>
    <x v="2"/>
    <x v="7"/>
    <x v="763"/>
    <n v="39.984000000000002"/>
    <n v="2"/>
    <n v="0.2"/>
    <n v="-8.9963999999999995"/>
  </r>
  <r>
    <n v="5418"/>
    <s v="CA-2011-132542"/>
    <x v="2"/>
    <x v="191"/>
    <d v="2011-10-08T00:00:00"/>
    <s v="Second Class"/>
    <s v="AM-10360"/>
    <s v="Alice McCarthy"/>
    <x v="1"/>
    <s v="United States"/>
    <s v="Omaha"/>
    <x v="8"/>
    <n v="68104"/>
    <x v="2"/>
    <s v="OFF-BI-10004099"/>
    <x v="1"/>
    <x v="8"/>
    <x v="1716"/>
    <n v="15.36"/>
    <n v="2"/>
    <n v="0"/>
    <n v="7.68"/>
  </r>
  <r>
    <n v="5419"/>
    <s v="CA-2012-110877"/>
    <x v="1"/>
    <x v="924"/>
    <d v="2012-10-26T00:00:00"/>
    <s v="First Class"/>
    <s v="JE-15715"/>
    <s v="Joe Elijah"/>
    <x v="0"/>
    <s v="United States"/>
    <s v="Houston"/>
    <x v="5"/>
    <n v="77041"/>
    <x v="2"/>
    <s v="OFF-PA-10004621"/>
    <x v="1"/>
    <x v="10"/>
    <x v="738"/>
    <n v="36.288000000000011"/>
    <n v="7"/>
    <n v="0.2"/>
    <n v="12.700800000000001"/>
  </r>
  <r>
    <n v="5420"/>
    <s v="CA-2012-110877"/>
    <x v="1"/>
    <x v="924"/>
    <d v="2012-10-26T00:00:00"/>
    <s v="First Class"/>
    <s v="JE-15715"/>
    <s v="Joe Elijah"/>
    <x v="0"/>
    <s v="United States"/>
    <s v="Houston"/>
    <x v="5"/>
    <n v="77041"/>
    <x v="2"/>
    <s v="TEC-PH-10002103"/>
    <x v="2"/>
    <x v="7"/>
    <x v="534"/>
    <n v="150.38399999999999"/>
    <n v="2"/>
    <n v="0.2"/>
    <n v="15.038400000000003"/>
  </r>
  <r>
    <n v="5421"/>
    <s v="US-2013-151827"/>
    <x v="0"/>
    <x v="1044"/>
    <d v="2013-04-03T00:00:00"/>
    <s v="Second Class"/>
    <s v="CS-11950"/>
    <s v="Carlos Soltero"/>
    <x v="0"/>
    <s v="United States"/>
    <s v="Philadelphia"/>
    <x v="9"/>
    <n v="19134"/>
    <x v="3"/>
    <s v="TEC-PH-10002789"/>
    <x v="2"/>
    <x v="7"/>
    <x v="1577"/>
    <n v="280.78200000000004"/>
    <n v="3"/>
    <n v="0.4"/>
    <n v="-60.836100000000016"/>
  </r>
  <r>
    <n v="5422"/>
    <s v="US-2013-151827"/>
    <x v="0"/>
    <x v="1044"/>
    <d v="2013-04-03T00:00:00"/>
    <s v="Second Class"/>
    <s v="CS-11950"/>
    <s v="Carlos Soltero"/>
    <x v="0"/>
    <s v="United States"/>
    <s v="Philadelphia"/>
    <x v="9"/>
    <n v="19134"/>
    <x v="3"/>
    <s v="TEC-AC-10003289"/>
    <x v="2"/>
    <x v="11"/>
    <x v="1209"/>
    <n v="31.983999999999998"/>
    <n v="2"/>
    <n v="0.2"/>
    <n v="1.1993999999999998"/>
  </r>
  <r>
    <n v="5423"/>
    <s v="US-2013-163258"/>
    <x v="0"/>
    <x v="723"/>
    <d v="2014-01-03T00:00:00"/>
    <s v="Standard Class"/>
    <s v="PF-19225"/>
    <s v="Phillip Flathmann"/>
    <x v="0"/>
    <s v="United States"/>
    <s v="Los Angeles"/>
    <x v="1"/>
    <n v="90045"/>
    <x v="1"/>
    <s v="OFF-BI-10000138"/>
    <x v="1"/>
    <x v="8"/>
    <x v="600"/>
    <n v="11.231999999999999"/>
    <n v="3"/>
    <n v="0.2"/>
    <n v="3.9312000000000005"/>
  </r>
  <r>
    <n v="5424"/>
    <s v="CA-2014-103009"/>
    <x v="3"/>
    <x v="132"/>
    <d v="2014-11-06T00:00:00"/>
    <s v="Second Class"/>
    <s v="PJ-18835"/>
    <s v="Patrick Jones"/>
    <x v="1"/>
    <s v="United States"/>
    <s v="Richmond"/>
    <x v="0"/>
    <n v="40475"/>
    <x v="0"/>
    <s v="OFF-PA-10001215"/>
    <x v="1"/>
    <x v="10"/>
    <x v="1717"/>
    <n v="26.400000000000002"/>
    <n v="5"/>
    <n v="0"/>
    <n v="11.879999999999999"/>
  </r>
  <r>
    <n v="5425"/>
    <s v="US-2014-120649"/>
    <x v="3"/>
    <x v="176"/>
    <d v="2014-01-27T00:00:00"/>
    <s v="Standard Class"/>
    <s v="JF-15490"/>
    <s v="Jeremy Farry"/>
    <x v="0"/>
    <s v="United States"/>
    <s v="Waterbury"/>
    <x v="29"/>
    <n v="6708"/>
    <x v="3"/>
    <s v="OFF-AR-10001545"/>
    <x v="1"/>
    <x v="6"/>
    <x v="812"/>
    <n v="3.52"/>
    <n v="2"/>
    <n v="0"/>
    <n v="1.0207999999999999"/>
  </r>
  <r>
    <n v="5426"/>
    <s v="CA-2013-153598"/>
    <x v="0"/>
    <x v="275"/>
    <d v="2013-12-07T00:00:00"/>
    <s v="First Class"/>
    <s v="NM-18520"/>
    <s v="Neoma Murray"/>
    <x v="0"/>
    <s v="United States"/>
    <s v="Los Angeles"/>
    <x v="1"/>
    <n v="90045"/>
    <x v="1"/>
    <s v="TEC-AC-10003870"/>
    <x v="2"/>
    <x v="11"/>
    <x v="1718"/>
    <n v="1649.95"/>
    <n v="5"/>
    <n v="0"/>
    <n v="659.98"/>
  </r>
  <r>
    <n v="5427"/>
    <s v="CA-2013-153598"/>
    <x v="0"/>
    <x v="275"/>
    <d v="2013-12-07T00:00:00"/>
    <s v="First Class"/>
    <s v="NM-18520"/>
    <s v="Neoma Murray"/>
    <x v="0"/>
    <s v="United States"/>
    <s v="Los Angeles"/>
    <x v="1"/>
    <n v="90045"/>
    <x v="1"/>
    <s v="FUR-FU-10001085"/>
    <x v="0"/>
    <x v="5"/>
    <x v="1590"/>
    <n v="111.89999999999999"/>
    <n v="6"/>
    <n v="0"/>
    <n v="51.47399999999999"/>
  </r>
  <r>
    <n v="5428"/>
    <s v="US-2013-108497"/>
    <x v="0"/>
    <x v="403"/>
    <d v="2013-06-15T00:00:00"/>
    <s v="Same Day"/>
    <s v="MH-17290"/>
    <s v="Marc Harrigan"/>
    <x v="2"/>
    <s v="United States"/>
    <s v="Los Angeles"/>
    <x v="1"/>
    <n v="90036"/>
    <x v="1"/>
    <s v="FUR-BO-10004218"/>
    <x v="0"/>
    <x v="0"/>
    <x v="1584"/>
    <n v="599.16499999999996"/>
    <n v="5"/>
    <n v="0.15"/>
    <n v="35.245000000000005"/>
  </r>
  <r>
    <n v="5429"/>
    <s v="CA-2013-113096"/>
    <x v="0"/>
    <x v="476"/>
    <d v="2013-09-05T00:00:00"/>
    <s v="First Class"/>
    <s v="SZ-20035"/>
    <s v="Sam Zeldin"/>
    <x v="2"/>
    <s v="United States"/>
    <s v="San Francisco"/>
    <x v="1"/>
    <n v="94122"/>
    <x v="1"/>
    <s v="OFF-ST-10003455"/>
    <x v="1"/>
    <x v="4"/>
    <x v="169"/>
    <n v="46.53"/>
    <n v="3"/>
    <n v="0"/>
    <n v="12.097800000000001"/>
  </r>
  <r>
    <n v="5430"/>
    <s v="CA-2011-136861"/>
    <x v="2"/>
    <x v="742"/>
    <d v="2011-09-07T00:00:00"/>
    <s v="First Class"/>
    <s v="PR-18880"/>
    <s v="Patrick Ryan"/>
    <x v="0"/>
    <s v="United States"/>
    <s v="Saint Petersburg"/>
    <x v="2"/>
    <n v="33710"/>
    <x v="0"/>
    <s v="FUR-FU-10001967"/>
    <x v="0"/>
    <x v="5"/>
    <x v="293"/>
    <n v="31.983999999999998"/>
    <n v="2"/>
    <n v="0.2"/>
    <n v="1.9989999999999979"/>
  </r>
  <r>
    <n v="5431"/>
    <s v="CA-2014-117422"/>
    <x v="3"/>
    <x v="208"/>
    <d v="2014-10-26T00:00:00"/>
    <s v="Standard Class"/>
    <s v="FC-14245"/>
    <s v="Frank Carlisle"/>
    <x v="2"/>
    <s v="United States"/>
    <s v="Lakewood"/>
    <x v="24"/>
    <n v="44107"/>
    <x v="3"/>
    <s v="OFF-AP-10000938"/>
    <x v="1"/>
    <x v="9"/>
    <x v="1703"/>
    <n v="161.56800000000001"/>
    <n v="2"/>
    <n v="0.2"/>
    <n v="16.156799999999997"/>
  </r>
  <r>
    <n v="5432"/>
    <s v="CA-2014-117422"/>
    <x v="3"/>
    <x v="208"/>
    <d v="2014-10-26T00:00:00"/>
    <s v="Standard Class"/>
    <s v="FC-14245"/>
    <s v="Frank Carlisle"/>
    <x v="2"/>
    <s v="United States"/>
    <s v="Lakewood"/>
    <x v="24"/>
    <n v="44107"/>
    <x v="3"/>
    <s v="OFF-PA-10002195"/>
    <x v="1"/>
    <x v="10"/>
    <x v="719"/>
    <n v="4.0640000000000001"/>
    <n v="1"/>
    <n v="0.2"/>
    <n v="1.3715999999999999"/>
  </r>
  <r>
    <n v="5433"/>
    <s v="CA-2014-117422"/>
    <x v="3"/>
    <x v="208"/>
    <d v="2014-10-26T00:00:00"/>
    <s v="Standard Class"/>
    <s v="FC-14245"/>
    <s v="Frank Carlisle"/>
    <x v="2"/>
    <s v="United States"/>
    <s v="Lakewood"/>
    <x v="24"/>
    <n v="44107"/>
    <x v="3"/>
    <s v="OFF-BI-10002799"/>
    <x v="1"/>
    <x v="8"/>
    <x v="1450"/>
    <n v="6.2160000000000002"/>
    <n v="4"/>
    <n v="0.7"/>
    <n v="-4.9727999999999994"/>
  </r>
  <r>
    <n v="5434"/>
    <s v="CA-2014-129707"/>
    <x v="3"/>
    <x v="1016"/>
    <d v="2014-04-30T00:00:00"/>
    <s v="Standard Class"/>
    <s v="LH-16750"/>
    <s v="Larry Hughes"/>
    <x v="0"/>
    <s v="United States"/>
    <s v="Chandler"/>
    <x v="16"/>
    <n v="85224"/>
    <x v="1"/>
    <s v="OFF-AR-10000246"/>
    <x v="1"/>
    <x v="6"/>
    <x v="21"/>
    <n v="8.895999999999999"/>
    <n v="4"/>
    <n v="0.2"/>
    <n v="0.66719999999999979"/>
  </r>
  <r>
    <n v="5435"/>
    <s v="CA-2012-160171"/>
    <x v="1"/>
    <x v="324"/>
    <d v="2012-10-24T00:00:00"/>
    <s v="Standard Class"/>
    <s v="RM-19675"/>
    <s v="Robert Marley"/>
    <x v="2"/>
    <s v="United States"/>
    <s v="Los Angeles"/>
    <x v="1"/>
    <n v="90008"/>
    <x v="1"/>
    <s v="OFF-AP-10000275"/>
    <x v="1"/>
    <x v="9"/>
    <x v="1719"/>
    <n v="1640.6999999999998"/>
    <n v="5"/>
    <n v="0"/>
    <n v="459.39599999999996"/>
  </r>
  <r>
    <n v="5436"/>
    <s v="CA-2012-160171"/>
    <x v="1"/>
    <x v="324"/>
    <d v="2012-10-24T00:00:00"/>
    <s v="Standard Class"/>
    <s v="RM-19675"/>
    <s v="Robert Marley"/>
    <x v="2"/>
    <s v="United States"/>
    <s v="Los Angeles"/>
    <x v="1"/>
    <n v="90008"/>
    <x v="1"/>
    <s v="TEC-AC-10000892"/>
    <x v="2"/>
    <x v="11"/>
    <x v="290"/>
    <n v="270"/>
    <n v="3"/>
    <n v="0"/>
    <n v="97.199999999999989"/>
  </r>
  <r>
    <n v="5437"/>
    <s v="CA-2011-103317"/>
    <x v="2"/>
    <x v="260"/>
    <d v="2011-07-08T00:00:00"/>
    <s v="First Class"/>
    <s v="DM-13525"/>
    <s v="Don Miller"/>
    <x v="1"/>
    <s v="United States"/>
    <s v="Palm Coast"/>
    <x v="2"/>
    <n v="32137"/>
    <x v="0"/>
    <s v="FUR-FU-10001591"/>
    <x v="0"/>
    <x v="5"/>
    <x v="1101"/>
    <n v="19.52"/>
    <n v="2"/>
    <n v="0.2"/>
    <n v="5.3680000000000012"/>
  </r>
  <r>
    <n v="5438"/>
    <s v="CA-2011-103317"/>
    <x v="2"/>
    <x v="260"/>
    <d v="2011-07-08T00:00:00"/>
    <s v="First Class"/>
    <s v="DM-13525"/>
    <s v="Don Miller"/>
    <x v="1"/>
    <s v="United States"/>
    <s v="Palm Coast"/>
    <x v="2"/>
    <n v="32137"/>
    <x v="0"/>
    <s v="OFF-BI-10001787"/>
    <x v="1"/>
    <x v="8"/>
    <x v="1482"/>
    <n v="9.8100000000000023"/>
    <n v="5"/>
    <n v="0.7"/>
    <n v="-6.8669999999999973"/>
  </r>
  <r>
    <n v="5439"/>
    <s v="CA-2011-103317"/>
    <x v="2"/>
    <x v="260"/>
    <d v="2011-07-08T00:00:00"/>
    <s v="First Class"/>
    <s v="DM-13525"/>
    <s v="Don Miller"/>
    <x v="1"/>
    <s v="United States"/>
    <s v="Palm Coast"/>
    <x v="2"/>
    <n v="32137"/>
    <x v="0"/>
    <s v="FUR-FU-10003192"/>
    <x v="0"/>
    <x v="5"/>
    <x v="1720"/>
    <n v="213.21600000000001"/>
    <n v="3"/>
    <n v="0.2"/>
    <n v="15.991199999999992"/>
  </r>
  <r>
    <n v="5440"/>
    <s v="CA-2013-167115"/>
    <x v="0"/>
    <x v="958"/>
    <d v="2013-04-10T00:00:00"/>
    <s v="Standard Class"/>
    <s v="EH-14185"/>
    <s v="Evan Henry"/>
    <x v="0"/>
    <s v="United States"/>
    <s v="New York City"/>
    <x v="15"/>
    <n v="10035"/>
    <x v="3"/>
    <s v="OFF-BI-10004600"/>
    <x v="1"/>
    <x v="8"/>
    <x v="1477"/>
    <n v="588.78399999999999"/>
    <n v="2"/>
    <n v="0.2"/>
    <n v="183.99499999999998"/>
  </r>
  <r>
    <n v="5441"/>
    <s v="US-2014-153633"/>
    <x v="3"/>
    <x v="38"/>
    <d v="2014-11-19T00:00:00"/>
    <s v="Second Class"/>
    <s v="TC-21295"/>
    <s v="Toby Carlisle"/>
    <x v="0"/>
    <s v="United States"/>
    <s v="Jupiter"/>
    <x v="2"/>
    <n v="33458"/>
    <x v="0"/>
    <s v="OFF-AR-10002335"/>
    <x v="1"/>
    <x v="6"/>
    <x v="673"/>
    <n v="2.0640000000000001"/>
    <n v="1"/>
    <n v="0.2"/>
    <n v="0.15480000000000005"/>
  </r>
  <r>
    <n v="5442"/>
    <s v="CA-2014-155929"/>
    <x v="3"/>
    <x v="428"/>
    <d v="2014-09-14T00:00:00"/>
    <s v="Standard Class"/>
    <s v="AI-10855"/>
    <s v="Arianne Irving"/>
    <x v="0"/>
    <s v="United States"/>
    <s v="Glendale"/>
    <x v="16"/>
    <n v="85301"/>
    <x v="1"/>
    <s v="OFF-PA-10000859"/>
    <x v="1"/>
    <x v="10"/>
    <x v="1721"/>
    <n v="6.3680000000000003"/>
    <n v="2"/>
    <n v="0.2"/>
    <n v="2.3879999999999999"/>
  </r>
  <r>
    <n v="5443"/>
    <s v="CA-2012-148712"/>
    <x v="1"/>
    <x v="786"/>
    <d v="2012-04-23T00:00:00"/>
    <s v="Standard Class"/>
    <s v="JM-15535"/>
    <s v="Jessica Myrick"/>
    <x v="0"/>
    <s v="United States"/>
    <s v="New York City"/>
    <x v="15"/>
    <n v="10035"/>
    <x v="3"/>
    <s v="TEC-AC-10003198"/>
    <x v="2"/>
    <x v="11"/>
    <x v="761"/>
    <n v="99.6"/>
    <n v="1"/>
    <n v="0"/>
    <n v="36.851999999999997"/>
  </r>
  <r>
    <n v="5444"/>
    <s v="CA-2012-148712"/>
    <x v="1"/>
    <x v="786"/>
    <d v="2012-04-23T00:00:00"/>
    <s v="Standard Class"/>
    <s v="JM-15535"/>
    <s v="Jessica Myrick"/>
    <x v="0"/>
    <s v="United States"/>
    <s v="New York City"/>
    <x v="15"/>
    <n v="10035"/>
    <x v="3"/>
    <s v="OFF-BI-10001900"/>
    <x v="1"/>
    <x v="8"/>
    <x v="1099"/>
    <n v="62.296000000000006"/>
    <n v="13"/>
    <n v="0.2"/>
    <n v="21.024899999999999"/>
  </r>
  <r>
    <n v="5445"/>
    <s v="CA-2012-148712"/>
    <x v="1"/>
    <x v="786"/>
    <d v="2012-04-23T00:00:00"/>
    <s v="Standard Class"/>
    <s v="JM-15535"/>
    <s v="Jessica Myrick"/>
    <x v="0"/>
    <s v="United States"/>
    <s v="New York City"/>
    <x v="15"/>
    <n v="10035"/>
    <x v="3"/>
    <s v="OFF-AR-10000614"/>
    <x v="1"/>
    <x v="6"/>
    <x v="1722"/>
    <n v="10.709999999999999"/>
    <n v="3"/>
    <n v="0"/>
    <n v="2.7845999999999997"/>
  </r>
  <r>
    <n v="5446"/>
    <s v="CA-2013-128307"/>
    <x v="0"/>
    <x v="197"/>
    <d v="2013-07-30T00:00:00"/>
    <s v="Standard Class"/>
    <s v="BE-11335"/>
    <s v="Bill Eplett"/>
    <x v="2"/>
    <s v="United States"/>
    <s v="Houston"/>
    <x v="5"/>
    <n v="77041"/>
    <x v="2"/>
    <s v="OFF-EN-10003040"/>
    <x v="1"/>
    <x v="12"/>
    <x v="1224"/>
    <n v="20.936000000000003"/>
    <n v="1"/>
    <n v="0.2"/>
    <n v="7.0659000000000001"/>
  </r>
  <r>
    <n v="5447"/>
    <s v="US-2013-127425"/>
    <x v="0"/>
    <x v="370"/>
    <d v="2013-09-01T00:00:00"/>
    <s v="Standard Class"/>
    <s v="DR-12880"/>
    <s v="Dan Reichenbach"/>
    <x v="1"/>
    <s v="United States"/>
    <s v="New York City"/>
    <x v="15"/>
    <n v="10035"/>
    <x v="3"/>
    <s v="TEC-PH-10003442"/>
    <x v="2"/>
    <x v="7"/>
    <x v="879"/>
    <n v="33"/>
    <n v="6"/>
    <n v="0"/>
    <n v="8.25"/>
  </r>
  <r>
    <n v="5448"/>
    <s v="US-2013-127425"/>
    <x v="0"/>
    <x v="370"/>
    <d v="2013-09-01T00:00:00"/>
    <s v="Standard Class"/>
    <s v="DR-12880"/>
    <s v="Dan Reichenbach"/>
    <x v="1"/>
    <s v="United States"/>
    <s v="New York City"/>
    <x v="15"/>
    <n v="10035"/>
    <x v="3"/>
    <s v="TEC-AC-10002800"/>
    <x v="2"/>
    <x v="11"/>
    <x v="1207"/>
    <n v="249.95000000000002"/>
    <n v="5"/>
    <n v="0"/>
    <n v="87.482499999999987"/>
  </r>
  <r>
    <n v="5449"/>
    <s v="US-2011-119081"/>
    <x v="2"/>
    <x v="171"/>
    <d v="2011-09-19T00:00:00"/>
    <s v="Standard Class"/>
    <s v="TA-21385"/>
    <s v="Tom Ashbrook"/>
    <x v="2"/>
    <s v="United States"/>
    <s v="Olathe"/>
    <x v="41"/>
    <n v="66062"/>
    <x v="2"/>
    <s v="OFF-SU-10000157"/>
    <x v="1"/>
    <x v="14"/>
    <x v="1399"/>
    <n v="357.93"/>
    <n v="3"/>
    <n v="0"/>
    <n v="7.158600000000007"/>
  </r>
  <r>
    <n v="5450"/>
    <s v="US-2011-119081"/>
    <x v="2"/>
    <x v="171"/>
    <d v="2011-09-19T00:00:00"/>
    <s v="Standard Class"/>
    <s v="TA-21385"/>
    <s v="Tom Ashbrook"/>
    <x v="2"/>
    <s v="United States"/>
    <s v="Olathe"/>
    <x v="41"/>
    <n v="66062"/>
    <x v="2"/>
    <s v="TEC-AC-10001542"/>
    <x v="2"/>
    <x v="11"/>
    <x v="1669"/>
    <n v="57.400000000000006"/>
    <n v="5"/>
    <n v="0"/>
    <n v="10.905999999999993"/>
  </r>
  <r>
    <n v="5451"/>
    <s v="US-2011-119081"/>
    <x v="2"/>
    <x v="171"/>
    <d v="2011-09-19T00:00:00"/>
    <s v="Standard Class"/>
    <s v="TA-21385"/>
    <s v="Tom Ashbrook"/>
    <x v="2"/>
    <s v="United States"/>
    <s v="Olathe"/>
    <x v="41"/>
    <n v="66062"/>
    <x v="2"/>
    <s v="OFF-BI-10004519"/>
    <x v="1"/>
    <x v="8"/>
    <x v="880"/>
    <n v="331.96"/>
    <n v="2"/>
    <n v="0"/>
    <n v="149.38199999999998"/>
  </r>
  <r>
    <n v="5452"/>
    <s v="US-2011-119081"/>
    <x v="2"/>
    <x v="171"/>
    <d v="2011-09-19T00:00:00"/>
    <s v="Standard Class"/>
    <s v="TA-21385"/>
    <s v="Tom Ashbrook"/>
    <x v="2"/>
    <s v="United States"/>
    <s v="Olathe"/>
    <x v="41"/>
    <n v="66062"/>
    <x v="2"/>
    <s v="FUR-FU-10003464"/>
    <x v="0"/>
    <x v="5"/>
    <x v="1470"/>
    <n v="40.56"/>
    <n v="2"/>
    <n v="0"/>
    <n v="12.979199999999999"/>
  </r>
  <r>
    <n v="5453"/>
    <s v="CA-2013-140613"/>
    <x v="0"/>
    <x v="405"/>
    <d v="2013-07-30T00:00:00"/>
    <s v="Standard Class"/>
    <s v="KN-16705"/>
    <s v="Kristina Nunn"/>
    <x v="2"/>
    <s v="United States"/>
    <s v="Sparks"/>
    <x v="33"/>
    <n v="89431"/>
    <x v="1"/>
    <s v="OFF-SU-10004261"/>
    <x v="1"/>
    <x v="14"/>
    <x v="605"/>
    <n v="86.199999999999989"/>
    <n v="5"/>
    <n v="0"/>
    <n v="24.997999999999987"/>
  </r>
  <r>
    <n v="5454"/>
    <s v="US-2014-108700"/>
    <x v="3"/>
    <x v="240"/>
    <d v="2014-05-24T00:00:00"/>
    <s v="Standard Class"/>
    <s v="PJ-18835"/>
    <s v="Patrick Jones"/>
    <x v="1"/>
    <s v="United States"/>
    <s v="Rockford"/>
    <x v="10"/>
    <n v="61107"/>
    <x v="2"/>
    <s v="OFF-PA-10004733"/>
    <x v="1"/>
    <x v="10"/>
    <x v="1571"/>
    <n v="38.016000000000005"/>
    <n v="6"/>
    <n v="0.2"/>
    <n v="13.780799999999996"/>
  </r>
  <r>
    <n v="5455"/>
    <s v="CA-2014-160962"/>
    <x v="3"/>
    <x v="1045"/>
    <d v="2014-05-03T00:00:00"/>
    <s v="Standard Class"/>
    <s v="MC-17605"/>
    <s v="Matt Connell"/>
    <x v="1"/>
    <s v="United States"/>
    <s v="Philadelphia"/>
    <x v="9"/>
    <n v="19143"/>
    <x v="3"/>
    <s v="OFF-ST-10001325"/>
    <x v="1"/>
    <x v="4"/>
    <x v="466"/>
    <n v="8.3840000000000003"/>
    <n v="1"/>
    <n v="0.2"/>
    <n v="0.73360000000000003"/>
  </r>
  <r>
    <n v="5456"/>
    <s v="CA-2014-160962"/>
    <x v="3"/>
    <x v="1045"/>
    <d v="2014-05-03T00:00:00"/>
    <s v="Standard Class"/>
    <s v="MC-17605"/>
    <s v="Matt Connell"/>
    <x v="1"/>
    <s v="United States"/>
    <s v="Philadelphia"/>
    <x v="9"/>
    <n v="19143"/>
    <x v="3"/>
    <s v="OFF-AR-10003056"/>
    <x v="1"/>
    <x v="6"/>
    <x v="18"/>
    <n v="6.8480000000000008"/>
    <n v="2"/>
    <n v="0.2"/>
    <n v="0.77039999999999909"/>
  </r>
  <r>
    <n v="5457"/>
    <s v="CA-2014-130631"/>
    <x v="3"/>
    <x v="614"/>
    <d v="2015-01-03T00:00:00"/>
    <s v="Standard Class"/>
    <s v="BS-11755"/>
    <s v="Bruce Stewart"/>
    <x v="0"/>
    <s v="United States"/>
    <s v="Edmonds"/>
    <x v="4"/>
    <n v="98026"/>
    <x v="1"/>
    <s v="OFF-FA-10000089"/>
    <x v="1"/>
    <x v="13"/>
    <x v="1723"/>
    <n v="19.600000000000001"/>
    <n v="5"/>
    <n v="0"/>
    <n v="9.6039999999999992"/>
  </r>
  <r>
    <n v="5458"/>
    <s v="CA-2014-130631"/>
    <x v="3"/>
    <x v="614"/>
    <d v="2015-01-03T00:00:00"/>
    <s v="Standard Class"/>
    <s v="BS-11755"/>
    <s v="Bruce Stewart"/>
    <x v="0"/>
    <s v="United States"/>
    <s v="Edmonds"/>
    <x v="4"/>
    <n v="98026"/>
    <x v="1"/>
    <s v="FUR-FU-10004093"/>
    <x v="0"/>
    <x v="5"/>
    <x v="1159"/>
    <n v="68.459999999999994"/>
    <n v="2"/>
    <n v="0"/>
    <n v="20.537999999999997"/>
  </r>
  <r>
    <n v="5459"/>
    <s v="CA-2014-116680"/>
    <x v="3"/>
    <x v="507"/>
    <d v="2014-09-07T00:00:00"/>
    <s v="Second Class"/>
    <s v="PK-19075"/>
    <s v="Pete Kriz"/>
    <x v="0"/>
    <s v="United States"/>
    <s v="San Francisco"/>
    <x v="1"/>
    <n v="94122"/>
    <x v="1"/>
    <s v="OFF-BI-10004022"/>
    <x v="1"/>
    <x v="8"/>
    <x v="748"/>
    <n v="13.343999999999998"/>
    <n v="6"/>
    <n v="0.2"/>
    <n v="4.3367999999999993"/>
  </r>
  <r>
    <n v="5460"/>
    <s v="CA-2014-116680"/>
    <x v="3"/>
    <x v="507"/>
    <d v="2014-09-07T00:00:00"/>
    <s v="Second Class"/>
    <s v="PK-19075"/>
    <s v="Pete Kriz"/>
    <x v="0"/>
    <s v="United States"/>
    <s v="San Francisco"/>
    <x v="1"/>
    <n v="94122"/>
    <x v="1"/>
    <s v="FUR-TA-10001771"/>
    <x v="0"/>
    <x v="3"/>
    <x v="1724"/>
    <n v="1478.2719999999999"/>
    <n v="8"/>
    <n v="0.2"/>
    <n v="92.392000000000053"/>
  </r>
  <r>
    <n v="5461"/>
    <s v="US-2011-107405"/>
    <x v="2"/>
    <x v="90"/>
    <d v="2011-03-25T00:00:00"/>
    <s v="Standard Class"/>
    <s v="TS-21205"/>
    <s v="Thomas Seio"/>
    <x v="1"/>
    <s v="United States"/>
    <s v="Asheville"/>
    <x v="3"/>
    <n v="28806"/>
    <x v="0"/>
    <s v="OFF-ST-10002301"/>
    <x v="1"/>
    <x v="4"/>
    <x v="1490"/>
    <n v="16.272000000000002"/>
    <n v="1"/>
    <n v="0.2"/>
    <n v="-3.864600000000002"/>
  </r>
  <r>
    <n v="5462"/>
    <s v="CA-2014-101574"/>
    <x v="3"/>
    <x v="394"/>
    <d v="2014-10-05T00:00:00"/>
    <s v="Standard Class"/>
    <s v="BD-11725"/>
    <s v="Bruce Degenhardt"/>
    <x v="0"/>
    <s v="United States"/>
    <s v="Los Angeles"/>
    <x v="1"/>
    <n v="90032"/>
    <x v="1"/>
    <s v="FUR-FU-10001706"/>
    <x v="0"/>
    <x v="5"/>
    <x v="50"/>
    <n v="9.24"/>
    <n v="3"/>
    <n v="0"/>
    <n v="4.4352"/>
  </r>
  <r>
    <n v="5463"/>
    <s v="CA-2011-146591"/>
    <x v="2"/>
    <x v="1046"/>
    <d v="2011-01-21T00:00:00"/>
    <s v="First Class"/>
    <s v="TS-21340"/>
    <s v="Toby Swindell"/>
    <x v="0"/>
    <s v="United States"/>
    <s v="Scottsdale"/>
    <x v="16"/>
    <n v="85254"/>
    <x v="1"/>
    <s v="OFF-BI-10003676"/>
    <x v="1"/>
    <x v="8"/>
    <x v="816"/>
    <n v="32.340000000000003"/>
    <n v="10"/>
    <n v="0.7"/>
    <n v="-23.716000000000001"/>
  </r>
  <r>
    <n v="5464"/>
    <s v="CA-2011-146591"/>
    <x v="2"/>
    <x v="1046"/>
    <d v="2011-01-21T00:00:00"/>
    <s v="First Class"/>
    <s v="TS-21340"/>
    <s v="Toby Swindell"/>
    <x v="0"/>
    <s v="United States"/>
    <s v="Scottsdale"/>
    <x v="16"/>
    <n v="85254"/>
    <x v="1"/>
    <s v="OFF-PA-10000659"/>
    <x v="1"/>
    <x v="10"/>
    <x v="1286"/>
    <n v="56.064"/>
    <n v="4"/>
    <n v="0.2"/>
    <n v="19.622399999999999"/>
  </r>
  <r>
    <n v="5465"/>
    <s v="CA-2011-146591"/>
    <x v="2"/>
    <x v="1046"/>
    <d v="2011-01-21T00:00:00"/>
    <s v="First Class"/>
    <s v="TS-21340"/>
    <s v="Toby Swindell"/>
    <x v="0"/>
    <s v="United States"/>
    <s v="Scottsdale"/>
    <x v="16"/>
    <n v="85254"/>
    <x v="1"/>
    <s v="OFF-EN-10002504"/>
    <x v="1"/>
    <x v="12"/>
    <x v="113"/>
    <n v="108.72"/>
    <n v="5"/>
    <n v="0.2"/>
    <n v="36.692999999999998"/>
  </r>
  <r>
    <n v="5466"/>
    <s v="CA-2011-146591"/>
    <x v="2"/>
    <x v="1046"/>
    <d v="2011-01-21T00:00:00"/>
    <s v="First Class"/>
    <s v="TS-21340"/>
    <s v="Toby Swindell"/>
    <x v="0"/>
    <s v="United States"/>
    <s v="Scottsdale"/>
    <x v="16"/>
    <n v="85254"/>
    <x v="1"/>
    <s v="FUR-BO-10001972"/>
    <x v="0"/>
    <x v="0"/>
    <x v="362"/>
    <n v="181.47000000000003"/>
    <n v="5"/>
    <n v="0.7"/>
    <n v="-320.59699999999998"/>
  </r>
  <r>
    <n v="5467"/>
    <s v="CA-2011-107706"/>
    <x v="2"/>
    <x v="1047"/>
    <d v="2011-02-20T00:00:00"/>
    <s v="Second Class"/>
    <s v="ST-20530"/>
    <s v="Shui Tom"/>
    <x v="0"/>
    <s v="United States"/>
    <s v="Houston"/>
    <x v="5"/>
    <n v="77095"/>
    <x v="2"/>
    <s v="OFF-PA-10000466"/>
    <x v="1"/>
    <x v="10"/>
    <x v="933"/>
    <n v="16.176000000000002"/>
    <n v="3"/>
    <n v="0.2"/>
    <n v="6.0659999999999989"/>
  </r>
  <r>
    <n v="5468"/>
    <s v="CA-2013-122448"/>
    <x v="0"/>
    <x v="632"/>
    <d v="2013-06-15T00:00:00"/>
    <s v="Standard Class"/>
    <s v="DB-13210"/>
    <s v="Dean Braden"/>
    <x v="0"/>
    <s v="United States"/>
    <s v="San Francisco"/>
    <x v="1"/>
    <n v="94109"/>
    <x v="1"/>
    <s v="FUR-CH-10002774"/>
    <x v="0"/>
    <x v="1"/>
    <x v="23"/>
    <n v="122.352"/>
    <n v="3"/>
    <n v="0.2"/>
    <n v="13.764599999999994"/>
  </r>
  <r>
    <n v="5469"/>
    <s v="CA-2011-132451"/>
    <x v="2"/>
    <x v="467"/>
    <d v="2011-09-27T00:00:00"/>
    <s v="First Class"/>
    <s v="KF-16285"/>
    <s v="Karen Ferguson"/>
    <x v="2"/>
    <s v="United States"/>
    <s v="San Diego"/>
    <x v="1"/>
    <n v="92105"/>
    <x v="1"/>
    <s v="FUR-CH-10000454"/>
    <x v="0"/>
    <x v="1"/>
    <x v="1"/>
    <n v="585.55200000000002"/>
    <n v="3"/>
    <n v="0.2"/>
    <n v="73.19399999999996"/>
  </r>
  <r>
    <n v="5470"/>
    <s v="CA-2011-132451"/>
    <x v="2"/>
    <x v="467"/>
    <d v="2011-09-27T00:00:00"/>
    <s v="First Class"/>
    <s v="KF-16285"/>
    <s v="Karen Ferguson"/>
    <x v="2"/>
    <s v="United States"/>
    <s v="San Diego"/>
    <x v="1"/>
    <n v="92105"/>
    <x v="1"/>
    <s v="OFF-PA-10004888"/>
    <x v="1"/>
    <x v="10"/>
    <x v="959"/>
    <n v="19.440000000000001"/>
    <n v="3"/>
    <n v="0"/>
    <n v="9.3312000000000008"/>
  </r>
  <r>
    <n v="5471"/>
    <s v="CA-2013-158547"/>
    <x v="0"/>
    <x v="198"/>
    <d v="2013-06-05T00:00:00"/>
    <s v="Standard Class"/>
    <s v="JM-16195"/>
    <s v="Justin MacKendrick"/>
    <x v="0"/>
    <s v="United States"/>
    <s v="Hamilton"/>
    <x v="24"/>
    <n v="45011"/>
    <x v="3"/>
    <s v="OFF-AP-10003842"/>
    <x v="1"/>
    <x v="9"/>
    <x v="1247"/>
    <n v="123.92000000000002"/>
    <n v="5"/>
    <n v="0.2"/>
    <n v="9.2939999999999969"/>
  </r>
  <r>
    <n v="5472"/>
    <s v="CA-2014-116946"/>
    <x v="3"/>
    <x v="484"/>
    <d v="2014-12-24T00:00:00"/>
    <s v="Standard Class"/>
    <s v="TS-21505"/>
    <s v="Tony Sayre"/>
    <x v="0"/>
    <s v="United States"/>
    <s v="Parker"/>
    <x v="22"/>
    <n v="80134"/>
    <x v="1"/>
    <s v="FUR-FU-10000320"/>
    <x v="0"/>
    <x v="5"/>
    <x v="1512"/>
    <n v="13.360000000000001"/>
    <n v="5"/>
    <n v="0.2"/>
    <n v="4.0080000000000009"/>
  </r>
  <r>
    <n v="5473"/>
    <s v="CA-2014-116946"/>
    <x v="3"/>
    <x v="484"/>
    <d v="2014-12-24T00:00:00"/>
    <s v="Standard Class"/>
    <s v="TS-21505"/>
    <s v="Tony Sayre"/>
    <x v="0"/>
    <s v="United States"/>
    <s v="Parker"/>
    <x v="22"/>
    <n v="80134"/>
    <x v="1"/>
    <s v="OFF-ST-10002554"/>
    <x v="1"/>
    <x v="4"/>
    <x v="1144"/>
    <n v="78.256"/>
    <n v="2"/>
    <n v="0.2"/>
    <n v="-17.607599999999998"/>
  </r>
  <r>
    <n v="5474"/>
    <s v="CA-2014-116946"/>
    <x v="3"/>
    <x v="484"/>
    <d v="2014-12-24T00:00:00"/>
    <s v="Standard Class"/>
    <s v="TS-21505"/>
    <s v="Tony Sayre"/>
    <x v="0"/>
    <s v="United States"/>
    <s v="Parker"/>
    <x v="22"/>
    <n v="80134"/>
    <x v="1"/>
    <s v="FUR-BO-10000468"/>
    <x v="0"/>
    <x v="0"/>
    <x v="1171"/>
    <n v="102.01800000000001"/>
    <n v="7"/>
    <n v="0.7"/>
    <n v="-183.6323999999999"/>
  </r>
  <r>
    <n v="5475"/>
    <s v="CA-2014-121741"/>
    <x v="3"/>
    <x v="377"/>
    <d v="2014-12-27T00:00:00"/>
    <s v="Same Day"/>
    <s v="YC-21895"/>
    <s v="Yoseph Carroll"/>
    <x v="1"/>
    <s v="United States"/>
    <s v="Fremont"/>
    <x v="8"/>
    <n v="68025"/>
    <x v="2"/>
    <s v="OFF-ST-10004459"/>
    <x v="1"/>
    <x v="4"/>
    <x v="454"/>
    <n v="750.68"/>
    <n v="2"/>
    <n v="0"/>
    <n v="37.533999999999992"/>
  </r>
  <r>
    <n v="5476"/>
    <s v="CA-2014-169691"/>
    <x v="3"/>
    <x v="140"/>
    <d v="2014-06-19T00:00:00"/>
    <s v="First Class"/>
    <s v="Dp-13240"/>
    <s v="Dean percer"/>
    <x v="2"/>
    <s v="United States"/>
    <s v="Maple Grove"/>
    <x v="11"/>
    <n v="55369"/>
    <x v="2"/>
    <s v="OFF-LA-10002312"/>
    <x v="1"/>
    <x v="2"/>
    <x v="574"/>
    <n v="44.400000000000006"/>
    <n v="3"/>
    <n v="0"/>
    <n v="22.200000000000003"/>
  </r>
  <r>
    <n v="5477"/>
    <s v="CA-2014-169691"/>
    <x v="3"/>
    <x v="140"/>
    <d v="2014-06-19T00:00:00"/>
    <s v="First Class"/>
    <s v="Dp-13240"/>
    <s v="Dean percer"/>
    <x v="2"/>
    <s v="United States"/>
    <s v="Maple Grove"/>
    <x v="11"/>
    <n v="55369"/>
    <x v="2"/>
    <s v="OFF-ST-10001291"/>
    <x v="1"/>
    <x v="4"/>
    <x v="1017"/>
    <n v="84.55"/>
    <n v="5"/>
    <n v="0"/>
    <n v="22.828499999999998"/>
  </r>
  <r>
    <n v="5478"/>
    <s v="CA-2014-169691"/>
    <x v="3"/>
    <x v="140"/>
    <d v="2014-06-19T00:00:00"/>
    <s v="First Class"/>
    <s v="Dp-13240"/>
    <s v="Dean percer"/>
    <x v="2"/>
    <s v="United States"/>
    <s v="Maple Grove"/>
    <x v="11"/>
    <n v="55369"/>
    <x v="2"/>
    <s v="OFF-PA-10003022"/>
    <x v="1"/>
    <x v="10"/>
    <x v="1644"/>
    <n v="17.940000000000001"/>
    <n v="3"/>
    <n v="0"/>
    <n v="8.7906000000000013"/>
  </r>
  <r>
    <n v="5479"/>
    <s v="CA-2013-121356"/>
    <x v="0"/>
    <x v="73"/>
    <d v="2013-11-25T00:00:00"/>
    <s v="Standard Class"/>
    <s v="SJ-20500"/>
    <s v="Shirley Jackson"/>
    <x v="0"/>
    <s v="United States"/>
    <s v="Newark"/>
    <x v="13"/>
    <n v="19711"/>
    <x v="3"/>
    <s v="OFF-BI-10002133"/>
    <x v="1"/>
    <x v="8"/>
    <x v="1138"/>
    <n v="128.39999999999998"/>
    <n v="3"/>
    <n v="0"/>
    <n v="62.915999999999997"/>
  </r>
  <r>
    <n v="5480"/>
    <s v="CA-2011-101770"/>
    <x v="2"/>
    <x v="691"/>
    <d v="2011-04-04T00:00:00"/>
    <s v="Standard Class"/>
    <s v="KB-16240"/>
    <s v="Karen Bern"/>
    <x v="1"/>
    <s v="United States"/>
    <s v="Miami"/>
    <x v="2"/>
    <n v="33180"/>
    <x v="0"/>
    <s v="OFF-BI-10001097"/>
    <x v="1"/>
    <x v="8"/>
    <x v="789"/>
    <n v="1.8690000000000004"/>
    <n v="1"/>
    <n v="0.7"/>
    <n v="-1.3082999999999996"/>
  </r>
  <r>
    <n v="5481"/>
    <s v="CA-2014-105487"/>
    <x v="3"/>
    <x v="1048"/>
    <d v="2014-10-15T00:00:00"/>
    <s v="Standard Class"/>
    <s v="CS-12250"/>
    <s v="Chris Selesnick"/>
    <x v="1"/>
    <s v="United States"/>
    <s v="San Diego"/>
    <x v="1"/>
    <n v="92105"/>
    <x v="1"/>
    <s v="TEC-PH-10001336"/>
    <x v="2"/>
    <x v="7"/>
    <x v="941"/>
    <n v="103.19200000000001"/>
    <n v="1"/>
    <n v="0.2"/>
    <n v="11.609099999999998"/>
  </r>
  <r>
    <n v="5482"/>
    <s v="CA-2014-105487"/>
    <x v="3"/>
    <x v="1048"/>
    <d v="2014-10-15T00:00:00"/>
    <s v="Standard Class"/>
    <s v="CS-12250"/>
    <s v="Chris Selesnick"/>
    <x v="1"/>
    <s v="United States"/>
    <s v="San Diego"/>
    <x v="1"/>
    <n v="92105"/>
    <x v="1"/>
    <s v="TEC-AC-10002305"/>
    <x v="2"/>
    <x v="11"/>
    <x v="1521"/>
    <n v="36"/>
    <n v="2"/>
    <n v="0"/>
    <n v="6.4799999999999969"/>
  </r>
  <r>
    <n v="5483"/>
    <s v="CA-2014-105487"/>
    <x v="3"/>
    <x v="1048"/>
    <d v="2014-10-15T00:00:00"/>
    <s v="Standard Class"/>
    <s v="CS-12250"/>
    <s v="Chris Selesnick"/>
    <x v="1"/>
    <s v="United States"/>
    <s v="San Diego"/>
    <x v="1"/>
    <n v="92105"/>
    <x v="1"/>
    <s v="TEC-AC-10003610"/>
    <x v="2"/>
    <x v="11"/>
    <x v="598"/>
    <n v="239.96"/>
    <n v="4"/>
    <n v="0"/>
    <n v="115.1808"/>
  </r>
  <r>
    <n v="5484"/>
    <s v="CA-2014-105487"/>
    <x v="3"/>
    <x v="1048"/>
    <d v="2014-10-15T00:00:00"/>
    <s v="Standard Class"/>
    <s v="CS-12250"/>
    <s v="Chris Selesnick"/>
    <x v="1"/>
    <s v="United States"/>
    <s v="San Diego"/>
    <x v="1"/>
    <n v="92105"/>
    <x v="1"/>
    <s v="OFF-ST-10002301"/>
    <x v="1"/>
    <x v="4"/>
    <x v="1490"/>
    <n v="40.68"/>
    <n v="2"/>
    <n v="0"/>
    <n v="0.40679999999999694"/>
  </r>
  <r>
    <n v="5485"/>
    <s v="CA-2014-148999"/>
    <x v="3"/>
    <x v="289"/>
    <d v="2014-02-05T00:00:00"/>
    <s v="Standard Class"/>
    <s v="EB-13870"/>
    <s v="Emily Burns"/>
    <x v="0"/>
    <s v="United States"/>
    <s v="Miami"/>
    <x v="2"/>
    <n v="33142"/>
    <x v="0"/>
    <s v="FUR-CH-10002044"/>
    <x v="0"/>
    <x v="1"/>
    <x v="1725"/>
    <n v="419.13599999999997"/>
    <n v="4"/>
    <n v="0.2"/>
    <n v="-68.1096"/>
  </r>
  <r>
    <n v="5486"/>
    <s v="CA-2011-107573"/>
    <x v="2"/>
    <x v="432"/>
    <d v="2011-12-17T00:00:00"/>
    <s v="Standard Class"/>
    <s v="PB-19150"/>
    <s v="Philip Brown"/>
    <x v="0"/>
    <s v="United States"/>
    <s v="Miami"/>
    <x v="2"/>
    <n v="33178"/>
    <x v="0"/>
    <s v="OFF-EN-10001099"/>
    <x v="1"/>
    <x v="12"/>
    <x v="33"/>
    <n v="23.472000000000001"/>
    <n v="3"/>
    <n v="0.2"/>
    <n v="7.6283999999999974"/>
  </r>
  <r>
    <n v="5487"/>
    <s v="CA-2012-156608"/>
    <x v="1"/>
    <x v="1040"/>
    <d v="2012-10-29T00:00:00"/>
    <s v="Standard Class"/>
    <s v="MT-18070"/>
    <s v="Michelle Tran"/>
    <x v="2"/>
    <s v="United States"/>
    <s v="San Antonio"/>
    <x v="5"/>
    <n v="78207"/>
    <x v="2"/>
    <s v="OFF-BI-10004140"/>
    <x v="1"/>
    <x v="8"/>
    <x v="304"/>
    <n v="3.5919999999999992"/>
    <n v="4"/>
    <n v="0.8"/>
    <n v="-6.2860000000000031"/>
  </r>
  <r>
    <n v="5488"/>
    <s v="CA-2014-134495"/>
    <x v="3"/>
    <x v="719"/>
    <d v="2014-04-05T00:00:00"/>
    <s v="Second Class"/>
    <s v="BF-11020"/>
    <s v="Barry Französisch"/>
    <x v="1"/>
    <s v="United States"/>
    <s v="Jacksonville"/>
    <x v="2"/>
    <n v="32216"/>
    <x v="0"/>
    <s v="TEC-PH-10004897"/>
    <x v="2"/>
    <x v="7"/>
    <x v="1115"/>
    <n v="23.976000000000003"/>
    <n v="3"/>
    <n v="0.2"/>
    <n v="-5.694300000000001"/>
  </r>
  <r>
    <n v="5489"/>
    <s v="CA-2014-134495"/>
    <x v="3"/>
    <x v="719"/>
    <d v="2014-04-05T00:00:00"/>
    <s v="Second Class"/>
    <s v="BF-11020"/>
    <s v="Barry Französisch"/>
    <x v="1"/>
    <s v="United States"/>
    <s v="Jacksonville"/>
    <x v="2"/>
    <n v="32216"/>
    <x v="0"/>
    <s v="OFF-LA-10000262"/>
    <x v="1"/>
    <x v="2"/>
    <x v="932"/>
    <n v="6.2640000000000002"/>
    <n v="3"/>
    <n v="0.2"/>
    <n v="2.0358000000000001"/>
  </r>
  <r>
    <n v="5490"/>
    <s v="CA-2014-134495"/>
    <x v="3"/>
    <x v="719"/>
    <d v="2014-04-05T00:00:00"/>
    <s v="Second Class"/>
    <s v="BF-11020"/>
    <s v="Barry Französisch"/>
    <x v="1"/>
    <s v="United States"/>
    <s v="Jacksonville"/>
    <x v="2"/>
    <n v="32216"/>
    <x v="0"/>
    <s v="OFF-AP-10002222"/>
    <x v="1"/>
    <x v="9"/>
    <x v="33"/>
    <n v="20.808"/>
    <n v="3"/>
    <n v="0.2"/>
    <n v="1.8207000000000013"/>
  </r>
  <r>
    <n v="5491"/>
    <s v="CA-2014-134495"/>
    <x v="3"/>
    <x v="719"/>
    <d v="2014-04-05T00:00:00"/>
    <s v="Second Class"/>
    <s v="BF-11020"/>
    <s v="Barry Französisch"/>
    <x v="1"/>
    <s v="United States"/>
    <s v="Jacksonville"/>
    <x v="2"/>
    <n v="32216"/>
    <x v="0"/>
    <s v="FUR-CH-10003774"/>
    <x v="0"/>
    <x v="1"/>
    <x v="1185"/>
    <n v="218.35200000000003"/>
    <n v="3"/>
    <n v="0.2"/>
    <n v="-19.105800000000016"/>
  </r>
  <r>
    <n v="5492"/>
    <s v="CA-2014-164098"/>
    <x v="3"/>
    <x v="795"/>
    <d v="2014-01-28T00:00:00"/>
    <s v="First Class"/>
    <s v="CG-12520"/>
    <s v="Claire Gute"/>
    <x v="0"/>
    <s v="United States"/>
    <s v="Houston"/>
    <x v="5"/>
    <n v="77070"/>
    <x v="2"/>
    <s v="OFF-ST-10000615"/>
    <x v="1"/>
    <x v="4"/>
    <x v="75"/>
    <n v="18.16"/>
    <n v="2"/>
    <n v="0.2"/>
    <n v="1.8160000000000016"/>
  </r>
  <r>
    <n v="5493"/>
    <s v="CA-2011-105249"/>
    <x v="2"/>
    <x v="683"/>
    <d v="2011-11-28T00:00:00"/>
    <s v="Same Day"/>
    <s v="DH-13675"/>
    <s v="Duane Huffman"/>
    <x v="2"/>
    <s v="United States"/>
    <s v="San Francisco"/>
    <x v="1"/>
    <n v="94122"/>
    <x v="1"/>
    <s v="OFF-SU-10001225"/>
    <x v="1"/>
    <x v="14"/>
    <x v="33"/>
    <n v="7.36"/>
    <n v="2"/>
    <n v="0"/>
    <n v="0.14719999999999978"/>
  </r>
  <r>
    <n v="5494"/>
    <s v="CA-2011-105249"/>
    <x v="2"/>
    <x v="683"/>
    <d v="2011-11-28T00:00:00"/>
    <s v="Same Day"/>
    <s v="DH-13675"/>
    <s v="Duane Huffman"/>
    <x v="2"/>
    <s v="United States"/>
    <s v="San Francisco"/>
    <x v="1"/>
    <n v="94122"/>
    <x v="1"/>
    <s v="OFF-LA-10002043"/>
    <x v="1"/>
    <x v="2"/>
    <x v="252"/>
    <n v="41.4"/>
    <n v="4"/>
    <n v="0"/>
    <n v="19.872"/>
  </r>
  <r>
    <n v="5495"/>
    <s v="CA-2011-105249"/>
    <x v="2"/>
    <x v="683"/>
    <d v="2011-11-28T00:00:00"/>
    <s v="Same Day"/>
    <s v="DH-13675"/>
    <s v="Duane Huffman"/>
    <x v="2"/>
    <s v="United States"/>
    <s v="San Francisco"/>
    <x v="1"/>
    <n v="94122"/>
    <x v="1"/>
    <s v="FUR-BO-10000330"/>
    <x v="0"/>
    <x v="0"/>
    <x v="1098"/>
    <n v="411.33199999999999"/>
    <n v="4"/>
    <n v="0.15"/>
    <n v="-4.8391999999999769"/>
  </r>
  <r>
    <n v="5496"/>
    <s v="CA-2012-113523"/>
    <x v="1"/>
    <x v="406"/>
    <d v="2012-09-08T00:00:00"/>
    <s v="Standard Class"/>
    <s v="SC-20440"/>
    <s v="Shaun Chance"/>
    <x v="1"/>
    <s v="United States"/>
    <s v="Philadelphia"/>
    <x v="9"/>
    <n v="19140"/>
    <x v="3"/>
    <s v="OFF-BI-10001249"/>
    <x v="1"/>
    <x v="8"/>
    <x v="1182"/>
    <n v="7.6560000000000006"/>
    <n v="4"/>
    <n v="0.7"/>
    <n v="-6.1247999999999987"/>
  </r>
  <r>
    <n v="5497"/>
    <s v="CA-2014-117821"/>
    <x v="3"/>
    <x v="492"/>
    <d v="2014-06-17T00:00:00"/>
    <s v="Standard Class"/>
    <s v="HG-15025"/>
    <s v="Hunter Glantz"/>
    <x v="0"/>
    <s v="United States"/>
    <s v="Marion"/>
    <x v="24"/>
    <n v="43302"/>
    <x v="3"/>
    <s v="TEC-AC-10004469"/>
    <x v="2"/>
    <x v="11"/>
    <x v="238"/>
    <n v="63.920000000000009"/>
    <n v="2"/>
    <n v="0.2"/>
    <n v="19.176000000000002"/>
  </r>
  <r>
    <n v="5498"/>
    <s v="CA-2014-164378"/>
    <x v="3"/>
    <x v="663"/>
    <d v="2014-07-19T00:00:00"/>
    <s v="Second Class"/>
    <s v="MM-18055"/>
    <s v="Michelle Moray"/>
    <x v="0"/>
    <s v="United States"/>
    <s v="New York City"/>
    <x v="15"/>
    <n v="10024"/>
    <x v="3"/>
    <s v="OFF-AR-10001177"/>
    <x v="1"/>
    <x v="6"/>
    <x v="1215"/>
    <n v="6.56"/>
    <n v="2"/>
    <n v="0"/>
    <n v="1.9023999999999992"/>
  </r>
  <r>
    <n v="5499"/>
    <s v="CA-2014-164378"/>
    <x v="3"/>
    <x v="663"/>
    <d v="2014-07-19T00:00:00"/>
    <s v="Second Class"/>
    <s v="MM-18055"/>
    <s v="Michelle Moray"/>
    <x v="0"/>
    <s v="United States"/>
    <s v="New York City"/>
    <x v="15"/>
    <n v="10024"/>
    <x v="3"/>
    <s v="OFF-LA-10000634"/>
    <x v="1"/>
    <x v="2"/>
    <x v="283"/>
    <n v="7.83"/>
    <n v="3"/>
    <n v="0"/>
    <n v="3.6017999999999999"/>
  </r>
  <r>
    <n v="5500"/>
    <s v="CA-2014-164378"/>
    <x v="3"/>
    <x v="663"/>
    <d v="2014-07-19T00:00:00"/>
    <s v="Second Class"/>
    <s v="MM-18055"/>
    <s v="Michelle Moray"/>
    <x v="0"/>
    <s v="United States"/>
    <s v="New York City"/>
    <x v="15"/>
    <n v="10024"/>
    <x v="3"/>
    <s v="TEC-AC-10004708"/>
    <x v="2"/>
    <x v="11"/>
    <x v="337"/>
    <n v="41.9"/>
    <n v="2"/>
    <n v="0"/>
    <n v="8.7989999999999995"/>
  </r>
  <r>
    <n v="5501"/>
    <s v="CA-2014-164378"/>
    <x v="3"/>
    <x v="663"/>
    <d v="2014-07-19T00:00:00"/>
    <s v="Second Class"/>
    <s v="MM-18055"/>
    <s v="Michelle Moray"/>
    <x v="0"/>
    <s v="United States"/>
    <s v="New York City"/>
    <x v="15"/>
    <n v="10024"/>
    <x v="3"/>
    <s v="FUR-CH-10002084"/>
    <x v="0"/>
    <x v="1"/>
    <x v="1240"/>
    <n v="664.14599999999996"/>
    <n v="6"/>
    <n v="0.1"/>
    <n v="88.552800000000005"/>
  </r>
  <r>
    <n v="5502"/>
    <s v="CA-2014-164378"/>
    <x v="3"/>
    <x v="663"/>
    <d v="2014-07-19T00:00:00"/>
    <s v="Second Class"/>
    <s v="MM-18055"/>
    <s v="Michelle Moray"/>
    <x v="0"/>
    <s v="United States"/>
    <s v="New York City"/>
    <x v="15"/>
    <n v="10024"/>
    <x v="3"/>
    <s v="OFF-PA-10004519"/>
    <x v="1"/>
    <x v="10"/>
    <x v="1036"/>
    <n v="8.9600000000000009"/>
    <n v="2"/>
    <n v="0"/>
    <n v="4.3904000000000005"/>
  </r>
  <r>
    <n v="5503"/>
    <s v="CA-2014-127782"/>
    <x v="3"/>
    <x v="808"/>
    <d v="2014-11-07T00:00:00"/>
    <s v="Standard Class"/>
    <s v="TH-21115"/>
    <s v="Thea Hudgings"/>
    <x v="1"/>
    <s v="United States"/>
    <s v="Philadelphia"/>
    <x v="9"/>
    <n v="19140"/>
    <x v="3"/>
    <s v="FUR-FU-10001847"/>
    <x v="0"/>
    <x v="5"/>
    <x v="1355"/>
    <n v="3.3119999999999998"/>
    <n v="1"/>
    <n v="0.2"/>
    <n v="0.66239999999999977"/>
  </r>
  <r>
    <n v="5504"/>
    <s v="CA-2014-127782"/>
    <x v="3"/>
    <x v="808"/>
    <d v="2014-11-07T00:00:00"/>
    <s v="Standard Class"/>
    <s v="TH-21115"/>
    <s v="Thea Hudgings"/>
    <x v="1"/>
    <s v="United States"/>
    <s v="Philadelphia"/>
    <x v="9"/>
    <n v="19140"/>
    <x v="3"/>
    <s v="OFF-AP-10001962"/>
    <x v="1"/>
    <x v="9"/>
    <x v="1594"/>
    <n v="20.136000000000003"/>
    <n v="3"/>
    <n v="0.2"/>
    <n v="1.2584999999999997"/>
  </r>
  <r>
    <n v="5505"/>
    <s v="CA-2014-127782"/>
    <x v="3"/>
    <x v="808"/>
    <d v="2014-11-07T00:00:00"/>
    <s v="Standard Class"/>
    <s v="TH-21115"/>
    <s v="Thea Hudgings"/>
    <x v="1"/>
    <s v="United States"/>
    <s v="Philadelphia"/>
    <x v="9"/>
    <n v="19140"/>
    <x v="3"/>
    <s v="OFF-EN-10003845"/>
    <x v="1"/>
    <x v="12"/>
    <x v="431"/>
    <n v="8.8559999999999999"/>
    <n v="3"/>
    <n v="0.2"/>
    <n v="2.8781999999999992"/>
  </r>
  <r>
    <n v="5506"/>
    <s v="CA-2014-127782"/>
    <x v="3"/>
    <x v="808"/>
    <d v="2014-11-07T00:00:00"/>
    <s v="Standard Class"/>
    <s v="TH-21115"/>
    <s v="Thea Hudgings"/>
    <x v="1"/>
    <s v="United States"/>
    <s v="Philadelphia"/>
    <x v="9"/>
    <n v="19140"/>
    <x v="3"/>
    <s v="TEC-PH-10001817"/>
    <x v="2"/>
    <x v="7"/>
    <x v="1097"/>
    <n v="859.19999999999993"/>
    <n v="4"/>
    <n v="0.4"/>
    <n v="-186.15999999999997"/>
  </r>
  <r>
    <n v="5507"/>
    <s v="US-2013-162026"/>
    <x v="0"/>
    <x v="750"/>
    <d v="2013-10-09T00:00:00"/>
    <s v="Same Day"/>
    <s v="JE-15745"/>
    <s v="Joel Eaton"/>
    <x v="0"/>
    <s v="United States"/>
    <s v="Los Angeles"/>
    <x v="1"/>
    <n v="90036"/>
    <x v="1"/>
    <s v="OFF-PA-10000167"/>
    <x v="1"/>
    <x v="10"/>
    <x v="1071"/>
    <n v="61.96"/>
    <n v="2"/>
    <n v="0"/>
    <n v="27.881999999999998"/>
  </r>
  <r>
    <n v="5508"/>
    <s v="CA-2013-150000"/>
    <x v="0"/>
    <x v="143"/>
    <d v="2013-04-15T00:00:00"/>
    <s v="Standard Class"/>
    <s v="PG-18820"/>
    <s v="Patrick Gardner"/>
    <x v="0"/>
    <s v="United States"/>
    <s v="Smyrna"/>
    <x v="32"/>
    <n v="30080"/>
    <x v="0"/>
    <s v="OFF-EN-10002973"/>
    <x v="1"/>
    <x v="12"/>
    <x v="1319"/>
    <n v="17.920000000000002"/>
    <n v="4"/>
    <n v="0"/>
    <n v="8.6016000000000012"/>
  </r>
  <r>
    <n v="5509"/>
    <s v="CA-2012-168529"/>
    <x v="1"/>
    <x v="1049"/>
    <d v="2012-10-12T00:00:00"/>
    <s v="Standard Class"/>
    <s v="MB-17305"/>
    <s v="Maria Bertelson"/>
    <x v="0"/>
    <s v="United States"/>
    <s v="San Francisco"/>
    <x v="1"/>
    <n v="94122"/>
    <x v="1"/>
    <s v="FUR-FU-10001588"/>
    <x v="0"/>
    <x v="5"/>
    <x v="284"/>
    <n v="145.9"/>
    <n v="5"/>
    <n v="0"/>
    <n v="62.736999999999995"/>
  </r>
  <r>
    <n v="5510"/>
    <s v="US-2014-152569"/>
    <x v="3"/>
    <x v="356"/>
    <d v="2014-05-21T00:00:00"/>
    <s v="Standard Class"/>
    <s v="JD-16015"/>
    <s v="Joy Daniels"/>
    <x v="0"/>
    <s v="United States"/>
    <s v="Chicago"/>
    <x v="10"/>
    <n v="60653"/>
    <x v="2"/>
    <s v="OFF-PA-10001736"/>
    <x v="1"/>
    <x v="10"/>
    <x v="129"/>
    <n v="56.704000000000001"/>
    <n v="2"/>
    <n v="0.2"/>
    <n v="19.137599999999992"/>
  </r>
  <r>
    <n v="5511"/>
    <s v="US-2014-152569"/>
    <x v="3"/>
    <x v="356"/>
    <d v="2014-05-21T00:00:00"/>
    <s v="Standard Class"/>
    <s v="JD-16015"/>
    <s v="Joy Daniels"/>
    <x v="0"/>
    <s v="United States"/>
    <s v="Chicago"/>
    <x v="10"/>
    <n v="60653"/>
    <x v="2"/>
    <s v="TEC-PH-10002185"/>
    <x v="2"/>
    <x v="7"/>
    <x v="1072"/>
    <n v="11.120000000000001"/>
    <n v="2"/>
    <n v="0.2"/>
    <n v="3.4749999999999996"/>
  </r>
  <r>
    <n v="5512"/>
    <s v="US-2011-137680"/>
    <x v="2"/>
    <x v="1050"/>
    <d v="2011-03-02T00:00:00"/>
    <s v="Standard Class"/>
    <s v="JH-15430"/>
    <s v="Jennifer Halladay"/>
    <x v="0"/>
    <s v="United States"/>
    <s v="Medford"/>
    <x v="21"/>
    <n v="97504"/>
    <x v="1"/>
    <s v="OFF-PA-10000174"/>
    <x v="1"/>
    <x v="10"/>
    <x v="1515"/>
    <n v="32.896000000000001"/>
    <n v="4"/>
    <n v="0.2"/>
    <n v="11.102399999999996"/>
  </r>
  <r>
    <n v="5513"/>
    <s v="US-2011-137680"/>
    <x v="2"/>
    <x v="1050"/>
    <d v="2011-03-02T00:00:00"/>
    <s v="Standard Class"/>
    <s v="JH-15430"/>
    <s v="Jennifer Halladay"/>
    <x v="0"/>
    <s v="United States"/>
    <s v="Medford"/>
    <x v="21"/>
    <n v="97504"/>
    <x v="1"/>
    <s v="OFF-PA-10000069"/>
    <x v="1"/>
    <x v="10"/>
    <x v="1569"/>
    <n v="22.776000000000003"/>
    <n v="3"/>
    <n v="0.2"/>
    <n v="7.6868999999999996"/>
  </r>
  <r>
    <n v="5514"/>
    <s v="CA-2012-103177"/>
    <x v="1"/>
    <x v="1051"/>
    <d v="2012-06-01T00:00:00"/>
    <s v="First Class"/>
    <s v="EN-13780"/>
    <s v="Edward Nazzal"/>
    <x v="0"/>
    <s v="United States"/>
    <s v="New York City"/>
    <x v="15"/>
    <n v="10009"/>
    <x v="3"/>
    <s v="TEC-PH-10001795"/>
    <x v="2"/>
    <x v="7"/>
    <x v="1726"/>
    <n v="239.96999999999997"/>
    <n v="3"/>
    <n v="0"/>
    <n v="2.3996999999999815"/>
  </r>
  <r>
    <n v="5515"/>
    <s v="CA-2012-103177"/>
    <x v="1"/>
    <x v="1051"/>
    <d v="2012-06-01T00:00:00"/>
    <s v="First Class"/>
    <s v="EN-13780"/>
    <s v="Edward Nazzal"/>
    <x v="0"/>
    <s v="United States"/>
    <s v="New York City"/>
    <x v="15"/>
    <n v="10009"/>
    <x v="3"/>
    <s v="OFF-AP-10004540"/>
    <x v="1"/>
    <x v="9"/>
    <x v="1294"/>
    <n v="160.32"/>
    <n v="2"/>
    <n v="0"/>
    <n v="44.889600000000002"/>
  </r>
  <r>
    <n v="5516"/>
    <s v="CA-2012-103177"/>
    <x v="1"/>
    <x v="1051"/>
    <d v="2012-06-01T00:00:00"/>
    <s v="First Class"/>
    <s v="EN-13780"/>
    <s v="Edward Nazzal"/>
    <x v="0"/>
    <s v="United States"/>
    <s v="New York City"/>
    <x v="15"/>
    <n v="10009"/>
    <x v="3"/>
    <s v="TEC-PH-10001527"/>
    <x v="2"/>
    <x v="7"/>
    <x v="1276"/>
    <n v="128.85000000000002"/>
    <n v="3"/>
    <n v="0"/>
    <n v="3.8654999999999973"/>
  </r>
  <r>
    <n v="5517"/>
    <s v="US-2013-138408"/>
    <x v="0"/>
    <x v="741"/>
    <d v="2013-11-22T00:00:00"/>
    <s v="Second Class"/>
    <s v="KC-16255"/>
    <s v="Karen Carlisle"/>
    <x v="1"/>
    <s v="United States"/>
    <s v="Huntsville"/>
    <x v="19"/>
    <n v="35810"/>
    <x v="0"/>
    <s v="TEC-AC-10003870"/>
    <x v="2"/>
    <x v="11"/>
    <x v="1718"/>
    <n v="1319.96"/>
    <n v="4"/>
    <n v="0"/>
    <n v="527.98400000000004"/>
  </r>
  <r>
    <n v="5518"/>
    <s v="CA-2014-117667"/>
    <x v="3"/>
    <x v="769"/>
    <d v="2014-12-10T00:00:00"/>
    <s v="Standard Class"/>
    <s v="MS-17980"/>
    <s v="Michael Stewart"/>
    <x v="1"/>
    <s v="United States"/>
    <s v="Philadelphia"/>
    <x v="9"/>
    <n v="19134"/>
    <x v="3"/>
    <s v="FUR-CH-10004540"/>
    <x v="0"/>
    <x v="1"/>
    <x v="862"/>
    <n v="239.95999999999998"/>
    <n v="10"/>
    <n v="0.3"/>
    <n v="-10.283999999999992"/>
  </r>
  <r>
    <n v="5519"/>
    <s v="CA-2014-117667"/>
    <x v="3"/>
    <x v="769"/>
    <d v="2014-12-10T00:00:00"/>
    <s v="Standard Class"/>
    <s v="MS-17980"/>
    <s v="Michael Stewart"/>
    <x v="1"/>
    <s v="United States"/>
    <s v="Philadelphia"/>
    <x v="9"/>
    <n v="19134"/>
    <x v="3"/>
    <s v="FUR-FU-10004093"/>
    <x v="0"/>
    <x v="5"/>
    <x v="1159"/>
    <n v="54.768000000000001"/>
    <n v="2"/>
    <n v="0.2"/>
    <n v="6.8459999999999965"/>
  </r>
  <r>
    <n v="5520"/>
    <s v="CA-2014-117667"/>
    <x v="3"/>
    <x v="769"/>
    <d v="2014-12-10T00:00:00"/>
    <s v="Standard Class"/>
    <s v="MS-17980"/>
    <s v="Michael Stewart"/>
    <x v="1"/>
    <s v="United States"/>
    <s v="Philadelphia"/>
    <x v="9"/>
    <n v="19134"/>
    <x v="3"/>
    <s v="OFF-AR-10000716"/>
    <x v="1"/>
    <x v="6"/>
    <x v="786"/>
    <n v="13.392000000000001"/>
    <n v="3"/>
    <n v="0.2"/>
    <n v="3.1806000000000005"/>
  </r>
  <r>
    <n v="5521"/>
    <s v="CA-2014-117667"/>
    <x v="3"/>
    <x v="769"/>
    <d v="2014-12-10T00:00:00"/>
    <s v="Standard Class"/>
    <s v="MS-17980"/>
    <s v="Michael Stewart"/>
    <x v="1"/>
    <s v="United States"/>
    <s v="Philadelphia"/>
    <x v="9"/>
    <n v="19134"/>
    <x v="3"/>
    <s v="OFF-PA-10002709"/>
    <x v="1"/>
    <x v="10"/>
    <x v="1658"/>
    <n v="23.92"/>
    <n v="5"/>
    <n v="0.2"/>
    <n v="8.6709999999999994"/>
  </r>
  <r>
    <n v="5522"/>
    <s v="CA-2014-117667"/>
    <x v="3"/>
    <x v="769"/>
    <d v="2014-12-10T00:00:00"/>
    <s v="Standard Class"/>
    <s v="MS-17980"/>
    <s v="Michael Stewart"/>
    <x v="1"/>
    <s v="United States"/>
    <s v="Philadelphia"/>
    <x v="9"/>
    <n v="19134"/>
    <x v="3"/>
    <s v="TEC-AC-10000580"/>
    <x v="2"/>
    <x v="11"/>
    <x v="897"/>
    <n v="255.96799999999999"/>
    <n v="4"/>
    <n v="0.2"/>
    <n v="-28.796399999999984"/>
  </r>
  <r>
    <n v="5523"/>
    <s v="CA-2013-110982"/>
    <x v="0"/>
    <x v="410"/>
    <d v="2013-06-08T00:00:00"/>
    <s v="First Class"/>
    <s v="CK-12205"/>
    <s v="Chloris Kastensmidt"/>
    <x v="0"/>
    <s v="United States"/>
    <s v="Santa Clara"/>
    <x v="1"/>
    <n v="95051"/>
    <x v="1"/>
    <s v="OFF-BI-10000829"/>
    <x v="1"/>
    <x v="8"/>
    <x v="304"/>
    <n v="21.552000000000003"/>
    <n v="6"/>
    <n v="0.2"/>
    <n v="7.0043999999999977"/>
  </r>
  <r>
    <n v="5524"/>
    <s v="CA-2013-110982"/>
    <x v="0"/>
    <x v="410"/>
    <d v="2013-06-08T00:00:00"/>
    <s v="First Class"/>
    <s v="CK-12205"/>
    <s v="Chloris Kastensmidt"/>
    <x v="0"/>
    <s v="United States"/>
    <s v="Santa Clara"/>
    <x v="1"/>
    <n v="95051"/>
    <x v="1"/>
    <s v="OFF-AP-10004859"/>
    <x v="1"/>
    <x v="9"/>
    <x v="921"/>
    <n v="58.24"/>
    <n v="4"/>
    <n v="0"/>
    <n v="15.724800000000002"/>
  </r>
  <r>
    <n v="5525"/>
    <s v="CA-2013-147123"/>
    <x v="0"/>
    <x v="107"/>
    <d v="2013-12-13T00:00:00"/>
    <s v="First Class"/>
    <s v="SJ-20125"/>
    <s v="Sanjit Jacobs"/>
    <x v="2"/>
    <s v="United States"/>
    <s v="Long Beach"/>
    <x v="1"/>
    <n v="90805"/>
    <x v="1"/>
    <s v="OFF-PA-10000575"/>
    <x v="1"/>
    <x v="10"/>
    <x v="1050"/>
    <n v="80.28"/>
    <n v="12"/>
    <n v="0"/>
    <n v="36.928799999999995"/>
  </r>
  <r>
    <n v="5526"/>
    <s v="CA-2014-154501"/>
    <x v="3"/>
    <x v="504"/>
    <d v="2014-05-06T00:00:00"/>
    <s v="Standard Class"/>
    <s v="EA-14035"/>
    <s v="Erin Ashbrook"/>
    <x v="1"/>
    <s v="United States"/>
    <s v="Los Angeles"/>
    <x v="1"/>
    <n v="90008"/>
    <x v="1"/>
    <s v="OFF-AR-10002804"/>
    <x v="1"/>
    <x v="6"/>
    <x v="279"/>
    <n v="9.7799999999999994"/>
    <n v="2"/>
    <n v="0"/>
    <n v="4.0098000000000003"/>
  </r>
  <r>
    <n v="5527"/>
    <s v="CA-2014-166933"/>
    <x v="3"/>
    <x v="558"/>
    <d v="2014-04-29T00:00:00"/>
    <s v="Standard Class"/>
    <s v="MG-17890"/>
    <s v="Michael Granlund"/>
    <x v="2"/>
    <s v="United States"/>
    <s v="Santa Barbara"/>
    <x v="1"/>
    <n v="93101"/>
    <x v="1"/>
    <s v="OFF-FA-10002676"/>
    <x v="1"/>
    <x v="13"/>
    <x v="1069"/>
    <n v="1.81"/>
    <n v="1"/>
    <n v="0"/>
    <n v="0.65159999999999996"/>
  </r>
  <r>
    <n v="5528"/>
    <s v="CA-2012-142055"/>
    <x v="1"/>
    <x v="412"/>
    <d v="2012-05-10T00:00:00"/>
    <s v="First Class"/>
    <s v="AB-10255"/>
    <s v="Alejandro Ballentine"/>
    <x v="2"/>
    <s v="United States"/>
    <s v="New York City"/>
    <x v="15"/>
    <n v="10009"/>
    <x v="3"/>
    <s v="OFF-PA-10003465"/>
    <x v="1"/>
    <x v="10"/>
    <x v="418"/>
    <n v="37.94"/>
    <n v="2"/>
    <n v="0"/>
    <n v="18.211199999999998"/>
  </r>
  <r>
    <n v="5529"/>
    <s v="CA-2012-137106"/>
    <x v="1"/>
    <x v="1052"/>
    <d v="2012-04-04T00:00:00"/>
    <s v="Standard Class"/>
    <s v="SC-20260"/>
    <s v="Scott Cohen"/>
    <x v="1"/>
    <s v="United States"/>
    <s v="Jacksonville"/>
    <x v="2"/>
    <n v="32216"/>
    <x v="0"/>
    <s v="TEC-PH-10000011"/>
    <x v="2"/>
    <x v="7"/>
    <x v="220"/>
    <n v="79.959999999999994"/>
    <n v="5"/>
    <n v="0.2"/>
    <n v="27.985999999999994"/>
  </r>
  <r>
    <n v="5530"/>
    <s v="CA-2014-136609"/>
    <x v="3"/>
    <x v="634"/>
    <d v="2014-08-12T00:00:00"/>
    <s v="Standard Class"/>
    <s v="TB-21355"/>
    <s v="Todd Boyes"/>
    <x v="1"/>
    <s v="United States"/>
    <s v="Cedar Hill"/>
    <x v="5"/>
    <n v="75104"/>
    <x v="2"/>
    <s v="OFF-PA-10004381"/>
    <x v="1"/>
    <x v="10"/>
    <x v="1675"/>
    <n v="115.29600000000001"/>
    <n v="3"/>
    <n v="0.2"/>
    <n v="40.353599999999986"/>
  </r>
  <r>
    <n v="5531"/>
    <s v="CA-2014-160885"/>
    <x v="3"/>
    <x v="574"/>
    <d v="2014-12-07T00:00:00"/>
    <s v="Standard Class"/>
    <s v="JK-16090"/>
    <s v="Juliana Krohn"/>
    <x v="0"/>
    <s v="United States"/>
    <s v="Omaha"/>
    <x v="8"/>
    <n v="68104"/>
    <x v="2"/>
    <s v="TEC-PH-10001795"/>
    <x v="2"/>
    <x v="7"/>
    <x v="641"/>
    <n v="2479.96"/>
    <n v="4"/>
    <n v="0"/>
    <n v="743.98799999999983"/>
  </r>
  <r>
    <n v="5532"/>
    <s v="US-2013-167472"/>
    <x v="0"/>
    <x v="112"/>
    <d v="2013-06-08T00:00:00"/>
    <s v="First Class"/>
    <s v="CK-12595"/>
    <s v="Clytie Kelty"/>
    <x v="0"/>
    <s v="United States"/>
    <s v="Little Rock"/>
    <x v="36"/>
    <n v="72209"/>
    <x v="0"/>
    <s v="TEC-AC-10001109"/>
    <x v="2"/>
    <x v="11"/>
    <x v="998"/>
    <n v="179.94"/>
    <n v="6"/>
    <n v="0"/>
    <n v="75.57480000000001"/>
  </r>
  <r>
    <n v="5533"/>
    <s v="US-2013-167472"/>
    <x v="0"/>
    <x v="112"/>
    <d v="2013-06-08T00:00:00"/>
    <s v="First Class"/>
    <s v="CK-12595"/>
    <s v="Clytie Kelty"/>
    <x v="0"/>
    <s v="United States"/>
    <s v="Little Rock"/>
    <x v="36"/>
    <n v="72209"/>
    <x v="0"/>
    <s v="TEC-AC-10003038"/>
    <x v="2"/>
    <x v="11"/>
    <x v="1024"/>
    <n v="26.849999999999998"/>
    <n v="3"/>
    <n v="0"/>
    <n v="5.101499999999997"/>
  </r>
  <r>
    <n v="5534"/>
    <s v="US-2013-167472"/>
    <x v="0"/>
    <x v="112"/>
    <d v="2013-06-08T00:00:00"/>
    <s v="First Class"/>
    <s v="CK-12595"/>
    <s v="Clytie Kelty"/>
    <x v="0"/>
    <s v="United States"/>
    <s v="Little Rock"/>
    <x v="36"/>
    <n v="72209"/>
    <x v="0"/>
    <s v="TEC-AC-10003174"/>
    <x v="2"/>
    <x v="11"/>
    <x v="614"/>
    <n v="323.37"/>
    <n v="3"/>
    <n v="0"/>
    <n v="129.34800000000001"/>
  </r>
  <r>
    <n v="5535"/>
    <s v="US-2013-167472"/>
    <x v="0"/>
    <x v="112"/>
    <d v="2013-06-08T00:00:00"/>
    <s v="First Class"/>
    <s v="CK-12595"/>
    <s v="Clytie Kelty"/>
    <x v="0"/>
    <s v="United States"/>
    <s v="Little Rock"/>
    <x v="36"/>
    <n v="72209"/>
    <x v="0"/>
    <s v="OFF-PA-10000157"/>
    <x v="1"/>
    <x v="10"/>
    <x v="364"/>
    <n v="59.94"/>
    <n v="3"/>
    <n v="0"/>
    <n v="28.171799999999998"/>
  </r>
  <r>
    <n v="5536"/>
    <s v="US-2013-167472"/>
    <x v="0"/>
    <x v="112"/>
    <d v="2013-06-08T00:00:00"/>
    <s v="First Class"/>
    <s v="CK-12595"/>
    <s v="Clytie Kelty"/>
    <x v="0"/>
    <s v="United States"/>
    <s v="Little Rock"/>
    <x v="36"/>
    <n v="72209"/>
    <x v="0"/>
    <s v="OFF-BI-10001721"/>
    <x v="1"/>
    <x v="8"/>
    <x v="94"/>
    <n v="64.14"/>
    <n v="3"/>
    <n v="0"/>
    <n v="30.787199999999999"/>
  </r>
  <r>
    <n v="5537"/>
    <s v="US-2013-167472"/>
    <x v="0"/>
    <x v="112"/>
    <d v="2013-06-08T00:00:00"/>
    <s v="First Class"/>
    <s v="CK-12595"/>
    <s v="Clytie Kelty"/>
    <x v="0"/>
    <s v="United States"/>
    <s v="Little Rock"/>
    <x v="36"/>
    <n v="72209"/>
    <x v="0"/>
    <s v="OFF-BI-10000591"/>
    <x v="1"/>
    <x v="8"/>
    <x v="1045"/>
    <n v="11.67"/>
    <n v="3"/>
    <n v="0"/>
    <n v="5.6015999999999995"/>
  </r>
  <r>
    <n v="5538"/>
    <s v="US-2013-167472"/>
    <x v="0"/>
    <x v="112"/>
    <d v="2013-06-08T00:00:00"/>
    <s v="First Class"/>
    <s v="CK-12595"/>
    <s v="Clytie Kelty"/>
    <x v="0"/>
    <s v="United States"/>
    <s v="Little Rock"/>
    <x v="36"/>
    <n v="72209"/>
    <x v="0"/>
    <s v="OFF-PA-10001534"/>
    <x v="1"/>
    <x v="10"/>
    <x v="1461"/>
    <n v="12.96"/>
    <n v="2"/>
    <n v="0"/>
    <n v="6.2208000000000006"/>
  </r>
  <r>
    <n v="5539"/>
    <s v="CA-2012-120551"/>
    <x v="1"/>
    <x v="657"/>
    <d v="2012-04-20T00:00:00"/>
    <s v="Standard Class"/>
    <s v="SS-20590"/>
    <s v="Sonia Sunley"/>
    <x v="0"/>
    <s v="United States"/>
    <s v="Norfolk"/>
    <x v="8"/>
    <n v="68701"/>
    <x v="2"/>
    <s v="OFF-BI-10002071"/>
    <x v="1"/>
    <x v="8"/>
    <x v="692"/>
    <n v="17.43"/>
    <n v="3"/>
    <n v="0"/>
    <n v="8.0177999999999994"/>
  </r>
  <r>
    <n v="5540"/>
    <s v="US-2014-150595"/>
    <x v="3"/>
    <x v="1053"/>
    <d v="2014-05-27T00:00:00"/>
    <s v="Standard Class"/>
    <s v="LE-16810"/>
    <s v="Laurel Elliston"/>
    <x v="0"/>
    <s v="United States"/>
    <s v="Chicago"/>
    <x v="10"/>
    <n v="60653"/>
    <x v="2"/>
    <s v="FUR-CH-10000513"/>
    <x v="0"/>
    <x v="1"/>
    <x v="70"/>
    <n v="181.98599999999999"/>
    <n v="2"/>
    <n v="0.3"/>
    <n v="-54.595799999999997"/>
  </r>
  <r>
    <n v="5541"/>
    <s v="US-2014-150595"/>
    <x v="3"/>
    <x v="1053"/>
    <d v="2014-05-27T00:00:00"/>
    <s v="Standard Class"/>
    <s v="LE-16810"/>
    <s v="Laurel Elliston"/>
    <x v="0"/>
    <s v="United States"/>
    <s v="Chicago"/>
    <x v="10"/>
    <n v="60653"/>
    <x v="2"/>
    <s v="OFF-BI-10003274"/>
    <x v="1"/>
    <x v="8"/>
    <x v="122"/>
    <n v="1.5919999999999996"/>
    <n v="2"/>
    <n v="0.8"/>
    <n v="-2.6268000000000002"/>
  </r>
  <r>
    <n v="5542"/>
    <s v="US-2014-150595"/>
    <x v="3"/>
    <x v="1053"/>
    <d v="2014-05-27T00:00:00"/>
    <s v="Standard Class"/>
    <s v="LE-16810"/>
    <s v="Laurel Elliston"/>
    <x v="0"/>
    <s v="United States"/>
    <s v="Chicago"/>
    <x v="10"/>
    <n v="60653"/>
    <x v="2"/>
    <s v="OFF-SU-10000381"/>
    <x v="1"/>
    <x v="14"/>
    <x v="654"/>
    <n v="22.344000000000001"/>
    <n v="3"/>
    <n v="0.2"/>
    <n v="2.5136999999999983"/>
  </r>
  <r>
    <n v="5543"/>
    <s v="CA-2013-134936"/>
    <x v="0"/>
    <x v="1054"/>
    <d v="2013-12-26T00:00:00"/>
    <s v="Standard Class"/>
    <s v="ES-14080"/>
    <s v="Erin Smith"/>
    <x v="1"/>
    <s v="United States"/>
    <s v="Tucson"/>
    <x v="16"/>
    <n v="85705"/>
    <x v="1"/>
    <s v="FUR-TA-10001086"/>
    <x v="0"/>
    <x v="3"/>
    <x v="1727"/>
    <n v="455.97"/>
    <n v="6"/>
    <n v="0.5"/>
    <n v="-218.86559999999997"/>
  </r>
  <r>
    <n v="5544"/>
    <s v="CA-2013-134936"/>
    <x v="0"/>
    <x v="1054"/>
    <d v="2013-12-26T00:00:00"/>
    <s v="Standard Class"/>
    <s v="ES-14080"/>
    <s v="Erin Smith"/>
    <x v="1"/>
    <s v="United States"/>
    <s v="Tucson"/>
    <x v="16"/>
    <n v="85705"/>
    <x v="1"/>
    <s v="OFF-BI-10000174"/>
    <x v="1"/>
    <x v="8"/>
    <x v="1435"/>
    <n v="10.440000000000001"/>
    <n v="6"/>
    <n v="0.7"/>
    <n v="-7.6559999999999988"/>
  </r>
  <r>
    <n v="5545"/>
    <s v="CA-2013-134936"/>
    <x v="0"/>
    <x v="1054"/>
    <d v="2013-12-26T00:00:00"/>
    <s v="Standard Class"/>
    <s v="ES-14080"/>
    <s v="Erin Smith"/>
    <x v="1"/>
    <s v="United States"/>
    <s v="Tucson"/>
    <x v="16"/>
    <n v="85705"/>
    <x v="1"/>
    <s v="OFF-BI-10002103"/>
    <x v="1"/>
    <x v="8"/>
    <x v="525"/>
    <n v="5.2140000000000004"/>
    <n v="2"/>
    <n v="0.7"/>
    <n v="-4.1711999999999989"/>
  </r>
  <r>
    <n v="5546"/>
    <s v="CA-2014-102967"/>
    <x v="3"/>
    <x v="585"/>
    <d v="2014-09-27T00:00:00"/>
    <s v="Standard Class"/>
    <s v="MG-17890"/>
    <s v="Michael Granlund"/>
    <x v="2"/>
    <s v="United States"/>
    <s v="Concord"/>
    <x v="38"/>
    <n v="3301"/>
    <x v="3"/>
    <s v="OFF-ST-10001590"/>
    <x v="1"/>
    <x v="4"/>
    <x v="146"/>
    <n v="67.400000000000006"/>
    <n v="5"/>
    <n v="0"/>
    <n v="17.523999999999997"/>
  </r>
  <r>
    <n v="5547"/>
    <s v="CA-2014-151008"/>
    <x v="3"/>
    <x v="210"/>
    <d v="2014-09-09T00:00:00"/>
    <s v="First Class"/>
    <s v="JM-16195"/>
    <s v="Justin MacKendrick"/>
    <x v="0"/>
    <s v="United States"/>
    <s v="Draper"/>
    <x v="7"/>
    <n v="84020"/>
    <x v="1"/>
    <s v="FUR-FU-10002396"/>
    <x v="0"/>
    <x v="5"/>
    <x v="1581"/>
    <n v="25.16"/>
    <n v="2"/>
    <n v="0"/>
    <n v="10.567200000000001"/>
  </r>
  <r>
    <n v="5548"/>
    <s v="CA-2014-151008"/>
    <x v="3"/>
    <x v="210"/>
    <d v="2014-09-09T00:00:00"/>
    <s v="First Class"/>
    <s v="JM-16195"/>
    <s v="Justin MacKendrick"/>
    <x v="0"/>
    <s v="United States"/>
    <s v="Draper"/>
    <x v="7"/>
    <n v="84020"/>
    <x v="1"/>
    <s v="TEC-PH-10002807"/>
    <x v="2"/>
    <x v="7"/>
    <x v="1230"/>
    <n v="126.56"/>
    <n v="4"/>
    <n v="0.2"/>
    <n v="47.459999999999994"/>
  </r>
  <r>
    <n v="5549"/>
    <s v="CA-2011-159800"/>
    <x v="2"/>
    <x v="683"/>
    <d v="2011-12-01T00:00:00"/>
    <s v="First Class"/>
    <s v="SG-20470"/>
    <s v="Sheri Gordon"/>
    <x v="0"/>
    <s v="United States"/>
    <s v="San Francisco"/>
    <x v="1"/>
    <n v="94109"/>
    <x v="1"/>
    <s v="OFF-AP-10004859"/>
    <x v="1"/>
    <x v="9"/>
    <x v="921"/>
    <n v="43.68"/>
    <n v="3"/>
    <n v="0"/>
    <n v="11.793600000000001"/>
  </r>
  <r>
    <n v="5550"/>
    <s v="CA-2011-159800"/>
    <x v="2"/>
    <x v="683"/>
    <d v="2011-12-01T00:00:00"/>
    <s v="First Class"/>
    <s v="SG-20470"/>
    <s v="Sheri Gordon"/>
    <x v="0"/>
    <s v="United States"/>
    <s v="San Francisco"/>
    <x v="1"/>
    <n v="94109"/>
    <x v="1"/>
    <s v="TEC-AC-10003447"/>
    <x v="2"/>
    <x v="11"/>
    <x v="798"/>
    <n v="139.92999999999998"/>
    <n v="7"/>
    <n v="0"/>
    <n v="34.982499999999987"/>
  </r>
  <r>
    <n v="5551"/>
    <s v="US-2011-159618"/>
    <x v="2"/>
    <x v="607"/>
    <d v="2011-11-16T00:00:00"/>
    <s v="Standard Class"/>
    <s v="DB-12970"/>
    <s v="Darren Budd"/>
    <x v="1"/>
    <s v="United States"/>
    <s v="Houston"/>
    <x v="5"/>
    <n v="77036"/>
    <x v="2"/>
    <s v="OFF-AR-10003183"/>
    <x v="1"/>
    <x v="6"/>
    <x v="1390"/>
    <n v="2.6720000000000002"/>
    <n v="1"/>
    <n v="0.2"/>
    <n v="0.33399999999999974"/>
  </r>
  <r>
    <n v="5552"/>
    <s v="US-2011-159618"/>
    <x v="2"/>
    <x v="607"/>
    <d v="2011-11-16T00:00:00"/>
    <s v="Standard Class"/>
    <s v="DB-12970"/>
    <s v="Darren Budd"/>
    <x v="1"/>
    <s v="United States"/>
    <s v="Houston"/>
    <x v="5"/>
    <n v="77036"/>
    <x v="2"/>
    <s v="OFF-SU-10000432"/>
    <x v="1"/>
    <x v="14"/>
    <x v="1549"/>
    <n v="16.656000000000002"/>
    <n v="6"/>
    <n v="0.2"/>
    <n v="-3.123000000000002"/>
  </r>
  <r>
    <n v="5553"/>
    <s v="US-2011-159618"/>
    <x v="2"/>
    <x v="607"/>
    <d v="2011-11-16T00:00:00"/>
    <s v="Standard Class"/>
    <s v="DB-12970"/>
    <s v="Darren Budd"/>
    <x v="1"/>
    <s v="United States"/>
    <s v="Houston"/>
    <x v="5"/>
    <n v="77036"/>
    <x v="2"/>
    <s v="TEC-AC-10003832"/>
    <x v="2"/>
    <x v="11"/>
    <x v="458"/>
    <n v="79.512000000000015"/>
    <n v="3"/>
    <n v="0.2"/>
    <n v="20.8719"/>
  </r>
  <r>
    <n v="5554"/>
    <s v="US-2011-159618"/>
    <x v="2"/>
    <x v="607"/>
    <d v="2011-11-16T00:00:00"/>
    <s v="Standard Class"/>
    <s v="DB-12970"/>
    <s v="Darren Budd"/>
    <x v="1"/>
    <s v="United States"/>
    <s v="Houston"/>
    <x v="5"/>
    <n v="77036"/>
    <x v="2"/>
    <s v="OFF-PA-10004100"/>
    <x v="1"/>
    <x v="10"/>
    <x v="257"/>
    <n v="36.288000000000011"/>
    <n v="7"/>
    <n v="0.2"/>
    <n v="12.700800000000001"/>
  </r>
  <r>
    <n v="5555"/>
    <s v="US-2011-159618"/>
    <x v="2"/>
    <x v="607"/>
    <d v="2011-11-16T00:00:00"/>
    <s v="Standard Class"/>
    <s v="DB-12970"/>
    <s v="Darren Budd"/>
    <x v="1"/>
    <s v="United States"/>
    <s v="Houston"/>
    <x v="5"/>
    <n v="77036"/>
    <x v="2"/>
    <s v="FUR-BO-10004467"/>
    <x v="0"/>
    <x v="0"/>
    <x v="883"/>
    <n v="67.993199999999987"/>
    <n v="1"/>
    <n v="0.32"/>
    <n v="-12.998700000000007"/>
  </r>
  <r>
    <n v="5556"/>
    <s v="CA-2014-116113"/>
    <x v="3"/>
    <x v="280"/>
    <d v="2014-10-07T00:00:00"/>
    <s v="Second Class"/>
    <s v="JW-15220"/>
    <s v="Jane Waco"/>
    <x v="1"/>
    <s v="United States"/>
    <s v="Montgomery"/>
    <x v="19"/>
    <n v="36116"/>
    <x v="0"/>
    <s v="FUR-FU-10002963"/>
    <x v="0"/>
    <x v="5"/>
    <x v="1502"/>
    <n v="10.16"/>
    <n v="2"/>
    <n v="0"/>
    <n v="3.4543999999999997"/>
  </r>
  <r>
    <n v="5557"/>
    <s v="CA-2012-125066"/>
    <x v="1"/>
    <x v="639"/>
    <d v="2012-12-18T00:00:00"/>
    <s v="Standard Class"/>
    <s v="KD-16495"/>
    <s v="Keith Dawkins"/>
    <x v="1"/>
    <s v="United States"/>
    <s v="Jackson"/>
    <x v="35"/>
    <n v="39212"/>
    <x v="0"/>
    <s v="FUR-FU-10003829"/>
    <x v="0"/>
    <x v="5"/>
    <x v="1369"/>
    <n v="6.16"/>
    <n v="2"/>
    <n v="0"/>
    <n v="1.9711999999999996"/>
  </r>
  <r>
    <n v="5558"/>
    <s v="CA-2012-125066"/>
    <x v="1"/>
    <x v="639"/>
    <d v="2012-12-18T00:00:00"/>
    <s v="Standard Class"/>
    <s v="KD-16495"/>
    <s v="Keith Dawkins"/>
    <x v="1"/>
    <s v="United States"/>
    <s v="Jackson"/>
    <x v="35"/>
    <n v="39212"/>
    <x v="0"/>
    <s v="OFF-AR-10003582"/>
    <x v="1"/>
    <x v="6"/>
    <x v="1451"/>
    <n v="56.3"/>
    <n v="2"/>
    <n v="0"/>
    <n v="15.764000000000003"/>
  </r>
  <r>
    <n v="5559"/>
    <s v="US-2012-114741"/>
    <x v="1"/>
    <x v="401"/>
    <d v="2012-12-10T00:00:00"/>
    <s v="Standard Class"/>
    <s v="IL-15100"/>
    <s v="Ivan Liston"/>
    <x v="0"/>
    <s v="United States"/>
    <s v="North Las Vegas"/>
    <x v="33"/>
    <n v="89031"/>
    <x v="1"/>
    <s v="OFF-PA-10000048"/>
    <x v="1"/>
    <x v="10"/>
    <x v="1728"/>
    <n v="6.48"/>
    <n v="1"/>
    <n v="0"/>
    <n v="3.1104000000000003"/>
  </r>
  <r>
    <n v="5560"/>
    <s v="US-2012-114741"/>
    <x v="1"/>
    <x v="401"/>
    <d v="2012-12-10T00:00:00"/>
    <s v="Standard Class"/>
    <s v="IL-15100"/>
    <s v="Ivan Liston"/>
    <x v="0"/>
    <s v="United States"/>
    <s v="North Las Vegas"/>
    <x v="33"/>
    <n v="89031"/>
    <x v="1"/>
    <s v="OFF-ST-10000078"/>
    <x v="1"/>
    <x v="4"/>
    <x v="1218"/>
    <n v="1325.8500000000001"/>
    <n v="5"/>
    <n v="0"/>
    <n v="238.65299999999991"/>
  </r>
  <r>
    <n v="5561"/>
    <s v="US-2012-114741"/>
    <x v="1"/>
    <x v="401"/>
    <d v="2012-12-10T00:00:00"/>
    <s v="Standard Class"/>
    <s v="IL-15100"/>
    <s v="Ivan Liston"/>
    <x v="0"/>
    <s v="United States"/>
    <s v="North Las Vegas"/>
    <x v="33"/>
    <n v="89031"/>
    <x v="1"/>
    <s v="OFF-LA-10004853"/>
    <x v="1"/>
    <x v="2"/>
    <x v="683"/>
    <n v="14.940000000000001"/>
    <n v="3"/>
    <n v="0"/>
    <n v="6.8723999999999998"/>
  </r>
  <r>
    <n v="5562"/>
    <s v="CA-2014-133263"/>
    <x v="3"/>
    <x v="185"/>
    <d v="2014-04-03T00:00:00"/>
    <s v="Second Class"/>
    <s v="JE-15610"/>
    <s v="Jim Epp"/>
    <x v="1"/>
    <s v="United States"/>
    <s v="Atlanta"/>
    <x v="32"/>
    <n v="30318"/>
    <x v="0"/>
    <s v="OFF-BI-10001153"/>
    <x v="1"/>
    <x v="8"/>
    <x v="300"/>
    <n v="34.54"/>
    <n v="1"/>
    <n v="0"/>
    <n v="17.27"/>
  </r>
  <r>
    <n v="5563"/>
    <s v="CA-2014-133263"/>
    <x v="3"/>
    <x v="185"/>
    <d v="2014-04-03T00:00:00"/>
    <s v="Second Class"/>
    <s v="JE-15610"/>
    <s v="Jim Epp"/>
    <x v="1"/>
    <s v="United States"/>
    <s v="Atlanta"/>
    <x v="32"/>
    <n v="30318"/>
    <x v="0"/>
    <s v="TEC-CO-10001449"/>
    <x v="2"/>
    <x v="16"/>
    <x v="303"/>
    <n v="2999.95"/>
    <n v="5"/>
    <n v="0"/>
    <n v="1439.9760000000001"/>
  </r>
  <r>
    <n v="5564"/>
    <s v="CA-2014-133263"/>
    <x v="3"/>
    <x v="185"/>
    <d v="2014-04-03T00:00:00"/>
    <s v="Second Class"/>
    <s v="JE-15610"/>
    <s v="Jim Epp"/>
    <x v="1"/>
    <s v="United States"/>
    <s v="Atlanta"/>
    <x v="32"/>
    <n v="30318"/>
    <x v="0"/>
    <s v="OFF-BI-10000474"/>
    <x v="1"/>
    <x v="8"/>
    <x v="27"/>
    <n v="64.12"/>
    <n v="4"/>
    <n v="0"/>
    <n v="30.7776"/>
  </r>
  <r>
    <n v="5565"/>
    <s v="CA-2014-157966"/>
    <x v="3"/>
    <x v="677"/>
    <d v="2014-03-14T00:00:00"/>
    <s v="Same Day"/>
    <s v="SU-20665"/>
    <s v="Stephanie Ulpright"/>
    <x v="2"/>
    <s v="United States"/>
    <s v="Chicago"/>
    <x v="10"/>
    <n v="60610"/>
    <x v="2"/>
    <s v="OFF-AR-10000799"/>
    <x v="1"/>
    <x v="6"/>
    <x v="1493"/>
    <n v="19.456000000000003"/>
    <n v="4"/>
    <n v="0.2"/>
    <n v="2.188799999999997"/>
  </r>
  <r>
    <n v="5566"/>
    <s v="CA-2014-157966"/>
    <x v="3"/>
    <x v="677"/>
    <d v="2014-03-14T00:00:00"/>
    <s v="Same Day"/>
    <s v="SU-20665"/>
    <s v="Stephanie Ulpright"/>
    <x v="2"/>
    <s v="United States"/>
    <s v="Chicago"/>
    <x v="10"/>
    <n v="60610"/>
    <x v="2"/>
    <s v="TEC-MA-10002109"/>
    <x v="2"/>
    <x v="15"/>
    <x v="1729"/>
    <n v="209.98599999999999"/>
    <n v="2"/>
    <n v="0.3"/>
    <n v="8.9993999999999801"/>
  </r>
  <r>
    <n v="5567"/>
    <s v="CA-2014-157966"/>
    <x v="3"/>
    <x v="677"/>
    <d v="2014-03-14T00:00:00"/>
    <s v="Same Day"/>
    <s v="SU-20665"/>
    <s v="Stephanie Ulpright"/>
    <x v="2"/>
    <s v="United States"/>
    <s v="Chicago"/>
    <x v="10"/>
    <n v="60610"/>
    <x v="2"/>
    <s v="OFF-AR-10003338"/>
    <x v="1"/>
    <x v="6"/>
    <x v="1430"/>
    <n v="29.760000000000005"/>
    <n v="5"/>
    <n v="0.2"/>
    <n v="1.8599999999999994"/>
  </r>
  <r>
    <n v="5568"/>
    <s v="CA-2014-157966"/>
    <x v="3"/>
    <x v="677"/>
    <d v="2014-03-14T00:00:00"/>
    <s v="Same Day"/>
    <s v="SU-20665"/>
    <s v="Stephanie Ulpright"/>
    <x v="2"/>
    <s v="United States"/>
    <s v="Chicago"/>
    <x v="10"/>
    <n v="60610"/>
    <x v="2"/>
    <s v="FUR-CH-10003606"/>
    <x v="0"/>
    <x v="1"/>
    <x v="1566"/>
    <n v="89.768000000000001"/>
    <n v="1"/>
    <n v="0.3"/>
    <n v="-2.5647999999999982"/>
  </r>
  <r>
    <n v="5569"/>
    <s v="CA-2014-157966"/>
    <x v="3"/>
    <x v="677"/>
    <d v="2014-03-14T00:00:00"/>
    <s v="Same Day"/>
    <s v="SU-20665"/>
    <s v="Stephanie Ulpright"/>
    <x v="2"/>
    <s v="United States"/>
    <s v="Chicago"/>
    <x v="10"/>
    <n v="60610"/>
    <x v="2"/>
    <s v="TEC-CO-10001449"/>
    <x v="2"/>
    <x v="16"/>
    <x v="303"/>
    <n v="959.98400000000004"/>
    <n v="2"/>
    <n v="0.2"/>
    <n v="335.99440000000004"/>
  </r>
  <r>
    <n v="5570"/>
    <s v="CA-2014-157966"/>
    <x v="3"/>
    <x v="677"/>
    <d v="2014-03-14T00:00:00"/>
    <s v="Same Day"/>
    <s v="SU-20665"/>
    <s v="Stephanie Ulpright"/>
    <x v="2"/>
    <s v="United States"/>
    <s v="Chicago"/>
    <x v="10"/>
    <n v="60610"/>
    <x v="2"/>
    <s v="OFF-PA-10001934"/>
    <x v="1"/>
    <x v="10"/>
    <x v="543"/>
    <n v="15.552000000000003"/>
    <n v="3"/>
    <n v="0.2"/>
    <n v="5.6375999999999999"/>
  </r>
  <r>
    <n v="5571"/>
    <s v="CA-2014-157966"/>
    <x v="3"/>
    <x v="677"/>
    <d v="2014-03-14T00:00:00"/>
    <s v="Same Day"/>
    <s v="SU-20665"/>
    <s v="Stephanie Ulpright"/>
    <x v="2"/>
    <s v="United States"/>
    <s v="Chicago"/>
    <x v="10"/>
    <n v="60610"/>
    <x v="2"/>
    <s v="TEC-PH-10001527"/>
    <x v="2"/>
    <x v="7"/>
    <x v="1276"/>
    <n v="34.360000000000007"/>
    <n v="1"/>
    <n v="0.2"/>
    <n v="-7.3015000000000025"/>
  </r>
  <r>
    <n v="5572"/>
    <s v="CA-2011-151162"/>
    <x v="2"/>
    <x v="29"/>
    <d v="2011-12-09T00:00:00"/>
    <s v="Standard Class"/>
    <s v="EA-14035"/>
    <s v="Erin Ashbrook"/>
    <x v="1"/>
    <s v="United States"/>
    <s v="Columbus"/>
    <x v="24"/>
    <n v="43229"/>
    <x v="3"/>
    <s v="OFF-PA-10001033"/>
    <x v="1"/>
    <x v="10"/>
    <x v="1500"/>
    <n v="98.376000000000005"/>
    <n v="3"/>
    <n v="0.2"/>
    <n v="35.661300000000004"/>
  </r>
  <r>
    <n v="5573"/>
    <s v="CA-2011-151162"/>
    <x v="2"/>
    <x v="29"/>
    <d v="2011-12-09T00:00:00"/>
    <s v="Standard Class"/>
    <s v="EA-14035"/>
    <s v="Erin Ashbrook"/>
    <x v="1"/>
    <s v="United States"/>
    <s v="Columbus"/>
    <x v="24"/>
    <n v="43229"/>
    <x v="3"/>
    <s v="OFF-BI-10003719"/>
    <x v="1"/>
    <x v="8"/>
    <x v="684"/>
    <n v="29.940000000000005"/>
    <n v="4"/>
    <n v="0.7"/>
    <n v="-23.952000000000005"/>
  </r>
  <r>
    <n v="5574"/>
    <s v="CA-2011-151162"/>
    <x v="2"/>
    <x v="29"/>
    <d v="2011-12-09T00:00:00"/>
    <s v="Standard Class"/>
    <s v="EA-14035"/>
    <s v="Erin Ashbrook"/>
    <x v="1"/>
    <s v="United States"/>
    <s v="Columbus"/>
    <x v="24"/>
    <n v="43229"/>
    <x v="3"/>
    <s v="OFF-PA-10003036"/>
    <x v="1"/>
    <x v="10"/>
    <x v="1730"/>
    <n v="17.472000000000001"/>
    <n v="3"/>
    <n v="0.2"/>
    <n v="5.6783999999999981"/>
  </r>
  <r>
    <n v="5575"/>
    <s v="CA-2011-151162"/>
    <x v="2"/>
    <x v="29"/>
    <d v="2011-12-09T00:00:00"/>
    <s v="Standard Class"/>
    <s v="EA-14035"/>
    <s v="Erin Ashbrook"/>
    <x v="1"/>
    <s v="United States"/>
    <s v="Columbus"/>
    <x v="24"/>
    <n v="43229"/>
    <x v="3"/>
    <s v="TEC-PH-10001870"/>
    <x v="2"/>
    <x v="7"/>
    <x v="1731"/>
    <n v="36.738"/>
    <n v="1"/>
    <n v="0.4"/>
    <n v="-9.1845000000000034"/>
  </r>
  <r>
    <n v="5576"/>
    <s v="CA-2011-151162"/>
    <x v="2"/>
    <x v="29"/>
    <d v="2011-12-09T00:00:00"/>
    <s v="Standard Class"/>
    <s v="EA-14035"/>
    <s v="Erin Ashbrook"/>
    <x v="1"/>
    <s v="United States"/>
    <s v="Columbus"/>
    <x v="24"/>
    <n v="43229"/>
    <x v="3"/>
    <s v="TEC-PH-10001809"/>
    <x v="2"/>
    <x v="7"/>
    <x v="1164"/>
    <n v="179.93999999999997"/>
    <n v="2"/>
    <n v="0.4"/>
    <n v="-44.984999999999999"/>
  </r>
  <r>
    <n v="5577"/>
    <s v="CA-2013-136686"/>
    <x v="0"/>
    <x v="939"/>
    <d v="2013-12-17T00:00:00"/>
    <s v="Standard Class"/>
    <s v="RF-19840"/>
    <s v="Roy Französisch"/>
    <x v="0"/>
    <s v="United States"/>
    <s v="Pasadena"/>
    <x v="1"/>
    <n v="91104"/>
    <x v="1"/>
    <s v="FUR-FU-10004864"/>
    <x v="0"/>
    <x v="5"/>
    <x v="436"/>
    <n v="383.64"/>
    <n v="6"/>
    <n v="0"/>
    <n v="122.76479999999999"/>
  </r>
  <r>
    <n v="5578"/>
    <s v="CA-2013-136686"/>
    <x v="0"/>
    <x v="939"/>
    <d v="2013-12-17T00:00:00"/>
    <s v="Standard Class"/>
    <s v="RF-19840"/>
    <s v="Roy Französisch"/>
    <x v="0"/>
    <s v="United States"/>
    <s v="Pasadena"/>
    <x v="1"/>
    <n v="91104"/>
    <x v="1"/>
    <s v="OFF-AP-10002350"/>
    <x v="1"/>
    <x v="9"/>
    <x v="545"/>
    <n v="56.519999999999996"/>
    <n v="3"/>
    <n v="0"/>
    <n v="15.8256"/>
  </r>
  <r>
    <n v="5579"/>
    <s v="CA-2014-137498"/>
    <x v="3"/>
    <x v="428"/>
    <d v="2014-09-15T00:00:00"/>
    <s v="Second Class"/>
    <s v="LC-17050"/>
    <s v="Liz Carlisle"/>
    <x v="0"/>
    <s v="United States"/>
    <s v="Los Angeles"/>
    <x v="1"/>
    <n v="90004"/>
    <x v="1"/>
    <s v="OFF-AR-10003829"/>
    <x v="1"/>
    <x v="6"/>
    <x v="934"/>
    <n v="6.56"/>
    <n v="2"/>
    <n v="0"/>
    <n v="1.9023999999999992"/>
  </r>
  <r>
    <n v="5580"/>
    <s v="CA-2014-137498"/>
    <x v="3"/>
    <x v="428"/>
    <d v="2014-09-15T00:00:00"/>
    <s v="Second Class"/>
    <s v="LC-17050"/>
    <s v="Liz Carlisle"/>
    <x v="0"/>
    <s v="United States"/>
    <s v="Los Angeles"/>
    <x v="1"/>
    <n v="90004"/>
    <x v="1"/>
    <s v="FUR-CH-10003833"/>
    <x v="0"/>
    <x v="1"/>
    <x v="1200"/>
    <n v="243.92"/>
    <n v="5"/>
    <n v="0.2"/>
    <n v="-15.245000000000005"/>
  </r>
  <r>
    <n v="5581"/>
    <s v="CA-2014-137498"/>
    <x v="3"/>
    <x v="428"/>
    <d v="2014-09-15T00:00:00"/>
    <s v="Second Class"/>
    <s v="LC-17050"/>
    <s v="Liz Carlisle"/>
    <x v="0"/>
    <s v="United States"/>
    <s v="Los Angeles"/>
    <x v="1"/>
    <n v="90004"/>
    <x v="1"/>
    <s v="OFF-PA-10000143"/>
    <x v="1"/>
    <x v="10"/>
    <x v="1692"/>
    <n v="47.52"/>
    <n v="9"/>
    <n v="0"/>
    <n v="22.809600000000003"/>
  </r>
  <r>
    <n v="5582"/>
    <s v="CA-2014-163818"/>
    <x v="3"/>
    <x v="1055"/>
    <d v="2014-10-09T00:00:00"/>
    <s v="Standard Class"/>
    <s v="PS-18970"/>
    <s v="Paul Stevenson"/>
    <x v="2"/>
    <s v="United States"/>
    <s v="Clinton"/>
    <x v="39"/>
    <n v="20735"/>
    <x v="3"/>
    <s v="FUR-FU-10000076"/>
    <x v="0"/>
    <x v="5"/>
    <x v="875"/>
    <n v="19.98"/>
    <n v="1"/>
    <n v="0"/>
    <n v="8.5914000000000019"/>
  </r>
  <r>
    <n v="5583"/>
    <s v="CA-2013-161158"/>
    <x v="0"/>
    <x v="195"/>
    <d v="2013-05-14T00:00:00"/>
    <s v="Standard Class"/>
    <s v="PS-18970"/>
    <s v="Paul Stevenson"/>
    <x v="2"/>
    <s v="United States"/>
    <s v="New York City"/>
    <x v="15"/>
    <n v="10024"/>
    <x v="3"/>
    <s v="OFF-AR-10000462"/>
    <x v="1"/>
    <x v="6"/>
    <x v="885"/>
    <n v="8"/>
    <n v="5"/>
    <n v="0"/>
    <n v="3.4400000000000008"/>
  </r>
  <r>
    <n v="5584"/>
    <s v="CA-2011-116673"/>
    <x v="2"/>
    <x v="534"/>
    <d v="2011-12-19T00:00:00"/>
    <s v="Second Class"/>
    <s v="JO-15280"/>
    <s v="Jas O'Carroll"/>
    <x v="0"/>
    <s v="United States"/>
    <s v="San Diego"/>
    <x v="1"/>
    <n v="92037"/>
    <x v="1"/>
    <s v="FUR-FU-10003829"/>
    <x v="0"/>
    <x v="5"/>
    <x v="1369"/>
    <n v="6.16"/>
    <n v="2"/>
    <n v="0"/>
    <n v="1.9711999999999996"/>
  </r>
  <r>
    <n v="5585"/>
    <s v="CA-2014-105333"/>
    <x v="3"/>
    <x v="329"/>
    <d v="2014-12-05T00:00:00"/>
    <s v="Standard Class"/>
    <s v="VP-21730"/>
    <s v="Victor Preis"/>
    <x v="2"/>
    <s v="United States"/>
    <s v="New York City"/>
    <x v="15"/>
    <n v="10011"/>
    <x v="3"/>
    <s v="OFF-ST-10002182"/>
    <x v="1"/>
    <x v="4"/>
    <x v="1732"/>
    <n v="83.56"/>
    <n v="4"/>
    <n v="0"/>
    <n v="1.6711999999999989"/>
  </r>
  <r>
    <n v="5586"/>
    <s v="CA-2014-105333"/>
    <x v="3"/>
    <x v="329"/>
    <d v="2014-12-05T00:00:00"/>
    <s v="Standard Class"/>
    <s v="VP-21730"/>
    <s v="Victor Preis"/>
    <x v="2"/>
    <s v="United States"/>
    <s v="New York City"/>
    <x v="15"/>
    <n v="10011"/>
    <x v="3"/>
    <s v="TEC-PH-10001468"/>
    <x v="2"/>
    <x v="7"/>
    <x v="1733"/>
    <n v="546.06000000000006"/>
    <n v="3"/>
    <n v="0"/>
    <n v="163.81799999999998"/>
  </r>
  <r>
    <n v="5587"/>
    <s v="CA-2014-105333"/>
    <x v="3"/>
    <x v="329"/>
    <d v="2014-12-05T00:00:00"/>
    <s v="Standard Class"/>
    <s v="VP-21730"/>
    <s v="Victor Preis"/>
    <x v="2"/>
    <s v="United States"/>
    <s v="New York City"/>
    <x v="15"/>
    <n v="10011"/>
    <x v="3"/>
    <s v="OFF-ST-10001809"/>
    <x v="1"/>
    <x v="4"/>
    <x v="430"/>
    <n v="269.49"/>
    <n v="3"/>
    <n v="0"/>
    <n v="5.3897999999999939"/>
  </r>
  <r>
    <n v="5588"/>
    <s v="CA-2012-149993"/>
    <x v="1"/>
    <x v="531"/>
    <d v="2012-03-20T00:00:00"/>
    <s v="First Class"/>
    <s v="GA-14725"/>
    <s v="Guy Armstrong"/>
    <x v="0"/>
    <s v="United States"/>
    <s v="Lancaster"/>
    <x v="1"/>
    <n v="93534"/>
    <x v="1"/>
    <s v="OFF-FA-10001561"/>
    <x v="1"/>
    <x v="13"/>
    <x v="831"/>
    <n v="10.9"/>
    <n v="5"/>
    <n v="0"/>
    <n v="3.5970000000000004"/>
  </r>
  <r>
    <n v="5589"/>
    <s v="CA-2011-168158"/>
    <x v="2"/>
    <x v="866"/>
    <d v="2011-07-24T00:00:00"/>
    <s v="Standard Class"/>
    <s v="EM-14140"/>
    <s v="Eugene Moren"/>
    <x v="2"/>
    <s v="United States"/>
    <s v="Great Falls"/>
    <x v="37"/>
    <n v="59405"/>
    <x v="1"/>
    <s v="OFF-BI-10001759"/>
    <x v="1"/>
    <x v="8"/>
    <x v="725"/>
    <n v="6.0960000000000001"/>
    <n v="2"/>
    <n v="0.2"/>
    <n v="2.2098"/>
  </r>
  <r>
    <n v="5590"/>
    <s v="CA-2013-115224"/>
    <x v="0"/>
    <x v="16"/>
    <d v="2013-12-12T00:00:00"/>
    <s v="Second Class"/>
    <s v="DB-13615"/>
    <s v="Doug Bickford"/>
    <x v="0"/>
    <s v="United States"/>
    <s v="San Francisco"/>
    <x v="1"/>
    <n v="94110"/>
    <x v="1"/>
    <s v="OFF-ST-10000615"/>
    <x v="1"/>
    <x v="4"/>
    <x v="75"/>
    <n v="34.049999999999997"/>
    <n v="3"/>
    <n v="0"/>
    <n v="9.5340000000000025"/>
  </r>
  <r>
    <n v="5591"/>
    <s v="CA-2013-115224"/>
    <x v="0"/>
    <x v="16"/>
    <d v="2013-12-12T00:00:00"/>
    <s v="Second Class"/>
    <s v="DB-13615"/>
    <s v="Doug Bickford"/>
    <x v="0"/>
    <s v="United States"/>
    <s v="San Francisco"/>
    <x v="1"/>
    <n v="94110"/>
    <x v="1"/>
    <s v="OFF-ST-10003816"/>
    <x v="1"/>
    <x v="4"/>
    <x v="710"/>
    <n v="352.38"/>
    <n v="2"/>
    <n v="0"/>
    <n v="81.047399999999982"/>
  </r>
  <r>
    <n v="5592"/>
    <s v="CA-2011-164742"/>
    <x v="2"/>
    <x v="303"/>
    <d v="2011-10-18T00:00:00"/>
    <s v="Second Class"/>
    <s v="ML-17395"/>
    <s v="Marina Lichtenstein"/>
    <x v="1"/>
    <s v="United States"/>
    <s v="Lakewood"/>
    <x v="30"/>
    <n v="8701"/>
    <x v="3"/>
    <s v="FUR-CH-10002880"/>
    <x v="0"/>
    <x v="1"/>
    <x v="801"/>
    <n v="245.98"/>
    <n v="2"/>
    <n v="0"/>
    <n v="27.057799999999986"/>
  </r>
  <r>
    <n v="5593"/>
    <s v="CA-2011-164742"/>
    <x v="2"/>
    <x v="303"/>
    <d v="2011-10-18T00:00:00"/>
    <s v="Second Class"/>
    <s v="ML-17395"/>
    <s v="Marina Lichtenstein"/>
    <x v="1"/>
    <s v="United States"/>
    <s v="Lakewood"/>
    <x v="30"/>
    <n v="8701"/>
    <x v="3"/>
    <s v="OFF-BI-10004738"/>
    <x v="1"/>
    <x v="8"/>
    <x v="92"/>
    <n v="18.940000000000001"/>
    <n v="1"/>
    <n v="0"/>
    <n v="9.4700000000000006"/>
  </r>
  <r>
    <n v="5594"/>
    <s v="US-2014-108014"/>
    <x v="3"/>
    <x v="123"/>
    <d v="2014-11-26T00:00:00"/>
    <s v="Standard Class"/>
    <s v="JH-15430"/>
    <s v="Jennifer Halladay"/>
    <x v="0"/>
    <s v="United States"/>
    <s v="Cleveland"/>
    <x v="24"/>
    <n v="44105"/>
    <x v="3"/>
    <s v="OFF-BI-10003984"/>
    <x v="1"/>
    <x v="8"/>
    <x v="690"/>
    <n v="59.913000000000011"/>
    <n v="7"/>
    <n v="0.7"/>
    <n v="-45.933299999999988"/>
  </r>
  <r>
    <n v="5595"/>
    <s v="CA-2014-160325"/>
    <x v="3"/>
    <x v="241"/>
    <d v="2014-09-25T00:00:00"/>
    <s v="Same Day"/>
    <s v="BP-11095"/>
    <s v="Bart Pistole"/>
    <x v="1"/>
    <s v="United States"/>
    <s v="Lawrence"/>
    <x v="31"/>
    <n v="1841"/>
    <x v="3"/>
    <s v="TEC-PH-10000984"/>
    <x v="2"/>
    <x v="7"/>
    <x v="465"/>
    <n v="391.98"/>
    <n v="2"/>
    <n v="0"/>
    <n v="109.75440000000003"/>
  </r>
  <r>
    <n v="5596"/>
    <s v="CA-2014-160325"/>
    <x v="3"/>
    <x v="241"/>
    <d v="2014-09-25T00:00:00"/>
    <s v="Same Day"/>
    <s v="BP-11095"/>
    <s v="Bart Pistole"/>
    <x v="1"/>
    <s v="United States"/>
    <s v="Lawrence"/>
    <x v="31"/>
    <n v="1841"/>
    <x v="3"/>
    <s v="TEC-PH-10001944"/>
    <x v="2"/>
    <x v="7"/>
    <x v="1262"/>
    <n v="437.84999999999997"/>
    <n v="3"/>
    <n v="0"/>
    <n v="131.35499999999996"/>
  </r>
  <r>
    <n v="5597"/>
    <s v="CA-2012-159779"/>
    <x v="1"/>
    <x v="12"/>
    <d v="2012-09-29T00:00:00"/>
    <s v="Standard Class"/>
    <s v="SB-20185"/>
    <s v="Sarah Brown"/>
    <x v="0"/>
    <s v="United States"/>
    <s v="Concord"/>
    <x v="38"/>
    <n v="3301"/>
    <x v="3"/>
    <s v="OFF-BI-10002735"/>
    <x v="1"/>
    <x v="8"/>
    <x v="141"/>
    <n v="68.62"/>
    <n v="2"/>
    <n v="0"/>
    <n v="32.251400000000004"/>
  </r>
  <r>
    <n v="5598"/>
    <s v="CA-2014-151176"/>
    <x v="3"/>
    <x v="778"/>
    <d v="2014-02-21T00:00:00"/>
    <s v="Standard Class"/>
    <s v="SV-20785"/>
    <s v="Stewart Visinsky"/>
    <x v="0"/>
    <s v="United States"/>
    <s v="Baltimore"/>
    <x v="39"/>
    <n v="21215"/>
    <x v="3"/>
    <s v="OFF-SU-10001165"/>
    <x v="1"/>
    <x v="14"/>
    <x v="1039"/>
    <n v="25.02"/>
    <n v="3"/>
    <n v="0"/>
    <n v="6.5052000000000003"/>
  </r>
  <r>
    <n v="5599"/>
    <s v="CA-2014-151176"/>
    <x v="3"/>
    <x v="778"/>
    <d v="2014-02-21T00:00:00"/>
    <s v="Standard Class"/>
    <s v="SV-20785"/>
    <s v="Stewart Visinsky"/>
    <x v="0"/>
    <s v="United States"/>
    <s v="Baltimore"/>
    <x v="39"/>
    <n v="21215"/>
    <x v="3"/>
    <s v="OFF-AR-10000614"/>
    <x v="1"/>
    <x v="6"/>
    <x v="1722"/>
    <n v="10.709999999999999"/>
    <n v="3"/>
    <n v="0"/>
    <n v="2.7845999999999997"/>
  </r>
  <r>
    <n v="5600"/>
    <s v="CA-2011-108903"/>
    <x v="2"/>
    <x v="462"/>
    <d v="2011-10-03T00:00:00"/>
    <s v="Same Day"/>
    <s v="DO-13435"/>
    <s v="Denny Ordway"/>
    <x v="0"/>
    <s v="United States"/>
    <s v="Columbus"/>
    <x v="24"/>
    <n v="43229"/>
    <x v="3"/>
    <s v="OFF-AR-10004010"/>
    <x v="1"/>
    <x v="6"/>
    <x v="1734"/>
    <n v="55.984000000000009"/>
    <n v="2"/>
    <n v="0.2"/>
    <n v="4.1987999999999985"/>
  </r>
  <r>
    <n v="5601"/>
    <s v="CA-2011-108903"/>
    <x v="2"/>
    <x v="462"/>
    <d v="2011-10-03T00:00:00"/>
    <s v="Same Day"/>
    <s v="DO-13435"/>
    <s v="Denny Ordway"/>
    <x v="0"/>
    <s v="United States"/>
    <s v="Columbus"/>
    <x v="24"/>
    <n v="43229"/>
    <x v="3"/>
    <s v="OFF-EN-10004030"/>
    <x v="1"/>
    <x v="12"/>
    <x v="135"/>
    <n v="14.480000000000002"/>
    <n v="5"/>
    <n v="0.2"/>
    <n v="4.8869999999999987"/>
  </r>
  <r>
    <n v="5602"/>
    <s v="CA-2011-108903"/>
    <x v="2"/>
    <x v="462"/>
    <d v="2011-10-03T00:00:00"/>
    <s v="Same Day"/>
    <s v="DO-13435"/>
    <s v="Denny Ordway"/>
    <x v="0"/>
    <s v="United States"/>
    <s v="Columbus"/>
    <x v="24"/>
    <n v="43229"/>
    <x v="3"/>
    <s v="TEC-AC-10003023"/>
    <x v="2"/>
    <x v="11"/>
    <x v="1070"/>
    <n v="142.488"/>
    <n v="3"/>
    <n v="0.2"/>
    <n v="-3.5622000000000043"/>
  </r>
  <r>
    <n v="5603"/>
    <s v="CA-2013-117919"/>
    <x v="0"/>
    <x v="278"/>
    <d v="2013-08-30T00:00:00"/>
    <s v="Second Class"/>
    <s v="TB-21355"/>
    <s v="Todd Boyes"/>
    <x v="1"/>
    <s v="United States"/>
    <s v="Houston"/>
    <x v="5"/>
    <n v="77041"/>
    <x v="2"/>
    <s v="OFF-ST-10003572"/>
    <x v="1"/>
    <x v="4"/>
    <x v="1735"/>
    <n v="14.16"/>
    <n v="1"/>
    <n v="0.2"/>
    <n v="1.0620000000000003"/>
  </r>
  <r>
    <n v="5604"/>
    <s v="CA-2013-117919"/>
    <x v="0"/>
    <x v="278"/>
    <d v="2013-08-30T00:00:00"/>
    <s v="Second Class"/>
    <s v="TB-21355"/>
    <s v="Todd Boyes"/>
    <x v="1"/>
    <s v="United States"/>
    <s v="Houston"/>
    <x v="5"/>
    <n v="77041"/>
    <x v="2"/>
    <s v="OFF-PA-10004353"/>
    <x v="1"/>
    <x v="10"/>
    <x v="1652"/>
    <n v="79.920000000000016"/>
    <n v="5"/>
    <n v="0.2"/>
    <n v="27.972000000000001"/>
  </r>
  <r>
    <n v="5605"/>
    <s v="CA-2012-142475"/>
    <x v="1"/>
    <x v="155"/>
    <d v="2012-12-07T00:00:00"/>
    <s v="Standard Class"/>
    <s v="BS-11380"/>
    <s v="Bill Stewart"/>
    <x v="1"/>
    <s v="United States"/>
    <s v="New York City"/>
    <x v="15"/>
    <n v="10011"/>
    <x v="3"/>
    <s v="OFF-BI-10003718"/>
    <x v="1"/>
    <x v="8"/>
    <x v="1660"/>
    <n v="590.35199999999998"/>
    <n v="6"/>
    <n v="0.2"/>
    <n v="206.62319999999997"/>
  </r>
  <r>
    <n v="5606"/>
    <s v="CA-2013-134516"/>
    <x v="0"/>
    <x v="873"/>
    <d v="2013-09-26T00:00:00"/>
    <s v="Standard Class"/>
    <s v="FM-14215"/>
    <s v="Filia McAdams"/>
    <x v="1"/>
    <s v="United States"/>
    <s v="Greensboro"/>
    <x v="3"/>
    <n v="27405"/>
    <x v="0"/>
    <s v="FUR-FU-10001546"/>
    <x v="0"/>
    <x v="5"/>
    <x v="1423"/>
    <n v="17.088000000000001"/>
    <n v="2"/>
    <n v="0.2"/>
    <n v="1.0679999999999996"/>
  </r>
  <r>
    <n v="5607"/>
    <s v="CA-2013-134516"/>
    <x v="0"/>
    <x v="873"/>
    <d v="2013-09-26T00:00:00"/>
    <s v="Standard Class"/>
    <s v="FM-14215"/>
    <s v="Filia McAdams"/>
    <x v="1"/>
    <s v="United States"/>
    <s v="Greensboro"/>
    <x v="3"/>
    <n v="27405"/>
    <x v="0"/>
    <s v="FUR-CH-10002880"/>
    <x v="0"/>
    <x v="1"/>
    <x v="801"/>
    <n v="98.391999999999996"/>
    <n v="1"/>
    <n v="0.2"/>
    <n v="-11.069100000000006"/>
  </r>
  <r>
    <n v="5608"/>
    <s v="CA-2014-105193"/>
    <x v="3"/>
    <x v="613"/>
    <d v="2014-04-01T00:00:00"/>
    <s v="Standard Class"/>
    <s v="JL-15835"/>
    <s v="John Lee"/>
    <x v="0"/>
    <s v="United States"/>
    <s v="New York City"/>
    <x v="15"/>
    <n v="10024"/>
    <x v="3"/>
    <s v="OFF-AR-10001547"/>
    <x v="1"/>
    <x v="6"/>
    <x v="147"/>
    <n v="11.05"/>
    <n v="5"/>
    <n v="0"/>
    <n v="2.9835000000000003"/>
  </r>
  <r>
    <n v="5609"/>
    <s v="CA-2012-168634"/>
    <x v="1"/>
    <x v="401"/>
    <d v="2012-12-11T00:00:00"/>
    <s v="Standard Class"/>
    <s v="AF-10870"/>
    <s v="Art Ferguson"/>
    <x v="0"/>
    <s v="United States"/>
    <s v="San Francisco"/>
    <x v="1"/>
    <n v="94109"/>
    <x v="1"/>
    <s v="OFF-AP-10001626"/>
    <x v="1"/>
    <x v="9"/>
    <x v="1016"/>
    <n v="7.78"/>
    <n v="2"/>
    <n v="0"/>
    <n v="2.0228000000000002"/>
  </r>
  <r>
    <n v="5610"/>
    <s v="CA-2014-117198"/>
    <x v="3"/>
    <x v="515"/>
    <d v="2014-09-06T00:00:00"/>
    <s v="Standard Class"/>
    <s v="BG-11035"/>
    <s v="Barry Gonzalez"/>
    <x v="0"/>
    <s v="United States"/>
    <s v="Monroe"/>
    <x v="28"/>
    <n v="71203"/>
    <x v="0"/>
    <s v="TEC-AC-10003033"/>
    <x v="2"/>
    <x v="11"/>
    <x v="756"/>
    <n v="659.9"/>
    <n v="2"/>
    <n v="0"/>
    <n v="217.76699999999994"/>
  </r>
  <r>
    <n v="5611"/>
    <s v="CA-2012-145828"/>
    <x v="1"/>
    <x v="348"/>
    <d v="2012-10-07T00:00:00"/>
    <s v="First Class"/>
    <s v="MB-17305"/>
    <s v="Maria Bertelson"/>
    <x v="0"/>
    <s v="United States"/>
    <s v="Cincinnati"/>
    <x v="24"/>
    <n v="45231"/>
    <x v="3"/>
    <s v="TEC-AC-10002323"/>
    <x v="2"/>
    <x v="11"/>
    <x v="175"/>
    <n v="53.040000000000006"/>
    <n v="3"/>
    <n v="0.2"/>
    <n v="-4.6409999999999982"/>
  </r>
  <r>
    <n v="5612"/>
    <s v="CA-2014-121027"/>
    <x v="3"/>
    <x v="238"/>
    <d v="2014-08-23T00:00:00"/>
    <s v="Standard Class"/>
    <s v="HW-14935"/>
    <s v="Helen Wasserman"/>
    <x v="1"/>
    <s v="United States"/>
    <s v="Seattle"/>
    <x v="4"/>
    <n v="98105"/>
    <x v="1"/>
    <s v="TEC-AC-10002049"/>
    <x v="2"/>
    <x v="11"/>
    <x v="1053"/>
    <n v="843.9"/>
    <n v="2"/>
    <n v="0"/>
    <n v="371.31600000000003"/>
  </r>
  <r>
    <n v="5613"/>
    <s v="CA-2014-121027"/>
    <x v="3"/>
    <x v="238"/>
    <d v="2014-08-23T00:00:00"/>
    <s v="Standard Class"/>
    <s v="HW-14935"/>
    <s v="Helen Wasserman"/>
    <x v="1"/>
    <s v="United States"/>
    <s v="Seattle"/>
    <x v="4"/>
    <n v="98105"/>
    <x v="1"/>
    <s v="TEC-AC-10002253"/>
    <x v="2"/>
    <x v="11"/>
    <x v="572"/>
    <n v="1496.16"/>
    <n v="9"/>
    <n v="0"/>
    <n v="224.42400000000006"/>
  </r>
  <r>
    <n v="5614"/>
    <s v="CA-2013-147431"/>
    <x v="0"/>
    <x v="1056"/>
    <d v="2013-02-07T00:00:00"/>
    <s v="Standard Class"/>
    <s v="AB-10105"/>
    <s v="Adrian Barton"/>
    <x v="0"/>
    <s v="United States"/>
    <s v="New York City"/>
    <x v="15"/>
    <n v="10011"/>
    <x v="3"/>
    <s v="OFF-ST-10003994"/>
    <x v="1"/>
    <x v="4"/>
    <x v="1736"/>
    <n v="117.96"/>
    <n v="2"/>
    <n v="0"/>
    <n v="5.8979999999999961"/>
  </r>
  <r>
    <n v="5615"/>
    <s v="CA-2013-158001"/>
    <x v="0"/>
    <x v="828"/>
    <d v="2013-08-28T00:00:00"/>
    <s v="Standard Class"/>
    <s v="JP-15460"/>
    <s v="Jennifer Patt"/>
    <x v="1"/>
    <s v="United States"/>
    <s v="New York City"/>
    <x v="15"/>
    <n v="10035"/>
    <x v="3"/>
    <s v="OFF-AR-10002399"/>
    <x v="1"/>
    <x v="6"/>
    <x v="316"/>
    <n v="21.299999999999997"/>
    <n v="5"/>
    <n v="0"/>
    <n v="8.7330000000000005"/>
  </r>
  <r>
    <n v="5616"/>
    <s v="CA-2013-158001"/>
    <x v="0"/>
    <x v="828"/>
    <d v="2013-08-28T00:00:00"/>
    <s v="Standard Class"/>
    <s v="JP-15460"/>
    <s v="Jennifer Patt"/>
    <x v="1"/>
    <s v="United States"/>
    <s v="New York City"/>
    <x v="15"/>
    <n v="10035"/>
    <x v="3"/>
    <s v="OFF-AP-10002118"/>
    <x v="1"/>
    <x v="9"/>
    <x v="77"/>
    <n v="1040.8"/>
    <n v="5"/>
    <n v="0"/>
    <n v="281.01600000000008"/>
  </r>
  <r>
    <n v="5617"/>
    <s v="CA-2013-158001"/>
    <x v="0"/>
    <x v="828"/>
    <d v="2013-08-28T00:00:00"/>
    <s v="Standard Class"/>
    <s v="JP-15460"/>
    <s v="Jennifer Patt"/>
    <x v="1"/>
    <s v="United States"/>
    <s v="New York City"/>
    <x v="15"/>
    <n v="10035"/>
    <x v="3"/>
    <s v="OFF-AR-10001954"/>
    <x v="1"/>
    <x v="6"/>
    <x v="558"/>
    <n v="29.339999999999996"/>
    <n v="6"/>
    <n v="0"/>
    <n v="7.9218000000000002"/>
  </r>
  <r>
    <n v="5618"/>
    <s v="CA-2014-125745"/>
    <x v="3"/>
    <x v="160"/>
    <d v="2014-07-05T00:00:00"/>
    <s v="Standard Class"/>
    <s v="DV-13045"/>
    <s v="Darrin Van Huff"/>
    <x v="1"/>
    <s v="United States"/>
    <s v="Memphis"/>
    <x v="18"/>
    <n v="38109"/>
    <x v="0"/>
    <s v="FUR-FU-10001591"/>
    <x v="0"/>
    <x v="5"/>
    <x v="1101"/>
    <n v="19.52"/>
    <n v="2"/>
    <n v="0.2"/>
    <n v="5.3680000000000012"/>
  </r>
  <r>
    <n v="5619"/>
    <s v="CA-2012-101154"/>
    <x v="1"/>
    <x v="227"/>
    <d v="2012-09-21T00:00:00"/>
    <s v="First Class"/>
    <s v="CM-12190"/>
    <s v="Charlotte Melton"/>
    <x v="0"/>
    <s v="United States"/>
    <s v="San Diego"/>
    <x v="1"/>
    <n v="92105"/>
    <x v="1"/>
    <s v="OFF-ST-10004186"/>
    <x v="1"/>
    <x v="4"/>
    <x v="16"/>
    <n v="443.92"/>
    <n v="4"/>
    <n v="0"/>
    <n v="8.8783999999999992"/>
  </r>
  <r>
    <n v="5620"/>
    <s v="US-2013-124163"/>
    <x v="0"/>
    <x v="477"/>
    <d v="2013-10-01T00:00:00"/>
    <s v="Standard Class"/>
    <s v="SC-20695"/>
    <s v="Steve Chapman"/>
    <x v="1"/>
    <s v="United States"/>
    <s v="La Crosse"/>
    <x v="6"/>
    <n v="54601"/>
    <x v="2"/>
    <s v="TEC-AC-10001908"/>
    <x v="2"/>
    <x v="11"/>
    <x v="292"/>
    <n v="499.95"/>
    <n v="5"/>
    <n v="0"/>
    <n v="174.98249999999999"/>
  </r>
  <r>
    <n v="5621"/>
    <s v="US-2013-124163"/>
    <x v="0"/>
    <x v="477"/>
    <d v="2013-10-01T00:00:00"/>
    <s v="Standard Class"/>
    <s v="SC-20695"/>
    <s v="Steve Chapman"/>
    <x v="1"/>
    <s v="United States"/>
    <s v="La Crosse"/>
    <x v="6"/>
    <n v="54601"/>
    <x v="2"/>
    <s v="OFF-AR-10000817"/>
    <x v="1"/>
    <x v="6"/>
    <x v="1255"/>
    <n v="3.04"/>
    <n v="1"/>
    <n v="0"/>
    <n v="1.0335999999999999"/>
  </r>
  <r>
    <n v="5622"/>
    <s v="US-2013-124163"/>
    <x v="0"/>
    <x v="477"/>
    <d v="2013-10-01T00:00:00"/>
    <s v="Standard Class"/>
    <s v="SC-20695"/>
    <s v="Steve Chapman"/>
    <x v="1"/>
    <s v="United States"/>
    <s v="La Crosse"/>
    <x v="6"/>
    <n v="54601"/>
    <x v="2"/>
    <s v="FUR-CH-10004218"/>
    <x v="0"/>
    <x v="1"/>
    <x v="38"/>
    <n v="201.96"/>
    <n v="2"/>
    <n v="0"/>
    <n v="50.490000000000009"/>
  </r>
  <r>
    <n v="5623"/>
    <s v="US-2013-124163"/>
    <x v="0"/>
    <x v="477"/>
    <d v="2013-10-01T00:00:00"/>
    <s v="Standard Class"/>
    <s v="SC-20695"/>
    <s v="Steve Chapman"/>
    <x v="1"/>
    <s v="United States"/>
    <s v="La Crosse"/>
    <x v="6"/>
    <n v="54601"/>
    <x v="2"/>
    <s v="FUR-FU-10000755"/>
    <x v="0"/>
    <x v="5"/>
    <x v="1443"/>
    <n v="68.64"/>
    <n v="11"/>
    <n v="0"/>
    <n v="17.160000000000004"/>
  </r>
  <r>
    <n v="5624"/>
    <s v="CA-2013-121748"/>
    <x v="0"/>
    <x v="1057"/>
    <d v="2013-10-29T00:00:00"/>
    <s v="Second Class"/>
    <s v="VW-21775"/>
    <s v="Victoria Wilson"/>
    <x v="1"/>
    <s v="United States"/>
    <s v="Los Angeles"/>
    <x v="1"/>
    <n v="90032"/>
    <x v="1"/>
    <s v="TEC-AC-10003063"/>
    <x v="2"/>
    <x v="11"/>
    <x v="1052"/>
    <n v="100"/>
    <n v="4"/>
    <n v="0"/>
    <n v="21"/>
  </r>
  <r>
    <n v="5625"/>
    <s v="CA-2013-121748"/>
    <x v="0"/>
    <x v="1057"/>
    <d v="2013-10-29T00:00:00"/>
    <s v="Second Class"/>
    <s v="VW-21775"/>
    <s v="Victoria Wilson"/>
    <x v="1"/>
    <s v="United States"/>
    <s v="Los Angeles"/>
    <x v="1"/>
    <n v="90032"/>
    <x v="1"/>
    <s v="TEC-AC-10002637"/>
    <x v="2"/>
    <x v="11"/>
    <x v="1308"/>
    <n v="359.98"/>
    <n v="2"/>
    <n v="0"/>
    <n v="21.598799999999983"/>
  </r>
  <r>
    <n v="5626"/>
    <s v="CA-2011-126683"/>
    <x v="2"/>
    <x v="411"/>
    <d v="2011-10-01T00:00:00"/>
    <s v="Second Class"/>
    <s v="PP-18955"/>
    <s v="Paul Prost"/>
    <x v="2"/>
    <s v="United States"/>
    <s v="Seattle"/>
    <x v="4"/>
    <n v="98115"/>
    <x v="1"/>
    <s v="FUR-FU-10001706"/>
    <x v="0"/>
    <x v="5"/>
    <x v="50"/>
    <n v="6.16"/>
    <n v="2"/>
    <n v="0"/>
    <n v="2.9567999999999999"/>
  </r>
  <r>
    <n v="5627"/>
    <s v="CA-2011-126683"/>
    <x v="2"/>
    <x v="411"/>
    <d v="2011-10-01T00:00:00"/>
    <s v="Second Class"/>
    <s v="PP-18955"/>
    <s v="Paul Prost"/>
    <x v="2"/>
    <s v="United States"/>
    <s v="Seattle"/>
    <x v="4"/>
    <n v="98115"/>
    <x v="1"/>
    <s v="FUR-TA-10002958"/>
    <x v="0"/>
    <x v="3"/>
    <x v="956"/>
    <n v="2348.8200000000002"/>
    <n v="9"/>
    <n v="0"/>
    <n v="399.29939999999976"/>
  </r>
  <r>
    <n v="5628"/>
    <s v="CA-2014-148810"/>
    <x v="3"/>
    <x v="335"/>
    <d v="2014-07-02T00:00:00"/>
    <s v="Standard Class"/>
    <s v="DR-12880"/>
    <s v="Dan Reichenbach"/>
    <x v="1"/>
    <s v="United States"/>
    <s v="Miami"/>
    <x v="2"/>
    <n v="33180"/>
    <x v="0"/>
    <s v="OFF-LA-10004689"/>
    <x v="1"/>
    <x v="2"/>
    <x v="261"/>
    <n v="13.872000000000002"/>
    <n v="6"/>
    <n v="0.2"/>
    <n v="4.6818000000000008"/>
  </r>
  <r>
    <n v="5629"/>
    <s v="CA-2014-148810"/>
    <x v="3"/>
    <x v="335"/>
    <d v="2014-07-02T00:00:00"/>
    <s v="Standard Class"/>
    <s v="DR-12880"/>
    <s v="Dan Reichenbach"/>
    <x v="1"/>
    <s v="United States"/>
    <s v="Miami"/>
    <x v="2"/>
    <n v="33180"/>
    <x v="0"/>
    <s v="FUR-CH-10001545"/>
    <x v="0"/>
    <x v="1"/>
    <x v="1737"/>
    <n v="273.55200000000002"/>
    <n v="3"/>
    <n v="0.2"/>
    <n v="-13.677599999999998"/>
  </r>
  <r>
    <n v="5630"/>
    <s v="US-2013-146066"/>
    <x v="0"/>
    <x v="1036"/>
    <d v="2013-08-24T00:00:00"/>
    <s v="Second Class"/>
    <s v="RB-19465"/>
    <s v="Rick Bensley"/>
    <x v="2"/>
    <s v="United States"/>
    <s v="Philadelphia"/>
    <x v="9"/>
    <n v="19143"/>
    <x v="3"/>
    <s v="FUR-TA-10002530"/>
    <x v="0"/>
    <x v="3"/>
    <x v="983"/>
    <n v="815.29199999999992"/>
    <n v="9"/>
    <n v="0.4"/>
    <n v="-339.7050000000001"/>
  </r>
  <r>
    <n v="5631"/>
    <s v="CA-2011-127614"/>
    <x v="2"/>
    <x v="1058"/>
    <d v="2011-02-16T00:00:00"/>
    <s v="Standard Class"/>
    <s v="NF-18385"/>
    <s v="Natalie Fritzler"/>
    <x v="0"/>
    <s v="United States"/>
    <s v="Chesapeake"/>
    <x v="17"/>
    <n v="23320"/>
    <x v="0"/>
    <s v="TEC-AC-10001432"/>
    <x v="2"/>
    <x v="11"/>
    <x v="471"/>
    <n v="234.45000000000002"/>
    <n v="3"/>
    <n v="0"/>
    <n v="103.15800000000003"/>
  </r>
  <r>
    <n v="5632"/>
    <s v="CA-2011-127614"/>
    <x v="2"/>
    <x v="1058"/>
    <d v="2011-02-16T00:00:00"/>
    <s v="Standard Class"/>
    <s v="NF-18385"/>
    <s v="Natalie Fritzler"/>
    <x v="0"/>
    <s v="United States"/>
    <s v="Chesapeake"/>
    <x v="17"/>
    <n v="23320"/>
    <x v="0"/>
    <s v="FUR-TA-10003715"/>
    <x v="0"/>
    <x v="3"/>
    <x v="1003"/>
    <n v="1256.22"/>
    <n v="6"/>
    <n v="0"/>
    <n v="75.37319999999994"/>
  </r>
  <r>
    <n v="5633"/>
    <s v="CA-2011-127614"/>
    <x v="2"/>
    <x v="1058"/>
    <d v="2011-02-16T00:00:00"/>
    <s v="Standard Class"/>
    <s v="NF-18385"/>
    <s v="Natalie Fritzler"/>
    <x v="0"/>
    <s v="United States"/>
    <s v="Chesapeake"/>
    <x v="17"/>
    <n v="23320"/>
    <x v="0"/>
    <s v="OFF-BI-10003291"/>
    <x v="1"/>
    <x v="8"/>
    <x v="44"/>
    <n v="17.46"/>
    <n v="2"/>
    <n v="0"/>
    <n v="8.2061999999999991"/>
  </r>
  <r>
    <n v="5634"/>
    <s v="CA-2013-101742"/>
    <x v="0"/>
    <x v="713"/>
    <d v="2013-09-29T00:00:00"/>
    <s v="Second Class"/>
    <s v="CR-12580"/>
    <s v="Clay Rozendal"/>
    <x v="2"/>
    <s v="United States"/>
    <s v="New York City"/>
    <x v="15"/>
    <n v="10009"/>
    <x v="3"/>
    <s v="OFF-BI-10004187"/>
    <x v="1"/>
    <x v="8"/>
    <x v="33"/>
    <n v="10.528"/>
    <n v="7"/>
    <n v="0.2"/>
    <n v="3.6847999999999987"/>
  </r>
  <r>
    <n v="5635"/>
    <s v="CA-2012-134943"/>
    <x v="1"/>
    <x v="901"/>
    <d v="2012-12-06T00:00:00"/>
    <s v="First Class"/>
    <s v="SU-20665"/>
    <s v="Stephanie Ulpright"/>
    <x v="2"/>
    <s v="United States"/>
    <s v="Ann Arbor"/>
    <x v="12"/>
    <n v="48104"/>
    <x v="2"/>
    <s v="OFF-BI-10000666"/>
    <x v="1"/>
    <x v="8"/>
    <x v="980"/>
    <n v="152.79999999999998"/>
    <n v="5"/>
    <n v="0"/>
    <n v="76.399999999999991"/>
  </r>
  <r>
    <n v="5636"/>
    <s v="CA-2014-123022"/>
    <x v="3"/>
    <x v="213"/>
    <d v="2014-09-09T00:00:00"/>
    <s v="Standard Class"/>
    <s v="SC-20050"/>
    <s v="Sample Company A"/>
    <x v="2"/>
    <s v="United States"/>
    <s v="La Mesa"/>
    <x v="1"/>
    <n v="91941"/>
    <x v="1"/>
    <s v="OFF-BI-10002225"/>
    <x v="1"/>
    <x v="8"/>
    <x v="336"/>
    <n v="82.56"/>
    <n v="5"/>
    <n v="0.2"/>
    <n v="28.896000000000001"/>
  </r>
  <r>
    <n v="5637"/>
    <s v="CA-2014-123022"/>
    <x v="3"/>
    <x v="213"/>
    <d v="2014-09-09T00:00:00"/>
    <s v="Standard Class"/>
    <s v="SC-20050"/>
    <s v="Sample Company A"/>
    <x v="2"/>
    <s v="United States"/>
    <s v="La Mesa"/>
    <x v="1"/>
    <n v="91941"/>
    <x v="1"/>
    <s v="TEC-AC-10000474"/>
    <x v="2"/>
    <x v="11"/>
    <x v="1501"/>
    <n v="284.96999999999997"/>
    <n v="3"/>
    <n v="0"/>
    <n v="85.490999999999957"/>
  </r>
  <r>
    <n v="5638"/>
    <s v="CA-2014-113208"/>
    <x v="3"/>
    <x v="606"/>
    <d v="2014-04-03T00:00:00"/>
    <s v="Standard Class"/>
    <s v="ML-18040"/>
    <s v="Michelle Lonsdale"/>
    <x v="1"/>
    <s v="United States"/>
    <s v="Dearborn"/>
    <x v="12"/>
    <n v="48126"/>
    <x v="2"/>
    <s v="FUR-FU-10004245"/>
    <x v="0"/>
    <x v="5"/>
    <x v="1738"/>
    <n v="60.84"/>
    <n v="3"/>
    <n v="0"/>
    <n v="23.119199999999999"/>
  </r>
  <r>
    <n v="5639"/>
    <s v="CA-2011-154893"/>
    <x v="2"/>
    <x v="1059"/>
    <d v="2011-12-27T00:00:00"/>
    <s v="Standard Class"/>
    <s v="GM-14440"/>
    <s v="Gary McGarr"/>
    <x v="0"/>
    <s v="United States"/>
    <s v="San Diego"/>
    <x v="1"/>
    <n v="92024"/>
    <x v="1"/>
    <s v="FUR-CH-10004287"/>
    <x v="0"/>
    <x v="1"/>
    <x v="156"/>
    <n v="1325.76"/>
    <n v="6"/>
    <n v="0.2"/>
    <n v="149.14799999999991"/>
  </r>
  <r>
    <n v="5640"/>
    <s v="CA-2011-154893"/>
    <x v="2"/>
    <x v="1059"/>
    <d v="2011-12-27T00:00:00"/>
    <s v="Standard Class"/>
    <s v="GM-14440"/>
    <s v="Gary McGarr"/>
    <x v="0"/>
    <s v="United States"/>
    <s v="San Diego"/>
    <x v="1"/>
    <n v="92024"/>
    <x v="1"/>
    <s v="FUR-CH-10000595"/>
    <x v="0"/>
    <x v="1"/>
    <x v="463"/>
    <n v="572.16000000000008"/>
    <n v="3"/>
    <n v="0.2"/>
    <n v="35.759999999999962"/>
  </r>
  <r>
    <n v="5641"/>
    <s v="CA-2011-147900"/>
    <x v="2"/>
    <x v="865"/>
    <d v="2011-09-28T00:00:00"/>
    <s v="Standard Class"/>
    <s v="JK-15640"/>
    <s v="Jim Kriz"/>
    <x v="2"/>
    <s v="United States"/>
    <s v="Lakewood"/>
    <x v="24"/>
    <n v="44107"/>
    <x v="3"/>
    <s v="OFF-PA-10003063"/>
    <x v="1"/>
    <x v="10"/>
    <x v="1711"/>
    <n v="28.8"/>
    <n v="9"/>
    <n v="0.2"/>
    <n v="10.080000000000002"/>
  </r>
  <r>
    <n v="5642"/>
    <s v="CA-2014-106355"/>
    <x v="3"/>
    <x v="459"/>
    <d v="2014-04-06T00:00:00"/>
    <s v="First Class"/>
    <s v="AT-10435"/>
    <s v="Alyssa Tate"/>
    <x v="2"/>
    <s v="United States"/>
    <s v="Meriden"/>
    <x v="29"/>
    <n v="6450"/>
    <x v="3"/>
    <s v="OFF-AR-10000246"/>
    <x v="1"/>
    <x v="6"/>
    <x v="21"/>
    <n v="11.12"/>
    <n v="4"/>
    <n v="0"/>
    <n v="2.8911999999999995"/>
  </r>
  <r>
    <n v="5643"/>
    <s v="CA-2013-127985"/>
    <x v="0"/>
    <x v="178"/>
    <d v="2013-04-06T00:00:00"/>
    <s v="Second Class"/>
    <s v="DB-12910"/>
    <s v="Daniel Byrd"/>
    <x v="2"/>
    <s v="United States"/>
    <s v="Columbus"/>
    <x v="32"/>
    <n v="31907"/>
    <x v="0"/>
    <s v="FUR-FU-10003274"/>
    <x v="0"/>
    <x v="5"/>
    <x v="245"/>
    <n v="7.04"/>
    <n v="4"/>
    <n v="0"/>
    <n v="3.0976000000000004"/>
  </r>
  <r>
    <n v="5644"/>
    <s v="CA-2012-166604"/>
    <x v="1"/>
    <x v="1060"/>
    <d v="2012-05-20T00:00:00"/>
    <s v="Second Class"/>
    <s v="AH-10690"/>
    <s v="Anna Häberlin"/>
    <x v="1"/>
    <s v="United States"/>
    <s v="Roswell"/>
    <x v="32"/>
    <n v="30076"/>
    <x v="0"/>
    <s v="OFF-EN-10004147"/>
    <x v="1"/>
    <x v="12"/>
    <x v="1279"/>
    <n v="17.940000000000001"/>
    <n v="3"/>
    <n v="0"/>
    <n v="8.7906000000000013"/>
  </r>
  <r>
    <n v="5645"/>
    <s v="CA-2014-120719"/>
    <x v="3"/>
    <x v="721"/>
    <d v="2014-03-27T00:00:00"/>
    <s v="First Class"/>
    <s v="SJ-20125"/>
    <s v="Sanjit Jacobs"/>
    <x v="2"/>
    <s v="United States"/>
    <s v="Seattle"/>
    <x v="4"/>
    <n v="98105"/>
    <x v="1"/>
    <s v="OFF-BI-10002103"/>
    <x v="1"/>
    <x v="8"/>
    <x v="525"/>
    <n v="34.76"/>
    <n v="5"/>
    <n v="0.2"/>
    <n v="11.296999999999999"/>
  </r>
  <r>
    <n v="5646"/>
    <s v="CA-2014-127117"/>
    <x v="3"/>
    <x v="349"/>
    <d v="2014-04-20T00:00:00"/>
    <s v="Standard Class"/>
    <s v="HM-14860"/>
    <s v="Harry Marie"/>
    <x v="1"/>
    <s v="United States"/>
    <s v="Morristown"/>
    <x v="30"/>
    <n v="7960"/>
    <x v="3"/>
    <s v="FUR-FU-10004018"/>
    <x v="0"/>
    <x v="5"/>
    <x v="927"/>
    <n v="74.45"/>
    <n v="5"/>
    <n v="0"/>
    <n v="20.101500000000001"/>
  </r>
  <r>
    <n v="5647"/>
    <s v="CA-2012-104241"/>
    <x v="1"/>
    <x v="1038"/>
    <d v="2012-01-09T00:00:00"/>
    <s v="Standard Class"/>
    <s v="AG-10495"/>
    <s v="Andrew Gjertsen"/>
    <x v="1"/>
    <s v="United States"/>
    <s v="Alexandria"/>
    <x v="17"/>
    <n v="22304"/>
    <x v="0"/>
    <s v="FUR-FU-10001473"/>
    <x v="0"/>
    <x v="5"/>
    <x v="984"/>
    <n v="192.22"/>
    <n v="14"/>
    <n v="0"/>
    <n v="69.199200000000005"/>
  </r>
  <r>
    <n v="5648"/>
    <s v="CA-2014-168179"/>
    <x v="3"/>
    <x v="808"/>
    <d v="2014-11-08T00:00:00"/>
    <s v="Standard Class"/>
    <s v="JB-16000"/>
    <s v="Joy Bell-"/>
    <x v="0"/>
    <s v="United States"/>
    <s v="Salt Lake City"/>
    <x v="7"/>
    <n v="84106"/>
    <x v="1"/>
    <s v="OFF-PA-10001800"/>
    <x v="1"/>
    <x v="10"/>
    <x v="580"/>
    <n v="19.440000000000001"/>
    <n v="3"/>
    <n v="0"/>
    <n v="9.3312000000000008"/>
  </r>
  <r>
    <n v="5649"/>
    <s v="CA-2014-142342"/>
    <x v="3"/>
    <x v="729"/>
    <d v="2014-07-20T00:00:00"/>
    <s v="Second Class"/>
    <s v="AJ-10795"/>
    <s v="Anthony Johnson"/>
    <x v="1"/>
    <s v="United States"/>
    <s v="Apple Valley"/>
    <x v="1"/>
    <n v="92307"/>
    <x v="1"/>
    <s v="OFF-PA-10004609"/>
    <x v="1"/>
    <x v="10"/>
    <x v="1494"/>
    <n v="32.400000000000006"/>
    <n v="5"/>
    <n v="0"/>
    <n v="15.552000000000001"/>
  </r>
  <r>
    <n v="5650"/>
    <s v="CA-2014-142342"/>
    <x v="3"/>
    <x v="729"/>
    <d v="2014-07-20T00:00:00"/>
    <s v="Second Class"/>
    <s v="AJ-10795"/>
    <s v="Anthony Johnson"/>
    <x v="1"/>
    <s v="United States"/>
    <s v="Apple Valley"/>
    <x v="1"/>
    <n v="92307"/>
    <x v="1"/>
    <s v="OFF-EN-10002592"/>
    <x v="1"/>
    <x v="12"/>
    <x v="1702"/>
    <n v="57.9"/>
    <n v="5"/>
    <n v="0"/>
    <n v="28.95"/>
  </r>
  <r>
    <n v="5651"/>
    <s v="CA-2014-142342"/>
    <x v="3"/>
    <x v="729"/>
    <d v="2014-07-20T00:00:00"/>
    <s v="Second Class"/>
    <s v="AJ-10795"/>
    <s v="Anthony Johnson"/>
    <x v="1"/>
    <s v="United States"/>
    <s v="Apple Valley"/>
    <x v="1"/>
    <n v="92307"/>
    <x v="1"/>
    <s v="OFF-ST-10002957"/>
    <x v="1"/>
    <x v="4"/>
    <x v="1483"/>
    <n v="10.56"/>
    <n v="2"/>
    <n v="0"/>
    <n v="0"/>
  </r>
  <r>
    <n v="5652"/>
    <s v="CA-2014-142342"/>
    <x v="3"/>
    <x v="729"/>
    <d v="2014-07-20T00:00:00"/>
    <s v="Second Class"/>
    <s v="AJ-10795"/>
    <s v="Anthony Johnson"/>
    <x v="1"/>
    <s v="United States"/>
    <s v="Apple Valley"/>
    <x v="1"/>
    <n v="92307"/>
    <x v="1"/>
    <s v="FUR-BO-10002613"/>
    <x v="0"/>
    <x v="0"/>
    <x v="177"/>
    <n v="1194.165"/>
    <n v="5"/>
    <n v="0.15"/>
    <n v="210.73499999999993"/>
  </r>
  <r>
    <n v="5653"/>
    <s v="CA-2014-109099"/>
    <x v="3"/>
    <x v="833"/>
    <d v="2014-10-12T00:00:00"/>
    <s v="Standard Class"/>
    <s v="MM-18280"/>
    <s v="Muhammed MacIntyre"/>
    <x v="1"/>
    <s v="United States"/>
    <s v="New York City"/>
    <x v="15"/>
    <n v="10009"/>
    <x v="3"/>
    <s v="OFF-PA-10001033"/>
    <x v="1"/>
    <x v="10"/>
    <x v="1500"/>
    <n v="40.99"/>
    <n v="1"/>
    <n v="0"/>
    <n v="20.085100000000001"/>
  </r>
  <r>
    <n v="5654"/>
    <s v="US-2011-134187"/>
    <x v="2"/>
    <x v="130"/>
    <d v="2011-11-11T00:00:00"/>
    <s v="Standard Class"/>
    <s v="TH-21235"/>
    <s v="Tiffany House"/>
    <x v="1"/>
    <s v="United States"/>
    <s v="Long Beach"/>
    <x v="1"/>
    <n v="90805"/>
    <x v="1"/>
    <s v="OFF-AR-10000940"/>
    <x v="1"/>
    <x v="6"/>
    <x v="134"/>
    <n v="2.94"/>
    <n v="1"/>
    <n v="0"/>
    <n v="0.79380000000000006"/>
  </r>
  <r>
    <n v="5655"/>
    <s v="CA-2013-145261"/>
    <x v="0"/>
    <x v="122"/>
    <d v="2013-12-22T00:00:00"/>
    <s v="First Class"/>
    <s v="AH-10120"/>
    <s v="Adrian Hane"/>
    <x v="2"/>
    <s v="United States"/>
    <s v="Salem"/>
    <x v="21"/>
    <n v="97301"/>
    <x v="1"/>
    <s v="OFF-BI-10001670"/>
    <x v="1"/>
    <x v="8"/>
    <x v="438"/>
    <n v="45.240000000000009"/>
    <n v="4"/>
    <n v="0.7"/>
    <n v="-30.159999999999997"/>
  </r>
  <r>
    <n v="5656"/>
    <s v="CA-2013-145261"/>
    <x v="0"/>
    <x v="122"/>
    <d v="2013-12-22T00:00:00"/>
    <s v="First Class"/>
    <s v="AH-10120"/>
    <s v="Adrian Hane"/>
    <x v="2"/>
    <s v="United States"/>
    <s v="Salem"/>
    <x v="21"/>
    <n v="97301"/>
    <x v="1"/>
    <s v="OFF-AR-10004078"/>
    <x v="1"/>
    <x v="6"/>
    <x v="507"/>
    <n v="18.687999999999999"/>
    <n v="4"/>
    <n v="0.2"/>
    <n v="2.3359999999999994"/>
  </r>
  <r>
    <n v="5657"/>
    <s v="CA-2013-145261"/>
    <x v="0"/>
    <x v="122"/>
    <d v="2013-12-22T00:00:00"/>
    <s v="First Class"/>
    <s v="AH-10120"/>
    <s v="Adrian Hane"/>
    <x v="2"/>
    <s v="United States"/>
    <s v="Salem"/>
    <x v="21"/>
    <n v="97301"/>
    <x v="1"/>
    <s v="OFF-PA-10003036"/>
    <x v="1"/>
    <x v="10"/>
    <x v="1730"/>
    <n v="11.648000000000001"/>
    <n v="2"/>
    <n v="0.2"/>
    <n v="3.7855999999999992"/>
  </r>
  <r>
    <n v="5658"/>
    <s v="CA-2013-145261"/>
    <x v="0"/>
    <x v="122"/>
    <d v="2013-12-22T00:00:00"/>
    <s v="First Class"/>
    <s v="AH-10120"/>
    <s v="Adrian Hane"/>
    <x v="2"/>
    <s v="United States"/>
    <s v="Salem"/>
    <x v="21"/>
    <n v="97301"/>
    <x v="1"/>
    <s v="TEC-AC-10000991"/>
    <x v="2"/>
    <x v="11"/>
    <x v="432"/>
    <n v="112.77600000000001"/>
    <n v="3"/>
    <n v="0.2"/>
    <n v="-8.4581999999999979"/>
  </r>
  <r>
    <n v="5659"/>
    <s v="CA-2013-145261"/>
    <x v="0"/>
    <x v="122"/>
    <d v="2013-12-22T00:00:00"/>
    <s v="First Class"/>
    <s v="AH-10120"/>
    <s v="Adrian Hane"/>
    <x v="2"/>
    <s v="United States"/>
    <s v="Salem"/>
    <x v="21"/>
    <n v="97301"/>
    <x v="1"/>
    <s v="FUR-TA-10002530"/>
    <x v="0"/>
    <x v="3"/>
    <x v="983"/>
    <n v="377.45"/>
    <n v="5"/>
    <n v="0.5"/>
    <n v="-264.21500000000003"/>
  </r>
  <r>
    <n v="5660"/>
    <s v="CA-2013-145261"/>
    <x v="0"/>
    <x v="122"/>
    <d v="2013-12-22T00:00:00"/>
    <s v="First Class"/>
    <s v="AH-10120"/>
    <s v="Adrian Hane"/>
    <x v="2"/>
    <s v="United States"/>
    <s v="Salem"/>
    <x v="21"/>
    <n v="97301"/>
    <x v="1"/>
    <s v="OFF-LA-10000407"/>
    <x v="1"/>
    <x v="2"/>
    <x v="1486"/>
    <n v="15.936000000000002"/>
    <n v="4"/>
    <n v="0.2"/>
    <n v="5.1791999999999998"/>
  </r>
  <r>
    <n v="5661"/>
    <s v="CA-2013-145261"/>
    <x v="0"/>
    <x v="122"/>
    <d v="2013-12-22T00:00:00"/>
    <s v="First Class"/>
    <s v="AH-10120"/>
    <s v="Adrian Hane"/>
    <x v="2"/>
    <s v="United States"/>
    <s v="Salem"/>
    <x v="21"/>
    <n v="97301"/>
    <x v="1"/>
    <s v="TEC-PH-10004833"/>
    <x v="2"/>
    <x v="7"/>
    <x v="1354"/>
    <n v="28.68"/>
    <n v="3"/>
    <n v="0.2"/>
    <n v="-7.17"/>
  </r>
  <r>
    <n v="5662"/>
    <s v="CA-2013-108875"/>
    <x v="0"/>
    <x v="446"/>
    <d v="2013-10-02T00:00:00"/>
    <s v="Standard Class"/>
    <s v="CL-12700"/>
    <s v="Craig Leslie"/>
    <x v="2"/>
    <s v="United States"/>
    <s v="Aurora"/>
    <x v="22"/>
    <n v="80013"/>
    <x v="1"/>
    <s v="FUR-FU-10002671"/>
    <x v="0"/>
    <x v="5"/>
    <x v="275"/>
    <n v="21.44"/>
    <n v="2"/>
    <n v="0.2"/>
    <n v="7.5039999999999987"/>
  </r>
  <r>
    <n v="5663"/>
    <s v="CA-2013-108875"/>
    <x v="0"/>
    <x v="446"/>
    <d v="2013-10-02T00:00:00"/>
    <s v="Standard Class"/>
    <s v="CL-12700"/>
    <s v="Craig Leslie"/>
    <x v="2"/>
    <s v="United States"/>
    <s v="Aurora"/>
    <x v="22"/>
    <n v="80013"/>
    <x v="1"/>
    <s v="OFF-ST-10001370"/>
    <x v="1"/>
    <x v="4"/>
    <x v="1023"/>
    <n v="511.05600000000004"/>
    <n v="9"/>
    <n v="0.2"/>
    <n v="-95.823000000000079"/>
  </r>
  <r>
    <n v="5664"/>
    <s v="CA-2013-141957"/>
    <x v="0"/>
    <x v="658"/>
    <d v="2013-07-22T00:00:00"/>
    <s v="Same Day"/>
    <s v="JG-15310"/>
    <s v="Jason Gross"/>
    <x v="1"/>
    <s v="United States"/>
    <s v="Newark"/>
    <x v="24"/>
    <n v="43055"/>
    <x v="3"/>
    <s v="OFF-AR-10000914"/>
    <x v="1"/>
    <x v="6"/>
    <x v="1739"/>
    <n v="18.656000000000002"/>
    <n v="2"/>
    <n v="0.2"/>
    <n v="1.3992000000000013"/>
  </r>
  <r>
    <n v="5665"/>
    <s v="CA-2013-141957"/>
    <x v="0"/>
    <x v="658"/>
    <d v="2013-07-22T00:00:00"/>
    <s v="Same Day"/>
    <s v="JG-15310"/>
    <s v="Jason Gross"/>
    <x v="1"/>
    <s v="United States"/>
    <s v="Newark"/>
    <x v="24"/>
    <n v="43055"/>
    <x v="3"/>
    <s v="OFF-BI-10001116"/>
    <x v="1"/>
    <x v="8"/>
    <x v="1066"/>
    <n v="11.088000000000003"/>
    <n v="7"/>
    <n v="0.7"/>
    <n v="-8.1311999999999998"/>
  </r>
  <r>
    <n v="5666"/>
    <s v="CA-2013-141957"/>
    <x v="0"/>
    <x v="658"/>
    <d v="2013-07-22T00:00:00"/>
    <s v="Same Day"/>
    <s v="JG-15310"/>
    <s v="Jason Gross"/>
    <x v="1"/>
    <s v="United States"/>
    <s v="Newark"/>
    <x v="24"/>
    <n v="43055"/>
    <x v="3"/>
    <s v="OFF-ST-10002276"/>
    <x v="1"/>
    <x v="4"/>
    <x v="223"/>
    <n v="66.688000000000002"/>
    <n v="1"/>
    <n v="0.2"/>
    <n v="4.1680000000000028"/>
  </r>
  <r>
    <n v="5667"/>
    <s v="CA-2013-141957"/>
    <x v="0"/>
    <x v="658"/>
    <d v="2013-07-22T00:00:00"/>
    <s v="Same Day"/>
    <s v="JG-15310"/>
    <s v="Jason Gross"/>
    <x v="1"/>
    <s v="United States"/>
    <s v="Newark"/>
    <x v="24"/>
    <n v="43055"/>
    <x v="3"/>
    <s v="OFF-ST-10004340"/>
    <x v="1"/>
    <x v="4"/>
    <x v="809"/>
    <n v="99.488"/>
    <n v="2"/>
    <n v="0.2"/>
    <n v="8.7052000000000049"/>
  </r>
  <r>
    <n v="5668"/>
    <s v="CA-2013-142405"/>
    <x v="0"/>
    <x v="725"/>
    <d v="2013-06-16T00:00:00"/>
    <s v="Standard Class"/>
    <s v="SE-20110"/>
    <s v="Sanjit Engle"/>
    <x v="0"/>
    <s v="United States"/>
    <s v="Seattle"/>
    <x v="4"/>
    <n v="98103"/>
    <x v="1"/>
    <s v="OFF-LA-10004093"/>
    <x v="1"/>
    <x v="2"/>
    <x v="670"/>
    <n v="14.62"/>
    <n v="2"/>
    <n v="0"/>
    <n v="6.8713999999999995"/>
  </r>
  <r>
    <n v="5669"/>
    <s v="CA-2013-142405"/>
    <x v="0"/>
    <x v="725"/>
    <d v="2013-06-16T00:00:00"/>
    <s v="Standard Class"/>
    <s v="SE-20110"/>
    <s v="Sanjit Engle"/>
    <x v="0"/>
    <s v="United States"/>
    <s v="Seattle"/>
    <x v="4"/>
    <n v="98103"/>
    <x v="1"/>
    <s v="OFF-BI-10004728"/>
    <x v="1"/>
    <x v="8"/>
    <x v="539"/>
    <n v="53.984000000000002"/>
    <n v="14"/>
    <n v="0.2"/>
    <n v="17.544800000000002"/>
  </r>
  <r>
    <n v="5670"/>
    <s v="CA-2013-142405"/>
    <x v="0"/>
    <x v="725"/>
    <d v="2013-06-16T00:00:00"/>
    <s v="Standard Class"/>
    <s v="SE-20110"/>
    <s v="Sanjit Engle"/>
    <x v="0"/>
    <s v="United States"/>
    <s v="Seattle"/>
    <x v="4"/>
    <n v="98103"/>
    <x v="1"/>
    <s v="TEC-AC-10003095"/>
    <x v="2"/>
    <x v="11"/>
    <x v="1277"/>
    <n v="389.97"/>
    <n v="3"/>
    <n v="0"/>
    <n v="132.58980000000003"/>
  </r>
  <r>
    <n v="5671"/>
    <s v="CA-2012-141012"/>
    <x v="1"/>
    <x v="988"/>
    <d v="2012-06-11T00:00:00"/>
    <s v="Second Class"/>
    <s v="TG-21640"/>
    <s v="Trudy Glocke"/>
    <x v="0"/>
    <s v="United States"/>
    <s v="Pocatello"/>
    <x v="45"/>
    <n v="83201"/>
    <x v="1"/>
    <s v="FUR-FU-10003192"/>
    <x v="0"/>
    <x v="5"/>
    <x v="1720"/>
    <n v="355.36"/>
    <n v="4"/>
    <n v="0"/>
    <n v="92.393599999999992"/>
  </r>
  <r>
    <n v="5672"/>
    <s v="CA-2012-141012"/>
    <x v="1"/>
    <x v="988"/>
    <d v="2012-06-11T00:00:00"/>
    <s v="Second Class"/>
    <s v="TG-21640"/>
    <s v="Trudy Glocke"/>
    <x v="0"/>
    <s v="United States"/>
    <s v="Pocatello"/>
    <x v="45"/>
    <n v="83201"/>
    <x v="1"/>
    <s v="TEC-PH-10004522"/>
    <x v="2"/>
    <x v="7"/>
    <x v="1695"/>
    <n v="140.376"/>
    <n v="3"/>
    <n v="0.2"/>
    <n v="8.7735000000000056"/>
  </r>
  <r>
    <n v="5673"/>
    <s v="CA-2014-127922"/>
    <x v="3"/>
    <x v="855"/>
    <d v="2014-11-04T00:00:00"/>
    <s v="Standard Class"/>
    <s v="SH-19975"/>
    <s v="Sally Hughsby"/>
    <x v="1"/>
    <s v="United States"/>
    <s v="Dallas"/>
    <x v="5"/>
    <n v="75081"/>
    <x v="2"/>
    <s v="OFF-EN-10003068"/>
    <x v="1"/>
    <x v="12"/>
    <x v="1632"/>
    <n v="15.840000000000002"/>
    <n v="2"/>
    <n v="0.2"/>
    <n v="5.5439999999999987"/>
  </r>
  <r>
    <n v="5674"/>
    <s v="CA-2014-127922"/>
    <x v="3"/>
    <x v="855"/>
    <d v="2014-11-04T00:00:00"/>
    <s v="Standard Class"/>
    <s v="SH-19975"/>
    <s v="Sally Hughsby"/>
    <x v="1"/>
    <s v="United States"/>
    <s v="Dallas"/>
    <x v="5"/>
    <n v="75081"/>
    <x v="2"/>
    <s v="OFF-PA-10001204"/>
    <x v="1"/>
    <x v="10"/>
    <x v="518"/>
    <n v="8.4480000000000004"/>
    <n v="2"/>
    <n v="0.2"/>
    <n v="2.6399999999999997"/>
  </r>
  <r>
    <n v="5675"/>
    <s v="CA-2013-146318"/>
    <x v="0"/>
    <x v="115"/>
    <d v="2013-01-27T00:00:00"/>
    <s v="Standard Class"/>
    <s v="MC-17275"/>
    <s v="Marc Crier"/>
    <x v="0"/>
    <s v="United States"/>
    <s v="Seattle"/>
    <x v="4"/>
    <n v="98105"/>
    <x v="1"/>
    <s v="OFF-PA-10003953"/>
    <x v="1"/>
    <x v="10"/>
    <x v="638"/>
    <n v="12.96"/>
    <n v="2"/>
    <n v="0"/>
    <n v="6.2208000000000006"/>
  </r>
  <r>
    <n v="5676"/>
    <s v="CA-2011-135993"/>
    <x v="2"/>
    <x v="1061"/>
    <d v="2011-06-02T00:00:00"/>
    <s v="Standard Class"/>
    <s v="PJ-18835"/>
    <s v="Patrick Jones"/>
    <x v="1"/>
    <s v="United States"/>
    <s v="Seattle"/>
    <x v="4"/>
    <n v="98115"/>
    <x v="1"/>
    <s v="TEC-PH-10001552"/>
    <x v="2"/>
    <x v="7"/>
    <x v="178"/>
    <n v="57.408000000000008"/>
    <n v="6"/>
    <n v="0.2"/>
    <n v="5.7408000000000019"/>
  </r>
  <r>
    <n v="5677"/>
    <s v="CA-2011-135993"/>
    <x v="2"/>
    <x v="1061"/>
    <d v="2011-06-02T00:00:00"/>
    <s v="Standard Class"/>
    <s v="PJ-18835"/>
    <s v="Patrick Jones"/>
    <x v="1"/>
    <s v="United States"/>
    <s v="Seattle"/>
    <x v="4"/>
    <n v="98115"/>
    <x v="1"/>
    <s v="TEC-AC-10004877"/>
    <x v="2"/>
    <x v="11"/>
    <x v="1670"/>
    <n v="27.6"/>
    <n v="4"/>
    <n v="0"/>
    <n v="2.2079999999999984"/>
  </r>
  <r>
    <n v="5678"/>
    <s v="CA-2011-126802"/>
    <x v="2"/>
    <x v="282"/>
    <d v="2012-01-05T00:00:00"/>
    <s v="Standard Class"/>
    <s v="ZC-21910"/>
    <s v="Zuschuss Carroll"/>
    <x v="0"/>
    <s v="United States"/>
    <s v="Chicago"/>
    <x v="10"/>
    <n v="60610"/>
    <x v="2"/>
    <s v="FUR-FU-10000193"/>
    <x v="0"/>
    <x v="5"/>
    <x v="1503"/>
    <n v="38.975999999999999"/>
    <n v="3"/>
    <n v="0.6"/>
    <n v="-50.66879999999999"/>
  </r>
  <r>
    <n v="5679"/>
    <s v="CA-2013-143924"/>
    <x v="0"/>
    <x v="1062"/>
    <d v="2013-08-04T00:00:00"/>
    <s v="Standard Class"/>
    <s v="SC-20680"/>
    <s v="Steve Carroll"/>
    <x v="2"/>
    <s v="United States"/>
    <s v="Holland"/>
    <x v="12"/>
    <n v="49423"/>
    <x v="2"/>
    <s v="OFF-FA-10000735"/>
    <x v="1"/>
    <x v="13"/>
    <x v="33"/>
    <n v="20.439999999999998"/>
    <n v="7"/>
    <n v="0"/>
    <n v="9.1979999999999986"/>
  </r>
  <r>
    <n v="5680"/>
    <s v="CA-2013-143924"/>
    <x v="0"/>
    <x v="1062"/>
    <d v="2013-08-04T00:00:00"/>
    <s v="Standard Class"/>
    <s v="SC-20680"/>
    <s v="Steve Carroll"/>
    <x v="2"/>
    <s v="United States"/>
    <s v="Holland"/>
    <x v="12"/>
    <n v="49423"/>
    <x v="2"/>
    <s v="OFF-PA-10002120"/>
    <x v="1"/>
    <x v="10"/>
    <x v="514"/>
    <n v="109.92"/>
    <n v="2"/>
    <n v="0"/>
    <n v="53.860799999999998"/>
  </r>
  <r>
    <n v="5681"/>
    <s v="CA-2013-141551"/>
    <x v="0"/>
    <x v="446"/>
    <d v="2013-10-01T00:00:00"/>
    <s v="Standard Class"/>
    <s v="BP-11230"/>
    <s v="Benjamin Patterson"/>
    <x v="0"/>
    <s v="United States"/>
    <s v="Broken Arrow"/>
    <x v="26"/>
    <n v="74012"/>
    <x v="2"/>
    <s v="OFF-BI-10001249"/>
    <x v="1"/>
    <x v="8"/>
    <x v="1182"/>
    <n v="6.38"/>
    <n v="1"/>
    <n v="0"/>
    <n v="2.9347999999999996"/>
  </r>
  <r>
    <n v="5682"/>
    <s v="CA-2013-141551"/>
    <x v="0"/>
    <x v="446"/>
    <d v="2013-10-01T00:00:00"/>
    <s v="Standard Class"/>
    <s v="BP-11230"/>
    <s v="Benjamin Patterson"/>
    <x v="0"/>
    <s v="United States"/>
    <s v="Broken Arrow"/>
    <x v="26"/>
    <n v="74012"/>
    <x v="2"/>
    <s v="OFF-PA-10001569"/>
    <x v="1"/>
    <x v="10"/>
    <x v="55"/>
    <n v="6.48"/>
    <n v="1"/>
    <n v="0"/>
    <n v="3.1104000000000003"/>
  </r>
  <r>
    <n v="5683"/>
    <s v="CA-2011-164315"/>
    <x v="2"/>
    <x v="1063"/>
    <d v="2011-04-08T00:00:00"/>
    <s v="Standard Class"/>
    <s v="RD-19585"/>
    <s v="Rob Dowd"/>
    <x v="0"/>
    <s v="United States"/>
    <s v="Athens"/>
    <x v="32"/>
    <n v="30605"/>
    <x v="0"/>
    <s v="OFF-PA-10004248"/>
    <x v="1"/>
    <x v="10"/>
    <x v="1615"/>
    <n v="15.84"/>
    <n v="3"/>
    <n v="0"/>
    <n v="7.1280000000000001"/>
  </r>
  <r>
    <n v="5684"/>
    <s v="CA-2011-164315"/>
    <x v="2"/>
    <x v="1063"/>
    <d v="2011-04-08T00:00:00"/>
    <s v="Standard Class"/>
    <s v="RD-19585"/>
    <s v="Rob Dowd"/>
    <x v="0"/>
    <s v="United States"/>
    <s v="Athens"/>
    <x v="32"/>
    <n v="30605"/>
    <x v="0"/>
    <s v="TEC-PH-10001128"/>
    <x v="2"/>
    <x v="7"/>
    <x v="1499"/>
    <n v="1049.93"/>
    <n v="7"/>
    <n v="0"/>
    <n v="293.98040000000003"/>
  </r>
  <r>
    <n v="5685"/>
    <s v="CA-2011-164315"/>
    <x v="2"/>
    <x v="1063"/>
    <d v="2011-04-08T00:00:00"/>
    <s v="Standard Class"/>
    <s v="RD-19585"/>
    <s v="Rob Dowd"/>
    <x v="0"/>
    <s v="United States"/>
    <s v="Athens"/>
    <x v="32"/>
    <n v="30605"/>
    <x v="0"/>
    <s v="OFF-AP-10003842"/>
    <x v="1"/>
    <x v="9"/>
    <x v="1247"/>
    <n v="154.9"/>
    <n v="5"/>
    <n v="0"/>
    <n v="40.274000000000001"/>
  </r>
  <r>
    <n v="5686"/>
    <s v="CA-2012-131072"/>
    <x v="1"/>
    <x v="599"/>
    <d v="2012-11-05T00:00:00"/>
    <s v="Same Day"/>
    <s v="KL-16645"/>
    <s v="Ken Lonsdale"/>
    <x v="0"/>
    <s v="United States"/>
    <s v="Seattle"/>
    <x v="4"/>
    <n v="98105"/>
    <x v="1"/>
    <s v="OFF-BI-10002794"/>
    <x v="1"/>
    <x v="8"/>
    <x v="102"/>
    <n v="98.352000000000004"/>
    <n v="3"/>
    <n v="0.2"/>
    <n v="35.652599999999993"/>
  </r>
  <r>
    <n v="5687"/>
    <s v="CA-2011-131541"/>
    <x v="2"/>
    <x v="1064"/>
    <d v="2011-07-28T00:00:00"/>
    <s v="Same Day"/>
    <s v="CK-12205"/>
    <s v="Chloris Kastensmidt"/>
    <x v="0"/>
    <s v="United States"/>
    <s v="Apopka"/>
    <x v="2"/>
    <n v="32712"/>
    <x v="0"/>
    <s v="OFF-FA-10000621"/>
    <x v="1"/>
    <x v="13"/>
    <x v="110"/>
    <n v="14.320000000000002"/>
    <n v="5"/>
    <n v="0.2"/>
    <n v="5.1910000000000007"/>
  </r>
  <r>
    <n v="5688"/>
    <s v="CA-2011-131541"/>
    <x v="2"/>
    <x v="1064"/>
    <d v="2011-07-28T00:00:00"/>
    <s v="Same Day"/>
    <s v="CK-12205"/>
    <s v="Chloris Kastensmidt"/>
    <x v="0"/>
    <s v="United States"/>
    <s v="Apopka"/>
    <x v="2"/>
    <n v="32712"/>
    <x v="0"/>
    <s v="FUR-FU-10003623"/>
    <x v="0"/>
    <x v="5"/>
    <x v="1226"/>
    <n v="129.88800000000001"/>
    <n v="6"/>
    <n v="0.2"/>
    <n v="12.988799999999991"/>
  </r>
  <r>
    <n v="5689"/>
    <s v="CA-2011-131541"/>
    <x v="2"/>
    <x v="1064"/>
    <d v="2011-07-28T00:00:00"/>
    <s v="Same Day"/>
    <s v="CK-12205"/>
    <s v="Chloris Kastensmidt"/>
    <x v="0"/>
    <s v="United States"/>
    <s v="Apopka"/>
    <x v="2"/>
    <n v="32712"/>
    <x v="0"/>
    <s v="OFF-EN-10000781"/>
    <x v="1"/>
    <x v="12"/>
    <x v="746"/>
    <n v="48.944000000000003"/>
    <n v="7"/>
    <n v="0.2"/>
    <n v="16.518599999999999"/>
  </r>
  <r>
    <n v="5690"/>
    <s v="CA-2012-119550"/>
    <x v="1"/>
    <x v="207"/>
    <d v="2012-12-31T00:00:00"/>
    <s v="Standard Class"/>
    <s v="RB-19705"/>
    <s v="Roger Barcio"/>
    <x v="2"/>
    <s v="United States"/>
    <s v="Houston"/>
    <x v="5"/>
    <n v="77070"/>
    <x v="2"/>
    <s v="FUR-CH-10002044"/>
    <x v="0"/>
    <x v="1"/>
    <x v="1725"/>
    <n v="275.05799999999999"/>
    <n v="3"/>
    <n v="0.3"/>
    <n v="-90.376199999999997"/>
  </r>
  <r>
    <n v="5691"/>
    <s v="US-2012-138093"/>
    <x v="1"/>
    <x v="895"/>
    <d v="2012-12-16T00:00:00"/>
    <s v="Standard Class"/>
    <s v="KM-16225"/>
    <s v="Kalyca Meade"/>
    <x v="1"/>
    <s v="United States"/>
    <s v="Baltimore"/>
    <x v="39"/>
    <n v="21215"/>
    <x v="3"/>
    <s v="OFF-AR-10000817"/>
    <x v="1"/>
    <x v="6"/>
    <x v="1255"/>
    <n v="27.36"/>
    <n v="9"/>
    <n v="0"/>
    <n v="9.3023999999999987"/>
  </r>
  <r>
    <n v="5692"/>
    <s v="US-2012-138093"/>
    <x v="1"/>
    <x v="895"/>
    <d v="2012-12-16T00:00:00"/>
    <s v="Standard Class"/>
    <s v="KM-16225"/>
    <s v="Kalyca Meade"/>
    <x v="1"/>
    <s v="United States"/>
    <s v="Baltimore"/>
    <x v="39"/>
    <n v="21215"/>
    <x v="3"/>
    <s v="OFF-PA-10001509"/>
    <x v="1"/>
    <x v="10"/>
    <x v="417"/>
    <n v="44.75"/>
    <n v="5"/>
    <n v="0"/>
    <n v="20.584999999999994"/>
  </r>
  <r>
    <n v="5693"/>
    <s v="US-2012-138093"/>
    <x v="1"/>
    <x v="895"/>
    <d v="2012-12-16T00:00:00"/>
    <s v="Standard Class"/>
    <s v="KM-16225"/>
    <s v="Kalyca Meade"/>
    <x v="1"/>
    <s v="United States"/>
    <s v="Baltimore"/>
    <x v="39"/>
    <n v="21215"/>
    <x v="3"/>
    <s v="TEC-PH-10004667"/>
    <x v="2"/>
    <x v="7"/>
    <x v="519"/>
    <n v="134.99"/>
    <n v="1"/>
    <n v="0"/>
    <n v="36.447299999999998"/>
  </r>
  <r>
    <n v="5694"/>
    <s v="US-2012-138093"/>
    <x v="1"/>
    <x v="895"/>
    <d v="2012-12-16T00:00:00"/>
    <s v="Standard Class"/>
    <s v="KM-16225"/>
    <s v="Kalyca Meade"/>
    <x v="1"/>
    <s v="United States"/>
    <s v="Baltimore"/>
    <x v="39"/>
    <n v="21215"/>
    <x v="3"/>
    <s v="OFF-PA-10000143"/>
    <x v="1"/>
    <x v="10"/>
    <x v="1692"/>
    <n v="26.400000000000002"/>
    <n v="5"/>
    <n v="0"/>
    <n v="12.672000000000001"/>
  </r>
  <r>
    <n v="5695"/>
    <s v="US-2012-138093"/>
    <x v="1"/>
    <x v="895"/>
    <d v="2012-12-16T00:00:00"/>
    <s v="Standard Class"/>
    <s v="KM-16225"/>
    <s v="Kalyca Meade"/>
    <x v="1"/>
    <s v="United States"/>
    <s v="Baltimore"/>
    <x v="39"/>
    <n v="21215"/>
    <x v="3"/>
    <s v="FUR-CH-10000785"/>
    <x v="0"/>
    <x v="1"/>
    <x v="320"/>
    <n v="542.93999999999994"/>
    <n v="3"/>
    <n v="0"/>
    <n v="141.1644"/>
  </r>
  <r>
    <n v="5696"/>
    <s v="CA-2013-126165"/>
    <x v="0"/>
    <x v="465"/>
    <d v="2013-05-08T00:00:00"/>
    <s v="Second Class"/>
    <s v="AH-10465"/>
    <s v="Amy Hunt"/>
    <x v="0"/>
    <s v="United States"/>
    <s v="San Francisco"/>
    <x v="1"/>
    <n v="94109"/>
    <x v="1"/>
    <s v="FUR-TA-10001676"/>
    <x v="0"/>
    <x v="3"/>
    <x v="957"/>
    <n v="71.088000000000008"/>
    <n v="2"/>
    <n v="0.2"/>
    <n v="-1.7772000000000041"/>
  </r>
  <r>
    <n v="5697"/>
    <s v="CA-2014-126123"/>
    <x v="3"/>
    <x v="336"/>
    <d v="2014-10-19T00:00:00"/>
    <s v="Standard Class"/>
    <s v="AG-10765"/>
    <s v="Anthony Garverick"/>
    <x v="2"/>
    <s v="United States"/>
    <s v="Chicago"/>
    <x v="10"/>
    <n v="60623"/>
    <x v="2"/>
    <s v="OFF-BI-10000309"/>
    <x v="1"/>
    <x v="8"/>
    <x v="334"/>
    <n v="27.395999999999997"/>
    <n v="9"/>
    <n v="0.8"/>
    <n v="-42.46380000000002"/>
  </r>
  <r>
    <n v="5698"/>
    <s v="CA-2014-126123"/>
    <x v="3"/>
    <x v="336"/>
    <d v="2014-10-19T00:00:00"/>
    <s v="Standard Class"/>
    <s v="AG-10765"/>
    <s v="Anthony Garverick"/>
    <x v="2"/>
    <s v="United States"/>
    <s v="Chicago"/>
    <x v="10"/>
    <n v="60623"/>
    <x v="2"/>
    <s v="OFF-BI-10004224"/>
    <x v="1"/>
    <x v="8"/>
    <x v="1061"/>
    <n v="13.455999999999998"/>
    <n v="1"/>
    <n v="0.8"/>
    <n v="-23.548000000000009"/>
  </r>
  <r>
    <n v="5699"/>
    <s v="CA-2013-143441"/>
    <x v="0"/>
    <x v="732"/>
    <d v="2013-11-06T00:00:00"/>
    <s v="Same Day"/>
    <s v="EB-14170"/>
    <s v="Evan Bailliet"/>
    <x v="0"/>
    <s v="United States"/>
    <s v="Laredo"/>
    <x v="5"/>
    <n v="78041"/>
    <x v="2"/>
    <s v="OFF-LA-10002312"/>
    <x v="1"/>
    <x v="2"/>
    <x v="574"/>
    <n v="11.840000000000002"/>
    <n v="1"/>
    <n v="0.2"/>
    <n v="4.4399999999999995"/>
  </r>
  <r>
    <n v="5700"/>
    <s v="CA-2014-148320"/>
    <x v="3"/>
    <x v="132"/>
    <d v="2014-11-09T00:00:00"/>
    <s v="Standard Class"/>
    <s v="PG-18895"/>
    <s v="Paul Gonzalez"/>
    <x v="0"/>
    <s v="United States"/>
    <s v="San Francisco"/>
    <x v="1"/>
    <n v="94109"/>
    <x v="1"/>
    <s v="OFF-PA-10003022"/>
    <x v="1"/>
    <x v="10"/>
    <x v="1644"/>
    <n v="35.880000000000003"/>
    <n v="6"/>
    <n v="0"/>
    <n v="17.581200000000003"/>
  </r>
  <r>
    <n v="5701"/>
    <s v="CA-2013-125661"/>
    <x v="0"/>
    <x v="390"/>
    <d v="2013-11-27T00:00:00"/>
    <s v="First Class"/>
    <s v="CA-12055"/>
    <s v="Cathy Armstrong"/>
    <x v="2"/>
    <s v="United States"/>
    <s v="Cleveland"/>
    <x v="24"/>
    <n v="44105"/>
    <x v="3"/>
    <s v="OFF-EN-10001532"/>
    <x v="1"/>
    <x v="12"/>
    <x v="613"/>
    <n v="40.752000000000002"/>
    <n v="3"/>
    <n v="0.2"/>
    <n v="15.281999999999998"/>
  </r>
  <r>
    <n v="5702"/>
    <s v="CA-2013-125661"/>
    <x v="0"/>
    <x v="390"/>
    <d v="2013-11-27T00:00:00"/>
    <s v="First Class"/>
    <s v="CA-12055"/>
    <s v="Cathy Armstrong"/>
    <x v="2"/>
    <s v="United States"/>
    <s v="Cleveland"/>
    <x v="24"/>
    <n v="44105"/>
    <x v="3"/>
    <s v="TEC-AC-10004855"/>
    <x v="2"/>
    <x v="11"/>
    <x v="1047"/>
    <n v="139.96000000000004"/>
    <n v="5"/>
    <n v="0.2"/>
    <n v="-22.743500000000004"/>
  </r>
  <r>
    <n v="5703"/>
    <s v="US-2011-123519"/>
    <x v="2"/>
    <x v="637"/>
    <d v="2011-12-21T00:00:00"/>
    <s v="Standard Class"/>
    <s v="SS-20875"/>
    <s v="Sung Shariari"/>
    <x v="0"/>
    <s v="United States"/>
    <s v="Marion"/>
    <x v="24"/>
    <n v="43302"/>
    <x v="3"/>
    <s v="OFF-AR-10003829"/>
    <x v="1"/>
    <x v="6"/>
    <x v="934"/>
    <n v="2.6240000000000001"/>
    <n v="1"/>
    <n v="0.2"/>
    <n v="0.29519999999999957"/>
  </r>
  <r>
    <n v="5704"/>
    <s v="US-2011-123519"/>
    <x v="2"/>
    <x v="637"/>
    <d v="2011-12-21T00:00:00"/>
    <s v="Standard Class"/>
    <s v="SS-20875"/>
    <s v="Sung Shariari"/>
    <x v="0"/>
    <s v="United States"/>
    <s v="Marion"/>
    <x v="24"/>
    <n v="43302"/>
    <x v="3"/>
    <s v="FUR-TA-10002645"/>
    <x v="0"/>
    <x v="3"/>
    <x v="1313"/>
    <n v="136.53"/>
    <n v="1"/>
    <n v="0.4"/>
    <n v="-52.336500000000029"/>
  </r>
  <r>
    <n v="5705"/>
    <s v="US-2011-123519"/>
    <x v="2"/>
    <x v="637"/>
    <d v="2011-12-21T00:00:00"/>
    <s v="Standard Class"/>
    <s v="SS-20875"/>
    <s v="Sung Shariari"/>
    <x v="0"/>
    <s v="United States"/>
    <s v="Marion"/>
    <x v="24"/>
    <n v="43302"/>
    <x v="3"/>
    <s v="TEC-AC-10003033"/>
    <x v="2"/>
    <x v="11"/>
    <x v="756"/>
    <n v="263.95999999999998"/>
    <n v="1"/>
    <n v="0.2"/>
    <n v="42.893499999999975"/>
  </r>
  <r>
    <n v="5706"/>
    <s v="CA-2011-155593"/>
    <x v="2"/>
    <x v="935"/>
    <d v="2011-11-08T00:00:00"/>
    <s v="Standard Class"/>
    <s v="RP-19390"/>
    <s v="Resi Pölking"/>
    <x v="0"/>
    <s v="United States"/>
    <s v="Fairfield"/>
    <x v="29"/>
    <n v="6824"/>
    <x v="3"/>
    <s v="OFF-SU-10002522"/>
    <x v="1"/>
    <x v="14"/>
    <x v="1544"/>
    <n v="11.64"/>
    <n v="3"/>
    <n v="0"/>
    <n v="3.3755999999999986"/>
  </r>
  <r>
    <n v="5707"/>
    <s v="CA-2014-136000"/>
    <x v="3"/>
    <x v="585"/>
    <d v="2014-09-26T00:00:00"/>
    <s v="Second Class"/>
    <s v="SC-20440"/>
    <s v="Shaun Chance"/>
    <x v="1"/>
    <s v="United States"/>
    <s v="New York City"/>
    <x v="15"/>
    <n v="10009"/>
    <x v="3"/>
    <s v="OFF-BI-10004828"/>
    <x v="1"/>
    <x v="8"/>
    <x v="1578"/>
    <n v="40.176000000000002"/>
    <n v="3"/>
    <n v="0.2"/>
    <n v="14.563799999999997"/>
  </r>
  <r>
    <n v="5708"/>
    <s v="US-2012-160857"/>
    <x v="1"/>
    <x v="412"/>
    <d v="2012-05-15T00:00:00"/>
    <s v="Standard Class"/>
    <s v="NW-18400"/>
    <s v="Natalie Webber"/>
    <x v="0"/>
    <s v="United States"/>
    <s v="New York City"/>
    <x v="15"/>
    <n v="10024"/>
    <x v="3"/>
    <s v="FUR-FU-10001095"/>
    <x v="0"/>
    <x v="5"/>
    <x v="741"/>
    <n v="79.44"/>
    <n v="3"/>
    <n v="0"/>
    <n v="30.187200000000001"/>
  </r>
  <r>
    <n v="5709"/>
    <s v="US-2012-160857"/>
    <x v="1"/>
    <x v="412"/>
    <d v="2012-05-15T00:00:00"/>
    <s v="Standard Class"/>
    <s v="NW-18400"/>
    <s v="Natalie Webber"/>
    <x v="0"/>
    <s v="United States"/>
    <s v="New York City"/>
    <x v="15"/>
    <n v="10024"/>
    <x v="3"/>
    <s v="OFF-SU-10000157"/>
    <x v="1"/>
    <x v="14"/>
    <x v="1399"/>
    <n v="357.93"/>
    <n v="3"/>
    <n v="0"/>
    <n v="7.158600000000007"/>
  </r>
  <r>
    <n v="5710"/>
    <s v="US-2012-160857"/>
    <x v="1"/>
    <x v="412"/>
    <d v="2012-05-15T00:00:00"/>
    <s v="Standard Class"/>
    <s v="NW-18400"/>
    <s v="Natalie Webber"/>
    <x v="0"/>
    <s v="United States"/>
    <s v="New York City"/>
    <x v="15"/>
    <n v="10024"/>
    <x v="3"/>
    <s v="FUR-CH-10002647"/>
    <x v="0"/>
    <x v="1"/>
    <x v="470"/>
    <n v="127.76400000000001"/>
    <n v="2"/>
    <n v="0.1"/>
    <n v="21.294000000000008"/>
  </r>
  <r>
    <n v="5711"/>
    <s v="US-2012-160857"/>
    <x v="1"/>
    <x v="412"/>
    <d v="2012-05-15T00:00:00"/>
    <s v="Standard Class"/>
    <s v="NW-18400"/>
    <s v="Natalie Webber"/>
    <x v="0"/>
    <s v="United States"/>
    <s v="New York City"/>
    <x v="15"/>
    <n v="10024"/>
    <x v="3"/>
    <s v="TEC-CO-10004115"/>
    <x v="2"/>
    <x v="16"/>
    <x v="356"/>
    <n v="2799.944"/>
    <n v="7"/>
    <n v="0.2"/>
    <n v="1014.9797"/>
  </r>
  <r>
    <n v="5712"/>
    <s v="US-2012-160857"/>
    <x v="1"/>
    <x v="412"/>
    <d v="2012-05-15T00:00:00"/>
    <s v="Standard Class"/>
    <s v="NW-18400"/>
    <s v="Natalie Webber"/>
    <x v="0"/>
    <s v="United States"/>
    <s v="New York City"/>
    <x v="15"/>
    <n v="10024"/>
    <x v="3"/>
    <s v="OFF-PA-10003363"/>
    <x v="1"/>
    <x v="10"/>
    <x v="1520"/>
    <n v="19.440000000000001"/>
    <n v="3"/>
    <n v="0"/>
    <n v="9.3312000000000008"/>
  </r>
  <r>
    <n v="5713"/>
    <s v="CA-2014-115805"/>
    <x v="3"/>
    <x v="689"/>
    <d v="2014-08-01T00:00:00"/>
    <s v="Same Day"/>
    <s v="KW-16435"/>
    <s v="Katrina Willman"/>
    <x v="0"/>
    <s v="United States"/>
    <s v="Chicago"/>
    <x v="10"/>
    <n v="60653"/>
    <x v="2"/>
    <s v="TEC-PH-10003092"/>
    <x v="2"/>
    <x v="7"/>
    <x v="516"/>
    <n v="36.792000000000002"/>
    <n v="1"/>
    <n v="0.2"/>
    <n v="4.1390999999999991"/>
  </r>
  <r>
    <n v="5714"/>
    <s v="US-2011-143707"/>
    <x v="2"/>
    <x v="72"/>
    <d v="2011-03-05T00:00:00"/>
    <s v="Standard Class"/>
    <s v="HR-14770"/>
    <s v="Hallie Redmond"/>
    <x v="2"/>
    <s v="United States"/>
    <s v="New York City"/>
    <x v="15"/>
    <n v="10035"/>
    <x v="3"/>
    <s v="TEC-PH-10003655"/>
    <x v="2"/>
    <x v="7"/>
    <x v="854"/>
    <n v="5.9399999999999995"/>
    <n v="3"/>
    <n v="0"/>
    <n v="1.6037999999999999"/>
  </r>
  <r>
    <n v="5715"/>
    <s v="CA-2014-116939"/>
    <x v="3"/>
    <x v="145"/>
    <d v="2014-09-30T00:00:00"/>
    <s v="Standard Class"/>
    <s v="AG-10900"/>
    <s v="Arthur Gainer"/>
    <x v="0"/>
    <s v="United States"/>
    <s v="Richmond"/>
    <x v="17"/>
    <n v="23223"/>
    <x v="0"/>
    <s v="OFF-ST-10001476"/>
    <x v="1"/>
    <x v="4"/>
    <x v="827"/>
    <n v="177.54999999999998"/>
    <n v="5"/>
    <n v="0"/>
    <n v="47.938500000000005"/>
  </r>
  <r>
    <n v="5716"/>
    <s v="CA-2012-124107"/>
    <x v="1"/>
    <x v="330"/>
    <d v="2012-10-12T00:00:00"/>
    <s v="Second Class"/>
    <s v="BM-11650"/>
    <s v="Brian Moss"/>
    <x v="1"/>
    <s v="United States"/>
    <s v="Ann Arbor"/>
    <x v="12"/>
    <n v="48104"/>
    <x v="2"/>
    <s v="TEC-AC-10002049"/>
    <x v="2"/>
    <x v="11"/>
    <x v="688"/>
    <n v="619.94999999999993"/>
    <n v="5"/>
    <n v="0"/>
    <n v="111.59099999999995"/>
  </r>
  <r>
    <n v="5717"/>
    <s v="CA-2012-124107"/>
    <x v="1"/>
    <x v="330"/>
    <d v="2012-10-12T00:00:00"/>
    <s v="Second Class"/>
    <s v="BM-11650"/>
    <s v="Brian Moss"/>
    <x v="1"/>
    <s v="United States"/>
    <s v="Ann Arbor"/>
    <x v="12"/>
    <n v="48104"/>
    <x v="2"/>
    <s v="TEC-PH-10003875"/>
    <x v="2"/>
    <x v="7"/>
    <x v="119"/>
    <n v="29.160000000000004"/>
    <n v="3"/>
    <n v="0"/>
    <n v="8.4563999999999986"/>
  </r>
  <r>
    <n v="5718"/>
    <s v="CA-2012-124107"/>
    <x v="1"/>
    <x v="330"/>
    <d v="2012-10-12T00:00:00"/>
    <s v="Second Class"/>
    <s v="BM-11650"/>
    <s v="Brian Moss"/>
    <x v="1"/>
    <s v="United States"/>
    <s v="Ann Arbor"/>
    <x v="12"/>
    <n v="48104"/>
    <x v="2"/>
    <s v="OFF-EN-10003286"/>
    <x v="1"/>
    <x v="12"/>
    <x v="33"/>
    <n v="57.959999999999994"/>
    <n v="7"/>
    <n v="0"/>
    <n v="27.241199999999996"/>
  </r>
  <r>
    <n v="5719"/>
    <s v="CA-2012-124107"/>
    <x v="1"/>
    <x v="330"/>
    <d v="2012-10-12T00:00:00"/>
    <s v="Second Class"/>
    <s v="BM-11650"/>
    <s v="Brian Moss"/>
    <x v="1"/>
    <s v="United States"/>
    <s v="Ann Arbor"/>
    <x v="12"/>
    <n v="48104"/>
    <x v="2"/>
    <s v="OFF-AP-10003971"/>
    <x v="1"/>
    <x v="9"/>
    <x v="914"/>
    <n v="29.402999999999999"/>
    <n v="3"/>
    <n v="0.1"/>
    <n v="5.2272000000000007"/>
  </r>
  <r>
    <n v="5720"/>
    <s v="CA-2014-126550"/>
    <x v="3"/>
    <x v="1065"/>
    <d v="2014-04-03T00:00:00"/>
    <s v="Second Class"/>
    <s v="RD-19720"/>
    <s v="Roger Demir"/>
    <x v="0"/>
    <s v="United States"/>
    <s v="Lafayette"/>
    <x v="14"/>
    <n v="47905"/>
    <x v="2"/>
    <s v="OFF-ST-10001031"/>
    <x v="1"/>
    <x v="4"/>
    <x v="1551"/>
    <n v="81.400000000000006"/>
    <n v="5"/>
    <n v="0"/>
    <n v="21.164000000000005"/>
  </r>
  <r>
    <n v="5721"/>
    <s v="CA-2012-138674"/>
    <x v="1"/>
    <x v="717"/>
    <d v="2012-11-17T00:00:00"/>
    <s v="First Class"/>
    <s v="KB-16585"/>
    <s v="Ken Black"/>
    <x v="1"/>
    <s v="United States"/>
    <s v="Springfield"/>
    <x v="21"/>
    <n v="97477"/>
    <x v="1"/>
    <s v="OFF-FA-10000304"/>
    <x v="1"/>
    <x v="13"/>
    <x v="52"/>
    <n v="8.7200000000000006"/>
    <n v="5"/>
    <n v="0.2"/>
    <n v="2.289000000000001"/>
  </r>
  <r>
    <n v="5722"/>
    <s v="CA-2012-138674"/>
    <x v="1"/>
    <x v="717"/>
    <d v="2012-11-17T00:00:00"/>
    <s v="First Class"/>
    <s v="KB-16585"/>
    <s v="Ken Black"/>
    <x v="1"/>
    <s v="United States"/>
    <s v="Springfield"/>
    <x v="21"/>
    <n v="97477"/>
    <x v="1"/>
    <s v="TEC-AC-10000358"/>
    <x v="2"/>
    <x v="11"/>
    <x v="1278"/>
    <n v="91.176000000000016"/>
    <n v="3"/>
    <n v="0.2"/>
    <n v="4.5587999999999944"/>
  </r>
  <r>
    <n v="5723"/>
    <s v="CA-2012-138674"/>
    <x v="1"/>
    <x v="717"/>
    <d v="2012-11-17T00:00:00"/>
    <s v="First Class"/>
    <s v="KB-16585"/>
    <s v="Ken Black"/>
    <x v="1"/>
    <s v="United States"/>
    <s v="Springfield"/>
    <x v="21"/>
    <n v="97477"/>
    <x v="1"/>
    <s v="TEC-AC-10002800"/>
    <x v="2"/>
    <x v="11"/>
    <x v="1207"/>
    <n v="159.96800000000002"/>
    <n v="4"/>
    <n v="0.2"/>
    <n v="29.993999999999986"/>
  </r>
  <r>
    <n v="5724"/>
    <s v="CA-2013-165820"/>
    <x v="0"/>
    <x v="182"/>
    <d v="2013-10-01T00:00:00"/>
    <s v="Standard Class"/>
    <s v="DW-13585"/>
    <s v="Dorothy Wardle"/>
    <x v="1"/>
    <s v="United States"/>
    <s v="San Francisco"/>
    <x v="1"/>
    <n v="94109"/>
    <x v="1"/>
    <s v="OFF-PA-10004735"/>
    <x v="1"/>
    <x v="10"/>
    <x v="819"/>
    <n v="12.96"/>
    <n v="2"/>
    <n v="0"/>
    <n v="6.2208000000000006"/>
  </r>
  <r>
    <n v="5725"/>
    <s v="CA-2011-103191"/>
    <x v="2"/>
    <x v="358"/>
    <d v="2011-09-27T00:00:00"/>
    <s v="Standard Class"/>
    <s v="VG-21805"/>
    <s v="Vivek Grady"/>
    <x v="1"/>
    <s v="United States"/>
    <s v="Chicago"/>
    <x v="10"/>
    <n v="60653"/>
    <x v="2"/>
    <s v="OFF-ST-10002574"/>
    <x v="1"/>
    <x v="4"/>
    <x v="926"/>
    <n v="331.536"/>
    <n v="3"/>
    <n v="0.2"/>
    <n v="-82.884"/>
  </r>
  <r>
    <n v="5726"/>
    <s v="CA-2012-103933"/>
    <x v="1"/>
    <x v="12"/>
    <d v="2012-09-27T00:00:00"/>
    <s v="First Class"/>
    <s v="DR-12880"/>
    <s v="Dan Reichenbach"/>
    <x v="1"/>
    <s v="United States"/>
    <s v="New York City"/>
    <x v="15"/>
    <n v="10011"/>
    <x v="3"/>
    <s v="TEC-AC-10004171"/>
    <x v="2"/>
    <x v="11"/>
    <x v="1312"/>
    <n v="899.91"/>
    <n v="9"/>
    <n v="0"/>
    <n v="395.96040000000005"/>
  </r>
  <r>
    <n v="5727"/>
    <s v="CA-2012-110548"/>
    <x v="1"/>
    <x v="124"/>
    <d v="2012-05-08T00:00:00"/>
    <s v="Standard Class"/>
    <s v="AH-10690"/>
    <s v="Anna Häberlin"/>
    <x v="1"/>
    <s v="United States"/>
    <s v="Houston"/>
    <x v="5"/>
    <n v="77095"/>
    <x v="2"/>
    <s v="TEC-PH-10002922"/>
    <x v="2"/>
    <x v="7"/>
    <x v="965"/>
    <n v="946.34400000000005"/>
    <n v="7"/>
    <n v="0.2"/>
    <n v="118.29299999999989"/>
  </r>
  <r>
    <n v="5728"/>
    <s v="CA-2014-117324"/>
    <x v="3"/>
    <x v="166"/>
    <d v="2014-12-14T00:00:00"/>
    <s v="Standard Class"/>
    <s v="JP-15520"/>
    <s v="Jeremy Pistek"/>
    <x v="0"/>
    <s v="United States"/>
    <s v="Madison"/>
    <x v="6"/>
    <n v="53711"/>
    <x v="2"/>
    <s v="TEC-AC-10003023"/>
    <x v="2"/>
    <x v="11"/>
    <x v="1070"/>
    <n v="178.10999999999999"/>
    <n v="3"/>
    <n v="0"/>
    <n v="32.059799999999996"/>
  </r>
  <r>
    <n v="5729"/>
    <s v="CA-2014-117324"/>
    <x v="3"/>
    <x v="166"/>
    <d v="2014-12-14T00:00:00"/>
    <s v="Standard Class"/>
    <s v="JP-15520"/>
    <s v="Jeremy Pistek"/>
    <x v="0"/>
    <s v="United States"/>
    <s v="Madison"/>
    <x v="6"/>
    <n v="53711"/>
    <x v="2"/>
    <s v="OFF-AP-10003590"/>
    <x v="1"/>
    <x v="9"/>
    <x v="947"/>
    <n v="1089.75"/>
    <n v="3"/>
    <n v="0"/>
    <n v="305.13000000000011"/>
  </r>
  <r>
    <n v="5730"/>
    <s v="CA-2014-117324"/>
    <x v="3"/>
    <x v="166"/>
    <d v="2014-12-14T00:00:00"/>
    <s v="Standard Class"/>
    <s v="JP-15520"/>
    <s v="Jeremy Pistek"/>
    <x v="0"/>
    <s v="United States"/>
    <s v="Madison"/>
    <x v="6"/>
    <n v="53711"/>
    <x v="2"/>
    <s v="OFF-LA-10003510"/>
    <x v="1"/>
    <x v="2"/>
    <x v="575"/>
    <n v="61.06"/>
    <n v="2"/>
    <n v="0"/>
    <n v="28.087600000000002"/>
  </r>
  <r>
    <n v="5731"/>
    <s v="CA-2014-117324"/>
    <x v="3"/>
    <x v="166"/>
    <d v="2014-12-14T00:00:00"/>
    <s v="Standard Class"/>
    <s v="JP-15520"/>
    <s v="Jeremy Pistek"/>
    <x v="0"/>
    <s v="United States"/>
    <s v="Madison"/>
    <x v="6"/>
    <n v="53711"/>
    <x v="2"/>
    <s v="FUR-BO-10003159"/>
    <x v="0"/>
    <x v="0"/>
    <x v="1100"/>
    <n v="459.92"/>
    <n v="4"/>
    <n v="0"/>
    <n v="41.392799999999966"/>
  </r>
  <r>
    <n v="5732"/>
    <s v="CA-2014-117324"/>
    <x v="3"/>
    <x v="166"/>
    <d v="2014-12-14T00:00:00"/>
    <s v="Standard Class"/>
    <s v="JP-15520"/>
    <s v="Jeremy Pistek"/>
    <x v="0"/>
    <s v="United States"/>
    <s v="Madison"/>
    <x v="6"/>
    <n v="53711"/>
    <x v="2"/>
    <s v="OFF-PA-10002713"/>
    <x v="1"/>
    <x v="10"/>
    <x v="317"/>
    <n v="27.52"/>
    <n v="4"/>
    <n v="0"/>
    <n v="12.659199999999998"/>
  </r>
  <r>
    <n v="5733"/>
    <s v="CA-2014-143574"/>
    <x v="3"/>
    <x v="222"/>
    <d v="2014-07-03T00:00:00"/>
    <s v="First Class"/>
    <s v="DR-12880"/>
    <s v="Dan Reichenbach"/>
    <x v="1"/>
    <s v="United States"/>
    <s v="Milford"/>
    <x v="29"/>
    <n v="6460"/>
    <x v="3"/>
    <s v="FUR-BO-10002598"/>
    <x v="0"/>
    <x v="0"/>
    <x v="1509"/>
    <n v="638.82000000000005"/>
    <n v="9"/>
    <n v="0"/>
    <n v="185.25779999999997"/>
  </r>
  <r>
    <n v="5734"/>
    <s v="CA-2014-143574"/>
    <x v="3"/>
    <x v="222"/>
    <d v="2014-07-03T00:00:00"/>
    <s v="First Class"/>
    <s v="DR-12880"/>
    <s v="Dan Reichenbach"/>
    <x v="1"/>
    <s v="United States"/>
    <s v="Milford"/>
    <x v="29"/>
    <n v="6460"/>
    <x v="3"/>
    <s v="OFF-SU-10002537"/>
    <x v="1"/>
    <x v="14"/>
    <x v="676"/>
    <n v="30.69"/>
    <n v="3"/>
    <n v="0"/>
    <n v="7.9794000000000018"/>
  </r>
  <r>
    <n v="5735"/>
    <s v="CA-2014-143574"/>
    <x v="3"/>
    <x v="222"/>
    <d v="2014-07-03T00:00:00"/>
    <s v="First Class"/>
    <s v="DR-12880"/>
    <s v="Dan Reichenbach"/>
    <x v="1"/>
    <s v="United States"/>
    <s v="Milford"/>
    <x v="29"/>
    <n v="6460"/>
    <x v="3"/>
    <s v="FUR-FU-10003976"/>
    <x v="0"/>
    <x v="5"/>
    <x v="964"/>
    <n v="25.16"/>
    <n v="2"/>
    <n v="0"/>
    <n v="8.5543999999999976"/>
  </r>
  <r>
    <n v="5736"/>
    <s v="CA-2011-111773"/>
    <x v="2"/>
    <x v="290"/>
    <d v="2011-07-03T00:00:00"/>
    <s v="Standard Class"/>
    <s v="JK-15625"/>
    <s v="Jim Karlsson"/>
    <x v="0"/>
    <s v="United States"/>
    <s v="New York City"/>
    <x v="15"/>
    <n v="10024"/>
    <x v="3"/>
    <s v="OFF-BI-10000174"/>
    <x v="1"/>
    <x v="8"/>
    <x v="1435"/>
    <n v="13.919999999999998"/>
    <n v="3"/>
    <n v="0.2"/>
    <n v="4.8720000000000008"/>
  </r>
  <r>
    <n v="5737"/>
    <s v="CA-2011-148614"/>
    <x v="2"/>
    <x v="407"/>
    <d v="2011-01-26T00:00:00"/>
    <s v="Standard Class"/>
    <s v="MV-17485"/>
    <s v="Mark Van Huff"/>
    <x v="0"/>
    <s v="United States"/>
    <s v="Los Angeles"/>
    <x v="1"/>
    <n v="90049"/>
    <x v="1"/>
    <s v="OFF-PA-10002893"/>
    <x v="1"/>
    <x v="10"/>
    <x v="359"/>
    <n v="19.36"/>
    <n v="2"/>
    <n v="0"/>
    <n v="9.2927999999999997"/>
  </r>
  <r>
    <n v="5738"/>
    <s v="CA-2011-148614"/>
    <x v="2"/>
    <x v="407"/>
    <d v="2011-01-26T00:00:00"/>
    <s v="Standard Class"/>
    <s v="MV-17485"/>
    <s v="Mark Van Huff"/>
    <x v="0"/>
    <s v="United States"/>
    <s v="Los Angeles"/>
    <x v="1"/>
    <n v="90049"/>
    <x v="1"/>
    <s v="FUR-FU-10003194"/>
    <x v="0"/>
    <x v="5"/>
    <x v="76"/>
    <n v="19.3"/>
    <n v="2"/>
    <n v="0"/>
    <n v="5.7899999999999991"/>
  </r>
  <r>
    <n v="5739"/>
    <s v="CA-2014-156139"/>
    <x v="3"/>
    <x v="413"/>
    <d v="2014-01-07T00:00:00"/>
    <s v="Standard Class"/>
    <s v="BP-11155"/>
    <s v="Becky Pak"/>
    <x v="0"/>
    <s v="United States"/>
    <s v="San Francisco"/>
    <x v="1"/>
    <n v="94109"/>
    <x v="1"/>
    <s v="OFF-BI-10004233"/>
    <x v="1"/>
    <x v="8"/>
    <x v="1377"/>
    <n v="38.376000000000005"/>
    <n v="3"/>
    <n v="0.2"/>
    <n v="13.4316"/>
  </r>
  <r>
    <n v="5740"/>
    <s v="US-2014-147886"/>
    <x v="3"/>
    <x v="615"/>
    <d v="2014-04-01T00:00:00"/>
    <s v="First Class"/>
    <s v="DH-13075"/>
    <s v="Dave Hallsten"/>
    <x v="1"/>
    <s v="United States"/>
    <s v="Fairfield"/>
    <x v="1"/>
    <n v="94533"/>
    <x v="1"/>
    <s v="OFF-PA-10000232"/>
    <x v="1"/>
    <x v="10"/>
    <x v="1622"/>
    <n v="12.96"/>
    <n v="2"/>
    <n v="0"/>
    <n v="6.3504000000000005"/>
  </r>
  <r>
    <n v="5741"/>
    <s v="US-2014-147886"/>
    <x v="3"/>
    <x v="615"/>
    <d v="2014-04-01T00:00:00"/>
    <s v="First Class"/>
    <s v="DH-13075"/>
    <s v="Dave Hallsten"/>
    <x v="1"/>
    <s v="United States"/>
    <s v="Fairfield"/>
    <x v="1"/>
    <n v="94533"/>
    <x v="1"/>
    <s v="FUR-FU-10001095"/>
    <x v="0"/>
    <x v="5"/>
    <x v="741"/>
    <n v="26.48"/>
    <n v="1"/>
    <n v="0"/>
    <n v="10.0624"/>
  </r>
  <r>
    <n v="5742"/>
    <s v="US-2014-147886"/>
    <x v="3"/>
    <x v="615"/>
    <d v="2014-04-01T00:00:00"/>
    <s v="First Class"/>
    <s v="DH-13075"/>
    <s v="Dave Hallsten"/>
    <x v="1"/>
    <s v="United States"/>
    <s v="Fairfield"/>
    <x v="1"/>
    <n v="94533"/>
    <x v="1"/>
    <s v="TEC-MA-10004679"/>
    <x v="2"/>
    <x v="15"/>
    <x v="1074"/>
    <n v="532.72"/>
    <n v="2"/>
    <n v="0.2"/>
    <n v="53.271999999999991"/>
  </r>
  <r>
    <n v="5743"/>
    <s v="US-2014-147886"/>
    <x v="3"/>
    <x v="615"/>
    <d v="2014-04-01T00:00:00"/>
    <s v="First Class"/>
    <s v="DH-13075"/>
    <s v="Dave Hallsten"/>
    <x v="1"/>
    <s v="United States"/>
    <s v="Fairfield"/>
    <x v="1"/>
    <n v="94533"/>
    <x v="1"/>
    <s v="OFF-PA-10003651"/>
    <x v="1"/>
    <x v="10"/>
    <x v="646"/>
    <n v="26.72"/>
    <n v="4"/>
    <n v="0"/>
    <n v="12.8256"/>
  </r>
  <r>
    <n v="5744"/>
    <s v="US-2014-147886"/>
    <x v="3"/>
    <x v="615"/>
    <d v="2014-04-01T00:00:00"/>
    <s v="First Class"/>
    <s v="DH-13075"/>
    <s v="Dave Hallsten"/>
    <x v="1"/>
    <s v="United States"/>
    <s v="Fairfield"/>
    <x v="1"/>
    <n v="94533"/>
    <x v="1"/>
    <s v="OFF-PA-10000743"/>
    <x v="1"/>
    <x v="10"/>
    <x v="573"/>
    <n v="20.04"/>
    <n v="3"/>
    <n v="0"/>
    <n v="9.6191999999999993"/>
  </r>
  <r>
    <n v="5745"/>
    <s v="US-2014-147886"/>
    <x v="3"/>
    <x v="615"/>
    <d v="2014-04-01T00:00:00"/>
    <s v="First Class"/>
    <s v="DH-13075"/>
    <s v="Dave Hallsten"/>
    <x v="1"/>
    <s v="United States"/>
    <s v="Fairfield"/>
    <x v="1"/>
    <n v="94533"/>
    <x v="1"/>
    <s v="OFF-ST-10002743"/>
    <x v="1"/>
    <x v="4"/>
    <x v="413"/>
    <n v="795.48"/>
    <n v="7"/>
    <n v="0"/>
    <n v="7.9547999999999632"/>
  </r>
  <r>
    <n v="5746"/>
    <s v="US-2014-147886"/>
    <x v="3"/>
    <x v="615"/>
    <d v="2014-04-01T00:00:00"/>
    <s v="First Class"/>
    <s v="DH-13075"/>
    <s v="Dave Hallsten"/>
    <x v="1"/>
    <s v="United States"/>
    <s v="Fairfield"/>
    <x v="1"/>
    <n v="94533"/>
    <x v="1"/>
    <s v="FUR-FU-10003829"/>
    <x v="0"/>
    <x v="5"/>
    <x v="1369"/>
    <n v="21.560000000000002"/>
    <n v="7"/>
    <n v="0"/>
    <n v="6.8991999999999987"/>
  </r>
  <r>
    <n v="5747"/>
    <s v="CA-2013-113733"/>
    <x v="0"/>
    <x v="16"/>
    <d v="2013-12-13T00:00:00"/>
    <s v="Standard Class"/>
    <s v="LH-16900"/>
    <s v="Lena Hernandez"/>
    <x v="0"/>
    <s v="United States"/>
    <s v="Greenville"/>
    <x v="3"/>
    <n v="27834"/>
    <x v="0"/>
    <s v="TEC-PH-10002496"/>
    <x v="2"/>
    <x v="7"/>
    <x v="490"/>
    <n v="249.58400000000003"/>
    <n v="2"/>
    <n v="0.2"/>
    <n v="31.197999999999986"/>
  </r>
  <r>
    <n v="5748"/>
    <s v="CA-2013-113733"/>
    <x v="0"/>
    <x v="16"/>
    <d v="2013-12-13T00:00:00"/>
    <s v="Standard Class"/>
    <s v="LH-16900"/>
    <s v="Lena Hernandez"/>
    <x v="0"/>
    <s v="United States"/>
    <s v="Greenville"/>
    <x v="3"/>
    <n v="27834"/>
    <x v="0"/>
    <s v="TEC-AC-10002473"/>
    <x v="2"/>
    <x v="11"/>
    <x v="713"/>
    <n v="68.111999999999995"/>
    <n v="3"/>
    <n v="0.2"/>
    <n v="17.879399999999997"/>
  </r>
  <r>
    <n v="5749"/>
    <s v="CA-2013-113733"/>
    <x v="0"/>
    <x v="16"/>
    <d v="2013-12-13T00:00:00"/>
    <s v="Standard Class"/>
    <s v="LH-16900"/>
    <s v="Lena Hernandez"/>
    <x v="0"/>
    <s v="United States"/>
    <s v="Greenville"/>
    <x v="3"/>
    <n v="27834"/>
    <x v="0"/>
    <s v="TEC-AC-10004877"/>
    <x v="2"/>
    <x v="11"/>
    <x v="1670"/>
    <n v="16.560000000000002"/>
    <n v="3"/>
    <n v="0.2"/>
    <n v="-2.4840000000000018"/>
  </r>
  <r>
    <n v="5750"/>
    <s v="CA-2014-104913"/>
    <x v="3"/>
    <x v="551"/>
    <d v="2014-11-23T00:00:00"/>
    <s v="Standard Class"/>
    <s v="DK-13090"/>
    <s v="Dave Kipp"/>
    <x v="0"/>
    <s v="United States"/>
    <s v="Long Beach"/>
    <x v="15"/>
    <n v="11561"/>
    <x v="3"/>
    <s v="TEC-PH-10000923"/>
    <x v="2"/>
    <x v="7"/>
    <x v="1225"/>
    <n v="74.95"/>
    <n v="5"/>
    <n v="0"/>
    <n v="36.725500000000004"/>
  </r>
  <r>
    <n v="5751"/>
    <s v="CA-2011-145800"/>
    <x v="2"/>
    <x v="992"/>
    <d v="2011-06-05T00:00:00"/>
    <s v="Standard Class"/>
    <s v="SS-20410"/>
    <s v="Shahid Shariari"/>
    <x v="0"/>
    <s v="United States"/>
    <s v="Buffalo Grove"/>
    <x v="10"/>
    <n v="60089"/>
    <x v="2"/>
    <s v="FUR-TA-10001539"/>
    <x v="0"/>
    <x v="3"/>
    <x v="10"/>
    <n v="355.45499999999998"/>
    <n v="3"/>
    <n v="0.5"/>
    <n v="-184.83660000000003"/>
  </r>
  <r>
    <n v="5752"/>
    <s v="CA-2013-125850"/>
    <x v="0"/>
    <x v="115"/>
    <d v="2013-01-28T00:00:00"/>
    <s v="Standard Class"/>
    <s v="FP-14320"/>
    <s v="Frank Preis"/>
    <x v="0"/>
    <s v="United States"/>
    <s v="San Diego"/>
    <x v="1"/>
    <n v="92037"/>
    <x v="1"/>
    <s v="OFF-LA-10003498"/>
    <x v="1"/>
    <x v="2"/>
    <x v="1740"/>
    <n v="44.400000000000006"/>
    <n v="3"/>
    <n v="0"/>
    <n v="22.200000000000003"/>
  </r>
  <r>
    <n v="5753"/>
    <s v="CA-2013-125850"/>
    <x v="0"/>
    <x v="115"/>
    <d v="2013-01-28T00:00:00"/>
    <s v="Standard Class"/>
    <s v="FP-14320"/>
    <s v="Frank Preis"/>
    <x v="0"/>
    <s v="United States"/>
    <s v="San Diego"/>
    <x v="1"/>
    <n v="92037"/>
    <x v="1"/>
    <s v="OFF-LA-10004484"/>
    <x v="1"/>
    <x v="2"/>
    <x v="612"/>
    <n v="20.65"/>
    <n v="5"/>
    <n v="0"/>
    <n v="9.4989999999999988"/>
  </r>
  <r>
    <n v="5754"/>
    <s v="CA-2013-118514"/>
    <x v="0"/>
    <x v="1066"/>
    <d v="2013-02-10T00:00:00"/>
    <s v="Standard Class"/>
    <s v="LC-17050"/>
    <s v="Liz Carlisle"/>
    <x v="0"/>
    <s v="United States"/>
    <s v="Richmond"/>
    <x v="0"/>
    <n v="40475"/>
    <x v="0"/>
    <s v="FUR-CH-10000015"/>
    <x v="0"/>
    <x v="1"/>
    <x v="373"/>
    <n v="866.4"/>
    <n v="4"/>
    <n v="0"/>
    <n v="225.26400000000001"/>
  </r>
  <r>
    <n v="5755"/>
    <s v="CA-2012-150749"/>
    <x v="1"/>
    <x v="368"/>
    <d v="2012-04-03T00:00:00"/>
    <s v="Second Class"/>
    <s v="AS-10240"/>
    <s v="Alan Shonely"/>
    <x v="0"/>
    <s v="United States"/>
    <s v="Springfield"/>
    <x v="17"/>
    <n v="22153"/>
    <x v="0"/>
    <s v="OFF-AR-10003732"/>
    <x v="1"/>
    <x v="6"/>
    <x v="321"/>
    <n v="5.56"/>
    <n v="2"/>
    <n v="0"/>
    <n v="1.4455999999999998"/>
  </r>
  <r>
    <n v="5756"/>
    <s v="CA-2011-163748"/>
    <x v="2"/>
    <x v="1005"/>
    <d v="2011-10-18T00:00:00"/>
    <s v="Standard Class"/>
    <s v="HG-15025"/>
    <s v="Hunter Glantz"/>
    <x v="0"/>
    <s v="United States"/>
    <s v="Fort Worth"/>
    <x v="5"/>
    <n v="76106"/>
    <x v="2"/>
    <s v="OFF-AP-10004052"/>
    <x v="1"/>
    <x v="9"/>
    <x v="1662"/>
    <n v="3.1599999999999993"/>
    <n v="4"/>
    <n v="0.8"/>
    <n v="-8.532"/>
  </r>
  <r>
    <n v="5757"/>
    <s v="CA-2011-163748"/>
    <x v="2"/>
    <x v="1005"/>
    <d v="2011-10-18T00:00:00"/>
    <s v="Standard Class"/>
    <s v="HG-15025"/>
    <s v="Hunter Glantz"/>
    <x v="0"/>
    <s v="United States"/>
    <s v="Fort Worth"/>
    <x v="5"/>
    <n v="76106"/>
    <x v="2"/>
    <s v="TEC-CO-10002095"/>
    <x v="2"/>
    <x v="16"/>
    <x v="610"/>
    <n v="1999.96"/>
    <n v="5"/>
    <n v="0.2"/>
    <n v="624.98749999999995"/>
  </r>
  <r>
    <n v="5758"/>
    <s v="CA-2012-119634"/>
    <x v="1"/>
    <x v="1067"/>
    <d v="2012-08-16T00:00:00"/>
    <s v="Standard Class"/>
    <s v="BW-11065"/>
    <s v="Barry Weirich"/>
    <x v="0"/>
    <s v="United States"/>
    <s v="Raleigh"/>
    <x v="3"/>
    <n v="27604"/>
    <x v="0"/>
    <s v="FUR-FU-10004270"/>
    <x v="0"/>
    <x v="5"/>
    <x v="1372"/>
    <n v="46.152000000000001"/>
    <n v="3"/>
    <n v="0.2"/>
    <n v="12.114900000000002"/>
  </r>
  <r>
    <n v="5759"/>
    <s v="CA-2012-149300"/>
    <x v="1"/>
    <x v="6"/>
    <d v="2012-11-23T00:00:00"/>
    <s v="First Class"/>
    <s v="BH-11710"/>
    <s v="Brosina Hoffman"/>
    <x v="0"/>
    <s v="United States"/>
    <s v="Hialeah"/>
    <x v="2"/>
    <n v="33012"/>
    <x v="0"/>
    <s v="TEC-MA-10000423"/>
    <x v="2"/>
    <x v="15"/>
    <x v="1713"/>
    <n v="32.984999999999999"/>
    <n v="3"/>
    <n v="0.5"/>
    <n v="-1.9791000000000025"/>
  </r>
  <r>
    <n v="5760"/>
    <s v="US-2013-111528"/>
    <x v="0"/>
    <x v="945"/>
    <d v="2013-12-31T00:00:00"/>
    <s v="Same Day"/>
    <s v="JP-16135"/>
    <s v="Julie Prescott"/>
    <x v="2"/>
    <s v="United States"/>
    <s v="Los Angeles"/>
    <x v="1"/>
    <n v="90032"/>
    <x v="1"/>
    <s v="OFF-ST-10001526"/>
    <x v="1"/>
    <x v="4"/>
    <x v="764"/>
    <n v="481.32"/>
    <n v="4"/>
    <n v="0"/>
    <n v="125.14319999999998"/>
  </r>
  <r>
    <n v="5761"/>
    <s v="US-2013-111528"/>
    <x v="0"/>
    <x v="945"/>
    <d v="2013-12-31T00:00:00"/>
    <s v="Same Day"/>
    <s v="JP-16135"/>
    <s v="Julie Prescott"/>
    <x v="2"/>
    <s v="United States"/>
    <s v="Los Angeles"/>
    <x v="1"/>
    <n v="90032"/>
    <x v="1"/>
    <s v="OFF-BI-10002194"/>
    <x v="1"/>
    <x v="8"/>
    <x v="411"/>
    <n v="6.3840000000000003"/>
    <n v="1"/>
    <n v="0.2"/>
    <n v="2.1546000000000003"/>
  </r>
  <r>
    <n v="5762"/>
    <s v="CA-2014-158169"/>
    <x v="3"/>
    <x v="801"/>
    <d v="2014-08-16T00:00:00"/>
    <s v="First Class"/>
    <s v="JM-16195"/>
    <s v="Justin MacKendrick"/>
    <x v="0"/>
    <s v="United States"/>
    <s v="Lake Forest"/>
    <x v="1"/>
    <n v="92630"/>
    <x v="1"/>
    <s v="OFF-AP-10000828"/>
    <x v="1"/>
    <x v="9"/>
    <x v="1087"/>
    <n v="542.93999999999994"/>
    <n v="3"/>
    <n v="0"/>
    <n v="152.02319999999997"/>
  </r>
  <r>
    <n v="5763"/>
    <s v="CA-2014-158169"/>
    <x v="3"/>
    <x v="801"/>
    <d v="2014-08-16T00:00:00"/>
    <s v="First Class"/>
    <s v="JM-16195"/>
    <s v="Justin MacKendrick"/>
    <x v="0"/>
    <s v="United States"/>
    <s v="Lake Forest"/>
    <x v="1"/>
    <n v="92630"/>
    <x v="1"/>
    <s v="FUR-FU-10001473"/>
    <x v="0"/>
    <x v="5"/>
    <x v="984"/>
    <n v="54.92"/>
    <n v="4"/>
    <n v="0"/>
    <n v="19.7712"/>
  </r>
  <r>
    <n v="5764"/>
    <s v="CA-2012-162047"/>
    <x v="1"/>
    <x v="502"/>
    <d v="2012-11-05T00:00:00"/>
    <s v="First Class"/>
    <s v="FH-14365"/>
    <s v="Fred Hopkins"/>
    <x v="1"/>
    <s v="United States"/>
    <s v="Long Beach"/>
    <x v="15"/>
    <n v="11561"/>
    <x v="3"/>
    <s v="FUR-CH-10004983"/>
    <x v="0"/>
    <x v="1"/>
    <x v="1560"/>
    <n v="1448.8200000000002"/>
    <n v="10"/>
    <n v="0.1"/>
    <n v="209.27399999999992"/>
  </r>
  <r>
    <n v="5765"/>
    <s v="CA-2012-117772"/>
    <x v="1"/>
    <x v="229"/>
    <d v="2012-09-12T00:00:00"/>
    <s v="Second Class"/>
    <s v="MC-17575"/>
    <s v="Matt Collins"/>
    <x v="0"/>
    <s v="United States"/>
    <s v="Seattle"/>
    <x v="4"/>
    <n v="98103"/>
    <x v="1"/>
    <s v="OFF-ST-10003994"/>
    <x v="1"/>
    <x v="4"/>
    <x v="1736"/>
    <n v="353.88"/>
    <n v="6"/>
    <n v="0"/>
    <n v="17.693999999999988"/>
  </r>
  <r>
    <n v="5766"/>
    <s v="US-2011-126340"/>
    <x v="2"/>
    <x v="1068"/>
    <d v="2011-11-14T00:00:00"/>
    <s v="Standard Class"/>
    <s v="EB-13870"/>
    <s v="Emily Burns"/>
    <x v="0"/>
    <s v="United States"/>
    <s v="Redding"/>
    <x v="1"/>
    <n v="96003"/>
    <x v="1"/>
    <s v="TEC-PH-10004447"/>
    <x v="2"/>
    <x v="7"/>
    <x v="857"/>
    <n v="333.57600000000002"/>
    <n v="3"/>
    <n v="0.2"/>
    <n v="25.018199999999993"/>
  </r>
  <r>
    <n v="5767"/>
    <s v="CA-2013-149685"/>
    <x v="0"/>
    <x v="750"/>
    <d v="2013-10-16T00:00:00"/>
    <s v="Standard Class"/>
    <s v="PM-19135"/>
    <s v="Peter McVee"/>
    <x v="2"/>
    <s v="United States"/>
    <s v="San Antonio"/>
    <x v="5"/>
    <n v="78207"/>
    <x v="2"/>
    <s v="OFF-LA-10004545"/>
    <x v="1"/>
    <x v="2"/>
    <x v="1328"/>
    <n v="60.144000000000005"/>
    <n v="6"/>
    <n v="0.2"/>
    <n v="20.298599999999993"/>
  </r>
  <r>
    <n v="5768"/>
    <s v="CA-2014-126396"/>
    <x v="3"/>
    <x v="565"/>
    <d v="2014-09-13T00:00:00"/>
    <s v="Second Class"/>
    <s v="AR-10345"/>
    <s v="Alex Russell"/>
    <x v="1"/>
    <s v="United States"/>
    <s v="Houston"/>
    <x v="5"/>
    <n v="77070"/>
    <x v="2"/>
    <s v="TEC-AC-10003116"/>
    <x v="2"/>
    <x v="11"/>
    <x v="920"/>
    <n v="85.2"/>
    <n v="6"/>
    <n v="0.2"/>
    <n v="20.234999999999996"/>
  </r>
  <r>
    <n v="5769"/>
    <s v="CA-2012-154900"/>
    <x v="1"/>
    <x v="1069"/>
    <d v="2012-03-01T00:00:00"/>
    <s v="Standard Class"/>
    <s v="SS-20875"/>
    <s v="Sung Shariari"/>
    <x v="0"/>
    <s v="United States"/>
    <s v="Leominster"/>
    <x v="31"/>
    <n v="1453"/>
    <x v="3"/>
    <s v="OFF-LA-10001641"/>
    <x v="1"/>
    <x v="2"/>
    <x v="1022"/>
    <n v="3.15"/>
    <n v="1"/>
    <n v="0"/>
    <n v="1.512"/>
  </r>
  <r>
    <n v="5770"/>
    <s v="CA-2012-154900"/>
    <x v="1"/>
    <x v="1069"/>
    <d v="2012-03-01T00:00:00"/>
    <s v="Standard Class"/>
    <s v="SS-20875"/>
    <s v="Sung Shariari"/>
    <x v="0"/>
    <s v="United States"/>
    <s v="Leominster"/>
    <x v="31"/>
    <n v="1453"/>
    <x v="3"/>
    <s v="OFF-PA-10002377"/>
    <x v="1"/>
    <x v="10"/>
    <x v="557"/>
    <n v="22.72"/>
    <n v="4"/>
    <n v="0"/>
    <n v="10.223999999999998"/>
  </r>
  <r>
    <n v="5771"/>
    <s v="CA-2012-103835"/>
    <x v="1"/>
    <x v="496"/>
    <d v="2012-09-28T00:00:00"/>
    <s v="Standard Class"/>
    <s v="SC-20440"/>
    <s v="Shaun Chance"/>
    <x v="1"/>
    <s v="United States"/>
    <s v="Los Angeles"/>
    <x v="1"/>
    <n v="90032"/>
    <x v="1"/>
    <s v="FUR-FU-10000010"/>
    <x v="0"/>
    <x v="5"/>
    <x v="522"/>
    <n v="14.91"/>
    <n v="3"/>
    <n v="0"/>
    <n v="4.6220999999999997"/>
  </r>
  <r>
    <n v="5772"/>
    <s v="CA-2012-103835"/>
    <x v="1"/>
    <x v="496"/>
    <d v="2012-09-28T00:00:00"/>
    <s v="Standard Class"/>
    <s v="SC-20440"/>
    <s v="Shaun Chance"/>
    <x v="1"/>
    <s v="United States"/>
    <s v="Los Angeles"/>
    <x v="1"/>
    <n v="90032"/>
    <x v="1"/>
    <s v="OFF-AP-10002651"/>
    <x v="1"/>
    <x v="9"/>
    <x v="1341"/>
    <n v="1158.1199999999999"/>
    <n v="4"/>
    <n v="0"/>
    <n v="335.85479999999984"/>
  </r>
  <r>
    <n v="5773"/>
    <s v="CA-2012-158939"/>
    <x v="1"/>
    <x v="650"/>
    <d v="2012-12-01T00:00:00"/>
    <s v="Standard Class"/>
    <s v="EA-14035"/>
    <s v="Erin Ashbrook"/>
    <x v="1"/>
    <s v="United States"/>
    <s v="Springfield"/>
    <x v="25"/>
    <n v="65807"/>
    <x v="2"/>
    <s v="TEC-CO-10002313"/>
    <x v="2"/>
    <x v="16"/>
    <x v="345"/>
    <n v="599.99"/>
    <n v="1"/>
    <n v="0"/>
    <n v="233.99610000000001"/>
  </r>
  <r>
    <n v="5774"/>
    <s v="CA-2013-117408"/>
    <x v="0"/>
    <x v="1070"/>
    <d v="2013-09-07T00:00:00"/>
    <s v="Standard Class"/>
    <s v="TP-21130"/>
    <s v="Theone Pippenger"/>
    <x v="0"/>
    <s v="United States"/>
    <s v="Waco"/>
    <x v="5"/>
    <n v="76706"/>
    <x v="2"/>
    <s v="OFF-ST-10001580"/>
    <x v="1"/>
    <x v="4"/>
    <x v="351"/>
    <n v="23.968000000000004"/>
    <n v="2"/>
    <n v="0.2"/>
    <n v="2.3967999999999989"/>
  </r>
  <r>
    <n v="5775"/>
    <s v="CA-2013-142398"/>
    <x v="0"/>
    <x v="408"/>
    <d v="2013-04-17T00:00:00"/>
    <s v="Standard Class"/>
    <s v="BP-11290"/>
    <s v="Beth Paige"/>
    <x v="0"/>
    <s v="United States"/>
    <s v="Los Angeles"/>
    <x v="1"/>
    <n v="90036"/>
    <x v="1"/>
    <s v="FUR-CH-10001545"/>
    <x v="0"/>
    <x v="1"/>
    <x v="1737"/>
    <n v="638.28800000000012"/>
    <n v="7"/>
    <n v="0.2"/>
    <n v="-31.914400000000015"/>
  </r>
  <r>
    <n v="5776"/>
    <s v="CA-2013-142398"/>
    <x v="0"/>
    <x v="408"/>
    <d v="2013-04-17T00:00:00"/>
    <s v="Standard Class"/>
    <s v="BP-11290"/>
    <s v="Beth Paige"/>
    <x v="0"/>
    <s v="United States"/>
    <s v="Los Angeles"/>
    <x v="1"/>
    <n v="90036"/>
    <x v="1"/>
    <s v="OFF-BI-10004826"/>
    <x v="1"/>
    <x v="8"/>
    <x v="721"/>
    <n v="13.208000000000002"/>
    <n v="1"/>
    <n v="0.2"/>
    <n v="4.6228000000000007"/>
  </r>
  <r>
    <n v="5777"/>
    <s v="CA-2013-105277"/>
    <x v="0"/>
    <x v="429"/>
    <d v="2013-12-09T00:00:00"/>
    <s v="Standard Class"/>
    <s v="LM-17065"/>
    <s v="Liz MacKendrick"/>
    <x v="0"/>
    <s v="United States"/>
    <s v="Auburn"/>
    <x v="15"/>
    <n v="13021"/>
    <x v="3"/>
    <s v="OFF-BI-10000301"/>
    <x v="1"/>
    <x v="8"/>
    <x v="619"/>
    <n v="15.528"/>
    <n v="3"/>
    <n v="0.2"/>
    <n v="5.8230000000000004"/>
  </r>
  <r>
    <n v="5778"/>
    <s v="CA-2013-112060"/>
    <x v="0"/>
    <x v="429"/>
    <d v="2013-12-10T00:00:00"/>
    <s v="Standard Class"/>
    <s v="KT-16465"/>
    <s v="Kean Takahito"/>
    <x v="0"/>
    <s v="United States"/>
    <s v="San Francisco"/>
    <x v="1"/>
    <n v="94109"/>
    <x v="1"/>
    <s v="OFF-PA-10000994"/>
    <x v="1"/>
    <x v="10"/>
    <x v="904"/>
    <n v="104.85"/>
    <n v="1"/>
    <n v="0"/>
    <n v="50.327999999999996"/>
  </r>
  <r>
    <n v="5779"/>
    <s v="CA-2011-105270"/>
    <x v="2"/>
    <x v="7"/>
    <d v="2011-11-18T00:00:00"/>
    <s v="Standard Class"/>
    <s v="AP-10915"/>
    <s v="Arthur Prichep"/>
    <x v="0"/>
    <s v="United States"/>
    <s v="Los Angeles"/>
    <x v="1"/>
    <n v="90008"/>
    <x v="1"/>
    <s v="OFF-AR-10003156"/>
    <x v="1"/>
    <x v="6"/>
    <x v="396"/>
    <n v="30.48"/>
    <n v="3"/>
    <n v="0"/>
    <n v="7.9248000000000012"/>
  </r>
  <r>
    <n v="5780"/>
    <s v="CA-2011-105270"/>
    <x v="2"/>
    <x v="7"/>
    <d v="2011-11-18T00:00:00"/>
    <s v="Standard Class"/>
    <s v="AP-10915"/>
    <s v="Arthur Prichep"/>
    <x v="0"/>
    <s v="United States"/>
    <s v="Los Angeles"/>
    <x v="1"/>
    <n v="90008"/>
    <x v="1"/>
    <s v="FUR-CH-10000988"/>
    <x v="0"/>
    <x v="1"/>
    <x v="1132"/>
    <n v="112.64800000000001"/>
    <n v="1"/>
    <n v="0.2"/>
    <n v="11.264799999999997"/>
  </r>
  <r>
    <n v="5781"/>
    <s v="US-2012-159513"/>
    <x v="1"/>
    <x v="788"/>
    <d v="2012-04-09T00:00:00"/>
    <s v="Standard Class"/>
    <s v="JD-15790"/>
    <s v="John Dryer"/>
    <x v="0"/>
    <s v="United States"/>
    <s v="Los Angeles"/>
    <x v="1"/>
    <n v="90049"/>
    <x v="1"/>
    <s v="TEC-MA-10003329"/>
    <x v="2"/>
    <x v="15"/>
    <x v="1741"/>
    <n v="71.975999999999999"/>
    <n v="3"/>
    <n v="0.2"/>
    <n v="24.291899999999998"/>
  </r>
  <r>
    <n v="5782"/>
    <s v="CA-2012-155586"/>
    <x v="1"/>
    <x v="295"/>
    <d v="2012-12-16T00:00:00"/>
    <s v="Second Class"/>
    <s v="XP-21865"/>
    <s v="Xylona Preis"/>
    <x v="0"/>
    <s v="United States"/>
    <s v="Chico"/>
    <x v="1"/>
    <n v="95928"/>
    <x v="1"/>
    <s v="OFF-AR-10001547"/>
    <x v="1"/>
    <x v="6"/>
    <x v="147"/>
    <n v="2.21"/>
    <n v="1"/>
    <n v="0"/>
    <n v="0.59670000000000001"/>
  </r>
  <r>
    <n v="5783"/>
    <s v="CA-2012-155586"/>
    <x v="1"/>
    <x v="295"/>
    <d v="2012-12-16T00:00:00"/>
    <s v="Second Class"/>
    <s v="XP-21865"/>
    <s v="Xylona Preis"/>
    <x v="0"/>
    <s v="United States"/>
    <s v="Chico"/>
    <x v="1"/>
    <n v="95928"/>
    <x v="1"/>
    <s v="OFF-EN-10003072"/>
    <x v="1"/>
    <x v="12"/>
    <x v="767"/>
    <n v="15.52"/>
    <n v="4"/>
    <n v="0"/>
    <n v="7.4496000000000002"/>
  </r>
  <r>
    <n v="5784"/>
    <s v="CA-2012-155586"/>
    <x v="1"/>
    <x v="295"/>
    <d v="2012-12-16T00:00:00"/>
    <s v="Second Class"/>
    <s v="XP-21865"/>
    <s v="Xylona Preis"/>
    <x v="0"/>
    <s v="United States"/>
    <s v="Chico"/>
    <x v="1"/>
    <n v="95928"/>
    <x v="1"/>
    <s v="OFF-PA-10000726"/>
    <x v="1"/>
    <x v="10"/>
    <x v="1322"/>
    <n v="36.44"/>
    <n v="4"/>
    <n v="0"/>
    <n v="16.397999999999996"/>
  </r>
  <r>
    <n v="5785"/>
    <s v="CA-2014-141117"/>
    <x v="3"/>
    <x v="280"/>
    <d v="2014-10-09T00:00:00"/>
    <s v="Standard Class"/>
    <s v="JK-16090"/>
    <s v="Juliana Krohn"/>
    <x v="0"/>
    <s v="United States"/>
    <s v="Springfield"/>
    <x v="21"/>
    <n v="97477"/>
    <x v="1"/>
    <s v="FUR-BO-10001972"/>
    <x v="0"/>
    <x v="0"/>
    <x v="362"/>
    <n v="217.76400000000001"/>
    <n v="6"/>
    <n v="0.7"/>
    <n v="-384.71640000000002"/>
  </r>
  <r>
    <n v="5786"/>
    <s v="CA-2014-141117"/>
    <x v="3"/>
    <x v="280"/>
    <d v="2014-10-09T00:00:00"/>
    <s v="Standard Class"/>
    <s v="JK-16090"/>
    <s v="Juliana Krohn"/>
    <x v="0"/>
    <s v="United States"/>
    <s v="Springfield"/>
    <x v="21"/>
    <n v="97477"/>
    <x v="1"/>
    <s v="OFF-SU-10004664"/>
    <x v="1"/>
    <x v="14"/>
    <x v="592"/>
    <n v="39.072000000000003"/>
    <n v="6"/>
    <n v="0.2"/>
    <n v="4.3955999999999982"/>
  </r>
  <r>
    <n v="5787"/>
    <s v="CA-2014-141117"/>
    <x v="3"/>
    <x v="280"/>
    <d v="2014-10-09T00:00:00"/>
    <s v="Standard Class"/>
    <s v="JK-16090"/>
    <s v="Juliana Krohn"/>
    <x v="0"/>
    <s v="United States"/>
    <s v="Springfield"/>
    <x v="21"/>
    <n v="97477"/>
    <x v="1"/>
    <s v="OFF-BI-10003676"/>
    <x v="1"/>
    <x v="8"/>
    <x v="816"/>
    <n v="22.638000000000002"/>
    <n v="7"/>
    <n v="0.7"/>
    <n v="-16.601199999999999"/>
  </r>
  <r>
    <n v="5788"/>
    <s v="CA-2014-141117"/>
    <x v="3"/>
    <x v="280"/>
    <d v="2014-10-09T00:00:00"/>
    <s v="Standard Class"/>
    <s v="JK-16090"/>
    <s v="Juliana Krohn"/>
    <x v="0"/>
    <s v="United States"/>
    <s v="Springfield"/>
    <x v="21"/>
    <n v="97477"/>
    <x v="1"/>
    <s v="OFF-AR-10003727"/>
    <x v="1"/>
    <x v="6"/>
    <x v="1362"/>
    <n v="95.143999999999991"/>
    <n v="7"/>
    <n v="0.2"/>
    <n v="10.703699999999987"/>
  </r>
  <r>
    <n v="5789"/>
    <s v="CA-2014-115070"/>
    <x v="3"/>
    <x v="318"/>
    <d v="2014-04-15T00:00:00"/>
    <s v="Second Class"/>
    <s v="MG-18205"/>
    <s v="Mitch Gastineau"/>
    <x v="1"/>
    <s v="United States"/>
    <s v="Jacksonville"/>
    <x v="2"/>
    <n v="32216"/>
    <x v="0"/>
    <s v="FUR-FU-10003829"/>
    <x v="0"/>
    <x v="5"/>
    <x v="1369"/>
    <n v="12.320000000000002"/>
    <n v="5"/>
    <n v="0.2"/>
    <n v="1.8479999999999985"/>
  </r>
  <r>
    <n v="5790"/>
    <s v="CA-2014-115070"/>
    <x v="3"/>
    <x v="318"/>
    <d v="2014-04-15T00:00:00"/>
    <s v="Second Class"/>
    <s v="MG-18205"/>
    <s v="Mitch Gastineau"/>
    <x v="1"/>
    <s v="United States"/>
    <s v="Jacksonville"/>
    <x v="2"/>
    <n v="32216"/>
    <x v="0"/>
    <s v="OFF-BI-10003712"/>
    <x v="1"/>
    <x v="8"/>
    <x v="689"/>
    <n v="4.4190000000000005"/>
    <n v="3"/>
    <n v="0.7"/>
    <n v="-3.0933000000000002"/>
  </r>
  <r>
    <n v="5791"/>
    <s v="CA-2014-140186"/>
    <x v="3"/>
    <x v="365"/>
    <d v="2014-10-03T00:00:00"/>
    <s v="First Class"/>
    <s v="PG-18820"/>
    <s v="Patrick Gardner"/>
    <x v="0"/>
    <s v="United States"/>
    <s v="Bakersfield"/>
    <x v="1"/>
    <n v="93309"/>
    <x v="1"/>
    <s v="OFF-FA-10002280"/>
    <x v="1"/>
    <x v="13"/>
    <x v="653"/>
    <n v="35"/>
    <n v="7"/>
    <n v="0"/>
    <n v="16.8"/>
  </r>
  <r>
    <n v="5792"/>
    <s v="CA-2014-140186"/>
    <x v="3"/>
    <x v="365"/>
    <d v="2014-10-03T00:00:00"/>
    <s v="First Class"/>
    <s v="PG-18820"/>
    <s v="Patrick Gardner"/>
    <x v="0"/>
    <s v="United States"/>
    <s v="Bakersfield"/>
    <x v="1"/>
    <n v="93309"/>
    <x v="1"/>
    <s v="FUR-CH-10002961"/>
    <x v="0"/>
    <x v="1"/>
    <x v="939"/>
    <n v="72.784000000000006"/>
    <n v="1"/>
    <n v="0.2"/>
    <n v="0"/>
  </r>
  <r>
    <n v="5793"/>
    <s v="CA-2014-140186"/>
    <x v="3"/>
    <x v="365"/>
    <d v="2014-10-03T00:00:00"/>
    <s v="First Class"/>
    <s v="PG-18820"/>
    <s v="Patrick Gardner"/>
    <x v="0"/>
    <s v="United States"/>
    <s v="Bakersfield"/>
    <x v="1"/>
    <n v="93309"/>
    <x v="1"/>
    <s v="OFF-AP-10002578"/>
    <x v="1"/>
    <x v="9"/>
    <x v="409"/>
    <n v="97.84"/>
    <n v="2"/>
    <n v="0"/>
    <n v="25.438400000000001"/>
  </r>
  <r>
    <n v="5794"/>
    <s v="CA-2014-140186"/>
    <x v="3"/>
    <x v="365"/>
    <d v="2014-10-03T00:00:00"/>
    <s v="First Class"/>
    <s v="PG-18820"/>
    <s v="Patrick Gardner"/>
    <x v="0"/>
    <s v="United States"/>
    <s v="Bakersfield"/>
    <x v="1"/>
    <n v="93309"/>
    <x v="1"/>
    <s v="FUR-FU-10004848"/>
    <x v="0"/>
    <x v="5"/>
    <x v="28"/>
    <n v="51.75"/>
    <n v="1"/>
    <n v="0"/>
    <n v="15.524999999999999"/>
  </r>
  <r>
    <n v="5795"/>
    <s v="CA-2014-140186"/>
    <x v="3"/>
    <x v="365"/>
    <d v="2014-10-03T00:00:00"/>
    <s v="First Class"/>
    <s v="PG-18820"/>
    <s v="Patrick Gardner"/>
    <x v="0"/>
    <s v="United States"/>
    <s v="Bakersfield"/>
    <x v="1"/>
    <n v="93309"/>
    <x v="1"/>
    <s v="OFF-BI-10003364"/>
    <x v="1"/>
    <x v="8"/>
    <x v="698"/>
    <n v="46.672000000000004"/>
    <n v="2"/>
    <n v="0.2"/>
    <n v="16.3352"/>
  </r>
  <r>
    <n v="5796"/>
    <s v="CA-2011-124856"/>
    <x v="2"/>
    <x v="411"/>
    <d v="2011-10-03T00:00:00"/>
    <s v="Second Class"/>
    <s v="LD-17005"/>
    <s v="Lisa DeCherney"/>
    <x v="0"/>
    <s v="United States"/>
    <s v="New York City"/>
    <x v="15"/>
    <n v="10011"/>
    <x v="3"/>
    <s v="OFF-ST-10002615"/>
    <x v="1"/>
    <x v="4"/>
    <x v="1427"/>
    <n v="1395.54"/>
    <n v="9"/>
    <n v="0"/>
    <n v="362.84040000000005"/>
  </r>
  <r>
    <n v="5797"/>
    <s v="CA-2011-124856"/>
    <x v="2"/>
    <x v="411"/>
    <d v="2011-10-03T00:00:00"/>
    <s v="Second Class"/>
    <s v="LD-17005"/>
    <s v="Lisa DeCherney"/>
    <x v="0"/>
    <s v="United States"/>
    <s v="New York City"/>
    <x v="15"/>
    <n v="10011"/>
    <x v="3"/>
    <s v="FUR-FU-10000521"/>
    <x v="0"/>
    <x v="5"/>
    <x v="138"/>
    <n v="117.36"/>
    <n v="4"/>
    <n v="0"/>
    <n v="36.381599999999992"/>
  </r>
  <r>
    <n v="5798"/>
    <s v="CA-2011-124856"/>
    <x v="2"/>
    <x v="411"/>
    <d v="2011-10-03T00:00:00"/>
    <s v="Second Class"/>
    <s v="LD-17005"/>
    <s v="Lisa DeCherney"/>
    <x v="0"/>
    <s v="United States"/>
    <s v="New York City"/>
    <x v="15"/>
    <n v="10011"/>
    <x v="3"/>
    <s v="OFF-LA-10000121"/>
    <x v="1"/>
    <x v="2"/>
    <x v="902"/>
    <n v="18.899999999999999"/>
    <n v="3"/>
    <n v="0"/>
    <n v="8.6939999999999991"/>
  </r>
  <r>
    <n v="5799"/>
    <s v="CA-2011-124856"/>
    <x v="2"/>
    <x v="411"/>
    <d v="2011-10-03T00:00:00"/>
    <s v="Second Class"/>
    <s v="LD-17005"/>
    <s v="Lisa DeCherney"/>
    <x v="0"/>
    <s v="United States"/>
    <s v="New York City"/>
    <x v="15"/>
    <n v="10011"/>
    <x v="3"/>
    <s v="OFF-PA-10001289"/>
    <x v="1"/>
    <x v="10"/>
    <x v="952"/>
    <n v="77.52"/>
    <n v="2"/>
    <n v="0"/>
    <n v="37.9848"/>
  </r>
  <r>
    <n v="5800"/>
    <s v="CA-2011-166716"/>
    <x v="2"/>
    <x v="1071"/>
    <d v="2011-08-25T00:00:00"/>
    <s v="Second Class"/>
    <s v="CR-12730"/>
    <s v="Craig Reiter"/>
    <x v="0"/>
    <s v="United States"/>
    <s v="Chicago"/>
    <x v="10"/>
    <n v="60610"/>
    <x v="2"/>
    <s v="FUR-CH-10004495"/>
    <x v="0"/>
    <x v="1"/>
    <x v="1475"/>
    <n v="421.37200000000001"/>
    <n v="2"/>
    <n v="0.3"/>
    <n v="-6.0196000000000538"/>
  </r>
  <r>
    <n v="5801"/>
    <s v="CA-2011-123225"/>
    <x v="2"/>
    <x v="384"/>
    <d v="2011-07-14T00:00:00"/>
    <s v="First Class"/>
    <s v="MN-17935"/>
    <s v="Michael Nguyen"/>
    <x v="0"/>
    <s v="United States"/>
    <s v="El Paso"/>
    <x v="5"/>
    <n v="79907"/>
    <x v="2"/>
    <s v="TEC-PH-10000895"/>
    <x v="2"/>
    <x v="7"/>
    <x v="1128"/>
    <n v="575.96800000000007"/>
    <n v="4"/>
    <n v="0.2"/>
    <n v="43.197600000000023"/>
  </r>
  <r>
    <n v="5802"/>
    <s v="CA-2011-123225"/>
    <x v="2"/>
    <x v="384"/>
    <d v="2011-07-14T00:00:00"/>
    <s v="First Class"/>
    <s v="MN-17935"/>
    <s v="Michael Nguyen"/>
    <x v="0"/>
    <s v="United States"/>
    <s v="El Paso"/>
    <x v="5"/>
    <n v="79907"/>
    <x v="2"/>
    <s v="OFF-PA-10000552"/>
    <x v="1"/>
    <x v="10"/>
    <x v="1532"/>
    <n v="10.368000000000002"/>
    <n v="2"/>
    <n v="0.2"/>
    <n v="3.6288"/>
  </r>
  <r>
    <n v="5803"/>
    <s v="CA-2012-163440"/>
    <x v="1"/>
    <x v="204"/>
    <d v="2012-03-24T00:00:00"/>
    <s v="First Class"/>
    <s v="RD-19900"/>
    <s v="Ruben Dartt"/>
    <x v="0"/>
    <s v="United States"/>
    <s v="Thousand Oaks"/>
    <x v="1"/>
    <n v="91360"/>
    <x v="1"/>
    <s v="TEC-PH-10000376"/>
    <x v="2"/>
    <x v="7"/>
    <x v="428"/>
    <n v="15.984000000000002"/>
    <n v="2"/>
    <n v="0.2"/>
    <n v="1.1988000000000003"/>
  </r>
  <r>
    <n v="5804"/>
    <s v="US-2014-106796"/>
    <x v="3"/>
    <x v="605"/>
    <d v="2014-05-20T00:00:00"/>
    <s v="Standard Class"/>
    <s v="JP-16135"/>
    <s v="Julie Prescott"/>
    <x v="2"/>
    <s v="United States"/>
    <s v="Springfield"/>
    <x v="24"/>
    <n v="45503"/>
    <x v="3"/>
    <s v="OFF-AR-10003504"/>
    <x v="1"/>
    <x v="6"/>
    <x v="1026"/>
    <n v="10.272000000000002"/>
    <n v="3"/>
    <n v="0.2"/>
    <n v="1.1555999999999984"/>
  </r>
  <r>
    <n v="5805"/>
    <s v="CA-2014-113873"/>
    <x v="3"/>
    <x v="38"/>
    <d v="2014-11-20T00:00:00"/>
    <s v="Standard Class"/>
    <s v="KE-16420"/>
    <s v="Katrina Edelman"/>
    <x v="1"/>
    <s v="United States"/>
    <s v="Dallas"/>
    <x v="5"/>
    <n v="75220"/>
    <x v="2"/>
    <s v="OFF-ST-10000943"/>
    <x v="1"/>
    <x v="4"/>
    <x v="1195"/>
    <n v="61.792000000000002"/>
    <n v="4"/>
    <n v="0.2"/>
    <n v="6.1792000000000016"/>
  </r>
  <r>
    <n v="5806"/>
    <s v="CA-2014-113873"/>
    <x v="3"/>
    <x v="38"/>
    <d v="2014-11-20T00:00:00"/>
    <s v="Standard Class"/>
    <s v="KE-16420"/>
    <s v="Katrina Edelman"/>
    <x v="1"/>
    <s v="United States"/>
    <s v="Dallas"/>
    <x v="5"/>
    <n v="75220"/>
    <x v="2"/>
    <s v="FUR-BO-10003441"/>
    <x v="0"/>
    <x v="0"/>
    <x v="705"/>
    <n v="205.99919999999997"/>
    <n v="3"/>
    <n v="0.32"/>
    <n v="-27.264600000000016"/>
  </r>
  <r>
    <n v="5807"/>
    <s v="CA-2013-149783"/>
    <x v="0"/>
    <x v="913"/>
    <d v="2013-09-08T00:00:00"/>
    <s v="Second Class"/>
    <s v="DL-13315"/>
    <s v="Delfina Latchford"/>
    <x v="0"/>
    <s v="United States"/>
    <s v="Knoxville"/>
    <x v="18"/>
    <n v="37918"/>
    <x v="0"/>
    <s v="OFF-PA-10002195"/>
    <x v="1"/>
    <x v="10"/>
    <x v="719"/>
    <n v="12.192"/>
    <n v="3"/>
    <n v="0.2"/>
    <n v="4.1147999999999998"/>
  </r>
  <r>
    <n v="5808"/>
    <s v="CA-2013-149783"/>
    <x v="0"/>
    <x v="913"/>
    <d v="2013-09-08T00:00:00"/>
    <s v="Second Class"/>
    <s v="DL-13315"/>
    <s v="Delfina Latchford"/>
    <x v="0"/>
    <s v="United States"/>
    <s v="Knoxville"/>
    <x v="18"/>
    <n v="37918"/>
    <x v="0"/>
    <s v="OFF-AP-10001205"/>
    <x v="1"/>
    <x v="9"/>
    <x v="1285"/>
    <n v="87.168000000000006"/>
    <n v="2"/>
    <n v="0.2"/>
    <n v="8.7168000000000063"/>
  </r>
  <r>
    <n v="5809"/>
    <s v="CA-2013-149783"/>
    <x v="0"/>
    <x v="913"/>
    <d v="2013-09-08T00:00:00"/>
    <s v="Second Class"/>
    <s v="DL-13315"/>
    <s v="Delfina Latchford"/>
    <x v="0"/>
    <s v="United States"/>
    <s v="Knoxville"/>
    <x v="18"/>
    <n v="37918"/>
    <x v="0"/>
    <s v="OFF-AR-10002987"/>
    <x v="1"/>
    <x v="6"/>
    <x v="1553"/>
    <n v="31.744"/>
    <n v="2"/>
    <n v="0.2"/>
    <n v="8.3328000000000024"/>
  </r>
  <r>
    <n v="5810"/>
    <s v="CA-2013-125017"/>
    <x v="0"/>
    <x v="1072"/>
    <d v="2013-02-11T00:00:00"/>
    <s v="Standard Class"/>
    <s v="KB-16240"/>
    <s v="Karen Bern"/>
    <x v="1"/>
    <s v="United States"/>
    <s v="Chattanooga"/>
    <x v="18"/>
    <n v="37421"/>
    <x v="0"/>
    <s v="FUR-FU-10000723"/>
    <x v="0"/>
    <x v="5"/>
    <x v="475"/>
    <n v="132.22400000000002"/>
    <n v="4"/>
    <n v="0.2"/>
    <n v="-18.180799999999998"/>
  </r>
  <r>
    <n v="5811"/>
    <s v="US-2012-163279"/>
    <x v="1"/>
    <x v="204"/>
    <d v="2012-03-26T00:00:00"/>
    <s v="Standard Class"/>
    <s v="JD-16150"/>
    <s v="Justin Deggeller"/>
    <x v="1"/>
    <s v="United States"/>
    <s v="San Diego"/>
    <x v="1"/>
    <n v="92037"/>
    <x v="1"/>
    <s v="OFF-PA-10003127"/>
    <x v="1"/>
    <x v="10"/>
    <x v="33"/>
    <n v="105.52"/>
    <n v="4"/>
    <n v="0"/>
    <n v="48.539199999999994"/>
  </r>
  <r>
    <n v="5812"/>
    <s v="US-2012-163279"/>
    <x v="1"/>
    <x v="204"/>
    <d v="2012-03-26T00:00:00"/>
    <s v="Standard Class"/>
    <s v="JD-16150"/>
    <s v="Justin Deggeller"/>
    <x v="1"/>
    <s v="United States"/>
    <s v="San Diego"/>
    <x v="1"/>
    <n v="92037"/>
    <x v="1"/>
    <s v="FUR-FU-10000747"/>
    <x v="0"/>
    <x v="5"/>
    <x v="1742"/>
    <n v="91.96"/>
    <n v="2"/>
    <n v="0"/>
    <n v="15.633199999999988"/>
  </r>
  <r>
    <n v="5813"/>
    <s v="US-2012-163279"/>
    <x v="1"/>
    <x v="204"/>
    <d v="2012-03-26T00:00:00"/>
    <s v="Standard Class"/>
    <s v="JD-16150"/>
    <s v="Justin Deggeller"/>
    <x v="1"/>
    <s v="United States"/>
    <s v="San Diego"/>
    <x v="1"/>
    <n v="92037"/>
    <x v="1"/>
    <s v="TEC-PH-10001795"/>
    <x v="2"/>
    <x v="7"/>
    <x v="641"/>
    <n v="1487.9760000000001"/>
    <n v="3"/>
    <n v="0.2"/>
    <n v="185.99699999999984"/>
  </r>
  <r>
    <n v="5814"/>
    <s v="CA-2012-150196"/>
    <x v="1"/>
    <x v="740"/>
    <d v="2012-07-03T00:00:00"/>
    <s v="First Class"/>
    <s v="SR-20740"/>
    <s v="Steven Roelle"/>
    <x v="2"/>
    <s v="United States"/>
    <s v="New York City"/>
    <x v="15"/>
    <n v="10024"/>
    <x v="3"/>
    <s v="OFF-PA-10003797"/>
    <x v="1"/>
    <x v="10"/>
    <x v="1701"/>
    <n v="19.440000000000001"/>
    <n v="3"/>
    <n v="0"/>
    <n v="9.3312000000000008"/>
  </r>
  <r>
    <n v="5815"/>
    <s v="US-2012-106495"/>
    <x v="1"/>
    <x v="925"/>
    <d v="2012-06-17T00:00:00"/>
    <s v="First Class"/>
    <s v="AC-10450"/>
    <s v="Amy Cox"/>
    <x v="0"/>
    <s v="United States"/>
    <s v="Tampa"/>
    <x v="2"/>
    <n v="33614"/>
    <x v="0"/>
    <s v="TEC-AC-10002718"/>
    <x v="2"/>
    <x v="11"/>
    <x v="1183"/>
    <n v="11.672000000000001"/>
    <n v="1"/>
    <n v="0.2"/>
    <n v="-0.7295000000000007"/>
  </r>
  <r>
    <n v="5816"/>
    <s v="CA-2011-124730"/>
    <x v="2"/>
    <x v="35"/>
    <d v="2011-11-26T00:00:00"/>
    <s v="Same Day"/>
    <s v="LS-17245"/>
    <s v="Lynn Smith"/>
    <x v="0"/>
    <s v="United States"/>
    <s v="Utica"/>
    <x v="15"/>
    <n v="13501"/>
    <x v="3"/>
    <s v="TEC-PH-10002170"/>
    <x v="2"/>
    <x v="7"/>
    <x v="594"/>
    <n v="279.95999999999998"/>
    <n v="4"/>
    <n v="0"/>
    <n v="78.388800000000003"/>
  </r>
  <r>
    <n v="5817"/>
    <s v="CA-2011-124730"/>
    <x v="2"/>
    <x v="35"/>
    <d v="2011-11-26T00:00:00"/>
    <s v="Same Day"/>
    <s v="LS-17245"/>
    <s v="Lynn Smith"/>
    <x v="0"/>
    <s v="United States"/>
    <s v="Utica"/>
    <x v="15"/>
    <n v="13501"/>
    <x v="3"/>
    <s v="OFF-BI-10001078"/>
    <x v="1"/>
    <x v="8"/>
    <x v="61"/>
    <n v="12.912000000000001"/>
    <n v="3"/>
    <n v="0.2"/>
    <n v="4.6806000000000001"/>
  </r>
  <r>
    <n v="5818"/>
    <s v="CA-2011-124730"/>
    <x v="2"/>
    <x v="35"/>
    <d v="2011-11-26T00:00:00"/>
    <s v="Same Day"/>
    <s v="LS-17245"/>
    <s v="Lynn Smith"/>
    <x v="0"/>
    <s v="United States"/>
    <s v="Utica"/>
    <x v="15"/>
    <n v="13501"/>
    <x v="3"/>
    <s v="OFF-BI-10001031"/>
    <x v="1"/>
    <x v="8"/>
    <x v="865"/>
    <n v="17.088000000000001"/>
    <n v="4"/>
    <n v="0.2"/>
    <n v="5.767199999999999"/>
  </r>
  <r>
    <n v="5819"/>
    <s v="CA-2011-124730"/>
    <x v="2"/>
    <x v="35"/>
    <d v="2011-11-26T00:00:00"/>
    <s v="Same Day"/>
    <s v="LS-17245"/>
    <s v="Lynn Smith"/>
    <x v="0"/>
    <s v="United States"/>
    <s v="Utica"/>
    <x v="15"/>
    <n v="13501"/>
    <x v="3"/>
    <s v="OFF-LA-10001158"/>
    <x v="1"/>
    <x v="2"/>
    <x v="319"/>
    <n v="93.149999999999991"/>
    <n v="9"/>
    <n v="0"/>
    <n v="44.712000000000003"/>
  </r>
  <r>
    <n v="5820"/>
    <s v="CA-2011-124730"/>
    <x v="2"/>
    <x v="35"/>
    <d v="2011-11-26T00:00:00"/>
    <s v="Same Day"/>
    <s v="LS-17245"/>
    <s v="Lynn Smith"/>
    <x v="0"/>
    <s v="United States"/>
    <s v="Utica"/>
    <x v="15"/>
    <n v="13501"/>
    <x v="3"/>
    <s v="OFF-LA-10001613"/>
    <x v="1"/>
    <x v="2"/>
    <x v="736"/>
    <n v="11.52"/>
    <n v="4"/>
    <n v="0"/>
    <n v="5.6448"/>
  </r>
  <r>
    <n v="5821"/>
    <s v="CA-2014-117632"/>
    <x v="3"/>
    <x v="605"/>
    <d v="2014-05-19T00:00:00"/>
    <s v="Standard Class"/>
    <s v="CS-12175"/>
    <s v="Charles Sheldon"/>
    <x v="1"/>
    <s v="United States"/>
    <s v="San Francisco"/>
    <x v="1"/>
    <n v="94122"/>
    <x v="1"/>
    <s v="OFF-SU-10000157"/>
    <x v="1"/>
    <x v="14"/>
    <x v="1399"/>
    <n v="238.62"/>
    <n v="2"/>
    <n v="0"/>
    <n v="4.7724000000000046"/>
  </r>
  <r>
    <n v="5822"/>
    <s v="CA-2014-117632"/>
    <x v="3"/>
    <x v="605"/>
    <d v="2014-05-19T00:00:00"/>
    <s v="Standard Class"/>
    <s v="CS-12175"/>
    <s v="Charles Sheldon"/>
    <x v="1"/>
    <s v="United States"/>
    <s v="San Francisco"/>
    <x v="1"/>
    <n v="94122"/>
    <x v="1"/>
    <s v="OFF-AP-10004868"/>
    <x v="1"/>
    <x v="9"/>
    <x v="1018"/>
    <n v="7.77"/>
    <n v="1"/>
    <n v="0"/>
    <n v="2.0979000000000001"/>
  </r>
  <r>
    <n v="5823"/>
    <s v="CA-2014-117632"/>
    <x v="3"/>
    <x v="605"/>
    <d v="2014-05-19T00:00:00"/>
    <s v="Standard Class"/>
    <s v="CS-12175"/>
    <s v="Charles Sheldon"/>
    <x v="1"/>
    <s v="United States"/>
    <s v="San Francisco"/>
    <x v="1"/>
    <n v="94122"/>
    <x v="1"/>
    <s v="FUR-TA-10001520"/>
    <x v="0"/>
    <x v="3"/>
    <x v="711"/>
    <n v="285.48"/>
    <n v="5"/>
    <n v="0.2"/>
    <n v="-10.705500000000043"/>
  </r>
  <r>
    <n v="5824"/>
    <s v="CA-2014-117632"/>
    <x v="3"/>
    <x v="605"/>
    <d v="2014-05-19T00:00:00"/>
    <s v="Standard Class"/>
    <s v="CS-12175"/>
    <s v="Charles Sheldon"/>
    <x v="1"/>
    <s v="United States"/>
    <s v="San Francisco"/>
    <x v="1"/>
    <n v="94122"/>
    <x v="1"/>
    <s v="OFF-BI-10001900"/>
    <x v="1"/>
    <x v="8"/>
    <x v="1099"/>
    <n v="19.168000000000003"/>
    <n v="4"/>
    <n v="0.2"/>
    <n v="6.4691999999999998"/>
  </r>
  <r>
    <n v="5825"/>
    <s v="CA-2011-115056"/>
    <x v="2"/>
    <x v="1073"/>
    <d v="2011-05-02T00:00:00"/>
    <s v="Same Day"/>
    <s v="AR-10510"/>
    <s v="Andrew Roberts"/>
    <x v="0"/>
    <s v="United States"/>
    <s v="Columbus"/>
    <x v="24"/>
    <n v="43229"/>
    <x v="3"/>
    <s v="OFF-AP-10003971"/>
    <x v="1"/>
    <x v="9"/>
    <x v="914"/>
    <n v="26.136000000000003"/>
    <n v="3"/>
    <n v="0.2"/>
    <n v="1.9602000000000004"/>
  </r>
  <r>
    <n v="5826"/>
    <s v="CA-2014-161067"/>
    <x v="3"/>
    <x v="213"/>
    <d v="2014-09-07T00:00:00"/>
    <s v="Second Class"/>
    <s v="KB-16405"/>
    <s v="Katrina Bavinger"/>
    <x v="2"/>
    <s v="United States"/>
    <s v="New York City"/>
    <x v="15"/>
    <n v="10035"/>
    <x v="3"/>
    <s v="OFF-PA-10000418"/>
    <x v="1"/>
    <x v="10"/>
    <x v="961"/>
    <n v="419.4"/>
    <n v="4"/>
    <n v="0"/>
    <n v="201.31199999999998"/>
  </r>
  <r>
    <n v="5827"/>
    <s v="CA-2014-161067"/>
    <x v="3"/>
    <x v="213"/>
    <d v="2014-09-07T00:00:00"/>
    <s v="Second Class"/>
    <s v="KB-16405"/>
    <s v="Katrina Bavinger"/>
    <x v="2"/>
    <s v="United States"/>
    <s v="New York City"/>
    <x v="15"/>
    <n v="10035"/>
    <x v="3"/>
    <s v="FUR-CH-10004626"/>
    <x v="0"/>
    <x v="1"/>
    <x v="1697"/>
    <n v="90.801000000000002"/>
    <n v="1"/>
    <n v="0.1"/>
    <n v="14.124599999999999"/>
  </r>
  <r>
    <n v="5828"/>
    <s v="CA-2014-161067"/>
    <x v="3"/>
    <x v="213"/>
    <d v="2014-09-07T00:00:00"/>
    <s v="Second Class"/>
    <s v="KB-16405"/>
    <s v="Katrina Bavinger"/>
    <x v="2"/>
    <s v="United States"/>
    <s v="New York City"/>
    <x v="15"/>
    <n v="10035"/>
    <x v="3"/>
    <s v="FUR-CH-10004860"/>
    <x v="0"/>
    <x v="1"/>
    <x v="210"/>
    <n v="181.76400000000001"/>
    <n v="2"/>
    <n v="0.1"/>
    <n v="-8.0784000000000198"/>
  </r>
  <r>
    <n v="5829"/>
    <s v="CA-2014-161067"/>
    <x v="3"/>
    <x v="213"/>
    <d v="2014-09-07T00:00:00"/>
    <s v="Second Class"/>
    <s v="KB-16405"/>
    <s v="Katrina Bavinger"/>
    <x v="2"/>
    <s v="United States"/>
    <s v="New York City"/>
    <x v="15"/>
    <n v="10035"/>
    <x v="3"/>
    <s v="OFF-AR-10003251"/>
    <x v="1"/>
    <x v="6"/>
    <x v="1041"/>
    <n v="5.56"/>
    <n v="2"/>
    <n v="0"/>
    <n v="2.2239999999999998"/>
  </r>
  <r>
    <n v="5830"/>
    <s v="CA-2013-122063"/>
    <x v="0"/>
    <x v="275"/>
    <d v="2013-12-08T00:00:00"/>
    <s v="Standard Class"/>
    <s v="MM-17920"/>
    <s v="Michael Moore"/>
    <x v="0"/>
    <s v="United States"/>
    <s v="Richmond"/>
    <x v="14"/>
    <n v="47374"/>
    <x v="2"/>
    <s v="FUR-TA-10004575"/>
    <x v="0"/>
    <x v="3"/>
    <x v="306"/>
    <n v="581.96"/>
    <n v="2"/>
    <n v="0"/>
    <n v="104.75279999999998"/>
  </r>
  <r>
    <n v="5831"/>
    <s v="CA-2013-122063"/>
    <x v="0"/>
    <x v="275"/>
    <d v="2013-12-08T00:00:00"/>
    <s v="Standard Class"/>
    <s v="MM-17920"/>
    <s v="Michael Moore"/>
    <x v="0"/>
    <s v="United States"/>
    <s v="Richmond"/>
    <x v="14"/>
    <n v="47374"/>
    <x v="2"/>
    <s v="FUR-CH-10004754"/>
    <x v="0"/>
    <x v="1"/>
    <x v="1123"/>
    <n v="29.98"/>
    <n v="1"/>
    <n v="0"/>
    <n v="8.0945999999999998"/>
  </r>
  <r>
    <n v="5832"/>
    <s v="CA-2012-111206"/>
    <x v="1"/>
    <x v="1074"/>
    <d v="2012-07-22T00:00:00"/>
    <s v="Standard Class"/>
    <s v="RF-19735"/>
    <s v="Roland Fjeld"/>
    <x v="0"/>
    <s v="United States"/>
    <s v="San Diego"/>
    <x v="1"/>
    <n v="92105"/>
    <x v="1"/>
    <s v="TEC-AC-10003095"/>
    <x v="2"/>
    <x v="11"/>
    <x v="1277"/>
    <n v="519.96"/>
    <n v="4"/>
    <n v="0"/>
    <n v="176.78640000000001"/>
  </r>
  <r>
    <n v="5833"/>
    <s v="CA-2013-142895"/>
    <x v="0"/>
    <x v="658"/>
    <d v="2013-07-27T00:00:00"/>
    <s v="Standard Class"/>
    <s v="BP-11290"/>
    <s v="Beth Paige"/>
    <x v="0"/>
    <s v="United States"/>
    <s v="Concord"/>
    <x v="3"/>
    <n v="28027"/>
    <x v="0"/>
    <s v="OFF-LA-10000262"/>
    <x v="1"/>
    <x v="2"/>
    <x v="932"/>
    <n v="6.2640000000000002"/>
    <n v="3"/>
    <n v="0.2"/>
    <n v="2.0358000000000001"/>
  </r>
  <r>
    <n v="5834"/>
    <s v="CA-2013-142895"/>
    <x v="0"/>
    <x v="658"/>
    <d v="2013-07-27T00:00:00"/>
    <s v="Standard Class"/>
    <s v="BP-11290"/>
    <s v="Beth Paige"/>
    <x v="0"/>
    <s v="United States"/>
    <s v="Concord"/>
    <x v="3"/>
    <n v="28027"/>
    <x v="0"/>
    <s v="FUR-CH-10002961"/>
    <x v="0"/>
    <x v="1"/>
    <x v="939"/>
    <n v="363.92"/>
    <n v="5"/>
    <n v="0.2"/>
    <n v="0"/>
  </r>
  <r>
    <n v="5835"/>
    <s v="CA-2012-101868"/>
    <x v="1"/>
    <x v="988"/>
    <d v="2012-06-16T00:00:00"/>
    <s v="Standard Class"/>
    <s v="MJ-17740"/>
    <s v="Max Jones"/>
    <x v="0"/>
    <s v="United States"/>
    <s v="Miami"/>
    <x v="2"/>
    <n v="33178"/>
    <x v="0"/>
    <s v="OFF-BI-10003876"/>
    <x v="1"/>
    <x v="8"/>
    <x v="1617"/>
    <n v="64.2"/>
    <n v="5"/>
    <n v="0.7"/>
    <n v="-42.799999999999983"/>
  </r>
  <r>
    <n v="5836"/>
    <s v="CA-2012-101868"/>
    <x v="1"/>
    <x v="988"/>
    <d v="2012-06-16T00:00:00"/>
    <s v="Standard Class"/>
    <s v="MJ-17740"/>
    <s v="Max Jones"/>
    <x v="0"/>
    <s v="United States"/>
    <s v="Miami"/>
    <x v="2"/>
    <n v="33178"/>
    <x v="0"/>
    <s v="OFF-BI-10002133"/>
    <x v="1"/>
    <x v="8"/>
    <x v="1138"/>
    <n v="38.520000000000003"/>
    <n v="3"/>
    <n v="0.7"/>
    <n v="-26.963999999999999"/>
  </r>
  <r>
    <n v="5837"/>
    <s v="CA-2012-101868"/>
    <x v="1"/>
    <x v="988"/>
    <d v="2012-06-16T00:00:00"/>
    <s v="Standard Class"/>
    <s v="MJ-17740"/>
    <s v="Max Jones"/>
    <x v="0"/>
    <s v="United States"/>
    <s v="Miami"/>
    <x v="2"/>
    <n v="33178"/>
    <x v="0"/>
    <s v="TEC-AC-10004396"/>
    <x v="2"/>
    <x v="11"/>
    <x v="1679"/>
    <n v="72.599999999999994"/>
    <n v="5"/>
    <n v="0.2"/>
    <n v="-8.1674999999999933"/>
  </r>
  <r>
    <n v="5838"/>
    <s v="CA-2014-133207"/>
    <x v="3"/>
    <x v="344"/>
    <d v="2014-12-04T00:00:00"/>
    <s v="Standard Class"/>
    <s v="DO-13645"/>
    <s v="Doug O'Connell"/>
    <x v="0"/>
    <s v="United States"/>
    <s v="Los Angeles"/>
    <x v="1"/>
    <n v="90036"/>
    <x v="1"/>
    <s v="TEC-PH-10004100"/>
    <x v="2"/>
    <x v="7"/>
    <x v="1743"/>
    <n v="57.567999999999998"/>
    <n v="4"/>
    <n v="0.2"/>
    <n v="5.7568000000000019"/>
  </r>
  <r>
    <n v="5839"/>
    <s v="CA-2012-132948"/>
    <x v="1"/>
    <x v="1075"/>
    <d v="2012-04-03T00:00:00"/>
    <s v="Standard Class"/>
    <s v="MV-17485"/>
    <s v="Mark Van Huff"/>
    <x v="0"/>
    <s v="United States"/>
    <s v="Seattle"/>
    <x v="4"/>
    <n v="98115"/>
    <x v="1"/>
    <s v="OFF-ST-10000636"/>
    <x v="1"/>
    <x v="4"/>
    <x v="1744"/>
    <n v="83.699999999999989"/>
    <n v="5"/>
    <n v="0"/>
    <n v="3.3479999999999954"/>
  </r>
  <r>
    <n v="5840"/>
    <s v="CA-2012-134992"/>
    <x v="1"/>
    <x v="357"/>
    <d v="2012-09-26T00:00:00"/>
    <s v="Second Class"/>
    <s v="MG-17875"/>
    <s v="Michael Grace"/>
    <x v="2"/>
    <s v="United States"/>
    <s v="Arlington"/>
    <x v="17"/>
    <n v="22204"/>
    <x v="0"/>
    <s v="OFF-PA-10001972"/>
    <x v="1"/>
    <x v="10"/>
    <x v="1169"/>
    <n v="32.400000000000006"/>
    <n v="5"/>
    <n v="0"/>
    <n v="15.552000000000001"/>
  </r>
  <r>
    <n v="5841"/>
    <s v="CA-2012-134992"/>
    <x v="1"/>
    <x v="357"/>
    <d v="2012-09-26T00:00:00"/>
    <s v="Second Class"/>
    <s v="MG-17875"/>
    <s v="Michael Grace"/>
    <x v="2"/>
    <s v="United States"/>
    <s v="Arlington"/>
    <x v="17"/>
    <n v="22204"/>
    <x v="0"/>
    <s v="FUR-FU-10002554"/>
    <x v="0"/>
    <x v="5"/>
    <x v="912"/>
    <n v="47.98"/>
    <n v="2"/>
    <n v="0"/>
    <n v="11.035399999999996"/>
  </r>
  <r>
    <n v="5842"/>
    <s v="CA-2012-126725"/>
    <x v="1"/>
    <x v="972"/>
    <d v="2012-11-21T00:00:00"/>
    <s v="Standard Class"/>
    <s v="BS-11665"/>
    <s v="Brian Stugart"/>
    <x v="0"/>
    <s v="United States"/>
    <s v="San Diego"/>
    <x v="1"/>
    <n v="92105"/>
    <x v="1"/>
    <s v="TEC-PH-10003174"/>
    <x v="2"/>
    <x v="7"/>
    <x v="1745"/>
    <n v="415.96800000000007"/>
    <n v="4"/>
    <n v="0.2"/>
    <n v="51.995999999999981"/>
  </r>
  <r>
    <n v="5843"/>
    <s v="CA-2012-126725"/>
    <x v="1"/>
    <x v="972"/>
    <d v="2012-11-21T00:00:00"/>
    <s v="Standard Class"/>
    <s v="BS-11665"/>
    <s v="Brian Stugart"/>
    <x v="0"/>
    <s v="United States"/>
    <s v="San Diego"/>
    <x v="1"/>
    <n v="92105"/>
    <x v="1"/>
    <s v="OFF-ST-10001418"/>
    <x v="1"/>
    <x v="4"/>
    <x v="870"/>
    <n v="304.89999999999998"/>
    <n v="5"/>
    <n v="0"/>
    <n v="6.097999999999999"/>
  </r>
  <r>
    <n v="5844"/>
    <s v="CA-2012-126725"/>
    <x v="1"/>
    <x v="972"/>
    <d v="2012-11-21T00:00:00"/>
    <s v="Standard Class"/>
    <s v="BS-11665"/>
    <s v="Brian Stugart"/>
    <x v="0"/>
    <s v="United States"/>
    <s v="San Diego"/>
    <x v="1"/>
    <n v="92105"/>
    <x v="1"/>
    <s v="FUR-FU-10002813"/>
    <x v="0"/>
    <x v="5"/>
    <x v="1682"/>
    <n v="80.959999999999994"/>
    <n v="4"/>
    <n v="0"/>
    <n v="29.145599999999995"/>
  </r>
  <r>
    <n v="5845"/>
    <s v="CA-2012-126725"/>
    <x v="1"/>
    <x v="972"/>
    <d v="2012-11-21T00:00:00"/>
    <s v="Standard Class"/>
    <s v="BS-11665"/>
    <s v="Brian Stugart"/>
    <x v="0"/>
    <s v="United States"/>
    <s v="San Diego"/>
    <x v="1"/>
    <n v="92105"/>
    <x v="1"/>
    <s v="OFF-ST-10000129"/>
    <x v="1"/>
    <x v="4"/>
    <x v="1646"/>
    <n v="777.21"/>
    <n v="7"/>
    <n v="0"/>
    <n v="54.404699999999963"/>
  </r>
  <r>
    <n v="5846"/>
    <s v="CA-2012-126725"/>
    <x v="1"/>
    <x v="972"/>
    <d v="2012-11-21T00:00:00"/>
    <s v="Standard Class"/>
    <s v="BS-11665"/>
    <s v="Brian Stugart"/>
    <x v="0"/>
    <s v="United States"/>
    <s v="San Diego"/>
    <x v="1"/>
    <n v="92105"/>
    <x v="1"/>
    <s v="OFF-PA-10001639"/>
    <x v="1"/>
    <x v="10"/>
    <x v="972"/>
    <n v="32.400000000000006"/>
    <n v="5"/>
    <n v="0"/>
    <n v="15.552000000000001"/>
  </r>
  <r>
    <n v="5847"/>
    <s v="CA-2012-126725"/>
    <x v="1"/>
    <x v="972"/>
    <d v="2012-11-21T00:00:00"/>
    <s v="Standard Class"/>
    <s v="BS-11665"/>
    <s v="Brian Stugart"/>
    <x v="0"/>
    <s v="United States"/>
    <s v="San Diego"/>
    <x v="1"/>
    <n v="92105"/>
    <x v="1"/>
    <s v="FUR-CH-10001708"/>
    <x v="0"/>
    <x v="1"/>
    <x v="884"/>
    <n v="225.56799999999998"/>
    <n v="2"/>
    <n v="0.2"/>
    <n v="2.8195999999999799"/>
  </r>
  <r>
    <n v="5848"/>
    <s v="CA-2012-126725"/>
    <x v="1"/>
    <x v="972"/>
    <d v="2012-11-21T00:00:00"/>
    <s v="Standard Class"/>
    <s v="BS-11665"/>
    <s v="Brian Stugart"/>
    <x v="0"/>
    <s v="United States"/>
    <s v="San Diego"/>
    <x v="1"/>
    <n v="92105"/>
    <x v="1"/>
    <s v="FUR-FU-10001591"/>
    <x v="0"/>
    <x v="5"/>
    <x v="1101"/>
    <n v="36.599999999999994"/>
    <n v="3"/>
    <n v="0"/>
    <n v="15.372000000000002"/>
  </r>
  <r>
    <n v="5849"/>
    <s v="CA-2012-121783"/>
    <x v="1"/>
    <x v="113"/>
    <d v="2012-11-14T00:00:00"/>
    <s v="Standard Class"/>
    <s v="PO-19180"/>
    <s v="Philisse Overcash"/>
    <x v="2"/>
    <s v="United States"/>
    <s v="Roseville"/>
    <x v="11"/>
    <n v="55113"/>
    <x v="2"/>
    <s v="OFF-AP-10003849"/>
    <x v="1"/>
    <x v="9"/>
    <x v="833"/>
    <n v="715.64"/>
    <n v="2"/>
    <n v="0"/>
    <n v="178.90999999999997"/>
  </r>
  <r>
    <n v="5850"/>
    <s v="CA-2012-121783"/>
    <x v="1"/>
    <x v="113"/>
    <d v="2012-11-14T00:00:00"/>
    <s v="Standard Class"/>
    <s v="PO-19180"/>
    <s v="Philisse Overcash"/>
    <x v="2"/>
    <s v="United States"/>
    <s v="Roseville"/>
    <x v="11"/>
    <n v="55113"/>
    <x v="2"/>
    <s v="OFF-ST-10000078"/>
    <x v="1"/>
    <x v="4"/>
    <x v="1218"/>
    <n v="795.51"/>
    <n v="3"/>
    <n v="0"/>
    <n v="143.19179999999994"/>
  </r>
  <r>
    <n v="5851"/>
    <s v="CA-2012-121783"/>
    <x v="1"/>
    <x v="113"/>
    <d v="2012-11-14T00:00:00"/>
    <s v="Standard Class"/>
    <s v="PO-19180"/>
    <s v="Philisse Overcash"/>
    <x v="2"/>
    <s v="United States"/>
    <s v="Roseville"/>
    <x v="11"/>
    <n v="55113"/>
    <x v="2"/>
    <s v="TEC-CO-10001571"/>
    <x v="2"/>
    <x v="16"/>
    <x v="1554"/>
    <n v="549.99"/>
    <n v="1"/>
    <n v="0"/>
    <n v="274.995"/>
  </r>
  <r>
    <n v="5852"/>
    <s v="CA-2012-121783"/>
    <x v="1"/>
    <x v="113"/>
    <d v="2012-11-14T00:00:00"/>
    <s v="Standard Class"/>
    <s v="PO-19180"/>
    <s v="Philisse Overcash"/>
    <x v="2"/>
    <s v="United States"/>
    <s v="Roseville"/>
    <x v="11"/>
    <n v="55113"/>
    <x v="2"/>
    <s v="OFF-BI-10001658"/>
    <x v="1"/>
    <x v="8"/>
    <x v="439"/>
    <n v="74.760000000000005"/>
    <n v="3"/>
    <n v="0"/>
    <n v="34.389600000000002"/>
  </r>
  <r>
    <n v="5853"/>
    <s v="CA-2012-121783"/>
    <x v="1"/>
    <x v="113"/>
    <d v="2012-11-14T00:00:00"/>
    <s v="Standard Class"/>
    <s v="PO-19180"/>
    <s v="Philisse Overcash"/>
    <x v="2"/>
    <s v="United States"/>
    <s v="Roseville"/>
    <x v="11"/>
    <n v="55113"/>
    <x v="2"/>
    <s v="FUR-FU-10004351"/>
    <x v="0"/>
    <x v="5"/>
    <x v="33"/>
    <n v="29.22"/>
    <n v="3"/>
    <n v="0"/>
    <n v="12.856800000000002"/>
  </r>
  <r>
    <n v="5854"/>
    <s v="US-2011-138835"/>
    <x v="2"/>
    <x v="1076"/>
    <d v="2011-09-14T00:00:00"/>
    <s v="Standard Class"/>
    <s v="DA-13450"/>
    <s v="Dianna Arnett"/>
    <x v="2"/>
    <s v="United States"/>
    <s v="Virginia Beach"/>
    <x v="17"/>
    <n v="23464"/>
    <x v="0"/>
    <s v="OFF-BI-10003314"/>
    <x v="1"/>
    <x v="8"/>
    <x v="305"/>
    <n v="9.64"/>
    <n v="2"/>
    <n v="0"/>
    <n v="4.7236000000000002"/>
  </r>
  <r>
    <n v="5855"/>
    <s v="CA-2012-112214"/>
    <x v="1"/>
    <x v="1077"/>
    <d v="2012-08-11T00:00:00"/>
    <s v="Standard Class"/>
    <s v="AH-10690"/>
    <s v="Anna Häberlin"/>
    <x v="1"/>
    <s v="United States"/>
    <s v="Dallas"/>
    <x v="5"/>
    <n v="75220"/>
    <x v="2"/>
    <s v="OFF-ST-10001505"/>
    <x v="1"/>
    <x v="4"/>
    <x v="1174"/>
    <n v="33.488000000000007"/>
    <n v="7"/>
    <n v="0.2"/>
    <n v="-1.2558000000000051"/>
  </r>
  <r>
    <n v="5856"/>
    <s v="CA-2012-112214"/>
    <x v="1"/>
    <x v="1077"/>
    <d v="2012-08-11T00:00:00"/>
    <s v="Standard Class"/>
    <s v="AH-10690"/>
    <s v="Anna Häberlin"/>
    <x v="1"/>
    <s v="United States"/>
    <s v="Dallas"/>
    <x v="5"/>
    <n v="75220"/>
    <x v="2"/>
    <s v="OFF-SU-10003567"/>
    <x v="1"/>
    <x v="14"/>
    <x v="1489"/>
    <n v="23.04"/>
    <n v="3"/>
    <n v="0.2"/>
    <n v="-4.895999999999999"/>
  </r>
  <r>
    <n v="5857"/>
    <s v="CA-2012-112214"/>
    <x v="1"/>
    <x v="1077"/>
    <d v="2012-08-11T00:00:00"/>
    <s v="Standard Class"/>
    <s v="AH-10690"/>
    <s v="Anna Häberlin"/>
    <x v="1"/>
    <s v="United States"/>
    <s v="Dallas"/>
    <x v="5"/>
    <n v="75220"/>
    <x v="2"/>
    <s v="OFF-BI-10002982"/>
    <x v="1"/>
    <x v="8"/>
    <x v="1258"/>
    <n v="1.3619999999999997"/>
    <n v="1"/>
    <n v="0.8"/>
    <n v="-2.1792000000000007"/>
  </r>
  <r>
    <n v="5858"/>
    <s v="CA-2012-112214"/>
    <x v="1"/>
    <x v="1077"/>
    <d v="2012-08-11T00:00:00"/>
    <s v="Standard Class"/>
    <s v="AH-10690"/>
    <s v="Anna Häberlin"/>
    <x v="1"/>
    <s v="United States"/>
    <s v="Dallas"/>
    <x v="5"/>
    <n v="75220"/>
    <x v="2"/>
    <s v="FUR-FU-10002364"/>
    <x v="0"/>
    <x v="5"/>
    <x v="1231"/>
    <n v="14.76"/>
    <n v="5"/>
    <n v="0.6"/>
    <n v="-11.439000000000004"/>
  </r>
  <r>
    <n v="5859"/>
    <s v="US-2014-153255"/>
    <x v="3"/>
    <x v="213"/>
    <d v="2014-09-08T00:00:00"/>
    <s v="Second Class"/>
    <s v="JK-15730"/>
    <s v="Joe Kamberova"/>
    <x v="0"/>
    <s v="United States"/>
    <s v="Concord"/>
    <x v="1"/>
    <n v="94521"/>
    <x v="1"/>
    <s v="FUR-BO-10004218"/>
    <x v="0"/>
    <x v="0"/>
    <x v="1584"/>
    <n v="239.66599999999997"/>
    <n v="2"/>
    <n v="0.15"/>
    <n v="14.097999999999999"/>
  </r>
  <r>
    <n v="5860"/>
    <s v="CA-2012-108119"/>
    <x v="1"/>
    <x v="549"/>
    <d v="2012-11-08T00:00:00"/>
    <s v="Standard Class"/>
    <s v="MS-17530"/>
    <s v="MaryBeth Skach"/>
    <x v="0"/>
    <s v="United States"/>
    <s v="Conway"/>
    <x v="36"/>
    <n v="72032"/>
    <x v="0"/>
    <s v="FUR-TA-10002530"/>
    <x v="0"/>
    <x v="3"/>
    <x v="983"/>
    <n v="301.95999999999998"/>
    <n v="2"/>
    <n v="0"/>
    <n v="45.293999999999983"/>
  </r>
  <r>
    <n v="5861"/>
    <s v="CA-2012-157434"/>
    <x v="1"/>
    <x v="1078"/>
    <d v="2012-05-04T00:00:00"/>
    <s v="Second Class"/>
    <s v="JK-15640"/>
    <s v="Jim Kriz"/>
    <x v="2"/>
    <s v="United States"/>
    <s v="Philadelphia"/>
    <x v="9"/>
    <n v="19120"/>
    <x v="3"/>
    <s v="OFF-PA-10001526"/>
    <x v="1"/>
    <x v="10"/>
    <x v="1030"/>
    <n v="7.9680000000000009"/>
    <n v="2"/>
    <n v="0.2"/>
    <n v="2.8884000000000007"/>
  </r>
  <r>
    <n v="5862"/>
    <s v="CA-2013-101525"/>
    <x v="0"/>
    <x v="766"/>
    <d v="2013-05-05T00:00:00"/>
    <s v="Second Class"/>
    <s v="CM-12235"/>
    <s v="Chris McAfee"/>
    <x v="0"/>
    <s v="United States"/>
    <s v="Little Rock"/>
    <x v="36"/>
    <n v="72209"/>
    <x v="0"/>
    <s v="OFF-PA-10001497"/>
    <x v="1"/>
    <x v="10"/>
    <x v="1746"/>
    <n v="109.92"/>
    <n v="2"/>
    <n v="0"/>
    <n v="53.860799999999998"/>
  </r>
  <r>
    <n v="5863"/>
    <s v="CA-2013-101525"/>
    <x v="0"/>
    <x v="766"/>
    <d v="2013-05-05T00:00:00"/>
    <s v="Second Class"/>
    <s v="CM-12235"/>
    <s v="Chris McAfee"/>
    <x v="0"/>
    <s v="United States"/>
    <s v="Little Rock"/>
    <x v="36"/>
    <n v="72209"/>
    <x v="0"/>
    <s v="OFF-PA-10003936"/>
    <x v="1"/>
    <x v="10"/>
    <x v="1283"/>
    <n v="19.440000000000001"/>
    <n v="3"/>
    <n v="0"/>
    <n v="9.3312000000000008"/>
  </r>
  <r>
    <n v="5864"/>
    <s v="CA-2013-101525"/>
    <x v="0"/>
    <x v="766"/>
    <d v="2013-05-05T00:00:00"/>
    <s v="Second Class"/>
    <s v="CM-12235"/>
    <s v="Chris McAfee"/>
    <x v="0"/>
    <s v="United States"/>
    <s v="Little Rock"/>
    <x v="36"/>
    <n v="72209"/>
    <x v="0"/>
    <s v="OFF-AR-10000716"/>
    <x v="1"/>
    <x v="6"/>
    <x v="786"/>
    <n v="11.16"/>
    <n v="2"/>
    <n v="0"/>
    <n v="4.3524000000000003"/>
  </r>
  <r>
    <n v="5865"/>
    <s v="US-2011-117968"/>
    <x v="2"/>
    <x v="79"/>
    <d v="2011-08-07T00:00:00"/>
    <s v="Second Class"/>
    <s v="RS-19420"/>
    <s v="Ricardo Sperren"/>
    <x v="1"/>
    <s v="United States"/>
    <s v="Meriden"/>
    <x v="29"/>
    <n v="6450"/>
    <x v="3"/>
    <s v="OFF-AP-10002765"/>
    <x v="1"/>
    <x v="9"/>
    <x v="1252"/>
    <n v="79.47"/>
    <n v="3"/>
    <n v="0"/>
    <n v="22.251600000000003"/>
  </r>
  <r>
    <n v="5866"/>
    <s v="US-2011-117968"/>
    <x v="2"/>
    <x v="79"/>
    <d v="2011-08-07T00:00:00"/>
    <s v="Second Class"/>
    <s v="RS-19420"/>
    <s v="Ricardo Sperren"/>
    <x v="1"/>
    <s v="United States"/>
    <s v="Meriden"/>
    <x v="29"/>
    <n v="6450"/>
    <x v="3"/>
    <s v="OFF-AR-10004165"/>
    <x v="1"/>
    <x v="6"/>
    <x v="1588"/>
    <n v="4.5599999999999996"/>
    <n v="2"/>
    <n v="0"/>
    <n v="2.0064000000000002"/>
  </r>
  <r>
    <n v="5867"/>
    <s v="US-2011-117968"/>
    <x v="2"/>
    <x v="79"/>
    <d v="2011-08-07T00:00:00"/>
    <s v="Second Class"/>
    <s v="RS-19420"/>
    <s v="Ricardo Sperren"/>
    <x v="1"/>
    <s v="United States"/>
    <s v="Meriden"/>
    <x v="29"/>
    <n v="6450"/>
    <x v="3"/>
    <s v="FUR-CH-10002335"/>
    <x v="0"/>
    <x v="1"/>
    <x v="623"/>
    <n v="1133.3499999999999"/>
    <n v="5"/>
    <n v="0"/>
    <n v="294.67100000000005"/>
  </r>
  <r>
    <n v="5868"/>
    <s v="CA-2013-158211"/>
    <x v="0"/>
    <x v="810"/>
    <d v="2013-01-08T00:00:00"/>
    <s v="Standard Class"/>
    <s v="BP-11185"/>
    <s v="Ben Peterman"/>
    <x v="1"/>
    <s v="United States"/>
    <s v="Philadelphia"/>
    <x v="9"/>
    <n v="19143"/>
    <x v="3"/>
    <s v="OFF-AR-10004078"/>
    <x v="1"/>
    <x v="6"/>
    <x v="507"/>
    <n v="4.6719999999999997"/>
    <n v="1"/>
    <n v="0.2"/>
    <n v="0.58399999999999985"/>
  </r>
  <r>
    <n v="5869"/>
    <s v="CA-2013-158211"/>
    <x v="0"/>
    <x v="810"/>
    <d v="2013-01-08T00:00:00"/>
    <s v="Standard Class"/>
    <s v="BP-11185"/>
    <s v="Ben Peterman"/>
    <x v="1"/>
    <s v="United States"/>
    <s v="Philadelphia"/>
    <x v="9"/>
    <n v="19143"/>
    <x v="3"/>
    <s v="OFF-BI-10002026"/>
    <x v="1"/>
    <x v="8"/>
    <x v="903"/>
    <n v="104.58000000000001"/>
    <n v="6"/>
    <n v="0.7"/>
    <n v="-80.178000000000026"/>
  </r>
  <r>
    <n v="5870"/>
    <s v="CA-2013-152247"/>
    <x v="0"/>
    <x v="77"/>
    <d v="2013-11-13T00:00:00"/>
    <s v="Standard Class"/>
    <s v="MA-17995"/>
    <s v="Michelle Arnett"/>
    <x v="2"/>
    <s v="United States"/>
    <s v="Cheyenne"/>
    <x v="47"/>
    <n v="82001"/>
    <x v="1"/>
    <s v="FUR-CH-10001215"/>
    <x v="0"/>
    <x v="1"/>
    <x v="440"/>
    <n v="1603.1360000000002"/>
    <n v="4"/>
    <n v="0.2"/>
    <n v="100.19599999999997"/>
  </r>
  <r>
    <n v="5871"/>
    <s v="CA-2013-128223"/>
    <x v="0"/>
    <x v="403"/>
    <d v="2013-06-15T00:00:00"/>
    <s v="Same Day"/>
    <s v="EB-13705"/>
    <s v="Ed Braxton"/>
    <x v="1"/>
    <s v="United States"/>
    <s v="Anaheim"/>
    <x v="1"/>
    <n v="92804"/>
    <x v="1"/>
    <s v="FUR-TA-10001771"/>
    <x v="0"/>
    <x v="3"/>
    <x v="1724"/>
    <n v="1293.4879999999998"/>
    <n v="7"/>
    <n v="0.2"/>
    <n v="80.843000000000075"/>
  </r>
  <r>
    <n v="5872"/>
    <s v="CA-2013-154235"/>
    <x v="0"/>
    <x v="446"/>
    <d v="2013-09-29T00:00:00"/>
    <s v="Standard Class"/>
    <s v="RD-19900"/>
    <s v="Ruben Dartt"/>
    <x v="0"/>
    <s v="United States"/>
    <s v="Bloomington"/>
    <x v="14"/>
    <n v="47401"/>
    <x v="2"/>
    <s v="FUR-FU-10004006"/>
    <x v="0"/>
    <x v="5"/>
    <x v="101"/>
    <n v="127.94999999999999"/>
    <n v="3"/>
    <n v="0"/>
    <n v="21.751499999999986"/>
  </r>
  <r>
    <n v="5873"/>
    <s v="CA-2014-129910"/>
    <x v="3"/>
    <x v="983"/>
    <d v="2014-04-04T00:00:00"/>
    <s v="Standard Class"/>
    <s v="ME-17320"/>
    <s v="Maria Etezadi"/>
    <x v="2"/>
    <s v="United States"/>
    <s v="Columbus"/>
    <x v="32"/>
    <n v="31907"/>
    <x v="0"/>
    <s v="OFF-ST-10003282"/>
    <x v="1"/>
    <x v="4"/>
    <x v="42"/>
    <n v="59.76"/>
    <n v="1"/>
    <n v="0"/>
    <n v="16.732800000000005"/>
  </r>
  <r>
    <n v="5874"/>
    <s v="CA-2014-133095"/>
    <x v="3"/>
    <x v="400"/>
    <d v="2014-06-05T00:00:00"/>
    <s v="Same Day"/>
    <s v="EH-14005"/>
    <s v="Erica Hernandez"/>
    <x v="2"/>
    <s v="United States"/>
    <s v="Jonesboro"/>
    <x v="36"/>
    <n v="72401"/>
    <x v="0"/>
    <s v="OFF-BI-10002353"/>
    <x v="1"/>
    <x v="8"/>
    <x v="1068"/>
    <n v="108.08"/>
    <n v="7"/>
    <n v="0"/>
    <n v="54.04"/>
  </r>
  <r>
    <n v="5875"/>
    <s v="CA-2014-133095"/>
    <x v="3"/>
    <x v="400"/>
    <d v="2014-06-05T00:00:00"/>
    <s v="Same Day"/>
    <s v="EH-14005"/>
    <s v="Erica Hernandez"/>
    <x v="2"/>
    <s v="United States"/>
    <s v="Jonesboro"/>
    <x v="36"/>
    <n v="72401"/>
    <x v="0"/>
    <s v="OFF-BI-10004141"/>
    <x v="1"/>
    <x v="8"/>
    <x v="1287"/>
    <n v="9.5400000000000009"/>
    <n v="3"/>
    <n v="0"/>
    <n v="4.3883999999999999"/>
  </r>
  <r>
    <n v="5876"/>
    <s v="CA-2012-130554"/>
    <x v="1"/>
    <x v="1003"/>
    <d v="2012-04-09T00:00:00"/>
    <s v="First Class"/>
    <s v="FM-14290"/>
    <s v="Frank Merwin"/>
    <x v="2"/>
    <s v="United States"/>
    <s v="Philadelphia"/>
    <x v="9"/>
    <n v="19140"/>
    <x v="3"/>
    <s v="OFF-AR-10001954"/>
    <x v="1"/>
    <x v="6"/>
    <x v="558"/>
    <n v="11.736000000000001"/>
    <n v="3"/>
    <n v="0.2"/>
    <n v="1.0268999999999999"/>
  </r>
  <r>
    <n v="5877"/>
    <s v="CA-2011-152443"/>
    <x v="2"/>
    <x v="371"/>
    <d v="2011-05-26T00:00:00"/>
    <s v="Standard Class"/>
    <s v="FG-14260"/>
    <s v="Frank Gastineau"/>
    <x v="2"/>
    <s v="United States"/>
    <s v="Lawrence"/>
    <x v="31"/>
    <n v="1841"/>
    <x v="3"/>
    <s v="OFF-BI-10001071"/>
    <x v="1"/>
    <x v="8"/>
    <x v="663"/>
    <n v="447.85999999999996"/>
    <n v="7"/>
    <n v="0"/>
    <n v="219.45140000000001"/>
  </r>
  <r>
    <n v="5878"/>
    <s v="CA-2011-152443"/>
    <x v="2"/>
    <x v="371"/>
    <d v="2011-05-26T00:00:00"/>
    <s v="Standard Class"/>
    <s v="FG-14260"/>
    <s v="Frank Gastineau"/>
    <x v="2"/>
    <s v="United States"/>
    <s v="Lawrence"/>
    <x v="31"/>
    <n v="1841"/>
    <x v="3"/>
    <s v="OFF-PA-10003022"/>
    <x v="1"/>
    <x v="10"/>
    <x v="1644"/>
    <n v="17.940000000000001"/>
    <n v="3"/>
    <n v="0"/>
    <n v="8.7906000000000013"/>
  </r>
  <r>
    <n v="5879"/>
    <s v="CA-2011-152443"/>
    <x v="2"/>
    <x v="371"/>
    <d v="2011-05-26T00:00:00"/>
    <s v="Standard Class"/>
    <s v="FG-14260"/>
    <s v="Frank Gastineau"/>
    <x v="2"/>
    <s v="United States"/>
    <s v="Lawrence"/>
    <x v="31"/>
    <n v="1841"/>
    <x v="3"/>
    <s v="OFF-AP-10001293"/>
    <x v="1"/>
    <x v="9"/>
    <x v="1337"/>
    <n v="245.88"/>
    <n v="6"/>
    <n v="0"/>
    <n v="68.846399999999988"/>
  </r>
  <r>
    <n v="5880"/>
    <s v="CA-2013-133319"/>
    <x v="0"/>
    <x v="64"/>
    <d v="2013-09-12T00:00:00"/>
    <s v="Standard Class"/>
    <s v="MV-17485"/>
    <s v="Mark Van Huff"/>
    <x v="0"/>
    <s v="United States"/>
    <s v="New York City"/>
    <x v="15"/>
    <n v="10011"/>
    <x v="3"/>
    <s v="OFF-PA-10001815"/>
    <x v="1"/>
    <x v="10"/>
    <x v="1393"/>
    <n v="192.16"/>
    <n v="4"/>
    <n v="0"/>
    <n v="92.236799999999988"/>
  </r>
  <r>
    <n v="5881"/>
    <s v="CA-2013-133935"/>
    <x v="0"/>
    <x v="31"/>
    <d v="2013-09-23T00:00:00"/>
    <s v="Standard Class"/>
    <s v="JW-15220"/>
    <s v="Jane Waco"/>
    <x v="1"/>
    <s v="United States"/>
    <s v="San Diego"/>
    <x v="1"/>
    <n v="92105"/>
    <x v="1"/>
    <s v="FUR-CH-10001215"/>
    <x v="0"/>
    <x v="1"/>
    <x v="440"/>
    <n v="801.5680000000001"/>
    <n v="2"/>
    <n v="0.2"/>
    <n v="50.097999999999985"/>
  </r>
  <r>
    <n v="5882"/>
    <s v="CA-2013-133935"/>
    <x v="0"/>
    <x v="31"/>
    <d v="2013-09-23T00:00:00"/>
    <s v="Standard Class"/>
    <s v="JW-15220"/>
    <s v="Jane Waco"/>
    <x v="1"/>
    <s v="United States"/>
    <s v="San Diego"/>
    <x v="1"/>
    <n v="92105"/>
    <x v="1"/>
    <s v="OFF-PA-10000100"/>
    <x v="1"/>
    <x v="10"/>
    <x v="825"/>
    <n v="368.91"/>
    <n v="9"/>
    <n v="0"/>
    <n v="180.76590000000002"/>
  </r>
  <r>
    <n v="5883"/>
    <s v="CA-2013-133935"/>
    <x v="0"/>
    <x v="31"/>
    <d v="2013-09-23T00:00:00"/>
    <s v="Standard Class"/>
    <s v="JW-15220"/>
    <s v="Jane Waco"/>
    <x v="1"/>
    <s v="United States"/>
    <s v="San Diego"/>
    <x v="1"/>
    <n v="92105"/>
    <x v="1"/>
    <s v="FUR-CH-10002880"/>
    <x v="0"/>
    <x v="1"/>
    <x v="801"/>
    <n v="885.52800000000002"/>
    <n v="9"/>
    <n v="0.2"/>
    <n v="-99.621900000000068"/>
  </r>
  <r>
    <n v="5884"/>
    <s v="CA-2013-136301"/>
    <x v="0"/>
    <x v="69"/>
    <d v="2013-03-16T00:00:00"/>
    <s v="Second Class"/>
    <s v="EH-13765"/>
    <s v="Edward Hooks"/>
    <x v="1"/>
    <s v="United States"/>
    <s v="San Francisco"/>
    <x v="1"/>
    <n v="94109"/>
    <x v="1"/>
    <s v="FUR-FU-10004712"/>
    <x v="0"/>
    <x v="5"/>
    <x v="371"/>
    <n v="28.28"/>
    <n v="2"/>
    <n v="0"/>
    <n v="7.352800000000002"/>
  </r>
  <r>
    <n v="5885"/>
    <s v="CA-2013-136301"/>
    <x v="0"/>
    <x v="69"/>
    <d v="2013-03-16T00:00:00"/>
    <s v="Second Class"/>
    <s v="EH-13765"/>
    <s v="Edward Hooks"/>
    <x v="1"/>
    <s v="United States"/>
    <s v="San Francisco"/>
    <x v="1"/>
    <n v="94109"/>
    <x v="1"/>
    <s v="OFF-SU-10000151"/>
    <x v="1"/>
    <x v="14"/>
    <x v="1336"/>
    <n v="4912.59"/>
    <n v="3"/>
    <n v="0"/>
    <n v="196.50359999999978"/>
  </r>
  <r>
    <n v="5886"/>
    <s v="US-2011-109456"/>
    <x v="2"/>
    <x v="1079"/>
    <d v="2011-10-17T00:00:00"/>
    <s v="Same Day"/>
    <s v="LS-17245"/>
    <s v="Lynn Smith"/>
    <x v="0"/>
    <s v="United States"/>
    <s v="San Francisco"/>
    <x v="1"/>
    <n v="94110"/>
    <x v="1"/>
    <s v="OFF-BI-10000136"/>
    <x v="1"/>
    <x v="8"/>
    <x v="936"/>
    <n v="14.352000000000002"/>
    <n v="3"/>
    <n v="0.2"/>
    <n v="5.0231999999999992"/>
  </r>
  <r>
    <n v="5887"/>
    <s v="US-2011-109456"/>
    <x v="2"/>
    <x v="1079"/>
    <d v="2011-10-17T00:00:00"/>
    <s v="Same Day"/>
    <s v="LS-17245"/>
    <s v="Lynn Smith"/>
    <x v="0"/>
    <s v="United States"/>
    <s v="San Francisco"/>
    <x v="1"/>
    <n v="94110"/>
    <x v="1"/>
    <s v="TEC-AC-10003610"/>
    <x v="2"/>
    <x v="11"/>
    <x v="598"/>
    <n v="179.97"/>
    <n v="3"/>
    <n v="0"/>
    <n v="86.385600000000011"/>
  </r>
  <r>
    <n v="5888"/>
    <s v="CA-2014-151596"/>
    <x v="3"/>
    <x v="1048"/>
    <d v="2014-10-12T00:00:00"/>
    <s v="First Class"/>
    <s v="BP-11050"/>
    <s v="Barry Pond"/>
    <x v="1"/>
    <s v="United States"/>
    <s v="Cranston"/>
    <x v="34"/>
    <n v="2920"/>
    <x v="3"/>
    <s v="OFF-ST-10001837"/>
    <x v="1"/>
    <x v="4"/>
    <x v="1331"/>
    <n v="42.76"/>
    <n v="1"/>
    <n v="0"/>
    <n v="11.117599999999999"/>
  </r>
  <r>
    <n v="5889"/>
    <s v="CA-2012-147879"/>
    <x v="1"/>
    <x v="820"/>
    <d v="2012-05-12T00:00:00"/>
    <s v="Standard Class"/>
    <s v="CC-12220"/>
    <s v="Chris Cortes"/>
    <x v="0"/>
    <s v="United States"/>
    <s v="Owensboro"/>
    <x v="0"/>
    <n v="42301"/>
    <x v="0"/>
    <s v="OFF-PA-10001952"/>
    <x v="1"/>
    <x v="10"/>
    <x v="1747"/>
    <n v="45.68"/>
    <n v="2"/>
    <n v="0"/>
    <n v="21.012799999999999"/>
  </r>
  <r>
    <n v="5890"/>
    <s v="CA-2013-166625"/>
    <x v="0"/>
    <x v="167"/>
    <d v="2013-04-18T00:00:00"/>
    <s v="First Class"/>
    <s v="JM-15580"/>
    <s v="Jill Matthias"/>
    <x v="0"/>
    <s v="United States"/>
    <s v="Baltimore"/>
    <x v="39"/>
    <n v="21215"/>
    <x v="3"/>
    <s v="OFF-BI-10002414"/>
    <x v="1"/>
    <x v="8"/>
    <x v="1076"/>
    <n v="25.06"/>
    <n v="2"/>
    <n v="0"/>
    <n v="11.778199999999998"/>
  </r>
  <r>
    <n v="5891"/>
    <s v="CA-2013-146157"/>
    <x v="0"/>
    <x v="831"/>
    <d v="2013-11-27T00:00:00"/>
    <s v="Standard Class"/>
    <s v="RD-19720"/>
    <s v="Roger Demir"/>
    <x v="0"/>
    <s v="United States"/>
    <s v="Chicago"/>
    <x v="10"/>
    <n v="60610"/>
    <x v="2"/>
    <s v="OFF-PA-10001790"/>
    <x v="1"/>
    <x v="10"/>
    <x v="687"/>
    <n v="38.432000000000002"/>
    <n v="1"/>
    <n v="0.2"/>
    <n v="13.451199999999996"/>
  </r>
  <r>
    <n v="5892"/>
    <s v="CA-2013-146157"/>
    <x v="0"/>
    <x v="831"/>
    <d v="2013-11-27T00:00:00"/>
    <s v="Standard Class"/>
    <s v="RD-19720"/>
    <s v="Roger Demir"/>
    <x v="0"/>
    <s v="United States"/>
    <s v="Chicago"/>
    <x v="10"/>
    <n v="60610"/>
    <x v="2"/>
    <s v="OFF-ST-10001590"/>
    <x v="1"/>
    <x v="4"/>
    <x v="146"/>
    <n v="21.568000000000001"/>
    <n v="2"/>
    <n v="0.2"/>
    <n v="1.6175999999999986"/>
  </r>
  <r>
    <n v="5893"/>
    <s v="CA-2013-146157"/>
    <x v="0"/>
    <x v="831"/>
    <d v="2013-11-27T00:00:00"/>
    <s v="Standard Class"/>
    <s v="RD-19720"/>
    <s v="Roger Demir"/>
    <x v="0"/>
    <s v="United States"/>
    <s v="Chicago"/>
    <x v="10"/>
    <n v="60610"/>
    <x v="2"/>
    <s v="TEC-AC-10003657"/>
    <x v="2"/>
    <x v="11"/>
    <x v="151"/>
    <n v="81.576000000000008"/>
    <n v="3"/>
    <n v="0.2"/>
    <n v="2.0393999999999934"/>
  </r>
  <r>
    <n v="5894"/>
    <s v="CA-2014-159954"/>
    <x v="3"/>
    <x v="18"/>
    <d v="2014-09-15T00:00:00"/>
    <s v="Standard Class"/>
    <s v="SS-20410"/>
    <s v="Shahid Shariari"/>
    <x v="0"/>
    <s v="United States"/>
    <s v="Atlanta"/>
    <x v="32"/>
    <n v="30318"/>
    <x v="0"/>
    <s v="OFF-BI-10004876"/>
    <x v="1"/>
    <x v="8"/>
    <x v="977"/>
    <n v="2.78"/>
    <n v="1"/>
    <n v="0"/>
    <n v="1.3621999999999999"/>
  </r>
  <r>
    <n v="5895"/>
    <s v="CA-2014-100825"/>
    <x v="3"/>
    <x v="428"/>
    <d v="2014-09-15T00:00:00"/>
    <s v="Standard Class"/>
    <s v="KD-16495"/>
    <s v="Keith Dawkins"/>
    <x v="1"/>
    <s v="United States"/>
    <s v="Los Angeles"/>
    <x v="1"/>
    <n v="90036"/>
    <x v="1"/>
    <s v="OFF-ST-10003123"/>
    <x v="1"/>
    <x v="4"/>
    <x v="1268"/>
    <n v="99.87"/>
    <n v="3"/>
    <n v="0"/>
    <n v="23.968799999999998"/>
  </r>
  <r>
    <n v="5896"/>
    <s v="CA-2011-168305"/>
    <x v="2"/>
    <x v="301"/>
    <d v="2011-11-08T00:00:00"/>
    <s v="Standard Class"/>
    <s v="PL-18925"/>
    <s v="Paul Lucas"/>
    <x v="2"/>
    <s v="United States"/>
    <s v="Los Angeles"/>
    <x v="1"/>
    <n v="90049"/>
    <x v="1"/>
    <s v="OFF-LA-10003498"/>
    <x v="1"/>
    <x v="2"/>
    <x v="1740"/>
    <n v="44.400000000000006"/>
    <n v="3"/>
    <n v="0"/>
    <n v="22.200000000000003"/>
  </r>
  <r>
    <n v="5897"/>
    <s v="CA-2011-168305"/>
    <x v="2"/>
    <x v="301"/>
    <d v="2011-11-08T00:00:00"/>
    <s v="Standard Class"/>
    <s v="PL-18925"/>
    <s v="Paul Lucas"/>
    <x v="2"/>
    <s v="United States"/>
    <s v="Los Angeles"/>
    <x v="1"/>
    <n v="90049"/>
    <x v="1"/>
    <s v="OFF-PA-10004947"/>
    <x v="1"/>
    <x v="10"/>
    <x v="33"/>
    <n v="21.400000000000002"/>
    <n v="5"/>
    <n v="0"/>
    <n v="9.629999999999999"/>
  </r>
  <r>
    <n v="5898"/>
    <s v="CA-2013-167682"/>
    <x v="0"/>
    <x v="1015"/>
    <d v="2013-04-10T00:00:00"/>
    <s v="Standard Class"/>
    <s v="ZD-21925"/>
    <s v="Zuschuss Donatelli"/>
    <x v="0"/>
    <s v="United States"/>
    <s v="Richmond"/>
    <x v="14"/>
    <n v="47374"/>
    <x v="2"/>
    <s v="FUR-FU-10003799"/>
    <x v="0"/>
    <x v="5"/>
    <x v="90"/>
    <n v="71.12"/>
    <n v="4"/>
    <n v="0"/>
    <n v="22.047199999999997"/>
  </r>
  <r>
    <n v="5899"/>
    <s v="CA-2013-167682"/>
    <x v="0"/>
    <x v="1015"/>
    <d v="2013-04-10T00:00:00"/>
    <s v="Standard Class"/>
    <s v="ZD-21925"/>
    <s v="Zuschuss Donatelli"/>
    <x v="0"/>
    <s v="United States"/>
    <s v="Richmond"/>
    <x v="14"/>
    <n v="47374"/>
    <x v="2"/>
    <s v="TEC-PH-10000673"/>
    <x v="2"/>
    <x v="7"/>
    <x v="1396"/>
    <n v="259.95999999999998"/>
    <n v="4"/>
    <n v="0"/>
    <n v="124.7808"/>
  </r>
  <r>
    <n v="5900"/>
    <s v="CA-2014-108000"/>
    <x v="3"/>
    <x v="602"/>
    <d v="2014-01-17T00:00:00"/>
    <s v="Standard Class"/>
    <s v="LS-16945"/>
    <s v="Linda Southworth"/>
    <x v="1"/>
    <s v="United States"/>
    <s v="San Francisco"/>
    <x v="1"/>
    <n v="94110"/>
    <x v="1"/>
    <s v="OFF-EN-10002621"/>
    <x v="1"/>
    <x v="12"/>
    <x v="33"/>
    <n v="9.7799999999999994"/>
    <n v="1"/>
    <n v="0"/>
    <n v="4.8899999999999997"/>
  </r>
  <r>
    <n v="5901"/>
    <s v="CA-2012-146465"/>
    <x v="1"/>
    <x v="312"/>
    <d v="2012-11-24T00:00:00"/>
    <s v="Standard Class"/>
    <s v="PB-18805"/>
    <s v="Patrick Bzostek"/>
    <x v="2"/>
    <s v="United States"/>
    <s v="San Francisco"/>
    <x v="1"/>
    <n v="94122"/>
    <x v="1"/>
    <s v="OFF-BI-10004528"/>
    <x v="1"/>
    <x v="8"/>
    <x v="468"/>
    <n v="24.192"/>
    <n v="9"/>
    <n v="0.2"/>
    <n v="7.5599999999999987"/>
  </r>
  <r>
    <n v="5902"/>
    <s v="CA-2013-159639"/>
    <x v="0"/>
    <x v="581"/>
    <d v="2013-12-03T00:00:00"/>
    <s v="Standard Class"/>
    <s v="PC-18745"/>
    <s v="Pamela Coakley"/>
    <x v="1"/>
    <s v="United States"/>
    <s v="Westfield"/>
    <x v="30"/>
    <n v="7090"/>
    <x v="3"/>
    <s v="FUR-FU-10001889"/>
    <x v="0"/>
    <x v="5"/>
    <x v="1149"/>
    <n v="31.56"/>
    <n v="3"/>
    <n v="0"/>
    <n v="10.4148"/>
  </r>
  <r>
    <n v="5903"/>
    <s v="US-2014-153948"/>
    <x v="3"/>
    <x v="44"/>
    <d v="2014-11-07T00:00:00"/>
    <s v="Same Day"/>
    <s v="FM-14290"/>
    <s v="Frank Merwin"/>
    <x v="2"/>
    <s v="United States"/>
    <s v="San Francisco"/>
    <x v="1"/>
    <n v="94122"/>
    <x v="1"/>
    <s v="OFF-PA-10000157"/>
    <x v="1"/>
    <x v="10"/>
    <x v="364"/>
    <n v="59.94"/>
    <n v="3"/>
    <n v="0"/>
    <n v="28.171799999999998"/>
  </r>
  <r>
    <n v="5904"/>
    <s v="US-2014-153948"/>
    <x v="3"/>
    <x v="44"/>
    <d v="2014-11-07T00:00:00"/>
    <s v="Same Day"/>
    <s v="FM-14290"/>
    <s v="Frank Merwin"/>
    <x v="2"/>
    <s v="United States"/>
    <s v="San Francisco"/>
    <x v="1"/>
    <n v="94122"/>
    <x v="1"/>
    <s v="OFF-PA-10002764"/>
    <x v="1"/>
    <x v="10"/>
    <x v="33"/>
    <n v="45.36"/>
    <n v="4"/>
    <n v="0"/>
    <n v="22.226399999999998"/>
  </r>
  <r>
    <n v="5905"/>
    <s v="US-2014-153948"/>
    <x v="3"/>
    <x v="44"/>
    <d v="2014-11-07T00:00:00"/>
    <s v="Same Day"/>
    <s v="FM-14290"/>
    <s v="Frank Merwin"/>
    <x v="2"/>
    <s v="United States"/>
    <s v="San Francisco"/>
    <x v="1"/>
    <n v="94122"/>
    <x v="1"/>
    <s v="OFF-PA-10000143"/>
    <x v="1"/>
    <x v="10"/>
    <x v="1692"/>
    <n v="26.400000000000002"/>
    <n v="5"/>
    <n v="0"/>
    <n v="12.672000000000001"/>
  </r>
  <r>
    <n v="5906"/>
    <s v="US-2014-153948"/>
    <x v="3"/>
    <x v="44"/>
    <d v="2014-11-07T00:00:00"/>
    <s v="Same Day"/>
    <s v="FM-14290"/>
    <s v="Frank Merwin"/>
    <x v="2"/>
    <s v="United States"/>
    <s v="San Francisco"/>
    <x v="1"/>
    <n v="94122"/>
    <x v="1"/>
    <s v="OFF-LA-10000414"/>
    <x v="1"/>
    <x v="2"/>
    <x v="1634"/>
    <n v="41.4"/>
    <n v="4"/>
    <n v="0"/>
    <n v="19.872"/>
  </r>
  <r>
    <n v="5907"/>
    <s v="US-2014-153948"/>
    <x v="3"/>
    <x v="44"/>
    <d v="2014-11-07T00:00:00"/>
    <s v="Same Day"/>
    <s v="FM-14290"/>
    <s v="Frank Merwin"/>
    <x v="2"/>
    <s v="United States"/>
    <s v="San Francisco"/>
    <x v="1"/>
    <n v="94122"/>
    <x v="1"/>
    <s v="TEC-AC-10003441"/>
    <x v="2"/>
    <x v="11"/>
    <x v="652"/>
    <n v="16.95"/>
    <n v="1"/>
    <n v="0"/>
    <n v="1.0169999999999995"/>
  </r>
  <r>
    <n v="5908"/>
    <s v="US-2013-113985"/>
    <x v="0"/>
    <x v="499"/>
    <d v="2013-12-08T00:00:00"/>
    <s v="Standard Class"/>
    <s v="KD-16495"/>
    <s v="Keith Dawkins"/>
    <x v="1"/>
    <s v="United States"/>
    <s v="San Jose"/>
    <x v="1"/>
    <n v="95123"/>
    <x v="1"/>
    <s v="OFF-BI-10002353"/>
    <x v="1"/>
    <x v="8"/>
    <x v="1068"/>
    <n v="24.704000000000001"/>
    <n v="2"/>
    <n v="0.2"/>
    <n v="9.2639999999999993"/>
  </r>
  <r>
    <n v="5909"/>
    <s v="US-2013-113985"/>
    <x v="0"/>
    <x v="499"/>
    <d v="2013-12-08T00:00:00"/>
    <s v="Standard Class"/>
    <s v="KD-16495"/>
    <s v="Keith Dawkins"/>
    <x v="1"/>
    <s v="United States"/>
    <s v="San Jose"/>
    <x v="1"/>
    <n v="95123"/>
    <x v="1"/>
    <s v="OFF-AP-10001303"/>
    <x v="1"/>
    <x v="9"/>
    <x v="925"/>
    <n v="59.699999999999996"/>
    <n v="3"/>
    <n v="0"/>
    <n v="26.864999999999995"/>
  </r>
  <r>
    <n v="5910"/>
    <s v="US-2013-113985"/>
    <x v="0"/>
    <x v="499"/>
    <d v="2013-12-08T00:00:00"/>
    <s v="Standard Class"/>
    <s v="KD-16495"/>
    <s v="Keith Dawkins"/>
    <x v="1"/>
    <s v="United States"/>
    <s v="San Jose"/>
    <x v="1"/>
    <n v="95123"/>
    <x v="1"/>
    <s v="FUR-FU-10003026"/>
    <x v="0"/>
    <x v="5"/>
    <x v="1555"/>
    <n v="14.52"/>
    <n v="3"/>
    <n v="0"/>
    <n v="5.6627999999999998"/>
  </r>
  <r>
    <n v="5911"/>
    <s v="US-2013-113985"/>
    <x v="0"/>
    <x v="499"/>
    <d v="2013-12-08T00:00:00"/>
    <s v="Standard Class"/>
    <s v="KD-16495"/>
    <s v="Keith Dawkins"/>
    <x v="1"/>
    <s v="United States"/>
    <s v="San Jose"/>
    <x v="1"/>
    <n v="95123"/>
    <x v="1"/>
    <s v="OFF-BI-10000632"/>
    <x v="1"/>
    <x v="8"/>
    <x v="1288"/>
    <n v="104.184"/>
    <n v="3"/>
    <n v="0.2"/>
    <n v="33.8598"/>
  </r>
  <r>
    <n v="5912"/>
    <s v="CA-2013-155383"/>
    <x v="0"/>
    <x v="907"/>
    <d v="2013-12-23T00:00:00"/>
    <s v="Standard Class"/>
    <s v="SC-20680"/>
    <s v="Steve Carroll"/>
    <x v="2"/>
    <s v="United States"/>
    <s v="Seattle"/>
    <x v="4"/>
    <n v="98115"/>
    <x v="1"/>
    <s v="OFF-ST-10001328"/>
    <x v="1"/>
    <x v="4"/>
    <x v="176"/>
    <n v="46.53"/>
    <n v="3"/>
    <n v="0"/>
    <n v="13.028400000000001"/>
  </r>
  <r>
    <n v="5913"/>
    <s v="CA-2011-120432"/>
    <x v="2"/>
    <x v="829"/>
    <d v="2011-08-26T00:00:00"/>
    <s v="Second Class"/>
    <s v="DW-13585"/>
    <s v="Dorothy Wardle"/>
    <x v="1"/>
    <s v="United States"/>
    <s v="Owensboro"/>
    <x v="0"/>
    <n v="42301"/>
    <x v="0"/>
    <s v="OFF-SU-10004661"/>
    <x v="1"/>
    <x v="14"/>
    <x v="1748"/>
    <n v="25.5"/>
    <n v="3"/>
    <n v="0"/>
    <n v="6.63"/>
  </r>
  <r>
    <n v="5914"/>
    <s v="US-2012-126977"/>
    <x v="1"/>
    <x v="14"/>
    <d v="2012-09-23T00:00:00"/>
    <s v="Standard Class"/>
    <s v="PF-19120"/>
    <s v="Peter Fuller"/>
    <x v="0"/>
    <s v="United States"/>
    <s v="New York City"/>
    <x v="15"/>
    <n v="10035"/>
    <x v="3"/>
    <s v="OFF-ST-10000617"/>
    <x v="1"/>
    <x v="4"/>
    <x v="379"/>
    <n v="14.9"/>
    <n v="5"/>
    <n v="0"/>
    <n v="1.0429999999999984"/>
  </r>
  <r>
    <n v="5915"/>
    <s v="US-2012-126977"/>
    <x v="1"/>
    <x v="14"/>
    <d v="2012-09-23T00:00:00"/>
    <s v="Standard Class"/>
    <s v="PF-19120"/>
    <s v="Peter Fuller"/>
    <x v="0"/>
    <s v="United States"/>
    <s v="New York City"/>
    <x v="15"/>
    <n v="10035"/>
    <x v="3"/>
    <s v="OFF-LA-10002762"/>
    <x v="1"/>
    <x v="2"/>
    <x v="49"/>
    <n v="87.71"/>
    <n v="7"/>
    <n v="0"/>
    <n v="41.223699999999994"/>
  </r>
  <r>
    <n v="5916"/>
    <s v="US-2012-126977"/>
    <x v="1"/>
    <x v="14"/>
    <d v="2012-09-23T00:00:00"/>
    <s v="Standard Class"/>
    <s v="PF-19120"/>
    <s v="Peter Fuller"/>
    <x v="0"/>
    <s v="United States"/>
    <s v="New York City"/>
    <x v="15"/>
    <n v="10035"/>
    <x v="3"/>
    <s v="FUR-CH-10001973"/>
    <x v="0"/>
    <x v="1"/>
    <x v="896"/>
    <n v="199.76400000000001"/>
    <n v="2"/>
    <n v="0.1"/>
    <n v="8.8783999999999956"/>
  </r>
  <r>
    <n v="5917"/>
    <s v="US-2012-126977"/>
    <x v="1"/>
    <x v="14"/>
    <d v="2012-09-23T00:00:00"/>
    <s v="Standard Class"/>
    <s v="PF-19120"/>
    <s v="Peter Fuller"/>
    <x v="0"/>
    <s v="United States"/>
    <s v="New York City"/>
    <x v="15"/>
    <n v="10035"/>
    <x v="3"/>
    <s v="OFF-ST-10003058"/>
    <x v="1"/>
    <x v="4"/>
    <x v="388"/>
    <n v="94.6"/>
    <n v="4"/>
    <n v="0"/>
    <n v="27.433999999999997"/>
  </r>
  <r>
    <n v="5918"/>
    <s v="US-2012-126977"/>
    <x v="1"/>
    <x v="14"/>
    <d v="2012-09-23T00:00:00"/>
    <s v="Standard Class"/>
    <s v="PF-19120"/>
    <s v="Peter Fuller"/>
    <x v="0"/>
    <s v="United States"/>
    <s v="New York City"/>
    <x v="15"/>
    <n v="10035"/>
    <x v="3"/>
    <s v="FUR-BO-10004834"/>
    <x v="0"/>
    <x v="0"/>
    <x v="26"/>
    <n v="4228.7040000000006"/>
    <n v="6"/>
    <n v="0.2"/>
    <n v="158.57639999999992"/>
  </r>
  <r>
    <n v="5919"/>
    <s v="US-2012-126977"/>
    <x v="1"/>
    <x v="14"/>
    <d v="2012-09-23T00:00:00"/>
    <s v="Standard Class"/>
    <s v="PF-19120"/>
    <s v="Peter Fuller"/>
    <x v="0"/>
    <s v="United States"/>
    <s v="New York City"/>
    <x v="15"/>
    <n v="10035"/>
    <x v="3"/>
    <s v="FUR-BO-10002213"/>
    <x v="0"/>
    <x v="0"/>
    <x v="1223"/>
    <n v="2003.9200000000003"/>
    <n v="5"/>
    <n v="0.2"/>
    <n v="-25.049000000000149"/>
  </r>
  <r>
    <n v="5920"/>
    <s v="US-2012-126977"/>
    <x v="1"/>
    <x v="14"/>
    <d v="2012-09-23T00:00:00"/>
    <s v="Standard Class"/>
    <s v="PF-19120"/>
    <s v="Peter Fuller"/>
    <x v="0"/>
    <s v="United States"/>
    <s v="New York City"/>
    <x v="15"/>
    <n v="10035"/>
    <x v="3"/>
    <s v="TEC-PH-10002170"/>
    <x v="2"/>
    <x v="7"/>
    <x v="594"/>
    <n v="209.96999999999997"/>
    <n v="3"/>
    <n v="0"/>
    <n v="58.791600000000003"/>
  </r>
  <r>
    <n v="5921"/>
    <s v="US-2012-126977"/>
    <x v="1"/>
    <x v="14"/>
    <d v="2012-09-23T00:00:00"/>
    <s v="Standard Class"/>
    <s v="PF-19120"/>
    <s v="Peter Fuller"/>
    <x v="0"/>
    <s v="United States"/>
    <s v="New York City"/>
    <x v="15"/>
    <n v="10035"/>
    <x v="3"/>
    <s v="TEC-AC-10003033"/>
    <x v="2"/>
    <x v="11"/>
    <x v="756"/>
    <n v="659.9"/>
    <n v="2"/>
    <n v="0"/>
    <n v="217.76699999999994"/>
  </r>
  <r>
    <n v="5922"/>
    <s v="US-2012-126977"/>
    <x v="1"/>
    <x v="14"/>
    <d v="2012-09-23T00:00:00"/>
    <s v="Standard Class"/>
    <s v="PF-19120"/>
    <s v="Peter Fuller"/>
    <x v="0"/>
    <s v="United States"/>
    <s v="New York City"/>
    <x v="15"/>
    <n v="10035"/>
    <x v="3"/>
    <s v="OFF-PA-10004071"/>
    <x v="1"/>
    <x v="10"/>
    <x v="412"/>
    <n v="110.96"/>
    <n v="2"/>
    <n v="0"/>
    <n v="53.260799999999996"/>
  </r>
  <r>
    <n v="5923"/>
    <s v="US-2012-126977"/>
    <x v="1"/>
    <x v="14"/>
    <d v="2012-09-23T00:00:00"/>
    <s v="Standard Class"/>
    <s v="PF-19120"/>
    <s v="Peter Fuller"/>
    <x v="0"/>
    <s v="United States"/>
    <s v="New York City"/>
    <x v="15"/>
    <n v="10035"/>
    <x v="3"/>
    <s v="TEC-PH-10000169"/>
    <x v="2"/>
    <x v="7"/>
    <x v="1029"/>
    <n v="67.8"/>
    <n v="4"/>
    <n v="0"/>
    <n v="1.3559999999999945"/>
  </r>
  <r>
    <n v="5924"/>
    <s v="CA-2013-130288"/>
    <x v="0"/>
    <x v="491"/>
    <d v="2013-12-01T00:00:00"/>
    <s v="Second Class"/>
    <s v="DK-13225"/>
    <s v="Dean Katz"/>
    <x v="1"/>
    <s v="United States"/>
    <s v="New York City"/>
    <x v="15"/>
    <n v="10011"/>
    <x v="3"/>
    <s v="FUR-TA-10002958"/>
    <x v="0"/>
    <x v="3"/>
    <x v="956"/>
    <n v="313.17599999999999"/>
    <n v="2"/>
    <n v="0.4"/>
    <n v="-120.05080000000007"/>
  </r>
  <r>
    <n v="5925"/>
    <s v="CA-2014-146458"/>
    <x v="3"/>
    <x v="123"/>
    <d v="2014-11-23T00:00:00"/>
    <s v="Second Class"/>
    <s v="RB-19435"/>
    <s v="Richard Bierner"/>
    <x v="0"/>
    <s v="United States"/>
    <s v="Springfield"/>
    <x v="17"/>
    <n v="22153"/>
    <x v="0"/>
    <s v="OFF-AR-10001177"/>
    <x v="1"/>
    <x v="6"/>
    <x v="1215"/>
    <n v="22.959999999999997"/>
    <n v="7"/>
    <n v="0"/>
    <n v="6.6583999999999968"/>
  </r>
  <r>
    <n v="5926"/>
    <s v="CA-2014-150420"/>
    <x v="3"/>
    <x v="95"/>
    <d v="2014-06-09T00:00:00"/>
    <s v="Standard Class"/>
    <s v="GD-14590"/>
    <s v="Giulietta Dortch"/>
    <x v="1"/>
    <s v="United States"/>
    <s v="Bellingham"/>
    <x v="4"/>
    <n v="98226"/>
    <x v="1"/>
    <s v="TEC-AC-10004975"/>
    <x v="2"/>
    <x v="11"/>
    <x v="973"/>
    <n v="1099.5"/>
    <n v="10"/>
    <n v="0"/>
    <n v="362.83500000000004"/>
  </r>
  <r>
    <n v="5927"/>
    <s v="US-2011-118997"/>
    <x v="2"/>
    <x v="918"/>
    <d v="2011-04-12T00:00:00"/>
    <s v="Standard Class"/>
    <s v="RA-19885"/>
    <s v="Ruben Ausman"/>
    <x v="1"/>
    <s v="United States"/>
    <s v="Decatur"/>
    <x v="19"/>
    <n v="35601"/>
    <x v="0"/>
    <s v="FUR-TA-10001086"/>
    <x v="0"/>
    <x v="3"/>
    <x v="1727"/>
    <n v="1215.92"/>
    <n v="8"/>
    <n v="0"/>
    <n v="316.13920000000007"/>
  </r>
  <r>
    <n v="5928"/>
    <s v="CA-2011-114314"/>
    <x v="2"/>
    <x v="856"/>
    <d v="2011-10-15T00:00:00"/>
    <s v="Standard Class"/>
    <s v="DB-13555"/>
    <s v="Dorothy Badders"/>
    <x v="1"/>
    <s v="United States"/>
    <s v="Fayetteville"/>
    <x v="36"/>
    <n v="72701"/>
    <x v="0"/>
    <s v="OFF-LA-10000240"/>
    <x v="1"/>
    <x v="2"/>
    <x v="2"/>
    <n v="7.31"/>
    <n v="1"/>
    <n v="0"/>
    <n v="3.4356999999999998"/>
  </r>
  <r>
    <n v="5929"/>
    <s v="CA-2011-114314"/>
    <x v="2"/>
    <x v="856"/>
    <d v="2011-10-15T00:00:00"/>
    <s v="Standard Class"/>
    <s v="DB-13555"/>
    <s v="Dorothy Badders"/>
    <x v="1"/>
    <s v="United States"/>
    <s v="Fayetteville"/>
    <x v="36"/>
    <n v="72701"/>
    <x v="0"/>
    <s v="FUR-FU-10002107"/>
    <x v="0"/>
    <x v="5"/>
    <x v="1324"/>
    <n v="8.92"/>
    <n v="4"/>
    <n v="0"/>
    <n v="3.9248000000000003"/>
  </r>
  <r>
    <n v="5930"/>
    <s v="US-2014-169551"/>
    <x v="3"/>
    <x v="437"/>
    <d v="2014-07-10T00:00:00"/>
    <s v="First Class"/>
    <s v="RL-19615"/>
    <s v="Rob Lucas"/>
    <x v="0"/>
    <s v="United States"/>
    <s v="Philadelphia"/>
    <x v="9"/>
    <n v="19120"/>
    <x v="3"/>
    <s v="FUR-BO-10001519"/>
    <x v="0"/>
    <x v="0"/>
    <x v="666"/>
    <n v="87.210000000000008"/>
    <n v="3"/>
    <n v="0.5"/>
    <n v="-45.349200000000003"/>
  </r>
  <r>
    <n v="5931"/>
    <s v="US-2014-169551"/>
    <x v="3"/>
    <x v="437"/>
    <d v="2014-07-10T00:00:00"/>
    <s v="First Class"/>
    <s v="RL-19615"/>
    <s v="Rob Lucas"/>
    <x v="0"/>
    <s v="United States"/>
    <s v="Philadelphia"/>
    <x v="9"/>
    <n v="19120"/>
    <x v="3"/>
    <s v="OFF-PA-10004100"/>
    <x v="1"/>
    <x v="10"/>
    <x v="257"/>
    <n v="15.552000000000003"/>
    <n v="3"/>
    <n v="0.2"/>
    <n v="5.4432"/>
  </r>
  <r>
    <n v="5932"/>
    <s v="US-2014-169551"/>
    <x v="3"/>
    <x v="437"/>
    <d v="2014-07-10T00:00:00"/>
    <s v="First Class"/>
    <s v="RL-19615"/>
    <s v="Rob Lucas"/>
    <x v="0"/>
    <s v="United States"/>
    <s v="Philadelphia"/>
    <x v="9"/>
    <n v="19120"/>
    <x v="3"/>
    <s v="TEC-PH-10001363"/>
    <x v="2"/>
    <x v="7"/>
    <x v="427"/>
    <n v="683.98799999999994"/>
    <n v="2"/>
    <n v="0.4"/>
    <n v="-113.9980000000001"/>
  </r>
  <r>
    <n v="5933"/>
    <s v="US-2014-169551"/>
    <x v="3"/>
    <x v="437"/>
    <d v="2014-07-10T00:00:00"/>
    <s v="First Class"/>
    <s v="RL-19615"/>
    <s v="Rob Lucas"/>
    <x v="0"/>
    <s v="United States"/>
    <s v="Philadelphia"/>
    <x v="9"/>
    <n v="19120"/>
    <x v="3"/>
    <s v="OFF-ST-10004835"/>
    <x v="1"/>
    <x v="4"/>
    <x v="1406"/>
    <n v="13.392000000000001"/>
    <n v="3"/>
    <n v="0.2"/>
    <n v="1.0044"/>
  </r>
  <r>
    <n v="5934"/>
    <s v="US-2014-169551"/>
    <x v="3"/>
    <x v="437"/>
    <d v="2014-07-10T00:00:00"/>
    <s v="First Class"/>
    <s v="RL-19615"/>
    <s v="Rob Lucas"/>
    <x v="0"/>
    <s v="United States"/>
    <s v="Philadelphia"/>
    <x v="9"/>
    <n v="19120"/>
    <x v="3"/>
    <s v="TEC-AC-10002018"/>
    <x v="2"/>
    <x v="11"/>
    <x v="1674"/>
    <n v="16.776000000000003"/>
    <n v="3"/>
    <n v="0.2"/>
    <n v="4.8231000000000002"/>
  </r>
  <r>
    <n v="5935"/>
    <s v="US-2014-169551"/>
    <x v="3"/>
    <x v="437"/>
    <d v="2014-07-10T00:00:00"/>
    <s v="First Class"/>
    <s v="RL-19615"/>
    <s v="Rob Lucas"/>
    <x v="0"/>
    <s v="United States"/>
    <s v="Philadelphia"/>
    <x v="9"/>
    <n v="19120"/>
    <x v="3"/>
    <s v="TEC-AC-10003033"/>
    <x v="2"/>
    <x v="11"/>
    <x v="756"/>
    <n v="527.91999999999996"/>
    <n v="2"/>
    <n v="0.2"/>
    <n v="85.786999999999949"/>
  </r>
  <r>
    <n v="5936"/>
    <s v="CA-2013-103107"/>
    <x v="0"/>
    <x v="975"/>
    <d v="2013-07-05T00:00:00"/>
    <s v="Same Day"/>
    <s v="RB-19465"/>
    <s v="Rick Bensley"/>
    <x v="2"/>
    <s v="United States"/>
    <s v="Seattle"/>
    <x v="4"/>
    <n v="98103"/>
    <x v="1"/>
    <s v="FUR-FU-10000221"/>
    <x v="0"/>
    <x v="5"/>
    <x v="529"/>
    <n v="25.4"/>
    <n v="5"/>
    <n v="0"/>
    <n v="8.6359999999999992"/>
  </r>
  <r>
    <n v="5937"/>
    <s v="CA-2013-103107"/>
    <x v="0"/>
    <x v="975"/>
    <d v="2013-07-05T00:00:00"/>
    <s v="Same Day"/>
    <s v="RB-19465"/>
    <s v="Rick Bensley"/>
    <x v="2"/>
    <s v="United States"/>
    <s v="Seattle"/>
    <x v="4"/>
    <n v="98103"/>
    <x v="1"/>
    <s v="TEC-PH-10001198"/>
    <x v="2"/>
    <x v="7"/>
    <x v="1168"/>
    <n v="177.48000000000002"/>
    <n v="3"/>
    <n v="0.2"/>
    <n v="19.966499999999982"/>
  </r>
  <r>
    <n v="5938"/>
    <s v="CA-2013-103107"/>
    <x v="0"/>
    <x v="975"/>
    <d v="2013-07-05T00:00:00"/>
    <s v="Same Day"/>
    <s v="RB-19465"/>
    <s v="Rick Bensley"/>
    <x v="2"/>
    <s v="United States"/>
    <s v="Seattle"/>
    <x v="4"/>
    <n v="98103"/>
    <x v="1"/>
    <s v="TEC-PH-10002564"/>
    <x v="2"/>
    <x v="7"/>
    <x v="976"/>
    <n v="71.975999999999999"/>
    <n v="3"/>
    <n v="0.2"/>
    <n v="8.9969999999999892"/>
  </r>
  <r>
    <n v="5939"/>
    <s v="CA-2014-122077"/>
    <x v="3"/>
    <x v="240"/>
    <d v="2014-05-26T00:00:00"/>
    <s v="Standard Class"/>
    <s v="JF-15295"/>
    <s v="Jason Fortune-"/>
    <x v="0"/>
    <s v="United States"/>
    <s v="Plano"/>
    <x v="5"/>
    <n v="75023"/>
    <x v="2"/>
    <s v="TEC-PH-10003811"/>
    <x v="2"/>
    <x v="7"/>
    <x v="1187"/>
    <n v="95.992000000000004"/>
    <n v="1"/>
    <n v="0.2"/>
    <n v="9.5991999999999997"/>
  </r>
  <r>
    <n v="5940"/>
    <s v="CA-2014-122077"/>
    <x v="3"/>
    <x v="240"/>
    <d v="2014-05-26T00:00:00"/>
    <s v="Standard Class"/>
    <s v="JF-15295"/>
    <s v="Jason Fortune-"/>
    <x v="0"/>
    <s v="United States"/>
    <s v="Plano"/>
    <x v="5"/>
    <n v="75023"/>
    <x v="2"/>
    <s v="OFF-LA-10004178"/>
    <x v="1"/>
    <x v="2"/>
    <x v="1700"/>
    <n v="13.216000000000001"/>
    <n v="4"/>
    <n v="0.2"/>
    <n v="4.2951999999999995"/>
  </r>
  <r>
    <n v="5941"/>
    <s v="CA-2014-112431"/>
    <x v="3"/>
    <x v="386"/>
    <d v="2014-10-15T00:00:00"/>
    <s v="Second Class"/>
    <s v="RW-19690"/>
    <s v="Robert Waldorf"/>
    <x v="0"/>
    <s v="United States"/>
    <s v="Los Angeles"/>
    <x v="1"/>
    <n v="90049"/>
    <x v="1"/>
    <s v="TEC-AC-10001465"/>
    <x v="2"/>
    <x v="11"/>
    <x v="473"/>
    <n v="435.84000000000003"/>
    <n v="12"/>
    <n v="0"/>
    <n v="130.75199999999995"/>
  </r>
  <r>
    <n v="5942"/>
    <s v="CA-2014-112431"/>
    <x v="3"/>
    <x v="386"/>
    <d v="2014-10-15T00:00:00"/>
    <s v="Second Class"/>
    <s v="RW-19690"/>
    <s v="Robert Waldorf"/>
    <x v="0"/>
    <s v="United States"/>
    <s v="Los Angeles"/>
    <x v="1"/>
    <n v="90049"/>
    <x v="1"/>
    <s v="OFF-AR-10000940"/>
    <x v="1"/>
    <x v="6"/>
    <x v="134"/>
    <n v="5.88"/>
    <n v="2"/>
    <n v="0"/>
    <n v="1.5876000000000001"/>
  </r>
  <r>
    <n v="5943"/>
    <s v="CA-2013-151092"/>
    <x v="0"/>
    <x v="876"/>
    <d v="2013-08-14T00:00:00"/>
    <s v="Standard Class"/>
    <s v="VG-21790"/>
    <s v="Vivek Gonzalez"/>
    <x v="0"/>
    <s v="United States"/>
    <s v="Los Angeles"/>
    <x v="1"/>
    <n v="90032"/>
    <x v="1"/>
    <s v="TEC-PH-10001700"/>
    <x v="2"/>
    <x v="7"/>
    <x v="193"/>
    <n v="211.16800000000001"/>
    <n v="4"/>
    <n v="0.2"/>
    <n v="18.477200000000011"/>
  </r>
  <r>
    <n v="5944"/>
    <s v="CA-2011-104178"/>
    <x v="2"/>
    <x v="55"/>
    <d v="2011-08-29T00:00:00"/>
    <s v="Standard Class"/>
    <s v="JM-15265"/>
    <s v="Janet Molinari"/>
    <x v="1"/>
    <s v="United States"/>
    <s v="Los Angeles"/>
    <x v="1"/>
    <n v="90036"/>
    <x v="1"/>
    <s v="FUR-FU-10000771"/>
    <x v="0"/>
    <x v="5"/>
    <x v="1426"/>
    <n v="6.28"/>
    <n v="1"/>
    <n v="0"/>
    <n v="2.6376000000000004"/>
  </r>
  <r>
    <n v="5945"/>
    <s v="CA-2011-104178"/>
    <x v="2"/>
    <x v="55"/>
    <d v="2011-08-29T00:00:00"/>
    <s v="Standard Class"/>
    <s v="JM-15265"/>
    <s v="Janet Molinari"/>
    <x v="1"/>
    <s v="United States"/>
    <s v="Los Angeles"/>
    <x v="1"/>
    <n v="90036"/>
    <x v="1"/>
    <s v="TEC-AC-10002399"/>
    <x v="2"/>
    <x v="11"/>
    <x v="448"/>
    <n v="95.1"/>
    <n v="5"/>
    <n v="0"/>
    <n v="30.431999999999995"/>
  </r>
  <r>
    <n v="5946"/>
    <s v="CA-2011-104178"/>
    <x v="2"/>
    <x v="55"/>
    <d v="2011-08-29T00:00:00"/>
    <s v="Standard Class"/>
    <s v="JM-15265"/>
    <s v="Janet Molinari"/>
    <x v="1"/>
    <s v="United States"/>
    <s v="Los Angeles"/>
    <x v="1"/>
    <n v="90036"/>
    <x v="1"/>
    <s v="OFF-PA-10004983"/>
    <x v="1"/>
    <x v="10"/>
    <x v="1323"/>
    <n v="25.92"/>
    <n v="4"/>
    <n v="0"/>
    <n v="12.441600000000001"/>
  </r>
  <r>
    <n v="5947"/>
    <s v="CA-2011-104178"/>
    <x v="2"/>
    <x v="55"/>
    <d v="2011-08-29T00:00:00"/>
    <s v="Standard Class"/>
    <s v="JM-15265"/>
    <s v="Janet Molinari"/>
    <x v="1"/>
    <s v="United States"/>
    <s v="Los Angeles"/>
    <x v="1"/>
    <n v="90036"/>
    <x v="1"/>
    <s v="OFF-ST-10004258"/>
    <x v="1"/>
    <x v="4"/>
    <x v="754"/>
    <n v="48.84"/>
    <n v="4"/>
    <n v="0"/>
    <n v="13.186800000000005"/>
  </r>
  <r>
    <n v="5948"/>
    <s v="CA-2012-115924"/>
    <x v="1"/>
    <x v="471"/>
    <d v="2012-09-18T00:00:00"/>
    <s v="Second Class"/>
    <s v="BE-11455"/>
    <s v="Brad Eason"/>
    <x v="2"/>
    <s v="United States"/>
    <s v="Des Moines"/>
    <x v="23"/>
    <n v="50315"/>
    <x v="2"/>
    <s v="OFF-BI-10004040"/>
    <x v="1"/>
    <x v="8"/>
    <x v="1478"/>
    <n v="25.9"/>
    <n v="5"/>
    <n v="0"/>
    <n v="12.690999999999999"/>
  </r>
  <r>
    <n v="5949"/>
    <s v="CA-2014-161046"/>
    <x v="3"/>
    <x v="916"/>
    <d v="2014-03-06T00:00:00"/>
    <s v="Same Day"/>
    <s v="CB-12535"/>
    <s v="Claudia Bergmann"/>
    <x v="1"/>
    <s v="United States"/>
    <s v="Southaven"/>
    <x v="35"/>
    <n v="38671"/>
    <x v="0"/>
    <s v="OFF-EN-10003862"/>
    <x v="1"/>
    <x v="12"/>
    <x v="753"/>
    <n v="42.68"/>
    <n v="4"/>
    <n v="0"/>
    <n v="19.6328"/>
  </r>
  <r>
    <n v="5950"/>
    <s v="CA-2014-161046"/>
    <x v="3"/>
    <x v="916"/>
    <d v="2014-03-06T00:00:00"/>
    <s v="Same Day"/>
    <s v="CB-12535"/>
    <s v="Claudia Bergmann"/>
    <x v="1"/>
    <s v="United States"/>
    <s v="Southaven"/>
    <x v="35"/>
    <n v="38671"/>
    <x v="0"/>
    <s v="TEC-AC-10004571"/>
    <x v="2"/>
    <x v="11"/>
    <x v="404"/>
    <n v="299.96999999999997"/>
    <n v="3"/>
    <n v="0"/>
    <n v="125.98740000000001"/>
  </r>
  <r>
    <n v="5951"/>
    <s v="CA-2014-161046"/>
    <x v="3"/>
    <x v="916"/>
    <d v="2014-03-06T00:00:00"/>
    <s v="Same Day"/>
    <s v="CB-12535"/>
    <s v="Claudia Bergmann"/>
    <x v="1"/>
    <s v="United States"/>
    <s v="Southaven"/>
    <x v="35"/>
    <n v="38671"/>
    <x v="0"/>
    <s v="OFF-AP-10000891"/>
    <x v="1"/>
    <x v="9"/>
    <x v="163"/>
    <n v="262.24"/>
    <n v="2"/>
    <n v="0"/>
    <n v="78.671999999999997"/>
  </r>
  <r>
    <n v="5952"/>
    <s v="CA-2014-161046"/>
    <x v="3"/>
    <x v="916"/>
    <d v="2014-03-06T00:00:00"/>
    <s v="Same Day"/>
    <s v="CB-12535"/>
    <s v="Claudia Bergmann"/>
    <x v="1"/>
    <s v="United States"/>
    <s v="Southaven"/>
    <x v="35"/>
    <n v="38671"/>
    <x v="0"/>
    <s v="OFF-BI-10002026"/>
    <x v="1"/>
    <x v="8"/>
    <x v="1749"/>
    <n v="234.36"/>
    <n v="6"/>
    <n v="0"/>
    <n v="112.49279999999999"/>
  </r>
  <r>
    <n v="5953"/>
    <s v="US-2014-141698"/>
    <x v="3"/>
    <x v="4"/>
    <d v="2014-04-22T00:00:00"/>
    <s v="Standard Class"/>
    <s v="SD-20485"/>
    <s v="Shirley Daniels"/>
    <x v="2"/>
    <s v="United States"/>
    <s v="Houston"/>
    <x v="5"/>
    <n v="77041"/>
    <x v="2"/>
    <s v="OFF-PA-10001826"/>
    <x v="1"/>
    <x v="10"/>
    <x v="1750"/>
    <n v="20.736000000000004"/>
    <n v="4"/>
    <n v="0.2"/>
    <n v="7.2576000000000001"/>
  </r>
  <r>
    <n v="5954"/>
    <s v="US-2011-105151"/>
    <x v="2"/>
    <x v="809"/>
    <d v="2011-03-31T00:00:00"/>
    <s v="First Class"/>
    <s v="SG-20890"/>
    <s v="Susan Gilcrest"/>
    <x v="1"/>
    <s v="United States"/>
    <s v="New York City"/>
    <x v="15"/>
    <n v="10009"/>
    <x v="3"/>
    <s v="OFF-AR-10001231"/>
    <x v="1"/>
    <x v="6"/>
    <x v="1686"/>
    <n v="10.5"/>
    <n v="5"/>
    <n v="0"/>
    <n v="2.9400000000000004"/>
  </r>
  <r>
    <n v="5955"/>
    <s v="CA-2011-155796"/>
    <x v="2"/>
    <x v="7"/>
    <d v="2011-11-15T00:00:00"/>
    <s v="Second Class"/>
    <s v="TS-21430"/>
    <s v="Tom Stivers"/>
    <x v="1"/>
    <s v="United States"/>
    <s v="Reading"/>
    <x v="9"/>
    <n v="19601"/>
    <x v="3"/>
    <s v="FUR-FU-10000409"/>
    <x v="0"/>
    <x v="5"/>
    <x v="1421"/>
    <n v="23.968000000000004"/>
    <n v="2"/>
    <n v="0.2"/>
    <n v="7.7896000000000001"/>
  </r>
  <r>
    <n v="5956"/>
    <s v="CA-2011-155796"/>
    <x v="2"/>
    <x v="7"/>
    <d v="2011-11-15T00:00:00"/>
    <s v="Second Class"/>
    <s v="TS-21430"/>
    <s v="Tom Stivers"/>
    <x v="1"/>
    <s v="United States"/>
    <s v="Reading"/>
    <x v="9"/>
    <n v="19601"/>
    <x v="3"/>
    <s v="FUR-BO-10002545"/>
    <x v="0"/>
    <x v="0"/>
    <x v="37"/>
    <n v="521.96"/>
    <n v="4"/>
    <n v="0.5"/>
    <n v="-250.54079999999999"/>
  </r>
  <r>
    <n v="5957"/>
    <s v="CA-2013-127138"/>
    <x v="0"/>
    <x v="299"/>
    <d v="2013-03-16T00:00:00"/>
    <s v="Second Class"/>
    <s v="DK-13225"/>
    <s v="Dean Katz"/>
    <x v="1"/>
    <s v="United States"/>
    <s v="San Francisco"/>
    <x v="1"/>
    <n v="94109"/>
    <x v="1"/>
    <s v="OFF-ST-10002756"/>
    <x v="1"/>
    <x v="4"/>
    <x v="270"/>
    <n v="676.55"/>
    <n v="5"/>
    <n v="0"/>
    <n v="6.7655000000000598"/>
  </r>
  <r>
    <n v="5958"/>
    <s v="CA-2013-127138"/>
    <x v="0"/>
    <x v="299"/>
    <d v="2013-03-16T00:00:00"/>
    <s v="Second Class"/>
    <s v="DK-13225"/>
    <s v="Dean Katz"/>
    <x v="1"/>
    <s v="United States"/>
    <s v="San Francisco"/>
    <x v="1"/>
    <n v="94109"/>
    <x v="1"/>
    <s v="OFF-AP-10003842"/>
    <x v="1"/>
    <x v="9"/>
    <x v="1247"/>
    <n v="154.9"/>
    <n v="5"/>
    <n v="0"/>
    <n v="40.274000000000001"/>
  </r>
  <r>
    <n v="5959"/>
    <s v="CA-2013-127138"/>
    <x v="0"/>
    <x v="299"/>
    <d v="2013-03-16T00:00:00"/>
    <s v="Second Class"/>
    <s v="DK-13225"/>
    <s v="Dean Katz"/>
    <x v="1"/>
    <s v="United States"/>
    <s v="San Francisco"/>
    <x v="1"/>
    <n v="94109"/>
    <x v="1"/>
    <s v="OFF-EN-10004459"/>
    <x v="1"/>
    <x v="12"/>
    <x v="655"/>
    <n v="30.56"/>
    <n v="4"/>
    <n v="0"/>
    <n v="14.974399999999999"/>
  </r>
  <r>
    <n v="5960"/>
    <s v="CA-2013-127138"/>
    <x v="0"/>
    <x v="299"/>
    <d v="2013-03-16T00:00:00"/>
    <s v="Second Class"/>
    <s v="DK-13225"/>
    <s v="Dean Katz"/>
    <x v="1"/>
    <s v="United States"/>
    <s v="San Francisco"/>
    <x v="1"/>
    <n v="94109"/>
    <x v="1"/>
    <s v="FUR-CH-10003746"/>
    <x v="0"/>
    <x v="1"/>
    <x v="617"/>
    <n v="770.35200000000009"/>
    <n v="3"/>
    <n v="0.2"/>
    <n v="77.035199999999975"/>
  </r>
  <r>
    <n v="5961"/>
    <s v="CA-2014-150602"/>
    <x v="3"/>
    <x v="839"/>
    <d v="2014-02-15T00:00:00"/>
    <s v="Second Class"/>
    <s v="ML-17395"/>
    <s v="Marina Lichtenstein"/>
    <x v="1"/>
    <s v="United States"/>
    <s v="Los Angeles"/>
    <x v="1"/>
    <n v="90045"/>
    <x v="1"/>
    <s v="FUR-FU-10003142"/>
    <x v="0"/>
    <x v="5"/>
    <x v="1201"/>
    <n v="21.12"/>
    <n v="4"/>
    <n v="0"/>
    <n v="6.5471999999999984"/>
  </r>
  <r>
    <n v="5962"/>
    <s v="CA-2011-140732"/>
    <x v="2"/>
    <x v="7"/>
    <d v="2011-11-13T00:00:00"/>
    <s v="Second Class"/>
    <s v="MA-17560"/>
    <s v="Matt Abelman"/>
    <x v="2"/>
    <s v="United States"/>
    <s v="Los Angeles"/>
    <x v="1"/>
    <n v="90004"/>
    <x v="1"/>
    <s v="TEC-PH-10001425"/>
    <x v="2"/>
    <x v="7"/>
    <x v="511"/>
    <n v="575.928"/>
    <n v="9"/>
    <n v="0.2"/>
    <n v="57.592799999999983"/>
  </r>
  <r>
    <n v="5963"/>
    <s v="CA-2011-140732"/>
    <x v="2"/>
    <x v="7"/>
    <d v="2011-11-13T00:00:00"/>
    <s v="Second Class"/>
    <s v="MA-17560"/>
    <s v="Matt Abelman"/>
    <x v="2"/>
    <s v="United States"/>
    <s v="Los Angeles"/>
    <x v="1"/>
    <n v="90004"/>
    <x v="1"/>
    <s v="OFF-AP-10001626"/>
    <x v="1"/>
    <x v="9"/>
    <x v="1016"/>
    <n v="7.78"/>
    <n v="2"/>
    <n v="0"/>
    <n v="2.0228000000000002"/>
  </r>
  <r>
    <n v="5964"/>
    <s v="CA-2011-140732"/>
    <x v="2"/>
    <x v="7"/>
    <d v="2011-11-13T00:00:00"/>
    <s v="Second Class"/>
    <s v="MA-17560"/>
    <s v="Matt Abelman"/>
    <x v="2"/>
    <s v="United States"/>
    <s v="Los Angeles"/>
    <x v="1"/>
    <n v="90004"/>
    <x v="1"/>
    <s v="OFF-PA-10003625"/>
    <x v="1"/>
    <x v="10"/>
    <x v="750"/>
    <n v="123.92"/>
    <n v="4"/>
    <n v="0"/>
    <n v="55.763999999999996"/>
  </r>
  <r>
    <n v="5965"/>
    <s v="CA-2014-119011"/>
    <x v="3"/>
    <x v="648"/>
    <d v="2014-08-26T00:00:00"/>
    <s v="Standard Class"/>
    <s v="LR-17035"/>
    <s v="Lisa Ryan"/>
    <x v="1"/>
    <s v="United States"/>
    <s v="San Francisco"/>
    <x v="1"/>
    <n v="94109"/>
    <x v="1"/>
    <s v="OFF-SU-10004768"/>
    <x v="1"/>
    <x v="14"/>
    <x v="1299"/>
    <n v="17.22"/>
    <n v="3"/>
    <n v="0"/>
    <n v="5.1659999999999986"/>
  </r>
  <r>
    <n v="5966"/>
    <s v="CA-2014-119011"/>
    <x v="3"/>
    <x v="648"/>
    <d v="2014-08-26T00:00:00"/>
    <s v="Standard Class"/>
    <s v="LR-17035"/>
    <s v="Lisa Ryan"/>
    <x v="1"/>
    <s v="United States"/>
    <s v="San Francisco"/>
    <x v="1"/>
    <n v="94109"/>
    <x v="1"/>
    <s v="OFF-ST-10000777"/>
    <x v="1"/>
    <x v="4"/>
    <x v="117"/>
    <n v="226.56"/>
    <n v="6"/>
    <n v="0"/>
    <n v="63.436800000000005"/>
  </r>
  <r>
    <n v="5967"/>
    <s v="CA-2014-119011"/>
    <x v="3"/>
    <x v="648"/>
    <d v="2014-08-26T00:00:00"/>
    <s v="Standard Class"/>
    <s v="LR-17035"/>
    <s v="Lisa Ryan"/>
    <x v="1"/>
    <s v="United States"/>
    <s v="San Francisco"/>
    <x v="1"/>
    <n v="94109"/>
    <x v="1"/>
    <s v="TEC-PH-10003171"/>
    <x v="2"/>
    <x v="7"/>
    <x v="1495"/>
    <n v="107.88"/>
    <n v="3"/>
    <n v="0.2"/>
    <n v="10.787999999999997"/>
  </r>
  <r>
    <n v="5968"/>
    <s v="CA-2013-166912"/>
    <x v="0"/>
    <x v="804"/>
    <d v="2013-01-17T00:00:00"/>
    <s v="First Class"/>
    <s v="BE-11335"/>
    <s v="Bill Eplett"/>
    <x v="2"/>
    <s v="United States"/>
    <s v="New York City"/>
    <x v="15"/>
    <n v="10009"/>
    <x v="3"/>
    <s v="OFF-PA-10001033"/>
    <x v="1"/>
    <x v="10"/>
    <x v="1500"/>
    <n v="81.98"/>
    <n v="2"/>
    <n v="0"/>
    <n v="40.170200000000001"/>
  </r>
  <r>
    <n v="5969"/>
    <s v="CA-2011-141726"/>
    <x v="2"/>
    <x v="836"/>
    <d v="2011-07-22T00:00:00"/>
    <s v="First Class"/>
    <s v="CC-12145"/>
    <s v="Charles Crestani"/>
    <x v="0"/>
    <s v="United States"/>
    <s v="San Diego"/>
    <x v="1"/>
    <n v="92105"/>
    <x v="1"/>
    <s v="OFF-PA-10000418"/>
    <x v="1"/>
    <x v="10"/>
    <x v="961"/>
    <n v="104.85"/>
    <n v="1"/>
    <n v="0"/>
    <n v="50.327999999999996"/>
  </r>
  <r>
    <n v="5970"/>
    <s v="CA-2011-141726"/>
    <x v="2"/>
    <x v="836"/>
    <d v="2011-07-22T00:00:00"/>
    <s v="First Class"/>
    <s v="CC-12145"/>
    <s v="Charles Crestani"/>
    <x v="0"/>
    <s v="United States"/>
    <s v="San Diego"/>
    <x v="1"/>
    <n v="92105"/>
    <x v="1"/>
    <s v="OFF-BI-10001982"/>
    <x v="1"/>
    <x v="8"/>
    <x v="301"/>
    <n v="8.7040000000000006"/>
    <n v="2"/>
    <n v="0.2"/>
    <n v="3.1551999999999998"/>
  </r>
  <r>
    <n v="5971"/>
    <s v="CA-2011-141726"/>
    <x v="2"/>
    <x v="836"/>
    <d v="2011-07-22T00:00:00"/>
    <s v="First Class"/>
    <s v="CC-12145"/>
    <s v="Charles Crestani"/>
    <x v="0"/>
    <s v="United States"/>
    <s v="San Diego"/>
    <x v="1"/>
    <n v="92105"/>
    <x v="1"/>
    <s v="OFF-PA-10002230"/>
    <x v="1"/>
    <x v="10"/>
    <x v="384"/>
    <n v="19.920000000000002"/>
    <n v="4"/>
    <n v="0"/>
    <n v="9.7608000000000015"/>
  </r>
  <r>
    <n v="5972"/>
    <s v="CA-2011-141726"/>
    <x v="2"/>
    <x v="836"/>
    <d v="2011-07-22T00:00:00"/>
    <s v="First Class"/>
    <s v="CC-12145"/>
    <s v="Charles Crestani"/>
    <x v="0"/>
    <s v="United States"/>
    <s v="San Diego"/>
    <x v="1"/>
    <n v="92105"/>
    <x v="1"/>
    <s v="FUR-FU-10003577"/>
    <x v="0"/>
    <x v="5"/>
    <x v="608"/>
    <n v="43.019999999999996"/>
    <n v="3"/>
    <n v="0"/>
    <n v="15.4872"/>
  </r>
  <r>
    <n v="5973"/>
    <s v="CA-2014-115105"/>
    <x v="3"/>
    <x v="695"/>
    <d v="2014-02-12T00:00:00"/>
    <s v="Standard Class"/>
    <s v="BD-11770"/>
    <s v="Bryan Davis"/>
    <x v="0"/>
    <s v="United States"/>
    <s v="New York City"/>
    <x v="15"/>
    <n v="10024"/>
    <x v="3"/>
    <s v="FUR-BO-10001811"/>
    <x v="0"/>
    <x v="0"/>
    <x v="779"/>
    <n v="240.78400000000002"/>
    <n v="1"/>
    <n v="0.2"/>
    <n v="30.097999999999978"/>
  </r>
  <r>
    <n v="5974"/>
    <s v="CA-2012-143980"/>
    <x v="1"/>
    <x v="707"/>
    <d v="2012-12-29T00:00:00"/>
    <s v="Standard Class"/>
    <s v="JK-15640"/>
    <s v="Jim Kriz"/>
    <x v="2"/>
    <s v="United States"/>
    <s v="New York City"/>
    <x v="15"/>
    <n v="10011"/>
    <x v="3"/>
    <s v="OFF-AP-10003779"/>
    <x v="1"/>
    <x v="9"/>
    <x v="1448"/>
    <n v="414.96"/>
    <n v="2"/>
    <n v="0"/>
    <n v="124.48799999999994"/>
  </r>
  <r>
    <n v="5975"/>
    <s v="CA-2013-135636"/>
    <x v="0"/>
    <x v="750"/>
    <d v="2013-10-14T00:00:00"/>
    <s v="Standard Class"/>
    <s v="DB-13615"/>
    <s v="Doug Bickford"/>
    <x v="0"/>
    <s v="United States"/>
    <s v="Charlotte"/>
    <x v="3"/>
    <n v="28205"/>
    <x v="0"/>
    <s v="OFF-ST-10000676"/>
    <x v="1"/>
    <x v="4"/>
    <x v="871"/>
    <n v="387.72"/>
    <n v="5"/>
    <n v="0.2"/>
    <n v="-67.851000000000028"/>
  </r>
  <r>
    <n v="5976"/>
    <s v="CA-2014-102155"/>
    <x v="3"/>
    <x v="1002"/>
    <d v="2014-07-18T00:00:00"/>
    <s v="Standard Class"/>
    <s v="RR-19525"/>
    <s v="Rick Reed"/>
    <x v="1"/>
    <s v="United States"/>
    <s v="Overland Park"/>
    <x v="41"/>
    <n v="66212"/>
    <x v="2"/>
    <s v="OFF-ST-10001496"/>
    <x v="1"/>
    <x v="4"/>
    <x v="726"/>
    <n v="360.38"/>
    <n v="2"/>
    <n v="0"/>
    <n v="93.698800000000006"/>
  </r>
  <r>
    <n v="5977"/>
    <s v="CA-2014-102155"/>
    <x v="3"/>
    <x v="1002"/>
    <d v="2014-07-18T00:00:00"/>
    <s v="Standard Class"/>
    <s v="RR-19525"/>
    <s v="Rick Reed"/>
    <x v="1"/>
    <s v="United States"/>
    <s v="Overland Park"/>
    <x v="41"/>
    <n v="66212"/>
    <x v="2"/>
    <s v="OFF-PA-10003673"/>
    <x v="1"/>
    <x v="10"/>
    <x v="971"/>
    <n v="13.56"/>
    <n v="2"/>
    <n v="0"/>
    <n v="6.2375999999999996"/>
  </r>
  <r>
    <n v="5978"/>
    <s v="CA-2014-116953"/>
    <x v="3"/>
    <x v="558"/>
    <d v="2014-04-26T00:00:00"/>
    <s v="First Class"/>
    <s v="SV-20935"/>
    <s v="Susan Vittorini"/>
    <x v="0"/>
    <s v="United States"/>
    <s v="Mesa"/>
    <x v="16"/>
    <n v="85204"/>
    <x v="1"/>
    <s v="TEC-PH-10004614"/>
    <x v="2"/>
    <x v="7"/>
    <x v="299"/>
    <n v="552"/>
    <n v="10"/>
    <n v="0.2"/>
    <n v="34.5"/>
  </r>
  <r>
    <n v="5979"/>
    <s v="CA-2011-117765"/>
    <x v="2"/>
    <x v="557"/>
    <d v="2011-09-13T00:00:00"/>
    <s v="Standard Class"/>
    <s v="RB-19465"/>
    <s v="Rick Bensley"/>
    <x v="2"/>
    <s v="United States"/>
    <s v="Tulsa"/>
    <x v="26"/>
    <n v="74133"/>
    <x v="2"/>
    <s v="FUR-TA-10001039"/>
    <x v="0"/>
    <x v="3"/>
    <x v="824"/>
    <n v="429.90000000000003"/>
    <n v="5"/>
    <n v="0"/>
    <n v="111.77400000000003"/>
  </r>
  <r>
    <n v="5980"/>
    <s v="CA-2011-117765"/>
    <x v="2"/>
    <x v="557"/>
    <d v="2011-09-13T00:00:00"/>
    <s v="Standard Class"/>
    <s v="RB-19465"/>
    <s v="Rick Bensley"/>
    <x v="2"/>
    <s v="United States"/>
    <s v="Tulsa"/>
    <x v="26"/>
    <n v="74133"/>
    <x v="2"/>
    <s v="OFF-BI-10000474"/>
    <x v="1"/>
    <x v="8"/>
    <x v="27"/>
    <n v="32.06"/>
    <n v="2"/>
    <n v="0"/>
    <n v="15.3888"/>
  </r>
  <r>
    <n v="5981"/>
    <s v="CA-2011-117765"/>
    <x v="2"/>
    <x v="557"/>
    <d v="2011-09-13T00:00:00"/>
    <s v="Standard Class"/>
    <s v="RB-19465"/>
    <s v="Rick Bensley"/>
    <x v="2"/>
    <s v="United States"/>
    <s v="Tulsa"/>
    <x v="26"/>
    <n v="74133"/>
    <x v="2"/>
    <s v="FUR-CH-10004698"/>
    <x v="0"/>
    <x v="1"/>
    <x v="166"/>
    <n v="161.96"/>
    <n v="2"/>
    <n v="0"/>
    <n v="45.348800000000011"/>
  </r>
  <r>
    <n v="5982"/>
    <s v="CA-2011-117765"/>
    <x v="2"/>
    <x v="557"/>
    <d v="2011-09-13T00:00:00"/>
    <s v="Standard Class"/>
    <s v="RB-19465"/>
    <s v="Rick Bensley"/>
    <x v="2"/>
    <s v="United States"/>
    <s v="Tulsa"/>
    <x v="26"/>
    <n v="74133"/>
    <x v="2"/>
    <s v="OFF-ST-10003327"/>
    <x v="1"/>
    <x v="4"/>
    <x v="333"/>
    <n v="19.86"/>
    <n v="2"/>
    <n v="0"/>
    <n v="5.7593999999999976"/>
  </r>
  <r>
    <n v="5983"/>
    <s v="CA-2013-114895"/>
    <x v="0"/>
    <x v="831"/>
    <d v="2013-11-29T00:00:00"/>
    <s v="Standard Class"/>
    <s v="MV-18190"/>
    <s v="Mike Vittorini"/>
    <x v="0"/>
    <s v="United States"/>
    <s v="New York City"/>
    <x v="15"/>
    <n v="10035"/>
    <x v="3"/>
    <s v="OFF-PA-10000232"/>
    <x v="1"/>
    <x v="10"/>
    <x v="1622"/>
    <n v="12.96"/>
    <n v="2"/>
    <n v="0"/>
    <n v="6.3504000000000005"/>
  </r>
  <r>
    <n v="5984"/>
    <s v="CA-2014-112984"/>
    <x v="3"/>
    <x v="118"/>
    <d v="2014-09-19T00:00:00"/>
    <s v="Second Class"/>
    <s v="EH-14185"/>
    <s v="Evan Henry"/>
    <x v="0"/>
    <s v="United States"/>
    <s v="Philadelphia"/>
    <x v="9"/>
    <n v="19143"/>
    <x v="3"/>
    <s v="OFF-PA-10003657"/>
    <x v="1"/>
    <x v="10"/>
    <x v="624"/>
    <n v="20.544000000000004"/>
    <n v="6"/>
    <n v="0.2"/>
    <n v="6.4199999999999964"/>
  </r>
  <r>
    <n v="5985"/>
    <s v="CA-2013-163776"/>
    <x v="0"/>
    <x v="1080"/>
    <d v="2013-07-26T00:00:00"/>
    <s v="Standard Class"/>
    <s v="JS-16030"/>
    <s v="Joy Smith"/>
    <x v="0"/>
    <s v="United States"/>
    <s v="Hattiesburg"/>
    <x v="35"/>
    <n v="39401"/>
    <x v="0"/>
    <s v="FUR-FU-10001185"/>
    <x v="0"/>
    <x v="5"/>
    <x v="1414"/>
    <n v="185.57999999999998"/>
    <n v="6"/>
    <n v="0"/>
    <n v="76.087800000000001"/>
  </r>
  <r>
    <n v="5986"/>
    <s v="CA-2013-163776"/>
    <x v="0"/>
    <x v="1080"/>
    <d v="2013-07-26T00:00:00"/>
    <s v="Standard Class"/>
    <s v="JS-16030"/>
    <s v="Joy Smith"/>
    <x v="0"/>
    <s v="United States"/>
    <s v="Hattiesburg"/>
    <x v="35"/>
    <n v="39401"/>
    <x v="0"/>
    <s v="OFF-BI-10003007"/>
    <x v="1"/>
    <x v="8"/>
    <x v="1542"/>
    <n v="77.56"/>
    <n v="2"/>
    <n v="0"/>
    <n v="35.677599999999998"/>
  </r>
  <r>
    <n v="5987"/>
    <s v="CA-2013-163776"/>
    <x v="0"/>
    <x v="1080"/>
    <d v="2013-07-26T00:00:00"/>
    <s v="Standard Class"/>
    <s v="JS-16030"/>
    <s v="Joy Smith"/>
    <x v="0"/>
    <s v="United States"/>
    <s v="Hattiesburg"/>
    <x v="35"/>
    <n v="39401"/>
    <x v="0"/>
    <s v="OFF-ST-10002485"/>
    <x v="1"/>
    <x v="4"/>
    <x v="209"/>
    <n v="87.92"/>
    <n v="4"/>
    <n v="0"/>
    <n v="0.87919999999999732"/>
  </r>
  <r>
    <n v="5988"/>
    <s v="CA-2013-163776"/>
    <x v="0"/>
    <x v="1080"/>
    <d v="2013-07-26T00:00:00"/>
    <s v="Standard Class"/>
    <s v="JS-16030"/>
    <s v="Joy Smith"/>
    <x v="0"/>
    <s v="United States"/>
    <s v="Hattiesburg"/>
    <x v="35"/>
    <n v="39401"/>
    <x v="0"/>
    <s v="OFF-PA-10001033"/>
    <x v="1"/>
    <x v="10"/>
    <x v="1500"/>
    <n v="245.94"/>
    <n v="6"/>
    <n v="0"/>
    <n v="120.51060000000001"/>
  </r>
  <r>
    <n v="5989"/>
    <s v="CA-2013-163776"/>
    <x v="0"/>
    <x v="1080"/>
    <d v="2013-07-26T00:00:00"/>
    <s v="Standard Class"/>
    <s v="JS-16030"/>
    <s v="Joy Smith"/>
    <x v="0"/>
    <s v="United States"/>
    <s v="Hattiesburg"/>
    <x v="35"/>
    <n v="39401"/>
    <x v="0"/>
    <s v="OFF-BI-10000404"/>
    <x v="1"/>
    <x v="8"/>
    <x v="476"/>
    <n v="8.6"/>
    <n v="1"/>
    <n v="0"/>
    <n v="4.0419999999999998"/>
  </r>
  <r>
    <n v="5990"/>
    <s v="CA-2013-163776"/>
    <x v="0"/>
    <x v="1080"/>
    <d v="2013-07-26T00:00:00"/>
    <s v="Standard Class"/>
    <s v="JS-16030"/>
    <s v="Joy Smith"/>
    <x v="0"/>
    <s v="United States"/>
    <s v="Hattiesburg"/>
    <x v="35"/>
    <n v="39401"/>
    <x v="0"/>
    <s v="FUR-BO-10003546"/>
    <x v="0"/>
    <x v="0"/>
    <x v="1638"/>
    <n v="504.90000000000003"/>
    <n v="5"/>
    <n v="0"/>
    <n v="126.22500000000002"/>
  </r>
  <r>
    <n v="5991"/>
    <s v="US-2014-163300"/>
    <x v="3"/>
    <x v="175"/>
    <d v="2014-09-22T00:00:00"/>
    <s v="Standard Class"/>
    <s v="ES-14020"/>
    <s v="Erica Smith"/>
    <x v="0"/>
    <s v="United States"/>
    <s v="Los Angeles"/>
    <x v="1"/>
    <n v="90049"/>
    <x v="1"/>
    <s v="OFF-BI-10004390"/>
    <x v="1"/>
    <x v="8"/>
    <x v="1155"/>
    <n v="2357.4880000000003"/>
    <n v="7"/>
    <n v="0.2"/>
    <n v="884.05799999999999"/>
  </r>
  <r>
    <n v="5992"/>
    <s v="US-2014-163300"/>
    <x v="3"/>
    <x v="175"/>
    <d v="2014-09-22T00:00:00"/>
    <s v="Standard Class"/>
    <s v="ES-14020"/>
    <s v="Erica Smith"/>
    <x v="0"/>
    <s v="United States"/>
    <s v="Los Angeles"/>
    <x v="1"/>
    <n v="90049"/>
    <x v="1"/>
    <s v="TEC-PH-10001700"/>
    <x v="2"/>
    <x v="7"/>
    <x v="193"/>
    <n v="369.54399999999998"/>
    <n v="7"/>
    <n v="0.2"/>
    <n v="32.335100000000025"/>
  </r>
  <r>
    <n v="5993"/>
    <s v="US-2014-163300"/>
    <x v="3"/>
    <x v="175"/>
    <d v="2014-09-22T00:00:00"/>
    <s v="Standard Class"/>
    <s v="ES-14020"/>
    <s v="Erica Smith"/>
    <x v="0"/>
    <s v="United States"/>
    <s v="Los Angeles"/>
    <x v="1"/>
    <n v="90049"/>
    <x v="1"/>
    <s v="FUR-CH-10003396"/>
    <x v="0"/>
    <x v="1"/>
    <x v="385"/>
    <n v="184.75200000000001"/>
    <n v="3"/>
    <n v="0.2"/>
    <n v="-20.784600000000012"/>
  </r>
  <r>
    <n v="5994"/>
    <s v="CA-2013-162187"/>
    <x v="0"/>
    <x v="25"/>
    <d v="2013-12-12T00:00:00"/>
    <s v="Same Day"/>
    <s v="NS-18640"/>
    <s v="Noel Staavos"/>
    <x v="1"/>
    <s v="United States"/>
    <s v="Columbus"/>
    <x v="24"/>
    <n v="43229"/>
    <x v="3"/>
    <s v="OFF-ST-10001558"/>
    <x v="1"/>
    <x v="4"/>
    <x v="712"/>
    <n v="64.959999999999994"/>
    <n v="5"/>
    <n v="0.2"/>
    <n v="-4.0599999999999987"/>
  </r>
  <r>
    <n v="5995"/>
    <s v="CA-2013-162187"/>
    <x v="0"/>
    <x v="25"/>
    <d v="2013-12-12T00:00:00"/>
    <s v="Same Day"/>
    <s v="NS-18640"/>
    <s v="Noel Staavos"/>
    <x v="1"/>
    <s v="United States"/>
    <s v="Columbus"/>
    <x v="24"/>
    <n v="43229"/>
    <x v="3"/>
    <s v="OFF-SU-10004782"/>
    <x v="1"/>
    <x v="14"/>
    <x v="1548"/>
    <n v="13.52"/>
    <n v="2"/>
    <n v="0.2"/>
    <n v="1.6899999999999986"/>
  </r>
  <r>
    <n v="5996"/>
    <s v="CA-2013-162187"/>
    <x v="0"/>
    <x v="25"/>
    <d v="2013-12-12T00:00:00"/>
    <s v="Same Day"/>
    <s v="NS-18640"/>
    <s v="Noel Staavos"/>
    <x v="1"/>
    <s v="United States"/>
    <s v="Columbus"/>
    <x v="24"/>
    <n v="43229"/>
    <x v="3"/>
    <s v="FUR-CH-10003298"/>
    <x v="0"/>
    <x v="1"/>
    <x v="1567"/>
    <n v="458.42999999999995"/>
    <n v="5"/>
    <n v="0.3"/>
    <n v="-137.52900000000002"/>
  </r>
  <r>
    <n v="5997"/>
    <s v="CA-2013-162187"/>
    <x v="0"/>
    <x v="25"/>
    <d v="2013-12-12T00:00:00"/>
    <s v="Same Day"/>
    <s v="NS-18640"/>
    <s v="Noel Staavos"/>
    <x v="1"/>
    <s v="United States"/>
    <s v="Columbus"/>
    <x v="24"/>
    <n v="43229"/>
    <x v="3"/>
    <s v="OFF-AP-10000576"/>
    <x v="1"/>
    <x v="9"/>
    <x v="842"/>
    <n v="387.13600000000002"/>
    <n v="4"/>
    <n v="0.2"/>
    <n v="24.196000000000012"/>
  </r>
  <r>
    <n v="5998"/>
    <s v="CA-2013-162187"/>
    <x v="0"/>
    <x v="25"/>
    <d v="2013-12-12T00:00:00"/>
    <s v="Same Day"/>
    <s v="NS-18640"/>
    <s v="Noel Staavos"/>
    <x v="1"/>
    <s v="United States"/>
    <s v="Columbus"/>
    <x v="24"/>
    <n v="43229"/>
    <x v="3"/>
    <s v="FUR-TA-10003008"/>
    <x v="0"/>
    <x v="3"/>
    <x v="946"/>
    <n v="328.59000000000003"/>
    <n v="3"/>
    <n v="0.4"/>
    <n v="-147.8655"/>
  </r>
  <r>
    <n v="5999"/>
    <s v="US-2011-112991"/>
    <x v="2"/>
    <x v="325"/>
    <d v="2011-12-14T00:00:00"/>
    <s v="Standard Class"/>
    <s v="SH-19975"/>
    <s v="Sally Hughsby"/>
    <x v="1"/>
    <s v="United States"/>
    <s v="Caldwell"/>
    <x v="45"/>
    <n v="83605"/>
    <x v="1"/>
    <s v="FUR-CH-10001708"/>
    <x v="0"/>
    <x v="1"/>
    <x v="884"/>
    <n v="338.35199999999998"/>
    <n v="3"/>
    <n v="0.2"/>
    <n v="4.2293999999999699"/>
  </r>
  <r>
    <n v="6000"/>
    <s v="US-2011-112991"/>
    <x v="2"/>
    <x v="325"/>
    <d v="2011-12-14T00:00:00"/>
    <s v="Standard Class"/>
    <s v="SH-19975"/>
    <s v="Sally Hughsby"/>
    <x v="1"/>
    <s v="United States"/>
    <s v="Caldwell"/>
    <x v="45"/>
    <n v="83605"/>
    <x v="1"/>
    <s v="OFF-PA-10000019"/>
    <x v="1"/>
    <x v="10"/>
    <x v="704"/>
    <n v="25.92"/>
    <n v="4"/>
    <n v="0"/>
    <n v="12.441600000000001"/>
  </r>
  <r>
    <n v="6001"/>
    <s v="US-2011-112991"/>
    <x v="2"/>
    <x v="325"/>
    <d v="2011-12-14T00:00:00"/>
    <s v="Standard Class"/>
    <s v="SH-19975"/>
    <s v="Sally Hughsby"/>
    <x v="1"/>
    <s v="United States"/>
    <s v="Caldwell"/>
    <x v="45"/>
    <n v="83605"/>
    <x v="1"/>
    <s v="OFF-PA-10002222"/>
    <x v="1"/>
    <x v="10"/>
    <x v="389"/>
    <n v="91.36"/>
    <n v="4"/>
    <n v="0"/>
    <n v="42.025599999999997"/>
  </r>
  <r>
    <n v="6002"/>
    <s v="CA-2011-124079"/>
    <x v="2"/>
    <x v="736"/>
    <d v="2011-12-17T00:00:00"/>
    <s v="Standard Class"/>
    <s v="RF-19345"/>
    <s v="Randy Ferguson"/>
    <x v="1"/>
    <s v="United States"/>
    <s v="Phoenix"/>
    <x v="16"/>
    <n v="85023"/>
    <x v="1"/>
    <s v="FUR-FU-10002553"/>
    <x v="0"/>
    <x v="5"/>
    <x v="1121"/>
    <n v="87.960000000000008"/>
    <n v="3"/>
    <n v="0.2"/>
    <n v="7.6965000000000039"/>
  </r>
  <r>
    <n v="6003"/>
    <s v="CA-2011-124079"/>
    <x v="2"/>
    <x v="736"/>
    <d v="2011-12-17T00:00:00"/>
    <s v="Standard Class"/>
    <s v="RF-19345"/>
    <s v="Randy Ferguson"/>
    <x v="1"/>
    <s v="United States"/>
    <s v="Phoenix"/>
    <x v="16"/>
    <n v="85023"/>
    <x v="1"/>
    <s v="OFF-BI-10002103"/>
    <x v="1"/>
    <x v="8"/>
    <x v="525"/>
    <n v="5.2140000000000004"/>
    <n v="2"/>
    <n v="0.7"/>
    <n v="-4.1711999999999989"/>
  </r>
  <r>
    <n v="6004"/>
    <s v="US-2014-146878"/>
    <x v="3"/>
    <x v="296"/>
    <d v="2014-09-28T00:00:00"/>
    <s v="Standard Class"/>
    <s v="DL-12865"/>
    <s v="Dan Lawera"/>
    <x v="0"/>
    <s v="United States"/>
    <s v="Miami"/>
    <x v="2"/>
    <n v="33142"/>
    <x v="0"/>
    <s v="OFF-BI-10002794"/>
    <x v="1"/>
    <x v="8"/>
    <x v="102"/>
    <n v="12.294"/>
    <n v="1"/>
    <n v="0.7"/>
    <n v="-8.6057999999999986"/>
  </r>
  <r>
    <n v="6005"/>
    <s v="CA-2014-107244"/>
    <x v="3"/>
    <x v="210"/>
    <d v="2014-09-12T00:00:00"/>
    <s v="Standard Class"/>
    <s v="AG-10390"/>
    <s v="Allen Goldenen"/>
    <x v="0"/>
    <s v="United States"/>
    <s v="Los Angeles"/>
    <x v="1"/>
    <n v="90004"/>
    <x v="1"/>
    <s v="FUR-FU-10002597"/>
    <x v="0"/>
    <x v="5"/>
    <x v="621"/>
    <n v="19.760000000000002"/>
    <n v="4"/>
    <n v="0"/>
    <n v="8.2992000000000008"/>
  </r>
  <r>
    <n v="6006"/>
    <s v="CA-2012-100657"/>
    <x v="1"/>
    <x v="121"/>
    <d v="2012-11-07T00:00:00"/>
    <s v="Standard Class"/>
    <s v="SW-20245"/>
    <s v="Scot Wooten"/>
    <x v="0"/>
    <s v="United States"/>
    <s v="Troy"/>
    <x v="15"/>
    <n v="12180"/>
    <x v="3"/>
    <s v="FUR-CH-10003535"/>
    <x v="0"/>
    <x v="1"/>
    <x v="1513"/>
    <n v="109.764"/>
    <n v="2"/>
    <n v="0.1"/>
    <n v="8.5371999999999968"/>
  </r>
  <r>
    <n v="6007"/>
    <s v="CA-2014-129581"/>
    <x v="3"/>
    <x v="157"/>
    <d v="2014-12-19T00:00:00"/>
    <s v="Standard Class"/>
    <s v="KN-16390"/>
    <s v="Katherine Nockton"/>
    <x v="1"/>
    <s v="United States"/>
    <s v="New Bedford"/>
    <x v="31"/>
    <n v="2740"/>
    <x v="3"/>
    <s v="TEC-PH-10001527"/>
    <x v="2"/>
    <x v="7"/>
    <x v="1276"/>
    <n v="128.85000000000002"/>
    <n v="3"/>
    <n v="0"/>
    <n v="3.8654999999999973"/>
  </r>
  <r>
    <n v="6008"/>
    <s v="CA-2014-129028"/>
    <x v="3"/>
    <x v="719"/>
    <d v="2014-04-04T00:00:00"/>
    <s v="First Class"/>
    <s v="GB-14530"/>
    <s v="George Bell"/>
    <x v="1"/>
    <s v="United States"/>
    <s v="Florence"/>
    <x v="20"/>
    <n v="29501"/>
    <x v="0"/>
    <s v="FUR-FU-10004006"/>
    <x v="0"/>
    <x v="5"/>
    <x v="101"/>
    <n v="127.94999999999999"/>
    <n v="3"/>
    <n v="0"/>
    <n v="21.751499999999986"/>
  </r>
  <r>
    <n v="6009"/>
    <s v="CA-2012-135580"/>
    <x v="1"/>
    <x v="1081"/>
    <d v="2013-01-03T00:00:00"/>
    <s v="Standard Class"/>
    <s v="CL-12565"/>
    <s v="Clay Ludtke"/>
    <x v="0"/>
    <s v="United States"/>
    <s v="Los Angeles"/>
    <x v="1"/>
    <n v="90049"/>
    <x v="1"/>
    <s v="OFF-PA-10000595"/>
    <x v="1"/>
    <x v="10"/>
    <x v="1117"/>
    <n v="68.52"/>
    <n v="3"/>
    <n v="0"/>
    <n v="31.519199999999998"/>
  </r>
  <r>
    <n v="6010"/>
    <s v="CA-2012-135580"/>
    <x v="1"/>
    <x v="1081"/>
    <d v="2013-01-03T00:00:00"/>
    <s v="Standard Class"/>
    <s v="CL-12565"/>
    <s v="Clay Ludtke"/>
    <x v="0"/>
    <s v="United States"/>
    <s v="Los Angeles"/>
    <x v="1"/>
    <n v="90049"/>
    <x v="1"/>
    <s v="OFF-ST-10000798"/>
    <x v="1"/>
    <x v="4"/>
    <x v="348"/>
    <n v="74.94"/>
    <n v="3"/>
    <n v="0"/>
    <n v="14.238599999999995"/>
  </r>
  <r>
    <n v="6011"/>
    <s v="CA-2012-135580"/>
    <x v="1"/>
    <x v="1081"/>
    <d v="2013-01-03T00:00:00"/>
    <s v="Standard Class"/>
    <s v="CL-12565"/>
    <s v="Clay Ludtke"/>
    <x v="0"/>
    <s v="United States"/>
    <s v="Los Angeles"/>
    <x v="1"/>
    <n v="90049"/>
    <x v="1"/>
    <s v="TEC-MA-10004002"/>
    <x v="2"/>
    <x v="15"/>
    <x v="662"/>
    <n v="2548.5600000000004"/>
    <n v="6"/>
    <n v="0.2"/>
    <n v="286.71299999999962"/>
  </r>
  <r>
    <n v="6012"/>
    <s v="CA-2012-135580"/>
    <x v="1"/>
    <x v="1081"/>
    <d v="2013-01-03T00:00:00"/>
    <s v="Standard Class"/>
    <s v="CL-12565"/>
    <s v="Clay Ludtke"/>
    <x v="0"/>
    <s v="United States"/>
    <s v="Los Angeles"/>
    <x v="1"/>
    <n v="90049"/>
    <x v="1"/>
    <s v="OFF-EN-10003296"/>
    <x v="1"/>
    <x v="12"/>
    <x v="229"/>
    <n v="271.44"/>
    <n v="3"/>
    <n v="0"/>
    <n v="122.148"/>
  </r>
  <r>
    <n v="6013"/>
    <s v="CA-2012-135580"/>
    <x v="1"/>
    <x v="1081"/>
    <d v="2013-01-03T00:00:00"/>
    <s v="Standard Class"/>
    <s v="CL-12565"/>
    <s v="Clay Ludtke"/>
    <x v="0"/>
    <s v="United States"/>
    <s v="Los Angeles"/>
    <x v="1"/>
    <n v="90049"/>
    <x v="1"/>
    <s v="TEC-PH-10004345"/>
    <x v="2"/>
    <x v="7"/>
    <x v="1167"/>
    <n v="287.88"/>
    <n v="3"/>
    <n v="0.2"/>
    <n v="35.984999999999999"/>
  </r>
  <r>
    <n v="6014"/>
    <s v="CA-2013-159016"/>
    <x v="0"/>
    <x v="612"/>
    <d v="2013-03-12T00:00:00"/>
    <s v="First Class"/>
    <s v="KF-16285"/>
    <s v="Karen Ferguson"/>
    <x v="2"/>
    <s v="United States"/>
    <s v="Los Angeles"/>
    <x v="1"/>
    <n v="90008"/>
    <x v="1"/>
    <s v="OFF-PA-10004405"/>
    <x v="1"/>
    <x v="10"/>
    <x v="1082"/>
    <n v="14.9"/>
    <n v="5"/>
    <n v="0"/>
    <n v="7.1519999999999992"/>
  </r>
  <r>
    <n v="6015"/>
    <s v="CA-2013-159016"/>
    <x v="0"/>
    <x v="612"/>
    <d v="2013-03-12T00:00:00"/>
    <s v="First Class"/>
    <s v="KF-16285"/>
    <s v="Karen Ferguson"/>
    <x v="2"/>
    <s v="United States"/>
    <s v="Los Angeles"/>
    <x v="1"/>
    <n v="90008"/>
    <x v="1"/>
    <s v="TEC-PH-10002885"/>
    <x v="2"/>
    <x v="7"/>
    <x v="1127"/>
    <n v="4158.9120000000003"/>
    <n v="8"/>
    <n v="0.2"/>
    <n v="363.90480000000025"/>
  </r>
  <r>
    <n v="6016"/>
    <s v="CA-2011-102652"/>
    <x v="2"/>
    <x v="322"/>
    <d v="2011-04-12T00:00:00"/>
    <s v="Standard Class"/>
    <s v="AY-10555"/>
    <s v="Andy Yotov"/>
    <x v="1"/>
    <s v="United States"/>
    <s v="Los Angeles"/>
    <x v="1"/>
    <n v="90049"/>
    <x v="1"/>
    <s v="FUR-FU-10000747"/>
    <x v="0"/>
    <x v="5"/>
    <x v="1742"/>
    <n v="91.96"/>
    <n v="2"/>
    <n v="0"/>
    <n v="15.633199999999988"/>
  </r>
  <r>
    <n v="6017"/>
    <s v="CA-2011-102652"/>
    <x v="2"/>
    <x v="322"/>
    <d v="2011-04-12T00:00:00"/>
    <s v="Standard Class"/>
    <s v="AY-10555"/>
    <s v="Andy Yotov"/>
    <x v="1"/>
    <s v="United States"/>
    <s v="Los Angeles"/>
    <x v="1"/>
    <n v="90049"/>
    <x v="1"/>
    <s v="FUR-FU-10001918"/>
    <x v="0"/>
    <x v="5"/>
    <x v="280"/>
    <n v="33.11"/>
    <n v="7"/>
    <n v="0"/>
    <n v="12.912900000000004"/>
  </r>
  <r>
    <n v="6018"/>
    <s v="CA-2011-102652"/>
    <x v="2"/>
    <x v="322"/>
    <d v="2011-04-12T00:00:00"/>
    <s v="Standard Class"/>
    <s v="AY-10555"/>
    <s v="Andy Yotov"/>
    <x v="1"/>
    <s v="United States"/>
    <s v="Los Angeles"/>
    <x v="1"/>
    <n v="90049"/>
    <x v="1"/>
    <s v="OFF-PA-10003309"/>
    <x v="1"/>
    <x v="10"/>
    <x v="1143"/>
    <n v="19.440000000000001"/>
    <n v="3"/>
    <n v="0"/>
    <n v="9.3312000000000008"/>
  </r>
  <r>
    <n v="6019"/>
    <s v="CA-2011-102652"/>
    <x v="2"/>
    <x v="322"/>
    <d v="2011-04-12T00:00:00"/>
    <s v="Standard Class"/>
    <s v="AY-10555"/>
    <s v="Andy Yotov"/>
    <x v="1"/>
    <s v="United States"/>
    <s v="Los Angeles"/>
    <x v="1"/>
    <n v="90049"/>
    <x v="1"/>
    <s v="OFF-PA-10001977"/>
    <x v="1"/>
    <x v="10"/>
    <x v="1464"/>
    <n v="55.48"/>
    <n v="1"/>
    <n v="0"/>
    <n v="26.630399999999998"/>
  </r>
  <r>
    <n v="6020"/>
    <s v="CA-2011-152422"/>
    <x v="2"/>
    <x v="1082"/>
    <d v="2011-10-10T00:00:00"/>
    <s v="Second Class"/>
    <s v="BD-11635"/>
    <s v="Brian Derr"/>
    <x v="0"/>
    <s v="United States"/>
    <s v="Columbus"/>
    <x v="24"/>
    <n v="43229"/>
    <x v="3"/>
    <s v="OFF-AP-10002892"/>
    <x v="1"/>
    <x v="9"/>
    <x v="9"/>
    <n v="91.92"/>
    <n v="5"/>
    <n v="0.2"/>
    <n v="11.489999999999991"/>
  </r>
  <r>
    <n v="6021"/>
    <s v="US-2013-156692"/>
    <x v="0"/>
    <x v="572"/>
    <d v="2013-08-14T00:00:00"/>
    <s v="Same Day"/>
    <s v="HG-15025"/>
    <s v="Hunter Glantz"/>
    <x v="0"/>
    <s v="United States"/>
    <s v="Kenner"/>
    <x v="28"/>
    <n v="70065"/>
    <x v="0"/>
    <s v="OFF-AP-10002222"/>
    <x v="1"/>
    <x v="9"/>
    <x v="33"/>
    <n v="17.34"/>
    <n v="2"/>
    <n v="0"/>
    <n v="4.6818000000000008"/>
  </r>
  <r>
    <n v="6022"/>
    <s v="US-2013-156692"/>
    <x v="0"/>
    <x v="572"/>
    <d v="2013-08-14T00:00:00"/>
    <s v="Same Day"/>
    <s v="HG-15025"/>
    <s v="Hunter Glantz"/>
    <x v="0"/>
    <s v="United States"/>
    <s v="Kenner"/>
    <x v="28"/>
    <n v="70065"/>
    <x v="0"/>
    <s v="TEC-AC-10000158"/>
    <x v="2"/>
    <x v="11"/>
    <x v="353"/>
    <n v="71.98"/>
    <n v="2"/>
    <n v="0"/>
    <n v="15.1158"/>
  </r>
  <r>
    <n v="6023"/>
    <s v="CA-2011-130869"/>
    <x v="2"/>
    <x v="664"/>
    <d v="2011-11-21T00:00:00"/>
    <s v="Standard Class"/>
    <s v="CB-12025"/>
    <s v="Cassandra Brandow"/>
    <x v="0"/>
    <s v="United States"/>
    <s v="Cedar Hill"/>
    <x v="5"/>
    <n v="75104"/>
    <x v="2"/>
    <s v="OFF-EN-10002600"/>
    <x v="1"/>
    <x v="12"/>
    <x v="111"/>
    <n v="7.080000000000001"/>
    <n v="3"/>
    <n v="0.2"/>
    <n v="2.4779999999999989"/>
  </r>
  <r>
    <n v="6024"/>
    <s v="US-2014-128832"/>
    <x v="3"/>
    <x v="558"/>
    <d v="2014-04-28T00:00:00"/>
    <s v="First Class"/>
    <s v="LS-16945"/>
    <s v="Linda Southworth"/>
    <x v="1"/>
    <s v="United States"/>
    <s v="Providence"/>
    <x v="34"/>
    <n v="2908"/>
    <x v="3"/>
    <s v="TEC-AC-10004855"/>
    <x v="2"/>
    <x v="11"/>
    <x v="1047"/>
    <n v="69.98"/>
    <n v="2"/>
    <n v="0"/>
    <n v="4.8986000000000018"/>
  </r>
  <r>
    <n v="6025"/>
    <s v="CA-2014-139717"/>
    <x v="3"/>
    <x v="1043"/>
    <d v="2014-08-27T00:00:00"/>
    <s v="Second Class"/>
    <s v="DM-13015"/>
    <s v="Darrin Martin"/>
    <x v="0"/>
    <s v="United States"/>
    <s v="Lancaster"/>
    <x v="24"/>
    <n v="43130"/>
    <x v="3"/>
    <s v="OFF-AP-10000938"/>
    <x v="1"/>
    <x v="9"/>
    <x v="1703"/>
    <n v="646.27200000000005"/>
    <n v="8"/>
    <n v="0.2"/>
    <n v="64.627199999999988"/>
  </r>
  <r>
    <n v="6026"/>
    <s v="CA-2014-139717"/>
    <x v="3"/>
    <x v="1043"/>
    <d v="2014-08-27T00:00:00"/>
    <s v="Second Class"/>
    <s v="DM-13015"/>
    <s v="Darrin Martin"/>
    <x v="0"/>
    <s v="United States"/>
    <s v="Lancaster"/>
    <x v="24"/>
    <n v="43130"/>
    <x v="3"/>
    <s v="OFF-PA-10002195"/>
    <x v="1"/>
    <x v="10"/>
    <x v="1543"/>
    <n v="10.368000000000002"/>
    <n v="2"/>
    <n v="0.2"/>
    <n v="3.7584"/>
  </r>
  <r>
    <n v="6027"/>
    <s v="CA-2014-136007"/>
    <x v="3"/>
    <x v="660"/>
    <d v="2014-03-03T00:00:00"/>
    <s v="Standard Class"/>
    <s v="AC-10615"/>
    <s v="Ann Chong"/>
    <x v="1"/>
    <s v="United States"/>
    <s v="Seattle"/>
    <x v="4"/>
    <n v="98115"/>
    <x v="1"/>
    <s v="OFF-FA-10002701"/>
    <x v="1"/>
    <x v="13"/>
    <x v="1449"/>
    <n v="8.4"/>
    <n v="5"/>
    <n v="0"/>
    <n v="0.33599999999999963"/>
  </r>
  <r>
    <n v="6028"/>
    <s v="CA-2014-136007"/>
    <x v="3"/>
    <x v="660"/>
    <d v="2014-03-03T00:00:00"/>
    <s v="Standard Class"/>
    <s v="AC-10615"/>
    <s v="Ann Chong"/>
    <x v="1"/>
    <s v="United States"/>
    <s v="Seattle"/>
    <x v="4"/>
    <n v="98115"/>
    <x v="1"/>
    <s v="TEC-PH-10003589"/>
    <x v="2"/>
    <x v="7"/>
    <x v="818"/>
    <n v="71.959999999999994"/>
    <n v="5"/>
    <n v="0.2"/>
    <n v="25.185999999999996"/>
  </r>
  <r>
    <n v="6029"/>
    <s v="CA-2013-157364"/>
    <x v="0"/>
    <x v="258"/>
    <d v="2013-11-22T00:00:00"/>
    <s v="First Class"/>
    <s v="LT-17110"/>
    <s v="Liz Thompson"/>
    <x v="0"/>
    <s v="United States"/>
    <s v="Jacksonville"/>
    <x v="3"/>
    <n v="28540"/>
    <x v="0"/>
    <s v="OFF-AR-10003752"/>
    <x v="1"/>
    <x v="6"/>
    <x v="677"/>
    <n v="18.48"/>
    <n v="2"/>
    <n v="0.2"/>
    <n v="6.0059999999999993"/>
  </r>
  <r>
    <n v="6030"/>
    <s v="US-2013-112970"/>
    <x v="0"/>
    <x v="696"/>
    <d v="2013-11-16T00:00:00"/>
    <s v="First Class"/>
    <s v="TB-21250"/>
    <s v="Tim Brockman"/>
    <x v="0"/>
    <s v="United States"/>
    <s v="Los Angeles"/>
    <x v="1"/>
    <n v="90049"/>
    <x v="1"/>
    <s v="OFF-AR-10003829"/>
    <x v="1"/>
    <x v="6"/>
    <x v="934"/>
    <n v="9.84"/>
    <n v="3"/>
    <n v="0"/>
    <n v="2.8535999999999988"/>
  </r>
  <r>
    <n v="6031"/>
    <s v="US-2014-152492"/>
    <x v="3"/>
    <x v="91"/>
    <d v="2014-07-07T00:00:00"/>
    <s v="Same Day"/>
    <s v="AH-10585"/>
    <s v="Angele Hood"/>
    <x v="0"/>
    <s v="United States"/>
    <s v="Miami"/>
    <x v="2"/>
    <n v="33142"/>
    <x v="0"/>
    <s v="FUR-CH-10000155"/>
    <x v="0"/>
    <x v="1"/>
    <x v="1157"/>
    <n v="239.24"/>
    <n v="1"/>
    <n v="0.2"/>
    <n v="23.924000000000007"/>
  </r>
  <r>
    <n v="6032"/>
    <s v="CA-2013-101168"/>
    <x v="0"/>
    <x v="591"/>
    <d v="2014-01-02T00:00:00"/>
    <s v="Standard Class"/>
    <s v="SS-20140"/>
    <s v="Saphhira Shifley"/>
    <x v="1"/>
    <s v="United States"/>
    <s v="Nashua"/>
    <x v="38"/>
    <n v="3060"/>
    <x v="3"/>
    <s v="FUR-FU-10003142"/>
    <x v="0"/>
    <x v="5"/>
    <x v="1201"/>
    <n v="21.12"/>
    <n v="4"/>
    <n v="0"/>
    <n v="6.5471999999999984"/>
  </r>
  <r>
    <n v="6033"/>
    <s v="CA-2014-104010"/>
    <x v="3"/>
    <x v="756"/>
    <d v="2014-04-26T00:00:00"/>
    <s v="First Class"/>
    <s v="TD-20995"/>
    <s v="Tamara Dahlen"/>
    <x v="0"/>
    <s v="United States"/>
    <s v="New York City"/>
    <x v="15"/>
    <n v="10011"/>
    <x v="3"/>
    <s v="OFF-SU-10001218"/>
    <x v="1"/>
    <x v="14"/>
    <x v="133"/>
    <n v="54.900000000000006"/>
    <n v="5"/>
    <n v="0"/>
    <n v="15.372000000000003"/>
  </r>
  <r>
    <n v="6034"/>
    <s v="CA-2012-130253"/>
    <x v="1"/>
    <x v="639"/>
    <d v="2012-12-18T00:00:00"/>
    <s v="Standard Class"/>
    <s v="PP-18955"/>
    <s v="Paul Prost"/>
    <x v="2"/>
    <s v="United States"/>
    <s v="Los Angeles"/>
    <x v="1"/>
    <n v="90036"/>
    <x v="1"/>
    <s v="FUR-FU-10002963"/>
    <x v="0"/>
    <x v="5"/>
    <x v="1502"/>
    <n v="15.24"/>
    <n v="3"/>
    <n v="0"/>
    <n v="5.1815999999999995"/>
  </r>
  <r>
    <n v="6035"/>
    <s v="US-2012-155369"/>
    <x v="1"/>
    <x v="1083"/>
    <d v="2012-04-25T00:00:00"/>
    <s v="Standard Class"/>
    <s v="PG-18820"/>
    <s v="Patrick Gardner"/>
    <x v="0"/>
    <s v="United States"/>
    <s v="Carrollton"/>
    <x v="5"/>
    <n v="75007"/>
    <x v="2"/>
    <s v="OFF-AP-10002578"/>
    <x v="1"/>
    <x v="9"/>
    <x v="409"/>
    <n v="19.567999999999998"/>
    <n v="2"/>
    <n v="0.8"/>
    <n v="-52.833600000000004"/>
  </r>
  <r>
    <n v="6036"/>
    <s v="US-2012-155369"/>
    <x v="1"/>
    <x v="1083"/>
    <d v="2012-04-25T00:00:00"/>
    <s v="Standard Class"/>
    <s v="PG-18820"/>
    <s v="Patrick Gardner"/>
    <x v="0"/>
    <s v="United States"/>
    <s v="Carrollton"/>
    <x v="5"/>
    <n v="75007"/>
    <x v="2"/>
    <s v="OFF-BI-10003925"/>
    <x v="1"/>
    <x v="8"/>
    <x v="751"/>
    <n v="310.39199999999994"/>
    <n v="4"/>
    <n v="0.8"/>
    <n v="-512.14680000000021"/>
  </r>
  <r>
    <n v="6037"/>
    <s v="CA-2013-131205"/>
    <x v="0"/>
    <x v="913"/>
    <d v="2013-09-09T00:00:00"/>
    <s v="Standard Class"/>
    <s v="AA-10645"/>
    <s v="Anna Andreadi"/>
    <x v="0"/>
    <s v="United States"/>
    <s v="Georgetown"/>
    <x v="0"/>
    <n v="40324"/>
    <x v="0"/>
    <s v="FUR-FU-10003347"/>
    <x v="0"/>
    <x v="5"/>
    <x v="374"/>
    <n v="42.599999999999994"/>
    <n v="3"/>
    <n v="0"/>
    <n v="16.614000000000001"/>
  </r>
  <r>
    <n v="6038"/>
    <s v="CA-2013-131205"/>
    <x v="0"/>
    <x v="913"/>
    <d v="2013-09-09T00:00:00"/>
    <s v="Standard Class"/>
    <s v="AA-10645"/>
    <s v="Anna Andreadi"/>
    <x v="0"/>
    <s v="United States"/>
    <s v="Georgetown"/>
    <x v="0"/>
    <n v="40324"/>
    <x v="0"/>
    <s v="OFF-BI-10000315"/>
    <x v="1"/>
    <x v="8"/>
    <x v="407"/>
    <n v="113.94"/>
    <n v="6"/>
    <n v="0"/>
    <n v="54.691199999999995"/>
  </r>
  <r>
    <n v="6039"/>
    <s v="CA-2013-131205"/>
    <x v="0"/>
    <x v="913"/>
    <d v="2013-09-09T00:00:00"/>
    <s v="Standard Class"/>
    <s v="AA-10645"/>
    <s v="Anna Andreadi"/>
    <x v="0"/>
    <s v="United States"/>
    <s v="Georgetown"/>
    <x v="0"/>
    <n v="40324"/>
    <x v="0"/>
    <s v="OFF-ST-10002583"/>
    <x v="1"/>
    <x v="4"/>
    <x v="566"/>
    <n v="129.91999999999999"/>
    <n v="4"/>
    <n v="0"/>
    <n v="5.1967999999999961"/>
  </r>
  <r>
    <n v="6040"/>
    <s v="CA-2013-131205"/>
    <x v="0"/>
    <x v="913"/>
    <d v="2013-09-09T00:00:00"/>
    <s v="Standard Class"/>
    <s v="AA-10645"/>
    <s v="Anna Andreadi"/>
    <x v="0"/>
    <s v="United States"/>
    <s v="Georgetown"/>
    <x v="0"/>
    <n v="40324"/>
    <x v="0"/>
    <s v="OFF-AR-10003469"/>
    <x v="1"/>
    <x v="6"/>
    <x v="1249"/>
    <n v="5.28"/>
    <n v="3"/>
    <n v="0"/>
    <n v="2.5343999999999998"/>
  </r>
  <r>
    <n v="6041"/>
    <s v="CA-2014-122364"/>
    <x v="3"/>
    <x v="241"/>
    <d v="2014-09-30T00:00:00"/>
    <s v="Standard Class"/>
    <s v="FA-14230"/>
    <s v="Frank Atkinson"/>
    <x v="1"/>
    <s v="United States"/>
    <s v="Los Angeles"/>
    <x v="1"/>
    <n v="90008"/>
    <x v="1"/>
    <s v="TEC-PH-10001817"/>
    <x v="2"/>
    <x v="7"/>
    <x v="1097"/>
    <n v="859.2"/>
    <n v="3"/>
    <n v="0.2"/>
    <n v="75.180000000000064"/>
  </r>
  <r>
    <n v="6042"/>
    <s v="CA-2014-122364"/>
    <x v="3"/>
    <x v="241"/>
    <d v="2014-09-30T00:00:00"/>
    <s v="Standard Class"/>
    <s v="FA-14230"/>
    <s v="Frank Atkinson"/>
    <x v="1"/>
    <s v="United States"/>
    <s v="Los Angeles"/>
    <x v="1"/>
    <n v="90008"/>
    <x v="1"/>
    <s v="TEC-MA-10001031"/>
    <x v="2"/>
    <x v="15"/>
    <x v="1751"/>
    <n v="506.28"/>
    <n v="3"/>
    <n v="0.2"/>
    <n v="177.19799999999998"/>
  </r>
  <r>
    <n v="6043"/>
    <s v="CA-2013-117912"/>
    <x v="0"/>
    <x v="1084"/>
    <d v="2013-02-08T00:00:00"/>
    <s v="Standard Class"/>
    <s v="TB-21520"/>
    <s v="Tracy Blumstein"/>
    <x v="0"/>
    <s v="United States"/>
    <s v="Sierra Vista"/>
    <x v="16"/>
    <n v="85635"/>
    <x v="1"/>
    <s v="FUR-FU-10002088"/>
    <x v="0"/>
    <x v="5"/>
    <x v="1084"/>
    <n v="14.368000000000002"/>
    <n v="2"/>
    <n v="0.2"/>
    <n v="3.9512"/>
  </r>
  <r>
    <n v="6044"/>
    <s v="CA-2014-145702"/>
    <x v="3"/>
    <x v="240"/>
    <d v="2014-05-25T00:00:00"/>
    <s v="Second Class"/>
    <s v="AH-10075"/>
    <s v="Adam Hart"/>
    <x v="1"/>
    <s v="United States"/>
    <s v="Knoxville"/>
    <x v="18"/>
    <n v="37918"/>
    <x v="0"/>
    <s v="FUR-CH-10001482"/>
    <x v="0"/>
    <x v="1"/>
    <x v="536"/>
    <n v="314.35199999999998"/>
    <n v="3"/>
    <n v="0.2"/>
    <n v="-35.36460000000001"/>
  </r>
  <r>
    <n v="6045"/>
    <s v="CA-2014-145702"/>
    <x v="3"/>
    <x v="240"/>
    <d v="2014-05-25T00:00:00"/>
    <s v="Second Class"/>
    <s v="AH-10075"/>
    <s v="Adam Hart"/>
    <x v="1"/>
    <s v="United States"/>
    <s v="Knoxville"/>
    <x v="18"/>
    <n v="37918"/>
    <x v="0"/>
    <s v="OFF-PA-10001526"/>
    <x v="1"/>
    <x v="10"/>
    <x v="1030"/>
    <n v="27.888000000000002"/>
    <n v="7"/>
    <n v="0.2"/>
    <n v="10.109400000000001"/>
  </r>
  <r>
    <n v="6046"/>
    <s v="CA-2012-113215"/>
    <x v="1"/>
    <x v="37"/>
    <d v="2012-09-08T00:00:00"/>
    <s v="Standard Class"/>
    <s v="CP-12085"/>
    <s v="Cathy Prescott"/>
    <x v="1"/>
    <s v="United States"/>
    <s v="Tucson"/>
    <x v="16"/>
    <n v="85705"/>
    <x v="1"/>
    <s v="FUR-FU-10002937"/>
    <x v="0"/>
    <x v="5"/>
    <x v="1051"/>
    <n v="238.15200000000004"/>
    <n v="3"/>
    <n v="0.2"/>
    <n v="89.306999999999988"/>
  </r>
  <r>
    <n v="6047"/>
    <s v="CA-2013-154662"/>
    <x v="0"/>
    <x v="632"/>
    <d v="2013-06-17T00:00:00"/>
    <s v="Standard Class"/>
    <s v="BF-11215"/>
    <s v="Benjamin Farhat"/>
    <x v="2"/>
    <s v="United States"/>
    <s v="Minneapolis"/>
    <x v="11"/>
    <n v="55407"/>
    <x v="2"/>
    <s v="FUR-TA-10001771"/>
    <x v="0"/>
    <x v="3"/>
    <x v="1724"/>
    <n v="692.93999999999994"/>
    <n v="3"/>
    <n v="0"/>
    <n v="173.23500000000001"/>
  </r>
  <r>
    <n v="6048"/>
    <s v="CA-2012-105571"/>
    <x v="1"/>
    <x v="209"/>
    <d v="2012-11-11T00:00:00"/>
    <s v="Standard Class"/>
    <s v="CP-12340"/>
    <s v="Christine Phan"/>
    <x v="1"/>
    <s v="United States"/>
    <s v="Miami"/>
    <x v="2"/>
    <n v="33142"/>
    <x v="0"/>
    <s v="OFF-BI-10003305"/>
    <x v="1"/>
    <x v="8"/>
    <x v="565"/>
    <n v="16.146000000000004"/>
    <n v="9"/>
    <n v="0.7"/>
    <n v="-12.916800000000002"/>
  </r>
  <r>
    <n v="6049"/>
    <s v="CA-2012-105571"/>
    <x v="1"/>
    <x v="209"/>
    <d v="2012-11-11T00:00:00"/>
    <s v="Standard Class"/>
    <s v="CP-12340"/>
    <s v="Christine Phan"/>
    <x v="1"/>
    <s v="United States"/>
    <s v="Miami"/>
    <x v="2"/>
    <n v="33142"/>
    <x v="0"/>
    <s v="OFF-BI-10001359"/>
    <x v="1"/>
    <x v="8"/>
    <x v="1153"/>
    <n v="1345.4850000000001"/>
    <n v="5"/>
    <n v="0.7"/>
    <n v="-1031.5385000000001"/>
  </r>
  <r>
    <n v="6050"/>
    <s v="CA-2013-152765"/>
    <x v="0"/>
    <x v="1085"/>
    <d v="2013-06-19T00:00:00"/>
    <s v="First Class"/>
    <s v="LS-17245"/>
    <s v="Lynn Smith"/>
    <x v="0"/>
    <s v="United States"/>
    <s v="Houston"/>
    <x v="5"/>
    <n v="77036"/>
    <x v="2"/>
    <s v="OFF-PA-10000483"/>
    <x v="1"/>
    <x v="10"/>
    <x v="1672"/>
    <n v="173.48800000000003"/>
    <n v="7"/>
    <n v="0.2"/>
    <n v="54.214999999999982"/>
  </r>
  <r>
    <n v="6051"/>
    <s v="CA-2012-153878"/>
    <x v="1"/>
    <x v="334"/>
    <d v="2012-04-30T00:00:00"/>
    <s v="Standard Class"/>
    <s v="TS-21655"/>
    <s v="Trudy Schmidt"/>
    <x v="0"/>
    <s v="United States"/>
    <s v="Milwaukee"/>
    <x v="6"/>
    <n v="53209"/>
    <x v="2"/>
    <s v="OFF-AR-10000658"/>
    <x v="1"/>
    <x v="6"/>
    <x v="328"/>
    <n v="57.75"/>
    <n v="5"/>
    <n v="0"/>
    <n v="16.170000000000002"/>
  </r>
  <r>
    <n v="6052"/>
    <s v="CA-2012-153878"/>
    <x v="1"/>
    <x v="334"/>
    <d v="2012-04-30T00:00:00"/>
    <s v="Standard Class"/>
    <s v="TS-21655"/>
    <s v="Trudy Schmidt"/>
    <x v="0"/>
    <s v="United States"/>
    <s v="Milwaukee"/>
    <x v="6"/>
    <n v="53209"/>
    <x v="2"/>
    <s v="OFF-AP-10001205"/>
    <x v="1"/>
    <x v="9"/>
    <x v="1285"/>
    <n v="272.39999999999998"/>
    <n v="5"/>
    <n v="0"/>
    <n v="76.27200000000002"/>
  </r>
  <r>
    <n v="6053"/>
    <s v="CA-2013-124016"/>
    <x v="0"/>
    <x v="713"/>
    <d v="2013-09-27T00:00:00"/>
    <s v="Second Class"/>
    <s v="JS-15940"/>
    <s v="Joni Sundaresam"/>
    <x v="2"/>
    <s v="United States"/>
    <s v="Lancaster"/>
    <x v="24"/>
    <n v="43130"/>
    <x v="3"/>
    <s v="OFF-PA-10002586"/>
    <x v="1"/>
    <x v="10"/>
    <x v="1007"/>
    <n v="11.952000000000002"/>
    <n v="3"/>
    <n v="0.2"/>
    <n v="4.0338000000000003"/>
  </r>
  <r>
    <n v="6054"/>
    <s v="CA-2013-124016"/>
    <x v="0"/>
    <x v="713"/>
    <d v="2013-09-27T00:00:00"/>
    <s v="Second Class"/>
    <s v="JS-15940"/>
    <s v="Joni Sundaresam"/>
    <x v="2"/>
    <s v="United States"/>
    <s v="Lancaster"/>
    <x v="24"/>
    <n v="43130"/>
    <x v="3"/>
    <s v="FUR-FU-10004963"/>
    <x v="0"/>
    <x v="5"/>
    <x v="1434"/>
    <n v="28"/>
    <n v="4"/>
    <n v="0.2"/>
    <n v="7.7000000000000028"/>
  </r>
  <r>
    <n v="6055"/>
    <s v="CA-2013-124016"/>
    <x v="0"/>
    <x v="713"/>
    <d v="2013-09-27T00:00:00"/>
    <s v="Second Class"/>
    <s v="JS-15940"/>
    <s v="Joni Sundaresam"/>
    <x v="2"/>
    <s v="United States"/>
    <s v="Lancaster"/>
    <x v="24"/>
    <n v="43130"/>
    <x v="3"/>
    <s v="OFF-BI-10002071"/>
    <x v="1"/>
    <x v="8"/>
    <x v="692"/>
    <n v="12.201000000000001"/>
    <n v="7"/>
    <n v="0.7"/>
    <n v="-9.7607999999999961"/>
  </r>
  <r>
    <n v="6056"/>
    <s v="CA-2013-113551"/>
    <x v="0"/>
    <x v="298"/>
    <d v="2013-08-21T00:00:00"/>
    <s v="First Class"/>
    <s v="NF-18385"/>
    <s v="Natalie Fritzler"/>
    <x v="0"/>
    <s v="United States"/>
    <s v="Edinburg"/>
    <x v="5"/>
    <n v="78539"/>
    <x v="2"/>
    <s v="OFF-BI-10001617"/>
    <x v="1"/>
    <x v="8"/>
    <x v="1315"/>
    <n v="2.0679999999999996"/>
    <n v="1"/>
    <n v="0.8"/>
    <n v="-3.4122000000000003"/>
  </r>
  <r>
    <n v="6057"/>
    <s v="CA-2013-113551"/>
    <x v="0"/>
    <x v="298"/>
    <d v="2013-08-21T00:00:00"/>
    <s v="First Class"/>
    <s v="NF-18385"/>
    <s v="Natalie Fritzler"/>
    <x v="0"/>
    <s v="United States"/>
    <s v="Edinburg"/>
    <x v="5"/>
    <n v="78539"/>
    <x v="2"/>
    <s v="OFF-PA-10004665"/>
    <x v="1"/>
    <x v="10"/>
    <x v="1380"/>
    <n v="83.84"/>
    <n v="8"/>
    <n v="0.2"/>
    <n v="30.391999999999996"/>
  </r>
  <r>
    <n v="6058"/>
    <s v="CA-2011-107524"/>
    <x v="2"/>
    <x v="1086"/>
    <d v="2011-03-08T00:00:00"/>
    <s v="Standard Class"/>
    <s v="KN-16705"/>
    <s v="Kristina Nunn"/>
    <x v="2"/>
    <s v="United States"/>
    <s v="New York City"/>
    <x v="15"/>
    <n v="10009"/>
    <x v="3"/>
    <s v="OFF-EN-10001990"/>
    <x v="1"/>
    <x v="12"/>
    <x v="33"/>
    <n v="11.36"/>
    <n v="2"/>
    <n v="0"/>
    <n v="5.3391999999999991"/>
  </r>
  <r>
    <n v="6059"/>
    <s v="CA-2011-107524"/>
    <x v="2"/>
    <x v="1086"/>
    <d v="2011-03-08T00:00:00"/>
    <s v="Standard Class"/>
    <s v="KN-16705"/>
    <s v="Kristina Nunn"/>
    <x v="2"/>
    <s v="United States"/>
    <s v="New York City"/>
    <x v="15"/>
    <n v="10009"/>
    <x v="3"/>
    <s v="OFF-PA-10000587"/>
    <x v="1"/>
    <x v="10"/>
    <x v="57"/>
    <n v="36.4"/>
    <n v="5"/>
    <n v="0"/>
    <n v="17.472000000000001"/>
  </r>
  <r>
    <n v="6060"/>
    <s v="CA-2011-138072"/>
    <x v="2"/>
    <x v="125"/>
    <d v="2012-01-03T00:00:00"/>
    <s v="Standard Class"/>
    <s v="GA-14725"/>
    <s v="Guy Armstrong"/>
    <x v="0"/>
    <s v="United States"/>
    <s v="Philadelphia"/>
    <x v="9"/>
    <n v="19120"/>
    <x v="3"/>
    <s v="TEC-AC-10004859"/>
    <x v="2"/>
    <x v="11"/>
    <x v="1545"/>
    <n v="27.968000000000004"/>
    <n v="2"/>
    <n v="0.2"/>
    <n v="6.9920000000000009"/>
  </r>
  <r>
    <n v="6061"/>
    <s v="CA-2012-134201"/>
    <x v="1"/>
    <x v="889"/>
    <d v="2012-04-16T00:00:00"/>
    <s v="Standard Class"/>
    <s v="EH-14125"/>
    <s v="Eugene Hildebrand"/>
    <x v="2"/>
    <s v="United States"/>
    <s v="Rochester"/>
    <x v="15"/>
    <n v="14609"/>
    <x v="3"/>
    <s v="OFF-ST-10001476"/>
    <x v="1"/>
    <x v="4"/>
    <x v="827"/>
    <n v="142.04"/>
    <n v="4"/>
    <n v="0"/>
    <n v="38.350800000000007"/>
  </r>
  <r>
    <n v="6062"/>
    <s v="CA-2012-134201"/>
    <x v="1"/>
    <x v="889"/>
    <d v="2012-04-16T00:00:00"/>
    <s v="Standard Class"/>
    <s v="EH-14125"/>
    <s v="Eugene Hildebrand"/>
    <x v="2"/>
    <s v="United States"/>
    <s v="Rochester"/>
    <x v="15"/>
    <n v="14609"/>
    <x v="3"/>
    <s v="OFF-AR-10002804"/>
    <x v="1"/>
    <x v="6"/>
    <x v="279"/>
    <n v="14.669999999999998"/>
    <n v="3"/>
    <n v="0"/>
    <n v="6.0147000000000004"/>
  </r>
  <r>
    <n v="6063"/>
    <s v="CA-2012-111780"/>
    <x v="1"/>
    <x v="707"/>
    <d v="2012-12-30T00:00:00"/>
    <s v="Second Class"/>
    <s v="RA-19285"/>
    <s v="Ralph Arnett"/>
    <x v="0"/>
    <s v="United States"/>
    <s v="San Diego"/>
    <x v="1"/>
    <n v="92037"/>
    <x v="1"/>
    <s v="TEC-CO-10004202"/>
    <x v="2"/>
    <x v="16"/>
    <x v="836"/>
    <n v="1199.96"/>
    <n v="5"/>
    <n v="0.2"/>
    <n v="224.99249999999995"/>
  </r>
  <r>
    <n v="6064"/>
    <s v="CA-2012-111780"/>
    <x v="1"/>
    <x v="707"/>
    <d v="2012-12-30T00:00:00"/>
    <s v="Second Class"/>
    <s v="RA-19285"/>
    <s v="Ralph Arnett"/>
    <x v="0"/>
    <s v="United States"/>
    <s v="San Diego"/>
    <x v="1"/>
    <n v="92037"/>
    <x v="1"/>
    <s v="OFF-PA-10001307"/>
    <x v="1"/>
    <x v="10"/>
    <x v="784"/>
    <n v="12.600000000000001"/>
    <n v="3"/>
    <n v="0"/>
    <n v="6.1739999999999995"/>
  </r>
  <r>
    <n v="6065"/>
    <s v="CA-2012-111780"/>
    <x v="1"/>
    <x v="707"/>
    <d v="2012-12-30T00:00:00"/>
    <s v="Second Class"/>
    <s v="RA-19285"/>
    <s v="Ralph Arnett"/>
    <x v="0"/>
    <s v="United States"/>
    <s v="San Diego"/>
    <x v="1"/>
    <n v="92037"/>
    <x v="1"/>
    <s v="OFF-PA-10001667"/>
    <x v="1"/>
    <x v="10"/>
    <x v="453"/>
    <n v="17.940000000000001"/>
    <n v="3"/>
    <n v="0"/>
    <n v="8.0730000000000004"/>
  </r>
  <r>
    <n v="6066"/>
    <s v="CA-2012-119942"/>
    <x v="1"/>
    <x v="57"/>
    <d v="2012-04-07T00:00:00"/>
    <s v="First Class"/>
    <s v="TT-21070"/>
    <s v="Ted Trevino"/>
    <x v="0"/>
    <s v="United States"/>
    <s v="Philadelphia"/>
    <x v="9"/>
    <n v="19120"/>
    <x v="3"/>
    <s v="OFF-LA-10001569"/>
    <x v="1"/>
    <x v="2"/>
    <x v="633"/>
    <n v="23.904000000000003"/>
    <n v="6"/>
    <n v="0.2"/>
    <n v="7.7687999999999988"/>
  </r>
  <r>
    <n v="6067"/>
    <s v="CA-2012-151547"/>
    <x v="1"/>
    <x v="184"/>
    <d v="2012-01-23T00:00:00"/>
    <s v="Standard Class"/>
    <s v="AH-10465"/>
    <s v="Amy Hunt"/>
    <x v="0"/>
    <s v="United States"/>
    <s v="Bartlett"/>
    <x v="18"/>
    <n v="38134"/>
    <x v="0"/>
    <s v="OFF-SU-10000898"/>
    <x v="1"/>
    <x v="14"/>
    <x v="1181"/>
    <n v="88.960000000000008"/>
    <n v="8"/>
    <n v="0.2"/>
    <n v="10.007999999999988"/>
  </r>
  <r>
    <n v="6068"/>
    <s v="CA-2014-166695"/>
    <x v="3"/>
    <x v="968"/>
    <d v="2014-05-25T00:00:00"/>
    <s v="Standard Class"/>
    <s v="CC-12430"/>
    <s v="Chuck Clark"/>
    <x v="2"/>
    <s v="United States"/>
    <s v="Lakewood"/>
    <x v="1"/>
    <n v="90712"/>
    <x v="1"/>
    <s v="FUR-CH-10000225"/>
    <x v="0"/>
    <x v="1"/>
    <x v="401"/>
    <n v="518.27200000000005"/>
    <n v="8"/>
    <n v="0.2"/>
    <n v="-97.176000000000073"/>
  </r>
  <r>
    <n v="6069"/>
    <s v="CA-2014-166695"/>
    <x v="3"/>
    <x v="968"/>
    <d v="2014-05-25T00:00:00"/>
    <s v="Standard Class"/>
    <s v="CC-12430"/>
    <s v="Chuck Clark"/>
    <x v="2"/>
    <s v="United States"/>
    <s v="Lakewood"/>
    <x v="1"/>
    <n v="90712"/>
    <x v="1"/>
    <s v="FUR-FU-10002191"/>
    <x v="0"/>
    <x v="5"/>
    <x v="762"/>
    <n v="6.98"/>
    <n v="1"/>
    <n v="0"/>
    <n v="3.3504"/>
  </r>
  <r>
    <n v="6070"/>
    <s v="CA-2014-166695"/>
    <x v="3"/>
    <x v="968"/>
    <d v="2014-05-25T00:00:00"/>
    <s v="Standard Class"/>
    <s v="CC-12430"/>
    <s v="Chuck Clark"/>
    <x v="2"/>
    <s v="United States"/>
    <s v="Lakewood"/>
    <x v="1"/>
    <n v="90712"/>
    <x v="1"/>
    <s v="TEC-MA-10003176"/>
    <x v="2"/>
    <x v="15"/>
    <x v="1752"/>
    <n v="343.20000000000005"/>
    <n v="1"/>
    <n v="0.2"/>
    <n v="38.609999999999957"/>
  </r>
  <r>
    <n v="6071"/>
    <s v="CA-2014-167542"/>
    <x v="3"/>
    <x v="802"/>
    <d v="2014-08-21T00:00:00"/>
    <s v="Standard Class"/>
    <s v="KD-16495"/>
    <s v="Keith Dawkins"/>
    <x v="1"/>
    <s v="United States"/>
    <s v="Philadelphia"/>
    <x v="9"/>
    <n v="19120"/>
    <x v="3"/>
    <s v="OFF-LA-10004093"/>
    <x v="1"/>
    <x v="2"/>
    <x v="670"/>
    <n v="17.544"/>
    <n v="3"/>
    <n v="0.2"/>
    <n v="5.9210999999999983"/>
  </r>
  <r>
    <n v="6072"/>
    <s v="CA-2012-120901"/>
    <x v="1"/>
    <x v="620"/>
    <d v="2013-01-04T00:00:00"/>
    <s v="Standard Class"/>
    <s v="BG-11035"/>
    <s v="Barry Gonzalez"/>
    <x v="0"/>
    <s v="United States"/>
    <s v="Austin"/>
    <x v="5"/>
    <n v="78745"/>
    <x v="2"/>
    <s v="OFF-ST-10000025"/>
    <x v="1"/>
    <x v="4"/>
    <x v="615"/>
    <n v="152.68800000000002"/>
    <n v="2"/>
    <n v="0.2"/>
    <n v="-26.720400000000019"/>
  </r>
  <r>
    <n v="6073"/>
    <s v="CA-2012-120901"/>
    <x v="1"/>
    <x v="620"/>
    <d v="2013-01-04T00:00:00"/>
    <s v="Standard Class"/>
    <s v="BG-11035"/>
    <s v="Barry Gonzalez"/>
    <x v="0"/>
    <s v="United States"/>
    <s v="Austin"/>
    <x v="5"/>
    <n v="78745"/>
    <x v="2"/>
    <s v="OFF-FA-10001561"/>
    <x v="1"/>
    <x v="13"/>
    <x v="831"/>
    <n v="3.4880000000000004"/>
    <n v="2"/>
    <n v="0.2"/>
    <n v="0.56679999999999997"/>
  </r>
  <r>
    <n v="6074"/>
    <s v="CA-2012-120901"/>
    <x v="1"/>
    <x v="620"/>
    <d v="2013-01-04T00:00:00"/>
    <s v="Standard Class"/>
    <s v="BG-11035"/>
    <s v="Barry Gonzalez"/>
    <x v="0"/>
    <s v="United States"/>
    <s v="Austin"/>
    <x v="5"/>
    <n v="78745"/>
    <x v="2"/>
    <s v="OFF-SU-10001225"/>
    <x v="1"/>
    <x v="14"/>
    <x v="33"/>
    <n v="5.8880000000000008"/>
    <n v="2"/>
    <n v="0.2"/>
    <n v="-1.3248000000000004"/>
  </r>
  <r>
    <n v="6075"/>
    <s v="CA-2014-121398"/>
    <x v="3"/>
    <x v="53"/>
    <d v="2014-12-30T00:00:00"/>
    <s v="Standard Class"/>
    <s v="FH-14365"/>
    <s v="Fred Hopkins"/>
    <x v="1"/>
    <s v="United States"/>
    <s v="Los Angeles"/>
    <x v="1"/>
    <n v="90008"/>
    <x v="1"/>
    <s v="OFF-BI-10001718"/>
    <x v="1"/>
    <x v="8"/>
    <x v="1216"/>
    <n v="153.55199999999999"/>
    <n v="3"/>
    <n v="0.2"/>
    <n v="51.823799999999999"/>
  </r>
  <r>
    <n v="6076"/>
    <s v="CA-2014-121398"/>
    <x v="3"/>
    <x v="53"/>
    <d v="2014-12-30T00:00:00"/>
    <s v="Standard Class"/>
    <s v="FH-14365"/>
    <s v="Fred Hopkins"/>
    <x v="1"/>
    <s v="United States"/>
    <s v="Los Angeles"/>
    <x v="1"/>
    <n v="90008"/>
    <x v="1"/>
    <s v="OFF-ST-10002756"/>
    <x v="1"/>
    <x v="4"/>
    <x v="270"/>
    <n v="270.62"/>
    <n v="2"/>
    <n v="0"/>
    <n v="2.7062000000000239"/>
  </r>
  <r>
    <n v="6077"/>
    <s v="CA-2013-151561"/>
    <x v="0"/>
    <x v="142"/>
    <d v="2013-09-08T00:00:00"/>
    <s v="Standard Class"/>
    <s v="PG-18820"/>
    <s v="Patrick Gardner"/>
    <x v="0"/>
    <s v="United States"/>
    <s v="New York City"/>
    <x v="15"/>
    <n v="10011"/>
    <x v="3"/>
    <s v="TEC-AC-10001432"/>
    <x v="2"/>
    <x v="11"/>
    <x v="471"/>
    <n v="468.90000000000003"/>
    <n v="6"/>
    <n v="0"/>
    <n v="206.31600000000006"/>
  </r>
  <r>
    <n v="6078"/>
    <s v="CA-2013-151561"/>
    <x v="0"/>
    <x v="142"/>
    <d v="2013-09-08T00:00:00"/>
    <s v="Standard Class"/>
    <s v="PG-18820"/>
    <s v="Patrick Gardner"/>
    <x v="0"/>
    <s v="United States"/>
    <s v="New York City"/>
    <x v="15"/>
    <n v="10011"/>
    <x v="3"/>
    <s v="TEC-AC-10003399"/>
    <x v="2"/>
    <x v="11"/>
    <x v="1497"/>
    <n v="72.48"/>
    <n v="2"/>
    <n v="0"/>
    <n v="30.441600000000001"/>
  </r>
  <r>
    <n v="6079"/>
    <s v="CA-2013-151561"/>
    <x v="0"/>
    <x v="142"/>
    <d v="2013-09-08T00:00:00"/>
    <s v="Standard Class"/>
    <s v="PG-18820"/>
    <s v="Patrick Gardner"/>
    <x v="0"/>
    <s v="United States"/>
    <s v="New York City"/>
    <x v="15"/>
    <n v="10011"/>
    <x v="3"/>
    <s v="OFF-SU-10001574"/>
    <x v="1"/>
    <x v="14"/>
    <x v="498"/>
    <n v="10.95"/>
    <n v="3"/>
    <n v="0"/>
    <n v="3.2849999999999993"/>
  </r>
  <r>
    <n v="6080"/>
    <s v="CA-2013-151561"/>
    <x v="0"/>
    <x v="142"/>
    <d v="2013-09-08T00:00:00"/>
    <s v="Standard Class"/>
    <s v="PG-18820"/>
    <s v="Patrick Gardner"/>
    <x v="0"/>
    <s v="United States"/>
    <s v="New York City"/>
    <x v="15"/>
    <n v="10011"/>
    <x v="3"/>
    <s v="FUR-FU-10004864"/>
    <x v="0"/>
    <x v="5"/>
    <x v="436"/>
    <n v="191.82"/>
    <n v="3"/>
    <n v="0"/>
    <n v="61.382399999999997"/>
  </r>
  <r>
    <n v="6081"/>
    <s v="CA-2014-154676"/>
    <x v="3"/>
    <x v="485"/>
    <d v="2014-08-09T00:00:00"/>
    <s v="First Class"/>
    <s v="NZ-18565"/>
    <s v="Nick Zandusky"/>
    <x v="2"/>
    <s v="United States"/>
    <s v="Houston"/>
    <x v="5"/>
    <n v="77070"/>
    <x v="2"/>
    <s v="OFF-ST-10001172"/>
    <x v="1"/>
    <x v="4"/>
    <x v="1197"/>
    <n v="151.05600000000001"/>
    <n v="9"/>
    <n v="0.2"/>
    <n v="7.5527999999999977"/>
  </r>
  <r>
    <n v="6082"/>
    <s v="US-2011-165589"/>
    <x v="2"/>
    <x v="1087"/>
    <d v="2011-02-19T00:00:00"/>
    <s v="Same Day"/>
    <s v="TB-21595"/>
    <s v="Troy Blackwell"/>
    <x v="0"/>
    <s v="United States"/>
    <s v="Lubbock"/>
    <x v="5"/>
    <n v="79424"/>
    <x v="2"/>
    <s v="FUR-FU-10002396"/>
    <x v="0"/>
    <x v="5"/>
    <x v="1581"/>
    <n v="25.16"/>
    <n v="5"/>
    <n v="0.6"/>
    <n v="-11.321999999999999"/>
  </r>
  <r>
    <n v="6083"/>
    <s v="US-2013-132577"/>
    <x v="0"/>
    <x v="441"/>
    <d v="2013-11-28T00:00:00"/>
    <s v="Standard Class"/>
    <s v="JE-15475"/>
    <s v="Jeremy Ellison"/>
    <x v="0"/>
    <s v="United States"/>
    <s v="Houston"/>
    <x v="5"/>
    <n v="77095"/>
    <x v="2"/>
    <s v="OFF-BI-10004040"/>
    <x v="1"/>
    <x v="8"/>
    <x v="1478"/>
    <n v="6.2159999999999993"/>
    <n v="6"/>
    <n v="0.8"/>
    <n v="-9.634800000000002"/>
  </r>
  <r>
    <n v="6084"/>
    <s v="US-2013-132577"/>
    <x v="0"/>
    <x v="441"/>
    <d v="2013-11-28T00:00:00"/>
    <s v="Standard Class"/>
    <s v="JE-15475"/>
    <s v="Jeremy Ellison"/>
    <x v="0"/>
    <s v="United States"/>
    <s v="Houston"/>
    <x v="5"/>
    <n v="77095"/>
    <x v="2"/>
    <s v="OFF-AR-10003481"/>
    <x v="1"/>
    <x v="6"/>
    <x v="1591"/>
    <n v="23.616"/>
    <n v="9"/>
    <n v="0.2"/>
    <n v="2.6567999999999969"/>
  </r>
  <r>
    <n v="6085"/>
    <s v="US-2013-132577"/>
    <x v="0"/>
    <x v="441"/>
    <d v="2013-11-28T00:00:00"/>
    <s v="Standard Class"/>
    <s v="JE-15475"/>
    <s v="Jeremy Ellison"/>
    <x v="0"/>
    <s v="United States"/>
    <s v="Houston"/>
    <x v="5"/>
    <n v="77095"/>
    <x v="2"/>
    <s v="TEC-AC-10000387"/>
    <x v="2"/>
    <x v="11"/>
    <x v="1350"/>
    <n v="24.032"/>
    <n v="2"/>
    <n v="0.2"/>
    <n v="-0.60080000000000044"/>
  </r>
  <r>
    <n v="6086"/>
    <s v="US-2013-132577"/>
    <x v="0"/>
    <x v="441"/>
    <d v="2013-11-28T00:00:00"/>
    <s v="Standard Class"/>
    <s v="JE-15475"/>
    <s v="Jeremy Ellison"/>
    <x v="0"/>
    <s v="United States"/>
    <s v="Houston"/>
    <x v="5"/>
    <n v="77095"/>
    <x v="2"/>
    <s v="OFF-LA-10000262"/>
    <x v="1"/>
    <x v="2"/>
    <x v="932"/>
    <n v="2.0880000000000001"/>
    <n v="1"/>
    <n v="0.2"/>
    <n v="0.67859999999999987"/>
  </r>
  <r>
    <n v="6087"/>
    <s v="US-2013-132577"/>
    <x v="0"/>
    <x v="441"/>
    <d v="2013-11-28T00:00:00"/>
    <s v="Standard Class"/>
    <s v="JE-15475"/>
    <s v="Jeremy Ellison"/>
    <x v="0"/>
    <s v="United States"/>
    <s v="Houston"/>
    <x v="5"/>
    <n v="77095"/>
    <x v="2"/>
    <s v="OFF-BI-10003196"/>
    <x v="1"/>
    <x v="8"/>
    <x v="1367"/>
    <n v="4.4879999999999995"/>
    <n v="6"/>
    <n v="0.8"/>
    <n v="-6.7320000000000011"/>
  </r>
  <r>
    <n v="6088"/>
    <s v="CA-2012-114048"/>
    <x v="1"/>
    <x v="639"/>
    <d v="2012-12-18T00:00:00"/>
    <s v="Standard Class"/>
    <s v="EH-13945"/>
    <s v="Eric Hoffmann"/>
    <x v="0"/>
    <s v="United States"/>
    <s v="Costa Mesa"/>
    <x v="1"/>
    <n v="92627"/>
    <x v="1"/>
    <s v="FUR-FU-10004351"/>
    <x v="0"/>
    <x v="5"/>
    <x v="33"/>
    <n v="29.22"/>
    <n v="3"/>
    <n v="0"/>
    <n v="12.856800000000002"/>
  </r>
  <r>
    <n v="6089"/>
    <s v="CA-2012-137281"/>
    <x v="1"/>
    <x v="385"/>
    <d v="2012-06-17T00:00:00"/>
    <s v="Standard Class"/>
    <s v="BF-10975"/>
    <s v="Barbara Fisher"/>
    <x v="1"/>
    <s v="United States"/>
    <s v="Roswell"/>
    <x v="32"/>
    <n v="30076"/>
    <x v="0"/>
    <s v="OFF-PA-10001870"/>
    <x v="1"/>
    <x v="10"/>
    <x v="674"/>
    <n v="6.48"/>
    <n v="1"/>
    <n v="0"/>
    <n v="3.1104000000000003"/>
  </r>
  <r>
    <n v="6090"/>
    <s v="US-2014-162068"/>
    <x v="3"/>
    <x v="116"/>
    <d v="2015-01-01T00:00:00"/>
    <s v="Second Class"/>
    <s v="PC-18745"/>
    <s v="Pamela Coakley"/>
    <x v="1"/>
    <s v="United States"/>
    <s v="Loveland"/>
    <x v="22"/>
    <n v="80538"/>
    <x v="1"/>
    <s v="OFF-BI-10002813"/>
    <x v="1"/>
    <x v="8"/>
    <x v="905"/>
    <n v="1.1880000000000002"/>
    <n v="2"/>
    <n v="0.7"/>
    <n v="-0.98999999999999977"/>
  </r>
  <r>
    <n v="6091"/>
    <s v="CA-2014-100111"/>
    <x v="3"/>
    <x v="1088"/>
    <d v="2014-09-27T00:00:00"/>
    <s v="Standard Class"/>
    <s v="SV-20365"/>
    <s v="Seth Vernon"/>
    <x v="0"/>
    <s v="United States"/>
    <s v="New York City"/>
    <x v="15"/>
    <n v="10035"/>
    <x v="3"/>
    <s v="FUR-CH-10003846"/>
    <x v="0"/>
    <x v="1"/>
    <x v="915"/>
    <n v="272.64600000000002"/>
    <n v="3"/>
    <n v="0.1"/>
    <n v="18.176400000000008"/>
  </r>
  <r>
    <n v="6092"/>
    <s v="CA-2014-100111"/>
    <x v="3"/>
    <x v="1088"/>
    <d v="2014-09-27T00:00:00"/>
    <s v="Standard Class"/>
    <s v="SV-20365"/>
    <s v="Seth Vernon"/>
    <x v="0"/>
    <s v="United States"/>
    <s v="New York City"/>
    <x v="15"/>
    <n v="10035"/>
    <x v="3"/>
    <s v="TEC-AC-10002647"/>
    <x v="2"/>
    <x v="11"/>
    <x v="1753"/>
    <n v="212.8"/>
    <n v="2"/>
    <n v="0"/>
    <n v="95.759999999999991"/>
  </r>
  <r>
    <n v="6093"/>
    <s v="CA-2014-100111"/>
    <x v="3"/>
    <x v="1088"/>
    <d v="2014-09-27T00:00:00"/>
    <s v="Standard Class"/>
    <s v="SV-20365"/>
    <s v="Seth Vernon"/>
    <x v="0"/>
    <s v="United States"/>
    <s v="New York City"/>
    <x v="15"/>
    <n v="10035"/>
    <x v="3"/>
    <s v="OFF-PA-10000807"/>
    <x v="1"/>
    <x v="10"/>
    <x v="1650"/>
    <n v="38.520000000000003"/>
    <n v="9"/>
    <n v="0"/>
    <n v="18.104400000000002"/>
  </r>
  <r>
    <n v="6094"/>
    <s v="CA-2014-100111"/>
    <x v="3"/>
    <x v="1088"/>
    <d v="2014-09-27T00:00:00"/>
    <s v="Standard Class"/>
    <s v="SV-20365"/>
    <s v="Seth Vernon"/>
    <x v="0"/>
    <s v="United States"/>
    <s v="New York City"/>
    <x v="15"/>
    <n v="10035"/>
    <x v="3"/>
    <s v="TEC-AC-10001465"/>
    <x v="2"/>
    <x v="11"/>
    <x v="473"/>
    <n v="72.64"/>
    <n v="2"/>
    <n v="0"/>
    <n v="21.791999999999994"/>
  </r>
  <r>
    <n v="6095"/>
    <s v="CA-2014-100111"/>
    <x v="3"/>
    <x v="1088"/>
    <d v="2014-09-27T00:00:00"/>
    <s v="Standard Class"/>
    <s v="SV-20365"/>
    <s v="Seth Vernon"/>
    <x v="0"/>
    <s v="United States"/>
    <s v="New York City"/>
    <x v="15"/>
    <n v="10035"/>
    <x v="3"/>
    <s v="OFF-ST-10000615"/>
    <x v="1"/>
    <x v="4"/>
    <x v="75"/>
    <n v="45.4"/>
    <n v="4"/>
    <n v="0"/>
    <n v="12.712000000000003"/>
  </r>
  <r>
    <n v="6096"/>
    <s v="CA-2014-100111"/>
    <x v="3"/>
    <x v="1088"/>
    <d v="2014-09-27T00:00:00"/>
    <s v="Standard Class"/>
    <s v="SV-20365"/>
    <s v="Seth Vernon"/>
    <x v="0"/>
    <s v="United States"/>
    <s v="New York City"/>
    <x v="15"/>
    <n v="10035"/>
    <x v="3"/>
    <s v="OFF-PA-10002713"/>
    <x v="1"/>
    <x v="10"/>
    <x v="317"/>
    <n v="13.76"/>
    <n v="2"/>
    <n v="0"/>
    <n v="6.3295999999999992"/>
  </r>
  <r>
    <n v="6097"/>
    <s v="CA-2014-100111"/>
    <x v="3"/>
    <x v="1088"/>
    <d v="2014-09-27T00:00:00"/>
    <s v="Standard Class"/>
    <s v="SV-20365"/>
    <s v="Seth Vernon"/>
    <x v="0"/>
    <s v="United States"/>
    <s v="New York City"/>
    <x v="15"/>
    <n v="10035"/>
    <x v="3"/>
    <s v="FUR-CH-10003061"/>
    <x v="0"/>
    <x v="1"/>
    <x v="51"/>
    <n v="80.991"/>
    <n v="1"/>
    <n v="0.1"/>
    <n v="8.0990999999999875"/>
  </r>
  <r>
    <n v="6098"/>
    <s v="CA-2014-100111"/>
    <x v="3"/>
    <x v="1088"/>
    <d v="2014-09-27T00:00:00"/>
    <s v="Standard Class"/>
    <s v="SV-20365"/>
    <s v="Seth Vernon"/>
    <x v="0"/>
    <s v="United States"/>
    <s v="New York City"/>
    <x v="15"/>
    <n v="10035"/>
    <x v="3"/>
    <s v="OFF-BI-10000343"/>
    <x v="1"/>
    <x v="8"/>
    <x v="184"/>
    <n v="11.784000000000001"/>
    <n v="3"/>
    <n v="0.2"/>
    <n v="3.9770999999999996"/>
  </r>
  <r>
    <n v="6099"/>
    <s v="CA-2014-100111"/>
    <x v="3"/>
    <x v="1088"/>
    <d v="2014-09-27T00:00:00"/>
    <s v="Standard Class"/>
    <s v="SV-20365"/>
    <s v="Seth Vernon"/>
    <x v="0"/>
    <s v="United States"/>
    <s v="New York City"/>
    <x v="15"/>
    <n v="10035"/>
    <x v="3"/>
    <s v="OFF-FA-10000304"/>
    <x v="1"/>
    <x v="13"/>
    <x v="52"/>
    <n v="4.3600000000000003"/>
    <n v="2"/>
    <n v="0"/>
    <n v="1.7876000000000003"/>
  </r>
  <r>
    <n v="6100"/>
    <s v="CA-2014-100111"/>
    <x v="3"/>
    <x v="1088"/>
    <d v="2014-09-27T00:00:00"/>
    <s v="Standard Class"/>
    <s v="SV-20365"/>
    <s v="Seth Vernon"/>
    <x v="0"/>
    <s v="United States"/>
    <s v="New York City"/>
    <x v="15"/>
    <n v="10035"/>
    <x v="3"/>
    <s v="FUR-CH-10004086"/>
    <x v="0"/>
    <x v="1"/>
    <x v="281"/>
    <n v="2888.1270000000004"/>
    <n v="11"/>
    <n v="0.1"/>
    <n v="609.71569999999997"/>
  </r>
  <r>
    <n v="6101"/>
    <s v="CA-2014-100111"/>
    <x v="3"/>
    <x v="1088"/>
    <d v="2014-09-27T00:00:00"/>
    <s v="Standard Class"/>
    <s v="SV-20365"/>
    <s v="Seth Vernon"/>
    <x v="0"/>
    <s v="United States"/>
    <s v="New York City"/>
    <x v="15"/>
    <n v="10035"/>
    <x v="3"/>
    <s v="TEC-PH-10002885"/>
    <x v="2"/>
    <x v="7"/>
    <x v="1127"/>
    <n v="1299.6600000000001"/>
    <n v="2"/>
    <n v="0"/>
    <n v="350.90820000000008"/>
  </r>
  <r>
    <n v="6102"/>
    <s v="CA-2014-100111"/>
    <x v="3"/>
    <x v="1088"/>
    <d v="2014-09-27T00:00:00"/>
    <s v="Standard Class"/>
    <s v="SV-20365"/>
    <s v="Seth Vernon"/>
    <x v="0"/>
    <s v="United States"/>
    <s v="New York City"/>
    <x v="15"/>
    <n v="10035"/>
    <x v="3"/>
    <s v="FUR-CH-10001215"/>
    <x v="0"/>
    <x v="1"/>
    <x v="440"/>
    <n v="2254.41"/>
    <n v="5"/>
    <n v="0.1"/>
    <n v="375.73500000000001"/>
  </r>
  <r>
    <n v="6103"/>
    <s v="CA-2014-100111"/>
    <x v="3"/>
    <x v="1088"/>
    <d v="2014-09-27T00:00:00"/>
    <s v="Standard Class"/>
    <s v="SV-20365"/>
    <s v="Seth Vernon"/>
    <x v="0"/>
    <s v="United States"/>
    <s v="New York City"/>
    <x v="15"/>
    <n v="10035"/>
    <x v="3"/>
    <s v="TEC-PH-10000215"/>
    <x v="2"/>
    <x v="7"/>
    <x v="139"/>
    <n v="104.85000000000001"/>
    <n v="3"/>
    <n v="0"/>
    <n v="28.309500000000007"/>
  </r>
  <r>
    <n v="6104"/>
    <s v="CA-2014-100111"/>
    <x v="3"/>
    <x v="1088"/>
    <d v="2014-09-27T00:00:00"/>
    <s v="Standard Class"/>
    <s v="SV-20365"/>
    <s v="Seth Vernon"/>
    <x v="0"/>
    <s v="United States"/>
    <s v="New York City"/>
    <x v="15"/>
    <n v="10035"/>
    <x v="3"/>
    <s v="TEC-AC-10001998"/>
    <x v="2"/>
    <x v="11"/>
    <x v="84"/>
    <n v="59.97"/>
    <n v="3"/>
    <n v="0"/>
    <n v="20.389799999999994"/>
  </r>
  <r>
    <n v="6105"/>
    <s v="US-2014-132381"/>
    <x v="3"/>
    <x v="1029"/>
    <d v="2014-08-25T00:00:00"/>
    <s v="First Class"/>
    <s v="Dp-13240"/>
    <s v="Dean percer"/>
    <x v="2"/>
    <s v="United States"/>
    <s v="Philadelphia"/>
    <x v="9"/>
    <n v="19143"/>
    <x v="3"/>
    <s v="FUR-TA-10002356"/>
    <x v="0"/>
    <x v="3"/>
    <x v="728"/>
    <n v="314.53199999999998"/>
    <n v="2"/>
    <n v="0.4"/>
    <n v="-83.875200000000035"/>
  </r>
  <r>
    <n v="6106"/>
    <s v="CA-2012-147011"/>
    <x v="1"/>
    <x v="652"/>
    <d v="2012-06-22T00:00:00"/>
    <s v="Standard Class"/>
    <s v="HR-14830"/>
    <s v="Harold Ryan"/>
    <x v="1"/>
    <s v="United States"/>
    <s v="Miami"/>
    <x v="2"/>
    <n v="33178"/>
    <x v="0"/>
    <s v="OFF-AR-10002399"/>
    <x v="1"/>
    <x v="6"/>
    <x v="316"/>
    <n v="13.632"/>
    <n v="4"/>
    <n v="0.2"/>
    <n v="3.5783999999999998"/>
  </r>
  <r>
    <n v="6107"/>
    <s v="CA-2011-120852"/>
    <x v="2"/>
    <x v="414"/>
    <d v="2011-12-25T00:00:00"/>
    <s v="Standard Class"/>
    <s v="WB-21850"/>
    <s v="William Brown"/>
    <x v="0"/>
    <s v="United States"/>
    <s v="Grand Prairie"/>
    <x v="5"/>
    <n v="75051"/>
    <x v="2"/>
    <s v="OFF-AP-10001563"/>
    <x v="1"/>
    <x v="9"/>
    <x v="530"/>
    <n v="19.431999999999995"/>
    <n v="2"/>
    <n v="0.8"/>
    <n v="-49.551600000000022"/>
  </r>
  <r>
    <n v="6108"/>
    <s v="CA-2011-120852"/>
    <x v="2"/>
    <x v="414"/>
    <d v="2011-12-25T00:00:00"/>
    <s v="Standard Class"/>
    <s v="WB-21850"/>
    <s v="William Brown"/>
    <x v="0"/>
    <s v="United States"/>
    <s v="Grand Prairie"/>
    <x v="5"/>
    <n v="75051"/>
    <x v="2"/>
    <s v="TEC-AC-10004510"/>
    <x v="2"/>
    <x v="11"/>
    <x v="944"/>
    <n v="65.44"/>
    <n v="5"/>
    <n v="0.2"/>
    <n v="-8.1800000000000033"/>
  </r>
  <r>
    <n v="6109"/>
    <s v="CA-2013-150007"/>
    <x v="0"/>
    <x v="108"/>
    <d v="2013-09-17T00:00:00"/>
    <s v="Standard Class"/>
    <s v="AS-10090"/>
    <s v="Adam Shillingsburg"/>
    <x v="0"/>
    <s v="United States"/>
    <s v="Chicago"/>
    <x v="10"/>
    <n v="60653"/>
    <x v="2"/>
    <s v="OFF-LA-10001982"/>
    <x v="1"/>
    <x v="2"/>
    <x v="1529"/>
    <n v="6"/>
    <n v="2"/>
    <n v="0.2"/>
    <n v="2.0999999999999996"/>
  </r>
  <r>
    <n v="6110"/>
    <s v="CA-2013-150007"/>
    <x v="0"/>
    <x v="108"/>
    <d v="2013-09-17T00:00:00"/>
    <s v="Standard Class"/>
    <s v="AS-10090"/>
    <s v="Adam Shillingsburg"/>
    <x v="0"/>
    <s v="United States"/>
    <s v="Chicago"/>
    <x v="10"/>
    <n v="60653"/>
    <x v="2"/>
    <s v="OFF-BI-10004141"/>
    <x v="1"/>
    <x v="8"/>
    <x v="1287"/>
    <n v="1.9079999999999997"/>
    <n v="3"/>
    <n v="0.8"/>
    <n v="-3.2436000000000016"/>
  </r>
  <r>
    <n v="6111"/>
    <s v="CA-2013-124590"/>
    <x v="0"/>
    <x v="396"/>
    <d v="2013-11-17T00:00:00"/>
    <s v="Standard Class"/>
    <s v="SP-20920"/>
    <s v="Susan Pistek"/>
    <x v="0"/>
    <s v="United States"/>
    <s v="Parma"/>
    <x v="24"/>
    <n v="44134"/>
    <x v="3"/>
    <s v="FUR-CH-10004495"/>
    <x v="0"/>
    <x v="1"/>
    <x v="1475"/>
    <n v="1474.8020000000001"/>
    <n v="7"/>
    <n v="0.3"/>
    <n v="-21.068600000000174"/>
  </r>
  <r>
    <n v="6112"/>
    <s v="CA-2013-124590"/>
    <x v="0"/>
    <x v="396"/>
    <d v="2013-11-17T00:00:00"/>
    <s v="Standard Class"/>
    <s v="SP-20920"/>
    <s v="Susan Pistek"/>
    <x v="0"/>
    <s v="United States"/>
    <s v="Parma"/>
    <x v="24"/>
    <n v="44134"/>
    <x v="3"/>
    <s v="OFF-AP-10002311"/>
    <x v="1"/>
    <x v="9"/>
    <x v="14"/>
    <n v="110.096"/>
    <n v="2"/>
    <n v="0.2"/>
    <n v="33.028800000000004"/>
  </r>
  <r>
    <n v="6113"/>
    <s v="CA-2013-124590"/>
    <x v="0"/>
    <x v="396"/>
    <d v="2013-11-17T00:00:00"/>
    <s v="Standard Class"/>
    <s v="SP-20920"/>
    <s v="Susan Pistek"/>
    <x v="0"/>
    <s v="United States"/>
    <s v="Parma"/>
    <x v="24"/>
    <n v="44134"/>
    <x v="3"/>
    <s v="OFF-FA-10000585"/>
    <x v="1"/>
    <x v="13"/>
    <x v="202"/>
    <n v="16.752000000000002"/>
    <n v="6"/>
    <n v="0.2"/>
    <n v="5.4443999999999999"/>
  </r>
  <r>
    <n v="6114"/>
    <s v="CA-2013-124590"/>
    <x v="0"/>
    <x v="396"/>
    <d v="2013-11-17T00:00:00"/>
    <s v="Standard Class"/>
    <s v="SP-20920"/>
    <s v="Susan Pistek"/>
    <x v="0"/>
    <s v="United States"/>
    <s v="Parma"/>
    <x v="24"/>
    <n v="44134"/>
    <x v="3"/>
    <s v="FUR-CH-10000454"/>
    <x v="0"/>
    <x v="1"/>
    <x v="1"/>
    <n v="1537.0739999999998"/>
    <n v="9"/>
    <n v="0.3"/>
    <n v="0"/>
  </r>
  <r>
    <n v="6115"/>
    <s v="CA-2013-124590"/>
    <x v="0"/>
    <x v="396"/>
    <d v="2013-11-17T00:00:00"/>
    <s v="Standard Class"/>
    <s v="SP-20920"/>
    <s v="Susan Pistek"/>
    <x v="0"/>
    <s v="United States"/>
    <s v="Parma"/>
    <x v="24"/>
    <n v="44134"/>
    <x v="3"/>
    <s v="FUR-CH-10003746"/>
    <x v="0"/>
    <x v="1"/>
    <x v="617"/>
    <n v="449.37200000000001"/>
    <n v="2"/>
    <n v="0.3"/>
    <n v="-12.839199999999977"/>
  </r>
  <r>
    <n v="6116"/>
    <s v="CA-2013-133802"/>
    <x v="0"/>
    <x v="560"/>
    <d v="2013-03-21T00:00:00"/>
    <s v="Standard Class"/>
    <s v="SP-20650"/>
    <s v="Stephanie Phelps"/>
    <x v="1"/>
    <s v="United States"/>
    <s v="Redwood City"/>
    <x v="1"/>
    <n v="94061"/>
    <x v="1"/>
    <s v="OFF-BI-10003291"/>
    <x v="1"/>
    <x v="8"/>
    <x v="44"/>
    <n v="41.904000000000003"/>
    <n v="6"/>
    <n v="0.2"/>
    <n v="14.142599999999996"/>
  </r>
  <r>
    <n v="6117"/>
    <s v="US-2013-113677"/>
    <x v="0"/>
    <x v="373"/>
    <d v="2013-11-20T00:00:00"/>
    <s v="Standard Class"/>
    <s v="CM-12655"/>
    <s v="Corinna Mitchell"/>
    <x v="2"/>
    <s v="United States"/>
    <s v="New York City"/>
    <x v="15"/>
    <n v="10011"/>
    <x v="3"/>
    <s v="TEC-PH-10002114"/>
    <x v="2"/>
    <x v="7"/>
    <x v="1754"/>
    <n v="2279.96"/>
    <n v="4"/>
    <n v="0"/>
    <n v="592.78960000000006"/>
  </r>
  <r>
    <n v="6118"/>
    <s v="US-2013-113677"/>
    <x v="0"/>
    <x v="373"/>
    <d v="2013-11-20T00:00:00"/>
    <s v="Standard Class"/>
    <s v="CM-12655"/>
    <s v="Corinna Mitchell"/>
    <x v="2"/>
    <s v="United States"/>
    <s v="New York City"/>
    <x v="15"/>
    <n v="10011"/>
    <x v="3"/>
    <s v="OFF-LA-10001569"/>
    <x v="1"/>
    <x v="2"/>
    <x v="633"/>
    <n v="14.940000000000001"/>
    <n v="3"/>
    <n v="0"/>
    <n v="6.8723999999999998"/>
  </r>
  <r>
    <n v="6119"/>
    <s v="CA-2014-143378"/>
    <x v="3"/>
    <x v="20"/>
    <d v="2014-09-26T00:00:00"/>
    <s v="Standard Class"/>
    <s v="JR-16210"/>
    <s v="Justin Ritter"/>
    <x v="1"/>
    <s v="United States"/>
    <s v="Springfield"/>
    <x v="21"/>
    <n v="97477"/>
    <x v="1"/>
    <s v="TEC-PH-10001425"/>
    <x v="2"/>
    <x v="7"/>
    <x v="511"/>
    <n v="191.976"/>
    <n v="3"/>
    <n v="0.2"/>
    <n v="19.197599999999994"/>
  </r>
  <r>
    <n v="6120"/>
    <s v="CA-2014-143378"/>
    <x v="3"/>
    <x v="20"/>
    <d v="2014-09-26T00:00:00"/>
    <s v="Standard Class"/>
    <s v="JR-16210"/>
    <s v="Justin Ritter"/>
    <x v="1"/>
    <s v="United States"/>
    <s v="Springfield"/>
    <x v="21"/>
    <n v="97477"/>
    <x v="1"/>
    <s v="OFF-AR-10001915"/>
    <x v="1"/>
    <x v="6"/>
    <x v="1048"/>
    <n v="23.832000000000001"/>
    <n v="3"/>
    <n v="0.2"/>
    <n v="6.5538000000000007"/>
  </r>
  <r>
    <n v="6121"/>
    <s v="CA-2014-143378"/>
    <x v="3"/>
    <x v="20"/>
    <d v="2014-09-26T00:00:00"/>
    <s v="Standard Class"/>
    <s v="JR-16210"/>
    <s v="Justin Ritter"/>
    <x v="1"/>
    <s v="United States"/>
    <s v="Springfield"/>
    <x v="21"/>
    <n v="97477"/>
    <x v="1"/>
    <s v="FUR-FU-10004864"/>
    <x v="0"/>
    <x v="5"/>
    <x v="436"/>
    <n v="409.21600000000001"/>
    <n v="8"/>
    <n v="0.2"/>
    <n v="61.38239999999999"/>
  </r>
  <r>
    <n v="6122"/>
    <s v="CA-2014-143378"/>
    <x v="3"/>
    <x v="20"/>
    <d v="2014-09-26T00:00:00"/>
    <s v="Standard Class"/>
    <s v="JR-16210"/>
    <s v="Justin Ritter"/>
    <x v="1"/>
    <s v="United States"/>
    <s v="Springfield"/>
    <x v="21"/>
    <n v="97477"/>
    <x v="1"/>
    <s v="FUR-BO-10001972"/>
    <x v="0"/>
    <x v="0"/>
    <x v="362"/>
    <n v="72.588000000000008"/>
    <n v="2"/>
    <n v="0.7"/>
    <n v="-128.2388"/>
  </r>
  <r>
    <n v="6123"/>
    <s v="CA-2014-152660"/>
    <x v="3"/>
    <x v="769"/>
    <d v="2014-12-10T00:00:00"/>
    <s v="Standard Class"/>
    <s v="CB-12415"/>
    <s v="Christy Brittain"/>
    <x v="0"/>
    <s v="United States"/>
    <s v="Chicago"/>
    <x v="10"/>
    <n v="60610"/>
    <x v="2"/>
    <s v="OFF-ST-10000532"/>
    <x v="1"/>
    <x v="4"/>
    <x v="1403"/>
    <n v="61.567999999999998"/>
    <n v="2"/>
    <n v="0.2"/>
    <n v="4.6175999999999995"/>
  </r>
  <r>
    <n v="6124"/>
    <s v="CA-2012-142139"/>
    <x v="1"/>
    <x v="284"/>
    <d v="2012-09-05T00:00:00"/>
    <s v="Standard Class"/>
    <s v="SD-20485"/>
    <s v="Shirley Daniels"/>
    <x v="2"/>
    <s v="United States"/>
    <s v="Bedford"/>
    <x v="5"/>
    <n v="76021"/>
    <x v="2"/>
    <s v="OFF-PA-10003883"/>
    <x v="1"/>
    <x v="10"/>
    <x v="1229"/>
    <n v="20.96"/>
    <n v="4"/>
    <n v="0.2"/>
    <n v="6.8119999999999994"/>
  </r>
  <r>
    <n v="6125"/>
    <s v="CA-2014-145772"/>
    <x v="3"/>
    <x v="95"/>
    <d v="2014-06-08T00:00:00"/>
    <s v="Standard Class"/>
    <s v="SS-20140"/>
    <s v="Saphhira Shifley"/>
    <x v="1"/>
    <s v="United States"/>
    <s v="Los Angeles"/>
    <x v="1"/>
    <n v="90036"/>
    <x v="1"/>
    <s v="TEC-AC-10003038"/>
    <x v="2"/>
    <x v="11"/>
    <x v="1024"/>
    <n v="44.75"/>
    <n v="5"/>
    <n v="0"/>
    <n v="8.5024999999999942"/>
  </r>
  <r>
    <n v="6126"/>
    <s v="CA-2014-145772"/>
    <x v="3"/>
    <x v="95"/>
    <d v="2014-06-08T00:00:00"/>
    <s v="Standard Class"/>
    <s v="SS-20140"/>
    <s v="Saphhira Shifley"/>
    <x v="1"/>
    <s v="United States"/>
    <s v="Los Angeles"/>
    <x v="1"/>
    <n v="90036"/>
    <x v="1"/>
    <s v="OFF-PA-10001593"/>
    <x v="1"/>
    <x v="10"/>
    <x v="1755"/>
    <n v="11.96"/>
    <n v="2"/>
    <n v="0"/>
    <n v="5.3819999999999997"/>
  </r>
  <r>
    <n v="6127"/>
    <s v="CA-2014-145772"/>
    <x v="3"/>
    <x v="95"/>
    <d v="2014-06-08T00:00:00"/>
    <s v="Standard Class"/>
    <s v="SS-20140"/>
    <s v="Saphhira Shifley"/>
    <x v="1"/>
    <s v="United States"/>
    <s v="Los Angeles"/>
    <x v="1"/>
    <n v="90036"/>
    <x v="1"/>
    <s v="OFF-BI-10002049"/>
    <x v="1"/>
    <x v="8"/>
    <x v="758"/>
    <n v="3.9119999999999999"/>
    <n v="1"/>
    <n v="0.2"/>
    <n v="1.2713999999999996"/>
  </r>
  <r>
    <n v="6128"/>
    <s v="CA-2013-124100"/>
    <x v="0"/>
    <x v="1044"/>
    <d v="2013-04-07T00:00:00"/>
    <s v="Standard Class"/>
    <s v="EH-13990"/>
    <s v="Erica Hackney"/>
    <x v="0"/>
    <s v="United States"/>
    <s v="New York City"/>
    <x v="15"/>
    <n v="10009"/>
    <x v="3"/>
    <s v="FUR-CH-10003817"/>
    <x v="0"/>
    <x v="1"/>
    <x v="162"/>
    <n v="327.99600000000004"/>
    <n v="6"/>
    <n v="0.1"/>
    <n v="54.666000000000011"/>
  </r>
  <r>
    <n v="6129"/>
    <s v="US-2011-158400"/>
    <x v="2"/>
    <x v="1089"/>
    <d v="2011-10-28T00:00:00"/>
    <s v="First Class"/>
    <s v="AH-10030"/>
    <s v="Aaron Hawkins"/>
    <x v="1"/>
    <s v="United States"/>
    <s v="San Francisco"/>
    <x v="1"/>
    <n v="94109"/>
    <x v="1"/>
    <s v="OFF-BI-10002353"/>
    <x v="1"/>
    <x v="8"/>
    <x v="1068"/>
    <n v="49.408000000000001"/>
    <n v="4"/>
    <n v="0.2"/>
    <n v="18.527999999999999"/>
  </r>
  <r>
    <n v="6130"/>
    <s v="CA-2014-162033"/>
    <x v="3"/>
    <x v="606"/>
    <d v="2014-04-03T00:00:00"/>
    <s v="Standard Class"/>
    <s v="EM-14200"/>
    <s v="Evan Minnotte"/>
    <x v="2"/>
    <s v="United States"/>
    <s v="Virginia Beach"/>
    <x v="17"/>
    <n v="23464"/>
    <x v="0"/>
    <s v="TEC-AC-10003116"/>
    <x v="2"/>
    <x v="11"/>
    <x v="920"/>
    <n v="53.25"/>
    <n v="3"/>
    <n v="0"/>
    <n v="20.767499999999998"/>
  </r>
  <r>
    <n v="6131"/>
    <s v="CA-2014-162033"/>
    <x v="3"/>
    <x v="606"/>
    <d v="2014-04-03T00:00:00"/>
    <s v="Standard Class"/>
    <s v="EM-14200"/>
    <s v="Evan Minnotte"/>
    <x v="2"/>
    <s v="United States"/>
    <s v="Virginia Beach"/>
    <x v="17"/>
    <n v="23464"/>
    <x v="0"/>
    <s v="OFF-FA-10003021"/>
    <x v="1"/>
    <x v="13"/>
    <x v="33"/>
    <n v="3.76"/>
    <n v="2"/>
    <n v="0"/>
    <n v="1.3159999999999998"/>
  </r>
  <r>
    <n v="6132"/>
    <s v="CA-2011-163447"/>
    <x v="2"/>
    <x v="422"/>
    <d v="2011-12-31T00:00:00"/>
    <s v="Standard Class"/>
    <s v="TB-21190"/>
    <s v="Thomas Brumley"/>
    <x v="2"/>
    <s v="United States"/>
    <s v="New York City"/>
    <x v="15"/>
    <n v="10011"/>
    <x v="3"/>
    <s v="FUR-CH-10004477"/>
    <x v="0"/>
    <x v="1"/>
    <x v="211"/>
    <n v="767.21400000000006"/>
    <n v="14"/>
    <n v="0.1"/>
    <n v="161.96739999999997"/>
  </r>
  <r>
    <n v="6133"/>
    <s v="CA-2014-145737"/>
    <x v="3"/>
    <x v="175"/>
    <d v="2014-09-21T00:00:00"/>
    <s v="Standard Class"/>
    <s v="AB-10165"/>
    <s v="Alan Barnes"/>
    <x v="0"/>
    <s v="United States"/>
    <s v="Lebanon"/>
    <x v="18"/>
    <n v="37087"/>
    <x v="0"/>
    <s v="OFF-PA-10001033"/>
    <x v="1"/>
    <x v="10"/>
    <x v="1500"/>
    <n v="163.96"/>
    <n v="5"/>
    <n v="0.2"/>
    <n v="59.435499999999998"/>
  </r>
  <r>
    <n v="6134"/>
    <s v="CA-2013-148096"/>
    <x v="0"/>
    <x v="765"/>
    <d v="2013-08-20T00:00:00"/>
    <s v="First Class"/>
    <s v="AO-10810"/>
    <s v="Anthony O'Donnell"/>
    <x v="1"/>
    <s v="United States"/>
    <s v="Los Angeles"/>
    <x v="1"/>
    <n v="90045"/>
    <x v="1"/>
    <s v="FUR-TA-10004152"/>
    <x v="0"/>
    <x v="3"/>
    <x v="1507"/>
    <n v="161.28"/>
    <n v="2"/>
    <n v="0.2"/>
    <n v="12.095999999999997"/>
  </r>
  <r>
    <n v="6135"/>
    <s v="CA-2013-146766"/>
    <x v="0"/>
    <x v="254"/>
    <d v="2013-11-05T00:00:00"/>
    <s v="Same Day"/>
    <s v="TT-21220"/>
    <s v="Thomas Thornton"/>
    <x v="0"/>
    <s v="United States"/>
    <s v="Chula Vista"/>
    <x v="1"/>
    <n v="91911"/>
    <x v="1"/>
    <s v="OFF-AR-10002135"/>
    <x v="1"/>
    <x v="6"/>
    <x v="278"/>
    <n v="192.8"/>
    <n v="4"/>
    <n v="0"/>
    <n v="55.911999999999978"/>
  </r>
  <r>
    <n v="6136"/>
    <s v="CA-2012-105613"/>
    <x v="1"/>
    <x v="1090"/>
    <d v="2012-10-22T00:00:00"/>
    <s v="Standard Class"/>
    <s v="KN-16705"/>
    <s v="Kristina Nunn"/>
    <x v="2"/>
    <s v="United States"/>
    <s v="Mcallen"/>
    <x v="5"/>
    <n v="78501"/>
    <x v="2"/>
    <s v="TEC-AC-10000521"/>
    <x v="2"/>
    <x v="11"/>
    <x v="1557"/>
    <n v="27.695999999999998"/>
    <n v="3"/>
    <n v="0.2"/>
    <n v="3.4619999999999997"/>
  </r>
  <r>
    <n v="6137"/>
    <s v="CA-2012-105613"/>
    <x v="1"/>
    <x v="1090"/>
    <d v="2012-10-22T00:00:00"/>
    <s v="Standard Class"/>
    <s v="KN-16705"/>
    <s v="Kristina Nunn"/>
    <x v="2"/>
    <s v="United States"/>
    <s v="Mcallen"/>
    <x v="5"/>
    <n v="78501"/>
    <x v="2"/>
    <s v="OFF-AP-10000026"/>
    <x v="1"/>
    <x v="9"/>
    <x v="1282"/>
    <n v="73.163999999999987"/>
    <n v="6"/>
    <n v="0.8"/>
    <n v="-186.56820000000005"/>
  </r>
  <r>
    <n v="6138"/>
    <s v="US-2013-142251"/>
    <x v="0"/>
    <x v="731"/>
    <d v="2013-11-05T00:00:00"/>
    <s v="Second Class"/>
    <s v="FO-14305"/>
    <s v="Frank Olsen"/>
    <x v="0"/>
    <s v="United States"/>
    <s v="Hollywood"/>
    <x v="2"/>
    <n v="33021"/>
    <x v="0"/>
    <s v="OFF-PA-10002986"/>
    <x v="1"/>
    <x v="10"/>
    <x v="477"/>
    <n v="32.064"/>
    <n v="6"/>
    <n v="0.2"/>
    <n v="11.222399999999999"/>
  </r>
  <r>
    <n v="6139"/>
    <s v="CA-2011-131247"/>
    <x v="2"/>
    <x v="809"/>
    <d v="2011-04-04T00:00:00"/>
    <s v="Standard Class"/>
    <s v="GA-14725"/>
    <s v="Guy Armstrong"/>
    <x v="0"/>
    <s v="United States"/>
    <s v="San Francisco"/>
    <x v="1"/>
    <n v="94110"/>
    <x v="1"/>
    <s v="FUR-BO-10001337"/>
    <x v="0"/>
    <x v="0"/>
    <x v="425"/>
    <n v="205.666"/>
    <n v="2"/>
    <n v="0.15"/>
    <n v="-12.097999999999999"/>
  </r>
  <r>
    <n v="6140"/>
    <s v="US-2012-113593"/>
    <x v="1"/>
    <x v="24"/>
    <d v="2012-04-20T00:00:00"/>
    <s v="First Class"/>
    <s v="NC-18415"/>
    <s v="Nathan Cano"/>
    <x v="0"/>
    <s v="United States"/>
    <s v="Santa Maria"/>
    <x v="1"/>
    <n v="93454"/>
    <x v="1"/>
    <s v="OFF-ST-10000532"/>
    <x v="1"/>
    <x v="4"/>
    <x v="1403"/>
    <n v="115.44"/>
    <n v="3"/>
    <n v="0"/>
    <n v="30.014399999999998"/>
  </r>
  <r>
    <n v="6141"/>
    <s v="CA-2014-121083"/>
    <x v="3"/>
    <x v="362"/>
    <d v="2014-07-16T00:00:00"/>
    <s v="Standard Class"/>
    <s v="JF-15190"/>
    <s v="Jamie Frazer"/>
    <x v="0"/>
    <s v="United States"/>
    <s v="Manchester"/>
    <x v="29"/>
    <n v="6040"/>
    <x v="3"/>
    <s v="OFF-PA-10001497"/>
    <x v="1"/>
    <x v="10"/>
    <x v="1746"/>
    <n v="274.8"/>
    <n v="5"/>
    <n v="0"/>
    <n v="134.65199999999999"/>
  </r>
  <r>
    <n v="6142"/>
    <s v="CA-2014-121083"/>
    <x v="3"/>
    <x v="362"/>
    <d v="2014-07-16T00:00:00"/>
    <s v="Standard Class"/>
    <s v="JF-15190"/>
    <s v="Jamie Frazer"/>
    <x v="0"/>
    <s v="United States"/>
    <s v="Manchester"/>
    <x v="29"/>
    <n v="6040"/>
    <x v="3"/>
    <s v="OFF-ST-10002554"/>
    <x v="1"/>
    <x v="4"/>
    <x v="1144"/>
    <n v="195.64"/>
    <n v="4"/>
    <n v="0"/>
    <n v="3.9128000000000043"/>
  </r>
  <r>
    <n v="6143"/>
    <s v="CA-2014-121083"/>
    <x v="3"/>
    <x v="362"/>
    <d v="2014-07-16T00:00:00"/>
    <s v="Standard Class"/>
    <s v="JF-15190"/>
    <s v="Jamie Frazer"/>
    <x v="0"/>
    <s v="United States"/>
    <s v="Manchester"/>
    <x v="29"/>
    <n v="6040"/>
    <x v="3"/>
    <s v="TEC-PH-10001336"/>
    <x v="2"/>
    <x v="7"/>
    <x v="941"/>
    <n v="257.98"/>
    <n v="2"/>
    <n v="0"/>
    <n v="74.8142"/>
  </r>
  <r>
    <n v="6144"/>
    <s v="CA-2014-121083"/>
    <x v="3"/>
    <x v="362"/>
    <d v="2014-07-16T00:00:00"/>
    <s v="Standard Class"/>
    <s v="JF-15190"/>
    <s v="Jamie Frazer"/>
    <x v="0"/>
    <s v="United States"/>
    <s v="Manchester"/>
    <x v="29"/>
    <n v="6040"/>
    <x v="3"/>
    <s v="OFF-AR-10002987"/>
    <x v="1"/>
    <x v="6"/>
    <x v="1553"/>
    <n v="119.03999999999999"/>
    <n v="6"/>
    <n v="0"/>
    <n v="48.806400000000011"/>
  </r>
  <r>
    <n v="6145"/>
    <s v="CA-2014-151190"/>
    <x v="3"/>
    <x v="818"/>
    <d v="2014-07-02T00:00:00"/>
    <s v="Standard Class"/>
    <s v="GT-14710"/>
    <s v="Greg Tran"/>
    <x v="0"/>
    <s v="United States"/>
    <s v="Omaha"/>
    <x v="8"/>
    <n v="68104"/>
    <x v="2"/>
    <s v="OFF-PA-10000575"/>
    <x v="1"/>
    <x v="10"/>
    <x v="1050"/>
    <n v="20.07"/>
    <n v="3"/>
    <n v="0"/>
    <n v="9.2321999999999989"/>
  </r>
  <r>
    <n v="6146"/>
    <s v="CA-2011-133543"/>
    <x v="2"/>
    <x v="1091"/>
    <d v="2011-12-26T00:00:00"/>
    <s v="Standard Class"/>
    <s v="KM-16660"/>
    <s v="Khloe Miller"/>
    <x v="0"/>
    <s v="United States"/>
    <s v="San Jose"/>
    <x v="1"/>
    <n v="95123"/>
    <x v="1"/>
    <s v="OFF-AR-10003394"/>
    <x v="1"/>
    <x v="6"/>
    <x v="496"/>
    <n v="11.76"/>
    <n v="4"/>
    <n v="0"/>
    <n v="3.1752000000000002"/>
  </r>
  <r>
    <n v="6147"/>
    <s v="CA-2014-105130"/>
    <x v="3"/>
    <x v="610"/>
    <d v="2014-11-26T00:00:00"/>
    <s v="Standard Class"/>
    <s v="PJ-18835"/>
    <s v="Patrick Jones"/>
    <x v="1"/>
    <s v="United States"/>
    <s v="San Francisco"/>
    <x v="1"/>
    <n v="94122"/>
    <x v="1"/>
    <s v="OFF-AR-10003394"/>
    <x v="1"/>
    <x v="6"/>
    <x v="496"/>
    <n v="11.76"/>
    <n v="4"/>
    <n v="0"/>
    <n v="3.1752000000000002"/>
  </r>
  <r>
    <n v="6148"/>
    <s v="CA-2014-105130"/>
    <x v="3"/>
    <x v="610"/>
    <d v="2014-11-26T00:00:00"/>
    <s v="Standard Class"/>
    <s v="PJ-18835"/>
    <s v="Patrick Jones"/>
    <x v="1"/>
    <s v="United States"/>
    <s v="San Francisco"/>
    <x v="1"/>
    <n v="94122"/>
    <x v="1"/>
    <s v="OFF-BI-10001191"/>
    <x v="1"/>
    <x v="8"/>
    <x v="970"/>
    <n v="40.736000000000004"/>
    <n v="2"/>
    <n v="0.2"/>
    <n v="14.7668"/>
  </r>
  <r>
    <n v="6149"/>
    <s v="CA-2013-161928"/>
    <x v="0"/>
    <x v="812"/>
    <d v="2013-06-30T00:00:00"/>
    <s v="Second Class"/>
    <s v="AC-10660"/>
    <s v="Anna Chung"/>
    <x v="0"/>
    <s v="United States"/>
    <s v="San Francisco"/>
    <x v="1"/>
    <n v="94109"/>
    <x v="1"/>
    <s v="TEC-PH-10003484"/>
    <x v="2"/>
    <x v="7"/>
    <x v="1530"/>
    <n v="201.584"/>
    <n v="2"/>
    <n v="0.2"/>
    <n v="12.599000000000004"/>
  </r>
  <r>
    <n v="6150"/>
    <s v="CA-2014-101322"/>
    <x v="3"/>
    <x v="116"/>
    <d v="2015-01-01T00:00:00"/>
    <s v="First Class"/>
    <s v="JG-15310"/>
    <s v="Jason Gross"/>
    <x v="1"/>
    <s v="United States"/>
    <s v="Long Beach"/>
    <x v="1"/>
    <n v="90805"/>
    <x v="1"/>
    <s v="FUR-CH-10003968"/>
    <x v="0"/>
    <x v="1"/>
    <x v="56"/>
    <n v="340.70400000000006"/>
    <n v="6"/>
    <n v="0.2"/>
    <n v="-34.070400000000006"/>
  </r>
  <r>
    <n v="6151"/>
    <s v="US-2013-106600"/>
    <x v="0"/>
    <x v="143"/>
    <d v="2013-04-12T00:00:00"/>
    <s v="First Class"/>
    <s v="RM-19375"/>
    <s v="Raymond Messe"/>
    <x v="0"/>
    <s v="United States"/>
    <s v="Columbus"/>
    <x v="32"/>
    <n v="31907"/>
    <x v="0"/>
    <s v="FUR-BO-10001608"/>
    <x v="0"/>
    <x v="0"/>
    <x v="1523"/>
    <n v="354.90000000000003"/>
    <n v="5"/>
    <n v="0"/>
    <n v="88.725000000000023"/>
  </r>
  <r>
    <n v="6152"/>
    <s v="CA-2011-111871"/>
    <x v="2"/>
    <x v="772"/>
    <d v="2011-03-21T00:00:00"/>
    <s v="Second Class"/>
    <s v="EK-13795"/>
    <s v="Eileen Kiefer"/>
    <x v="2"/>
    <s v="United States"/>
    <s v="San Francisco"/>
    <x v="1"/>
    <n v="94110"/>
    <x v="1"/>
    <s v="FUR-BO-10004218"/>
    <x v="0"/>
    <x v="0"/>
    <x v="1584"/>
    <n v="1198.33"/>
    <n v="10"/>
    <n v="0.15"/>
    <n v="70.490000000000009"/>
  </r>
  <r>
    <n v="6153"/>
    <s v="CA-2014-139437"/>
    <x v="3"/>
    <x v="445"/>
    <d v="2014-07-09T00:00:00"/>
    <s v="Standard Class"/>
    <s v="RD-19585"/>
    <s v="Rob Dowd"/>
    <x v="0"/>
    <s v="United States"/>
    <s v="Los Angeles"/>
    <x v="1"/>
    <n v="90004"/>
    <x v="1"/>
    <s v="OFF-ST-10002485"/>
    <x v="1"/>
    <x v="4"/>
    <x v="209"/>
    <n v="87.92"/>
    <n v="4"/>
    <n v="0"/>
    <n v="0.87919999999999732"/>
  </r>
  <r>
    <n v="6154"/>
    <s v="CA-2014-151484"/>
    <x v="3"/>
    <x v="693"/>
    <d v="2014-04-24T00:00:00"/>
    <s v="First Class"/>
    <s v="CV-12805"/>
    <s v="Cynthia Voltz"/>
    <x v="1"/>
    <s v="United States"/>
    <s v="Philadelphia"/>
    <x v="9"/>
    <n v="19120"/>
    <x v="3"/>
    <s v="FUR-FU-10001876"/>
    <x v="0"/>
    <x v="5"/>
    <x v="1394"/>
    <n v="51.967999999999996"/>
    <n v="2"/>
    <n v="0.2"/>
    <n v="10.393599999999998"/>
  </r>
  <r>
    <n v="6155"/>
    <s v="CA-2014-151484"/>
    <x v="3"/>
    <x v="693"/>
    <d v="2014-04-24T00:00:00"/>
    <s v="First Class"/>
    <s v="CV-12805"/>
    <s v="Cynthia Voltz"/>
    <x v="1"/>
    <s v="United States"/>
    <s v="Philadelphia"/>
    <x v="9"/>
    <n v="19120"/>
    <x v="3"/>
    <s v="OFF-ST-10002370"/>
    <x v="1"/>
    <x v="4"/>
    <x v="80"/>
    <n v="51.336000000000006"/>
    <n v="3"/>
    <n v="0.2"/>
    <n v="5.7752999999999961"/>
  </r>
  <r>
    <n v="6156"/>
    <s v="CA-2014-151484"/>
    <x v="3"/>
    <x v="693"/>
    <d v="2014-04-24T00:00:00"/>
    <s v="First Class"/>
    <s v="CV-12805"/>
    <s v="Cynthia Voltz"/>
    <x v="1"/>
    <s v="United States"/>
    <s v="Philadelphia"/>
    <x v="9"/>
    <n v="19120"/>
    <x v="3"/>
    <s v="OFF-ST-10000142"/>
    <x v="1"/>
    <x v="4"/>
    <x v="399"/>
    <n v="332.70400000000001"/>
    <n v="1"/>
    <n v="0.2"/>
    <n v="33.270399999999981"/>
  </r>
  <r>
    <n v="6157"/>
    <s v="CA-2014-151484"/>
    <x v="3"/>
    <x v="693"/>
    <d v="2014-04-24T00:00:00"/>
    <s v="First Class"/>
    <s v="CV-12805"/>
    <s v="Cynthia Voltz"/>
    <x v="1"/>
    <s v="United States"/>
    <s v="Philadelphia"/>
    <x v="9"/>
    <n v="19120"/>
    <x v="3"/>
    <s v="FUR-FU-10004671"/>
    <x v="0"/>
    <x v="5"/>
    <x v="1357"/>
    <n v="42.408000000000008"/>
    <n v="3"/>
    <n v="0.2"/>
    <n v="9.5418000000000003"/>
  </r>
  <r>
    <n v="6158"/>
    <s v="CA-2013-104150"/>
    <x v="0"/>
    <x v="1092"/>
    <d v="2013-08-06T00:00:00"/>
    <s v="Second Class"/>
    <s v="AG-10330"/>
    <s v="Alex Grayson"/>
    <x v="0"/>
    <s v="United States"/>
    <s v="Tulsa"/>
    <x v="26"/>
    <n v="74133"/>
    <x v="2"/>
    <s v="OFF-EN-10002504"/>
    <x v="1"/>
    <x v="12"/>
    <x v="113"/>
    <n v="81.539999999999992"/>
    <n v="3"/>
    <n v="0"/>
    <n v="38.323799999999999"/>
  </r>
  <r>
    <n v="6159"/>
    <s v="CA-2013-104150"/>
    <x v="0"/>
    <x v="1092"/>
    <d v="2013-08-06T00:00:00"/>
    <s v="Second Class"/>
    <s v="AG-10330"/>
    <s v="Alex Grayson"/>
    <x v="0"/>
    <s v="United States"/>
    <s v="Tulsa"/>
    <x v="26"/>
    <n v="74133"/>
    <x v="2"/>
    <s v="TEC-AC-10004803"/>
    <x v="2"/>
    <x v="11"/>
    <x v="1756"/>
    <n v="167.28"/>
    <n v="12"/>
    <n v="0"/>
    <n v="23.419200000000011"/>
  </r>
  <r>
    <n v="6160"/>
    <s v="CA-2013-161025"/>
    <x v="0"/>
    <x v="275"/>
    <d v="2013-12-10T00:00:00"/>
    <s v="Standard Class"/>
    <s v="GM-14440"/>
    <s v="Gary McGarr"/>
    <x v="0"/>
    <s v="United States"/>
    <s v="Los Angeles"/>
    <x v="1"/>
    <n v="90049"/>
    <x v="1"/>
    <s v="OFF-ST-10001932"/>
    <x v="1"/>
    <x v="4"/>
    <x v="1641"/>
    <n v="772.68"/>
    <n v="4"/>
    <n v="0"/>
    <n v="108.17520000000002"/>
  </r>
  <r>
    <n v="6161"/>
    <s v="CA-2011-103989"/>
    <x v="2"/>
    <x v="1093"/>
    <d v="2011-03-21T00:00:00"/>
    <s v="First Class"/>
    <s v="MC-17605"/>
    <s v="Matt Connell"/>
    <x v="1"/>
    <s v="United States"/>
    <s v="Lakeland"/>
    <x v="2"/>
    <n v="33801"/>
    <x v="0"/>
    <s v="TEC-PH-10004667"/>
    <x v="2"/>
    <x v="7"/>
    <x v="519"/>
    <n v="323.97600000000006"/>
    <n v="3"/>
    <n v="0.2"/>
    <n v="28.347899999999981"/>
  </r>
  <r>
    <n v="6162"/>
    <s v="CA-2011-103989"/>
    <x v="2"/>
    <x v="1093"/>
    <d v="2011-03-21T00:00:00"/>
    <s v="First Class"/>
    <s v="MC-17605"/>
    <s v="Matt Connell"/>
    <x v="1"/>
    <s v="United States"/>
    <s v="Lakeland"/>
    <x v="2"/>
    <n v="33801"/>
    <x v="0"/>
    <s v="OFF-LA-10000443"/>
    <x v="1"/>
    <x v="2"/>
    <x v="1118"/>
    <n v="11.808"/>
    <n v="4"/>
    <n v="0.2"/>
    <n v="3.9851999999999999"/>
  </r>
  <r>
    <n v="6163"/>
    <s v="CA-2011-103989"/>
    <x v="2"/>
    <x v="1093"/>
    <d v="2011-03-21T00:00:00"/>
    <s v="First Class"/>
    <s v="MC-17605"/>
    <s v="Matt Connell"/>
    <x v="1"/>
    <s v="United States"/>
    <s v="Lakeland"/>
    <x v="2"/>
    <n v="33801"/>
    <x v="0"/>
    <s v="OFF-ST-10000918"/>
    <x v="1"/>
    <x v="4"/>
    <x v="372"/>
    <n v="26.160000000000004"/>
    <n v="3"/>
    <n v="0.2"/>
    <n v="1.961999999999998"/>
  </r>
  <r>
    <n v="6164"/>
    <s v="CA-2011-103989"/>
    <x v="2"/>
    <x v="1093"/>
    <d v="2011-03-21T00:00:00"/>
    <s v="First Class"/>
    <s v="MC-17605"/>
    <s v="Matt Connell"/>
    <x v="1"/>
    <s v="United States"/>
    <s v="Lakeland"/>
    <x v="2"/>
    <n v="33801"/>
    <x v="0"/>
    <s v="OFF-BI-10001196"/>
    <x v="1"/>
    <x v="8"/>
    <x v="1381"/>
    <n v="33.57"/>
    <n v="5"/>
    <n v="0.7"/>
    <n v="-25.737000000000002"/>
  </r>
  <r>
    <n v="6165"/>
    <s v="CA-2011-103989"/>
    <x v="2"/>
    <x v="1093"/>
    <d v="2011-03-21T00:00:00"/>
    <s v="First Class"/>
    <s v="MC-17605"/>
    <s v="Matt Connell"/>
    <x v="1"/>
    <s v="United States"/>
    <s v="Lakeland"/>
    <x v="2"/>
    <n v="33801"/>
    <x v="0"/>
    <s v="FUR-FU-10003981"/>
    <x v="0"/>
    <x v="5"/>
    <x v="322"/>
    <n v="4.9920000000000009"/>
    <n v="3"/>
    <n v="0.2"/>
    <n v="1.3728000000000002"/>
  </r>
  <r>
    <n v="6166"/>
    <s v="CA-2011-103989"/>
    <x v="2"/>
    <x v="1093"/>
    <d v="2011-03-21T00:00:00"/>
    <s v="First Class"/>
    <s v="MC-17605"/>
    <s v="Matt Connell"/>
    <x v="1"/>
    <s v="United States"/>
    <s v="Lakeland"/>
    <x v="2"/>
    <n v="33801"/>
    <x v="0"/>
    <s v="FUR-FU-10002508"/>
    <x v="0"/>
    <x v="5"/>
    <x v="1661"/>
    <n v="20.016000000000002"/>
    <n v="3"/>
    <n v="0.2"/>
    <n v="5.5044000000000013"/>
  </r>
  <r>
    <n v="6167"/>
    <s v="CA-2011-103989"/>
    <x v="2"/>
    <x v="1093"/>
    <d v="2011-03-21T00:00:00"/>
    <s v="First Class"/>
    <s v="MC-17605"/>
    <s v="Matt Connell"/>
    <x v="1"/>
    <s v="United States"/>
    <s v="Lakeland"/>
    <x v="2"/>
    <n v="33801"/>
    <x v="0"/>
    <s v="TEC-AC-10002647"/>
    <x v="2"/>
    <x v="11"/>
    <x v="1753"/>
    <n v="170.24"/>
    <n v="2"/>
    <n v="0.2"/>
    <n v="53.199999999999989"/>
  </r>
  <r>
    <n v="6168"/>
    <s v="CA-2012-142433"/>
    <x v="1"/>
    <x v="704"/>
    <d v="2012-04-25T00:00:00"/>
    <s v="Standard Class"/>
    <s v="ES-14020"/>
    <s v="Erica Smith"/>
    <x v="0"/>
    <s v="United States"/>
    <s v="Houston"/>
    <x v="5"/>
    <n v="77036"/>
    <x v="2"/>
    <s v="OFF-PA-10002377"/>
    <x v="1"/>
    <x v="10"/>
    <x v="127"/>
    <n v="117.456"/>
    <n v="3"/>
    <n v="0.2"/>
    <n v="44.045999999999992"/>
  </r>
  <r>
    <n v="6169"/>
    <s v="CA-2012-132815"/>
    <x v="1"/>
    <x v="444"/>
    <d v="2012-09-22T00:00:00"/>
    <s v="Second Class"/>
    <s v="RW-19540"/>
    <s v="Rick Wilson"/>
    <x v="1"/>
    <s v="United States"/>
    <s v="Los Angeles"/>
    <x v="1"/>
    <n v="90008"/>
    <x v="1"/>
    <s v="OFF-PA-10004530"/>
    <x v="1"/>
    <x v="10"/>
    <x v="491"/>
    <n v="22.96"/>
    <n v="2"/>
    <n v="0"/>
    <n v="11.250400000000001"/>
  </r>
  <r>
    <n v="6170"/>
    <s v="CA-2011-101266"/>
    <x v="2"/>
    <x v="9"/>
    <d v="2011-08-30T00:00:00"/>
    <s v="Second Class"/>
    <s v="MM-17920"/>
    <s v="Michael Moore"/>
    <x v="0"/>
    <s v="United States"/>
    <s v="Springfield"/>
    <x v="17"/>
    <n v="22153"/>
    <x v="0"/>
    <s v="OFF-PA-10002986"/>
    <x v="1"/>
    <x v="10"/>
    <x v="477"/>
    <n v="13.36"/>
    <n v="2"/>
    <n v="0"/>
    <n v="6.4127999999999998"/>
  </r>
  <r>
    <n v="6171"/>
    <s v="CA-2013-141523"/>
    <x v="0"/>
    <x v="1054"/>
    <d v="2013-12-25T00:00:00"/>
    <s v="Second Class"/>
    <s v="MH-17440"/>
    <s v="Mark Haberlin"/>
    <x v="1"/>
    <s v="United States"/>
    <s v="New York City"/>
    <x v="15"/>
    <n v="10035"/>
    <x v="3"/>
    <s v="OFF-BI-10000948"/>
    <x v="1"/>
    <x v="8"/>
    <x v="1373"/>
    <n v="34.248000000000005"/>
    <n v="3"/>
    <n v="0.2"/>
    <n v="11.558699999999998"/>
  </r>
  <r>
    <n v="6172"/>
    <s v="CA-2013-141523"/>
    <x v="0"/>
    <x v="1054"/>
    <d v="2013-12-25T00:00:00"/>
    <s v="Second Class"/>
    <s v="MH-17440"/>
    <s v="Mark Haberlin"/>
    <x v="1"/>
    <s v="United States"/>
    <s v="New York City"/>
    <x v="15"/>
    <n v="10035"/>
    <x v="3"/>
    <s v="OFF-AR-10001545"/>
    <x v="1"/>
    <x v="6"/>
    <x v="812"/>
    <n v="3.52"/>
    <n v="2"/>
    <n v="0"/>
    <n v="1.0207999999999999"/>
  </r>
  <r>
    <n v="6173"/>
    <s v="US-2011-106299"/>
    <x v="2"/>
    <x v="1094"/>
    <d v="2011-08-08T00:00:00"/>
    <s v="Standard Class"/>
    <s v="NZ-18565"/>
    <s v="Nick Zandusky"/>
    <x v="2"/>
    <s v="United States"/>
    <s v="Springfield"/>
    <x v="25"/>
    <n v="65807"/>
    <x v="2"/>
    <s v="OFF-BI-10001758"/>
    <x v="1"/>
    <x v="8"/>
    <x v="935"/>
    <n v="26.7"/>
    <n v="5"/>
    <n v="0"/>
    <n v="12.548999999999999"/>
  </r>
  <r>
    <n v="6174"/>
    <s v="US-2011-106299"/>
    <x v="2"/>
    <x v="1094"/>
    <d v="2011-08-08T00:00:00"/>
    <s v="Standard Class"/>
    <s v="NZ-18565"/>
    <s v="Nick Zandusky"/>
    <x v="2"/>
    <s v="United States"/>
    <s v="Springfield"/>
    <x v="25"/>
    <n v="65807"/>
    <x v="2"/>
    <s v="TEC-AC-10003237"/>
    <x v="2"/>
    <x v="11"/>
    <x v="1631"/>
    <n v="21.2"/>
    <n v="2"/>
    <n v="0"/>
    <n v="9.1160000000000014"/>
  </r>
  <r>
    <n v="6175"/>
    <s v="US-2011-106299"/>
    <x v="2"/>
    <x v="1094"/>
    <d v="2011-08-08T00:00:00"/>
    <s v="Standard Class"/>
    <s v="NZ-18565"/>
    <s v="Nick Zandusky"/>
    <x v="2"/>
    <s v="United States"/>
    <s v="Springfield"/>
    <x v="25"/>
    <n v="65807"/>
    <x v="2"/>
    <s v="OFF-ST-10002011"/>
    <x v="1"/>
    <x v="4"/>
    <x v="1055"/>
    <n v="838.38"/>
    <n v="2"/>
    <n v="0"/>
    <n v="226.36260000000004"/>
  </r>
  <r>
    <n v="6176"/>
    <s v="CA-2012-158421"/>
    <x v="1"/>
    <x v="481"/>
    <d v="2012-09-26T00:00:00"/>
    <s v="Standard Class"/>
    <s v="GB-14575"/>
    <s v="Giulietta Baptist"/>
    <x v="0"/>
    <s v="United States"/>
    <s v="Columbia"/>
    <x v="20"/>
    <n v="29203"/>
    <x v="0"/>
    <s v="FUR-CH-10000309"/>
    <x v="0"/>
    <x v="1"/>
    <x v="765"/>
    <n v="1690.04"/>
    <n v="4"/>
    <n v="0"/>
    <n v="422.51"/>
  </r>
  <r>
    <n v="6177"/>
    <s v="CA-2012-158421"/>
    <x v="1"/>
    <x v="481"/>
    <d v="2012-09-26T00:00:00"/>
    <s v="Standard Class"/>
    <s v="GB-14575"/>
    <s v="Giulietta Baptist"/>
    <x v="0"/>
    <s v="United States"/>
    <s v="Columbia"/>
    <x v="20"/>
    <n v="29203"/>
    <x v="0"/>
    <s v="OFF-ST-10002444"/>
    <x v="1"/>
    <x v="4"/>
    <x v="571"/>
    <n v="85.96"/>
    <n v="7"/>
    <n v="0"/>
    <n v="24.068799999999996"/>
  </r>
  <r>
    <n v="6178"/>
    <s v="CA-2012-158421"/>
    <x v="1"/>
    <x v="481"/>
    <d v="2012-09-26T00:00:00"/>
    <s v="Standard Class"/>
    <s v="GB-14575"/>
    <s v="Giulietta Baptist"/>
    <x v="0"/>
    <s v="United States"/>
    <s v="Columbia"/>
    <x v="20"/>
    <n v="29203"/>
    <x v="0"/>
    <s v="OFF-EN-10001453"/>
    <x v="1"/>
    <x v="12"/>
    <x v="1676"/>
    <n v="121.96"/>
    <n v="2"/>
    <n v="0"/>
    <n v="57.32119999999999"/>
  </r>
  <r>
    <n v="6179"/>
    <s v="CA-2012-158421"/>
    <x v="1"/>
    <x v="481"/>
    <d v="2012-09-26T00:00:00"/>
    <s v="Standard Class"/>
    <s v="GB-14575"/>
    <s v="Giulietta Baptist"/>
    <x v="0"/>
    <s v="United States"/>
    <s v="Columbia"/>
    <x v="20"/>
    <n v="29203"/>
    <x v="0"/>
    <s v="OFF-PA-10001801"/>
    <x v="1"/>
    <x v="10"/>
    <x v="1757"/>
    <n v="23.92"/>
    <n v="4"/>
    <n v="0"/>
    <n v="11.720800000000001"/>
  </r>
  <r>
    <n v="6180"/>
    <s v="CA-2012-158421"/>
    <x v="1"/>
    <x v="481"/>
    <d v="2012-09-26T00:00:00"/>
    <s v="Standard Class"/>
    <s v="GB-14575"/>
    <s v="Giulietta Baptist"/>
    <x v="0"/>
    <s v="United States"/>
    <s v="Columbia"/>
    <x v="20"/>
    <n v="29203"/>
    <x v="0"/>
    <s v="OFF-ST-10000563"/>
    <x v="1"/>
    <x v="4"/>
    <x v="894"/>
    <n v="63.96"/>
    <n v="2"/>
    <n v="0"/>
    <n v="6.3960000000000008"/>
  </r>
  <r>
    <n v="6181"/>
    <s v="CA-2012-158421"/>
    <x v="1"/>
    <x v="481"/>
    <d v="2012-09-26T00:00:00"/>
    <s v="Standard Class"/>
    <s v="GB-14575"/>
    <s v="Giulietta Baptist"/>
    <x v="0"/>
    <s v="United States"/>
    <s v="Columbia"/>
    <x v="20"/>
    <n v="29203"/>
    <x v="0"/>
    <s v="TEC-PH-10000369"/>
    <x v="2"/>
    <x v="7"/>
    <x v="1346"/>
    <n v="629.94999999999993"/>
    <n v="5"/>
    <n v="0"/>
    <n v="176.38600000000002"/>
  </r>
  <r>
    <n v="6182"/>
    <s v="CA-2012-158421"/>
    <x v="1"/>
    <x v="481"/>
    <d v="2012-09-26T00:00:00"/>
    <s v="Standard Class"/>
    <s v="GB-14575"/>
    <s v="Giulietta Baptist"/>
    <x v="0"/>
    <s v="United States"/>
    <s v="Columbia"/>
    <x v="20"/>
    <n v="29203"/>
    <x v="0"/>
    <s v="TEC-PH-10002538"/>
    <x v="2"/>
    <x v="7"/>
    <x v="524"/>
    <n v="113.72999999999999"/>
    <n v="3"/>
    <n v="0"/>
    <n v="32.981699999999989"/>
  </r>
  <r>
    <n v="6183"/>
    <s v="CA-2012-158421"/>
    <x v="1"/>
    <x v="481"/>
    <d v="2012-09-26T00:00:00"/>
    <s v="Standard Class"/>
    <s v="GB-14575"/>
    <s v="Giulietta Baptist"/>
    <x v="0"/>
    <s v="United States"/>
    <s v="Columbia"/>
    <x v="20"/>
    <n v="29203"/>
    <x v="0"/>
    <s v="OFF-BI-10000050"/>
    <x v="1"/>
    <x v="8"/>
    <x v="343"/>
    <n v="14.6"/>
    <n v="2"/>
    <n v="0"/>
    <n v="6.8619999999999992"/>
  </r>
  <r>
    <n v="6184"/>
    <s v="CA-2012-158421"/>
    <x v="1"/>
    <x v="481"/>
    <d v="2012-09-26T00:00:00"/>
    <s v="Standard Class"/>
    <s v="GB-14575"/>
    <s v="Giulietta Baptist"/>
    <x v="0"/>
    <s v="United States"/>
    <s v="Columbia"/>
    <x v="20"/>
    <n v="29203"/>
    <x v="0"/>
    <s v="OFF-ST-10004186"/>
    <x v="1"/>
    <x v="4"/>
    <x v="16"/>
    <n v="887.84"/>
    <n v="8"/>
    <n v="0"/>
    <n v="17.756799999999998"/>
  </r>
  <r>
    <n v="6185"/>
    <s v="CA-2013-143609"/>
    <x v="0"/>
    <x v="25"/>
    <d v="2013-12-14T00:00:00"/>
    <s v="First Class"/>
    <s v="DB-13270"/>
    <s v="Deborah Brumfield"/>
    <x v="2"/>
    <s v="United States"/>
    <s v="Portland"/>
    <x v="21"/>
    <n v="97206"/>
    <x v="1"/>
    <s v="FUR-CH-10004218"/>
    <x v="0"/>
    <x v="1"/>
    <x v="38"/>
    <n v="403.92"/>
    <n v="5"/>
    <n v="0.2"/>
    <n v="25.245000000000019"/>
  </r>
  <r>
    <n v="6186"/>
    <s v="CA-2012-138331"/>
    <x v="1"/>
    <x v="976"/>
    <d v="2012-08-12T00:00:00"/>
    <s v="Standard Class"/>
    <s v="JK-15625"/>
    <s v="Jim Karlsson"/>
    <x v="0"/>
    <s v="United States"/>
    <s v="Philadelphia"/>
    <x v="9"/>
    <n v="19120"/>
    <x v="3"/>
    <s v="OFF-AR-10002952"/>
    <x v="1"/>
    <x v="6"/>
    <x v="806"/>
    <n v="106.8"/>
    <n v="10"/>
    <n v="0.2"/>
    <n v="10.679999999999996"/>
  </r>
  <r>
    <n v="6187"/>
    <s v="CA-2012-138954"/>
    <x v="1"/>
    <x v="219"/>
    <d v="2012-11-17T00:00:00"/>
    <s v="First Class"/>
    <s v="MH-17785"/>
    <s v="Maya Herman"/>
    <x v="1"/>
    <s v="United States"/>
    <s v="New York City"/>
    <x v="15"/>
    <n v="10035"/>
    <x v="3"/>
    <s v="OFF-ST-10003058"/>
    <x v="1"/>
    <x v="4"/>
    <x v="388"/>
    <n v="70.949999999999989"/>
    <n v="3"/>
    <n v="0"/>
    <n v="20.575499999999998"/>
  </r>
  <r>
    <n v="6188"/>
    <s v="CA-2012-138954"/>
    <x v="1"/>
    <x v="219"/>
    <d v="2012-11-17T00:00:00"/>
    <s v="First Class"/>
    <s v="MH-17785"/>
    <s v="Maya Herman"/>
    <x v="1"/>
    <s v="United States"/>
    <s v="New York City"/>
    <x v="15"/>
    <n v="10035"/>
    <x v="3"/>
    <s v="OFF-BI-10003963"/>
    <x v="1"/>
    <x v="8"/>
    <x v="1320"/>
    <n v="34.944000000000003"/>
    <n v="6"/>
    <n v="0.2"/>
    <n v="11.793599999999998"/>
  </r>
  <r>
    <n v="6189"/>
    <s v="CA-2012-138954"/>
    <x v="1"/>
    <x v="219"/>
    <d v="2012-11-17T00:00:00"/>
    <s v="First Class"/>
    <s v="MH-17785"/>
    <s v="Maya Herman"/>
    <x v="1"/>
    <s v="United States"/>
    <s v="New York City"/>
    <x v="15"/>
    <n v="10035"/>
    <x v="3"/>
    <s v="OFF-AR-10001955"/>
    <x v="1"/>
    <x v="6"/>
    <x v="1021"/>
    <n v="119.03999999999999"/>
    <n v="6"/>
    <n v="0"/>
    <n v="35.711999999999989"/>
  </r>
  <r>
    <n v="6190"/>
    <s v="CA-2014-157903"/>
    <x v="3"/>
    <x v="1095"/>
    <d v="2014-04-09T00:00:00"/>
    <s v="Standard Class"/>
    <s v="AM-10705"/>
    <s v="Anne McFarland"/>
    <x v="0"/>
    <s v="United States"/>
    <s v="Des Plaines"/>
    <x v="10"/>
    <n v="60016"/>
    <x v="2"/>
    <s v="TEC-PH-10004345"/>
    <x v="2"/>
    <x v="7"/>
    <x v="1167"/>
    <n v="383.84000000000003"/>
    <n v="4"/>
    <n v="0.2"/>
    <n v="47.97999999999999"/>
  </r>
  <r>
    <n v="6191"/>
    <s v="CA-2013-157259"/>
    <x v="0"/>
    <x v="435"/>
    <d v="2013-12-29T00:00:00"/>
    <s v="Standard Class"/>
    <s v="JM-15535"/>
    <s v="Jessica Myrick"/>
    <x v="0"/>
    <s v="United States"/>
    <s v="New York City"/>
    <x v="15"/>
    <n v="10035"/>
    <x v="3"/>
    <s v="FUR-FU-10003192"/>
    <x v="0"/>
    <x v="5"/>
    <x v="1720"/>
    <n v="799.56000000000006"/>
    <n v="9"/>
    <n v="0"/>
    <n v="207.88559999999998"/>
  </r>
  <r>
    <n v="6192"/>
    <s v="CA-2014-107986"/>
    <x v="3"/>
    <x v="1096"/>
    <d v="2014-12-14T00:00:00"/>
    <s v="Same Day"/>
    <s v="MW-18220"/>
    <s v="Mitch Webber"/>
    <x v="0"/>
    <s v="United States"/>
    <s v="Seattle"/>
    <x v="4"/>
    <n v="98103"/>
    <x v="1"/>
    <s v="OFF-ST-10001325"/>
    <x v="1"/>
    <x v="4"/>
    <x v="466"/>
    <n v="31.44"/>
    <n v="3"/>
    <n v="0"/>
    <n v="8.4888000000000012"/>
  </r>
  <r>
    <n v="6193"/>
    <s v="CA-2014-104927"/>
    <x v="3"/>
    <x v="66"/>
    <d v="2014-12-27T00:00:00"/>
    <s v="Standard Class"/>
    <s v="AG-10330"/>
    <s v="Alex Grayson"/>
    <x v="0"/>
    <s v="United States"/>
    <s v="Houston"/>
    <x v="5"/>
    <n v="77095"/>
    <x v="2"/>
    <s v="OFF-PA-10000019"/>
    <x v="1"/>
    <x v="10"/>
    <x v="704"/>
    <n v="25.920000000000005"/>
    <n v="5"/>
    <n v="0.2"/>
    <n v="9.0719999999999992"/>
  </r>
  <r>
    <n v="6194"/>
    <s v="CA-2014-104927"/>
    <x v="3"/>
    <x v="66"/>
    <d v="2014-12-27T00:00:00"/>
    <s v="Standard Class"/>
    <s v="AG-10330"/>
    <s v="Alex Grayson"/>
    <x v="0"/>
    <s v="United States"/>
    <s v="Houston"/>
    <x v="5"/>
    <n v="77095"/>
    <x v="2"/>
    <s v="OFF-BI-10003429"/>
    <x v="1"/>
    <x v="8"/>
    <x v="844"/>
    <n v="6.3299999999999992"/>
    <n v="5"/>
    <n v="0.8"/>
    <n v="-9.8114999999999988"/>
  </r>
  <r>
    <n v="6195"/>
    <s v="CA-2014-104927"/>
    <x v="3"/>
    <x v="66"/>
    <d v="2014-12-27T00:00:00"/>
    <s v="Standard Class"/>
    <s v="AG-10330"/>
    <s v="Alex Grayson"/>
    <x v="0"/>
    <s v="United States"/>
    <s v="Houston"/>
    <x v="5"/>
    <n v="77095"/>
    <x v="2"/>
    <s v="OFF-PA-10000176"/>
    <x v="1"/>
    <x v="10"/>
    <x v="634"/>
    <n v="75.88"/>
    <n v="5"/>
    <n v="0.2"/>
    <n v="26.557999999999993"/>
  </r>
  <r>
    <n v="6196"/>
    <s v="CA-2014-113453"/>
    <x v="3"/>
    <x v="208"/>
    <d v="2014-10-29T00:00:00"/>
    <s v="Standard Class"/>
    <s v="CM-12160"/>
    <s v="Charles McCrossin"/>
    <x v="0"/>
    <s v="United States"/>
    <s v="Philadelphia"/>
    <x v="9"/>
    <n v="19143"/>
    <x v="3"/>
    <s v="TEC-PH-10004165"/>
    <x v="2"/>
    <x v="7"/>
    <x v="886"/>
    <n v="329.988"/>
    <n v="2"/>
    <n v="0.4"/>
    <n v="-76.997200000000021"/>
  </r>
  <r>
    <n v="6197"/>
    <s v="CA-2014-113453"/>
    <x v="3"/>
    <x v="208"/>
    <d v="2014-10-29T00:00:00"/>
    <s v="Standard Class"/>
    <s v="CM-12160"/>
    <s v="Charles McCrossin"/>
    <x v="0"/>
    <s v="United States"/>
    <s v="Philadelphia"/>
    <x v="9"/>
    <n v="19143"/>
    <x v="3"/>
    <s v="OFF-ST-10000352"/>
    <x v="1"/>
    <x v="4"/>
    <x v="1049"/>
    <n v="71.376000000000005"/>
    <n v="3"/>
    <n v="0.2"/>
    <n v="-4.460999999999995"/>
  </r>
  <r>
    <n v="6198"/>
    <s v="CA-2012-149909"/>
    <x v="1"/>
    <x v="50"/>
    <d v="2012-11-17T00:00:00"/>
    <s v="Standard Class"/>
    <s v="RA-19915"/>
    <s v="Russell Applegate"/>
    <x v="0"/>
    <s v="United States"/>
    <s v="Columbus"/>
    <x v="14"/>
    <n v="47201"/>
    <x v="2"/>
    <s v="OFF-PA-10000726"/>
    <x v="1"/>
    <x v="10"/>
    <x v="1322"/>
    <n v="63.769999999999996"/>
    <n v="7"/>
    <n v="0"/>
    <n v="28.696499999999993"/>
  </r>
  <r>
    <n v="6199"/>
    <s v="CA-2012-149909"/>
    <x v="1"/>
    <x v="50"/>
    <d v="2012-11-17T00:00:00"/>
    <s v="Standard Class"/>
    <s v="RA-19915"/>
    <s v="Russell Applegate"/>
    <x v="0"/>
    <s v="United States"/>
    <s v="Columbus"/>
    <x v="14"/>
    <n v="47201"/>
    <x v="2"/>
    <s v="TEC-PH-10001536"/>
    <x v="2"/>
    <x v="7"/>
    <x v="1234"/>
    <n v="50.97"/>
    <n v="3"/>
    <n v="0"/>
    <n v="13.252199999999997"/>
  </r>
  <r>
    <n v="6200"/>
    <s v="CA-2012-149909"/>
    <x v="1"/>
    <x v="50"/>
    <d v="2012-11-17T00:00:00"/>
    <s v="Standard Class"/>
    <s v="RA-19915"/>
    <s v="Russell Applegate"/>
    <x v="0"/>
    <s v="United States"/>
    <s v="Columbus"/>
    <x v="14"/>
    <n v="47201"/>
    <x v="2"/>
    <s v="OFF-PA-10001790"/>
    <x v="1"/>
    <x v="10"/>
    <x v="687"/>
    <n v="96.08"/>
    <n v="2"/>
    <n v="0"/>
    <n v="46.118399999999994"/>
  </r>
  <r>
    <n v="6201"/>
    <s v="CA-2012-146675"/>
    <x v="1"/>
    <x v="392"/>
    <d v="2012-04-20T00:00:00"/>
    <s v="Standard Class"/>
    <s v="SB-20185"/>
    <s v="Sarah Brown"/>
    <x v="0"/>
    <s v="United States"/>
    <s v="Evanston"/>
    <x v="10"/>
    <n v="60201"/>
    <x v="2"/>
    <s v="TEC-CO-10001766"/>
    <x v="2"/>
    <x v="16"/>
    <x v="1058"/>
    <n v="1439.9680000000001"/>
    <n v="4"/>
    <n v="0.2"/>
    <n v="485.98919999999993"/>
  </r>
  <r>
    <n v="6202"/>
    <s v="CA-2012-146675"/>
    <x v="1"/>
    <x v="392"/>
    <d v="2012-04-20T00:00:00"/>
    <s v="Standard Class"/>
    <s v="SB-20185"/>
    <s v="Sarah Brown"/>
    <x v="0"/>
    <s v="United States"/>
    <s v="Evanston"/>
    <x v="10"/>
    <n v="60201"/>
    <x v="2"/>
    <s v="TEC-AC-10004396"/>
    <x v="2"/>
    <x v="11"/>
    <x v="1679"/>
    <n v="43.56"/>
    <n v="3"/>
    <n v="0.2"/>
    <n v="-4.9004999999999974"/>
  </r>
  <r>
    <n v="6203"/>
    <s v="CA-2013-118332"/>
    <x v="0"/>
    <x v="186"/>
    <d v="2013-12-24T00:00:00"/>
    <s v="Standard Class"/>
    <s v="PK-19075"/>
    <s v="Pete Kriz"/>
    <x v="0"/>
    <s v="United States"/>
    <s v="Apple Valley"/>
    <x v="1"/>
    <n v="92307"/>
    <x v="1"/>
    <s v="FUR-CH-10001708"/>
    <x v="0"/>
    <x v="1"/>
    <x v="884"/>
    <n v="563.91999999999996"/>
    <n v="5"/>
    <n v="0.2"/>
    <n v="7.0489999999999498"/>
  </r>
  <r>
    <n v="6204"/>
    <s v="CA-2013-133669"/>
    <x v="0"/>
    <x v="147"/>
    <d v="2013-10-28T00:00:00"/>
    <s v="Standard Class"/>
    <s v="SV-20935"/>
    <s v="Susan Vittorini"/>
    <x v="0"/>
    <s v="United States"/>
    <s v="Columbus"/>
    <x v="24"/>
    <n v="43229"/>
    <x v="3"/>
    <s v="TEC-PH-10001305"/>
    <x v="2"/>
    <x v="7"/>
    <x v="1671"/>
    <n v="235.15199999999999"/>
    <n v="8"/>
    <n v="0.4"/>
    <n v="-47.030399999999986"/>
  </r>
  <r>
    <n v="6205"/>
    <s v="CA-2014-145660"/>
    <x v="3"/>
    <x v="96"/>
    <d v="2014-12-04T00:00:00"/>
    <s v="First Class"/>
    <s v="MG-17650"/>
    <s v="Matthew Grinstein"/>
    <x v="2"/>
    <s v="United States"/>
    <s v="Marion"/>
    <x v="24"/>
    <n v="43302"/>
    <x v="3"/>
    <s v="FUR-FU-10002885"/>
    <x v="0"/>
    <x v="5"/>
    <x v="755"/>
    <n v="7.7120000000000006"/>
    <n v="2"/>
    <n v="0.2"/>
    <n v="1.7352000000000005"/>
  </r>
  <r>
    <n v="6206"/>
    <s v="CA-2013-133697"/>
    <x v="0"/>
    <x v="201"/>
    <d v="2013-10-25T00:00:00"/>
    <s v="Second Class"/>
    <s v="CM-12445"/>
    <s v="Chuck Magee"/>
    <x v="0"/>
    <s v="United States"/>
    <s v="Houston"/>
    <x v="5"/>
    <n v="77095"/>
    <x v="2"/>
    <s v="OFF-PA-10000726"/>
    <x v="1"/>
    <x v="10"/>
    <x v="1322"/>
    <n v="51.016000000000005"/>
    <n v="7"/>
    <n v="0.2"/>
    <n v="15.942499999999992"/>
  </r>
  <r>
    <n v="6207"/>
    <s v="CA-2013-133697"/>
    <x v="0"/>
    <x v="201"/>
    <d v="2013-10-25T00:00:00"/>
    <s v="Second Class"/>
    <s v="CM-12445"/>
    <s v="Chuck Magee"/>
    <x v="0"/>
    <s v="United States"/>
    <s v="Houston"/>
    <x v="5"/>
    <n v="77095"/>
    <x v="2"/>
    <s v="OFF-FA-10003112"/>
    <x v="1"/>
    <x v="13"/>
    <x v="33"/>
    <n v="25.248000000000001"/>
    <n v="4"/>
    <n v="0.2"/>
    <n v="7.8899999999999979"/>
  </r>
  <r>
    <n v="6208"/>
    <s v="CA-2013-133697"/>
    <x v="0"/>
    <x v="201"/>
    <d v="2013-10-25T00:00:00"/>
    <s v="Second Class"/>
    <s v="CM-12445"/>
    <s v="Chuck Magee"/>
    <x v="0"/>
    <s v="United States"/>
    <s v="Houston"/>
    <x v="5"/>
    <n v="77095"/>
    <x v="2"/>
    <s v="FUR-CH-10002372"/>
    <x v="0"/>
    <x v="1"/>
    <x v="390"/>
    <n v="56.686"/>
    <n v="1"/>
    <n v="0.3"/>
    <n v="-14.576399999999996"/>
  </r>
  <r>
    <n v="6209"/>
    <s v="CA-2014-148138"/>
    <x v="3"/>
    <x v="365"/>
    <d v="2014-10-04T00:00:00"/>
    <s v="Standard Class"/>
    <s v="ME-18010"/>
    <s v="Michelle Ellison"/>
    <x v="1"/>
    <s v="United States"/>
    <s v="Marion"/>
    <x v="24"/>
    <n v="43302"/>
    <x v="3"/>
    <s v="OFF-ST-10000563"/>
    <x v="1"/>
    <x v="4"/>
    <x v="894"/>
    <n v="51.168000000000006"/>
    <n v="2"/>
    <n v="0.2"/>
    <n v="-6.3960000000000008"/>
  </r>
  <r>
    <n v="6210"/>
    <s v="CA-2014-119809"/>
    <x v="3"/>
    <x v="238"/>
    <d v="2014-08-26T00:00:00"/>
    <s v="Standard Class"/>
    <s v="YS-21880"/>
    <s v="Yana Sorensen"/>
    <x v="1"/>
    <s v="United States"/>
    <s v="Seattle"/>
    <x v="4"/>
    <n v="98103"/>
    <x v="1"/>
    <s v="OFF-BI-10003925"/>
    <x v="1"/>
    <x v="8"/>
    <x v="751"/>
    <n v="2793.5280000000002"/>
    <n v="9"/>
    <n v="0.2"/>
    <n v="942.81569999999988"/>
  </r>
  <r>
    <n v="6211"/>
    <s v="CA-2014-119809"/>
    <x v="3"/>
    <x v="238"/>
    <d v="2014-08-26T00:00:00"/>
    <s v="Standard Class"/>
    <s v="YS-21880"/>
    <s v="Yana Sorensen"/>
    <x v="1"/>
    <s v="United States"/>
    <s v="Seattle"/>
    <x v="4"/>
    <n v="98103"/>
    <x v="1"/>
    <s v="OFF-ST-10003306"/>
    <x v="1"/>
    <x v="4"/>
    <x v="380"/>
    <n v="1000.0200000000001"/>
    <n v="7"/>
    <n v="0"/>
    <n v="290.00579999999991"/>
  </r>
  <r>
    <n v="6212"/>
    <s v="CA-2014-119809"/>
    <x v="3"/>
    <x v="238"/>
    <d v="2014-08-26T00:00:00"/>
    <s v="Standard Class"/>
    <s v="YS-21880"/>
    <s v="Yana Sorensen"/>
    <x v="1"/>
    <s v="United States"/>
    <s v="Seattle"/>
    <x v="4"/>
    <n v="98103"/>
    <x v="1"/>
    <s v="FUR-FU-10001475"/>
    <x v="0"/>
    <x v="5"/>
    <x v="499"/>
    <n v="65.94"/>
    <n v="3"/>
    <n v="0"/>
    <n v="22.419600000000003"/>
  </r>
  <r>
    <n v="6213"/>
    <s v="CA-2014-149944"/>
    <x v="3"/>
    <x v="105"/>
    <d v="2014-11-17T00:00:00"/>
    <s v="Second Class"/>
    <s v="MB-17305"/>
    <s v="Maria Bertelson"/>
    <x v="0"/>
    <s v="United States"/>
    <s v="Longview"/>
    <x v="4"/>
    <n v="98632"/>
    <x v="1"/>
    <s v="OFF-FA-10003495"/>
    <x v="1"/>
    <x v="13"/>
    <x v="33"/>
    <n v="18.240000000000002"/>
    <n v="3"/>
    <n v="0"/>
    <n v="9.120000000000001"/>
  </r>
  <r>
    <n v="6214"/>
    <s v="CA-2014-149944"/>
    <x v="3"/>
    <x v="105"/>
    <d v="2014-11-17T00:00:00"/>
    <s v="Second Class"/>
    <s v="MB-17305"/>
    <s v="Maria Bertelson"/>
    <x v="0"/>
    <s v="United States"/>
    <s v="Longview"/>
    <x v="4"/>
    <n v="98632"/>
    <x v="1"/>
    <s v="OFF-AP-10004708"/>
    <x v="1"/>
    <x v="9"/>
    <x v="508"/>
    <n v="76.12"/>
    <n v="2"/>
    <n v="0"/>
    <n v="22.074799999999996"/>
  </r>
  <r>
    <n v="6215"/>
    <s v="CA-2011-128538"/>
    <x v="2"/>
    <x v="856"/>
    <d v="2011-10-15T00:00:00"/>
    <s v="Standard Class"/>
    <s v="AS-10240"/>
    <s v="Alan Shonely"/>
    <x v="0"/>
    <s v="United States"/>
    <s v="Redondo Beach"/>
    <x v="1"/>
    <n v="90278"/>
    <x v="1"/>
    <s v="OFF-EN-10001219"/>
    <x v="1"/>
    <x v="12"/>
    <x v="583"/>
    <n v="7.64"/>
    <n v="1"/>
    <n v="0"/>
    <n v="3.7435999999999998"/>
  </r>
  <r>
    <n v="6216"/>
    <s v="CA-2012-161711"/>
    <x v="1"/>
    <x v="109"/>
    <d v="2012-12-03T00:00:00"/>
    <s v="Standard Class"/>
    <s v="MC-17425"/>
    <s v="Mark Cousins"/>
    <x v="1"/>
    <s v="United States"/>
    <s v="New York City"/>
    <x v="15"/>
    <n v="10035"/>
    <x v="3"/>
    <s v="FUR-FU-10000087"/>
    <x v="0"/>
    <x v="5"/>
    <x v="204"/>
    <n v="68.16"/>
    <n v="3"/>
    <n v="0"/>
    <n v="27.945600000000002"/>
  </r>
  <r>
    <n v="6217"/>
    <s v="CA-2012-161711"/>
    <x v="1"/>
    <x v="109"/>
    <d v="2012-12-03T00:00:00"/>
    <s v="Standard Class"/>
    <s v="MC-17425"/>
    <s v="Mark Cousins"/>
    <x v="1"/>
    <s v="United States"/>
    <s v="New York City"/>
    <x v="15"/>
    <n v="10035"/>
    <x v="3"/>
    <s v="OFF-EN-10001539"/>
    <x v="1"/>
    <x v="12"/>
    <x v="33"/>
    <n v="62.24"/>
    <n v="8"/>
    <n v="0"/>
    <n v="29.252800000000001"/>
  </r>
  <r>
    <n v="6218"/>
    <s v="US-2012-129553"/>
    <x v="1"/>
    <x v="1097"/>
    <d v="2012-08-02T00:00:00"/>
    <s v="Standard Class"/>
    <s v="PG-18820"/>
    <s v="Patrick Gardner"/>
    <x v="0"/>
    <s v="United States"/>
    <s v="Louisville"/>
    <x v="0"/>
    <n v="40214"/>
    <x v="0"/>
    <s v="TEC-PH-10004897"/>
    <x v="2"/>
    <x v="7"/>
    <x v="1115"/>
    <n v="29.97"/>
    <n v="3"/>
    <n v="0"/>
    <n v="0.29969999999999963"/>
  </r>
  <r>
    <n v="6219"/>
    <s v="CA-2013-160220"/>
    <x v="0"/>
    <x v="201"/>
    <d v="2013-10-27T00:00:00"/>
    <s v="Standard Class"/>
    <s v="JS-16030"/>
    <s v="Joy Smith"/>
    <x v="0"/>
    <s v="United States"/>
    <s v="Trenton"/>
    <x v="12"/>
    <n v="48183"/>
    <x v="2"/>
    <s v="TEC-PH-10001300"/>
    <x v="2"/>
    <x v="7"/>
    <x v="1002"/>
    <n v="125.69999999999999"/>
    <n v="6"/>
    <n v="0"/>
    <n v="35.195999999999998"/>
  </r>
  <r>
    <n v="6220"/>
    <s v="CA-2013-160220"/>
    <x v="0"/>
    <x v="201"/>
    <d v="2013-10-27T00:00:00"/>
    <s v="Standard Class"/>
    <s v="JS-16030"/>
    <s v="Joy Smith"/>
    <x v="0"/>
    <s v="United States"/>
    <s v="Trenton"/>
    <x v="12"/>
    <n v="48183"/>
    <x v="2"/>
    <s v="TEC-PH-10001557"/>
    <x v="2"/>
    <x v="7"/>
    <x v="658"/>
    <n v="191.98"/>
    <n v="2"/>
    <n v="0"/>
    <n v="51.834599999999995"/>
  </r>
  <r>
    <n v="6221"/>
    <s v="CA-2013-160220"/>
    <x v="0"/>
    <x v="201"/>
    <d v="2013-10-27T00:00:00"/>
    <s v="Standard Class"/>
    <s v="JS-16030"/>
    <s v="Joy Smith"/>
    <x v="0"/>
    <s v="United States"/>
    <s v="Trenton"/>
    <x v="12"/>
    <n v="48183"/>
    <x v="2"/>
    <s v="OFF-ST-10000617"/>
    <x v="1"/>
    <x v="4"/>
    <x v="379"/>
    <n v="20.86"/>
    <n v="7"/>
    <n v="0"/>
    <n v="1.4601999999999977"/>
  </r>
  <r>
    <n v="6222"/>
    <s v="US-2014-157224"/>
    <x v="3"/>
    <x v="32"/>
    <d v="2014-09-19T00:00:00"/>
    <s v="Second Class"/>
    <s v="JB-16000"/>
    <s v="Joy Bell-"/>
    <x v="0"/>
    <s v="United States"/>
    <s v="Los Angeles"/>
    <x v="1"/>
    <n v="90045"/>
    <x v="1"/>
    <s v="OFF-LA-10000121"/>
    <x v="1"/>
    <x v="2"/>
    <x v="902"/>
    <n v="56.699999999999996"/>
    <n v="9"/>
    <n v="0"/>
    <n v="26.081999999999997"/>
  </r>
  <r>
    <n v="6223"/>
    <s v="CA-2014-140627"/>
    <x v="3"/>
    <x v="331"/>
    <d v="2014-12-28T00:00:00"/>
    <s v="Standard Class"/>
    <s v="DK-12985"/>
    <s v="Darren Koutras"/>
    <x v="0"/>
    <s v="United States"/>
    <s v="Hendersonville"/>
    <x v="18"/>
    <n v="37075"/>
    <x v="0"/>
    <s v="FUR-FU-10000087"/>
    <x v="0"/>
    <x v="5"/>
    <x v="204"/>
    <n v="72.703999999999994"/>
    <n v="4"/>
    <n v="0.2"/>
    <n v="19.084800000000005"/>
  </r>
  <r>
    <n v="6224"/>
    <s v="CA-2014-140627"/>
    <x v="3"/>
    <x v="331"/>
    <d v="2014-12-28T00:00:00"/>
    <s v="Standard Class"/>
    <s v="DK-12985"/>
    <s v="Darren Koutras"/>
    <x v="0"/>
    <s v="United States"/>
    <s v="Hendersonville"/>
    <x v="18"/>
    <n v="37075"/>
    <x v="0"/>
    <s v="OFF-AR-10000422"/>
    <x v="1"/>
    <x v="6"/>
    <x v="892"/>
    <n v="12.263999999999999"/>
    <n v="7"/>
    <n v="0.2"/>
    <n v="1.0730999999999993"/>
  </r>
  <r>
    <n v="6225"/>
    <s v="CA-2014-140627"/>
    <x v="3"/>
    <x v="331"/>
    <d v="2014-12-28T00:00:00"/>
    <s v="Standard Class"/>
    <s v="DK-12985"/>
    <s v="Darren Koutras"/>
    <x v="0"/>
    <s v="United States"/>
    <s v="Hendersonville"/>
    <x v="18"/>
    <n v="37075"/>
    <x v="0"/>
    <s v="OFF-ST-10004123"/>
    <x v="1"/>
    <x v="4"/>
    <x v="72"/>
    <n v="218.35200000000003"/>
    <n v="3"/>
    <n v="0.2"/>
    <n v="-54.588000000000008"/>
  </r>
  <r>
    <n v="6226"/>
    <s v="CA-2012-133445"/>
    <x v="1"/>
    <x v="348"/>
    <d v="2012-10-09T00:00:00"/>
    <s v="Standard Class"/>
    <s v="JF-15490"/>
    <s v="Jeremy Farry"/>
    <x v="0"/>
    <s v="United States"/>
    <s v="Portland"/>
    <x v="21"/>
    <n v="97206"/>
    <x v="1"/>
    <s v="FUR-BO-10003660"/>
    <x v="0"/>
    <x v="0"/>
    <x v="1465"/>
    <n v="66.294000000000011"/>
    <n v="1"/>
    <n v="0.7"/>
    <n v="-103.86059999999998"/>
  </r>
  <r>
    <n v="6227"/>
    <s v="CA-2012-133445"/>
    <x v="1"/>
    <x v="348"/>
    <d v="2012-10-09T00:00:00"/>
    <s v="Standard Class"/>
    <s v="JF-15490"/>
    <s v="Jeremy Farry"/>
    <x v="0"/>
    <s v="United States"/>
    <s v="Portland"/>
    <x v="21"/>
    <n v="97206"/>
    <x v="1"/>
    <s v="FUR-CH-10000422"/>
    <x v="0"/>
    <x v="1"/>
    <x v="1432"/>
    <n v="291.16800000000001"/>
    <n v="4"/>
    <n v="0.2"/>
    <n v="-14.558399999999978"/>
  </r>
  <r>
    <n v="6228"/>
    <s v="CA-2011-148782"/>
    <x v="2"/>
    <x v="981"/>
    <d v="2011-11-07T00:00:00"/>
    <s v="Standard Class"/>
    <s v="PO-18850"/>
    <s v="Patrick O'Brill"/>
    <x v="0"/>
    <s v="United States"/>
    <s v="Irving"/>
    <x v="5"/>
    <n v="75061"/>
    <x v="2"/>
    <s v="TEC-PH-10002923"/>
    <x v="2"/>
    <x v="7"/>
    <x v="680"/>
    <n v="88.77600000000001"/>
    <n v="3"/>
    <n v="0.2"/>
    <n v="7.7679000000000009"/>
  </r>
  <r>
    <n v="6229"/>
    <s v="CA-2013-148208"/>
    <x v="0"/>
    <x v="115"/>
    <d v="2013-01-27T00:00:00"/>
    <s v="Standard Class"/>
    <s v="BT-11530"/>
    <s v="Bradley Talbott"/>
    <x v="2"/>
    <s v="United States"/>
    <s v="Cleveland"/>
    <x v="24"/>
    <n v="44105"/>
    <x v="3"/>
    <s v="TEC-PH-10004093"/>
    <x v="2"/>
    <x v="7"/>
    <x v="40"/>
    <n v="110.376"/>
    <n v="4"/>
    <n v="0.4"/>
    <n v="-20.235600000000005"/>
  </r>
  <r>
    <n v="6230"/>
    <s v="CA-2013-148208"/>
    <x v="0"/>
    <x v="115"/>
    <d v="2013-01-27T00:00:00"/>
    <s v="Standard Class"/>
    <s v="BT-11530"/>
    <s v="Bradley Talbott"/>
    <x v="2"/>
    <s v="United States"/>
    <s v="Cleveland"/>
    <x v="24"/>
    <n v="44105"/>
    <x v="3"/>
    <s v="TEC-AC-10000171"/>
    <x v="2"/>
    <x v="11"/>
    <x v="43"/>
    <n v="55.176000000000002"/>
    <n v="3"/>
    <n v="0.2"/>
    <n v="15.863099999999999"/>
  </r>
  <r>
    <n v="6231"/>
    <s v="CA-2014-127656"/>
    <x v="3"/>
    <x v="497"/>
    <d v="2014-07-18T00:00:00"/>
    <s v="Standard Class"/>
    <s v="NW-18400"/>
    <s v="Natalie Webber"/>
    <x v="0"/>
    <s v="United States"/>
    <s v="Waterloo"/>
    <x v="23"/>
    <n v="50701"/>
    <x v="2"/>
    <s v="OFF-AR-10001166"/>
    <x v="1"/>
    <x v="6"/>
    <x v="33"/>
    <n v="30.32"/>
    <n v="4"/>
    <n v="0"/>
    <n v="11.8248"/>
  </r>
  <r>
    <n v="6232"/>
    <s v="US-2014-142188"/>
    <x v="3"/>
    <x v="220"/>
    <d v="2014-09-12T00:00:00"/>
    <s v="Same Day"/>
    <s v="JF-15415"/>
    <s v="Jennifer Ferguson"/>
    <x v="0"/>
    <s v="United States"/>
    <s v="Seattle"/>
    <x v="4"/>
    <n v="98105"/>
    <x v="1"/>
    <s v="FUR-CH-10003199"/>
    <x v="0"/>
    <x v="1"/>
    <x v="631"/>
    <n v="177.56800000000001"/>
    <n v="2"/>
    <n v="0.2"/>
    <n v="8.8783999999999921"/>
  </r>
  <r>
    <n v="6233"/>
    <s v="US-2014-142188"/>
    <x v="3"/>
    <x v="220"/>
    <d v="2014-09-12T00:00:00"/>
    <s v="Same Day"/>
    <s v="JF-15415"/>
    <s v="Jennifer Ferguson"/>
    <x v="0"/>
    <s v="United States"/>
    <s v="Seattle"/>
    <x v="4"/>
    <n v="98105"/>
    <x v="1"/>
    <s v="OFF-PA-10002005"/>
    <x v="1"/>
    <x v="10"/>
    <x v="505"/>
    <n v="19.440000000000001"/>
    <n v="3"/>
    <n v="0"/>
    <n v="9.3312000000000008"/>
  </r>
  <r>
    <n v="6234"/>
    <s v="US-2014-142188"/>
    <x v="3"/>
    <x v="220"/>
    <d v="2014-09-12T00:00:00"/>
    <s v="Same Day"/>
    <s v="JF-15415"/>
    <s v="Jennifer Ferguson"/>
    <x v="0"/>
    <s v="United States"/>
    <s v="Seattle"/>
    <x v="4"/>
    <n v="98105"/>
    <x v="1"/>
    <s v="OFF-PA-10004101"/>
    <x v="1"/>
    <x v="10"/>
    <x v="506"/>
    <n v="71.28"/>
    <n v="11"/>
    <n v="0"/>
    <n v="34.214400000000005"/>
  </r>
  <r>
    <n v="6235"/>
    <s v="US-2014-142188"/>
    <x v="3"/>
    <x v="220"/>
    <d v="2014-09-12T00:00:00"/>
    <s v="Same Day"/>
    <s v="JF-15415"/>
    <s v="Jennifer Ferguson"/>
    <x v="0"/>
    <s v="United States"/>
    <s v="Seattle"/>
    <x v="4"/>
    <n v="98105"/>
    <x v="1"/>
    <s v="OFF-BI-10004600"/>
    <x v="1"/>
    <x v="8"/>
    <x v="1477"/>
    <n v="1471.96"/>
    <n v="5"/>
    <n v="0.2"/>
    <n v="459.98749999999995"/>
  </r>
  <r>
    <n v="6236"/>
    <s v="US-2014-142188"/>
    <x v="3"/>
    <x v="220"/>
    <d v="2014-09-12T00:00:00"/>
    <s v="Same Day"/>
    <s v="JF-15415"/>
    <s v="Jennifer Ferguson"/>
    <x v="0"/>
    <s v="United States"/>
    <s v="Seattle"/>
    <x v="4"/>
    <n v="98105"/>
    <x v="1"/>
    <s v="TEC-PH-10000127"/>
    <x v="2"/>
    <x v="7"/>
    <x v="1758"/>
    <n v="79.959999999999994"/>
    <n v="5"/>
    <n v="0.2"/>
    <n v="-17.991000000000003"/>
  </r>
  <r>
    <n v="6237"/>
    <s v="CA-2013-144400"/>
    <x v="0"/>
    <x v="1098"/>
    <d v="2013-02-27T00:00:00"/>
    <s v="Standard Class"/>
    <s v="AC-10420"/>
    <s v="Alyssa Crouse"/>
    <x v="1"/>
    <s v="United States"/>
    <s v="Philadelphia"/>
    <x v="9"/>
    <n v="19120"/>
    <x v="3"/>
    <s v="OFF-EN-10004386"/>
    <x v="1"/>
    <x v="12"/>
    <x v="242"/>
    <n v="57.576000000000001"/>
    <n v="3"/>
    <n v="0.2"/>
    <n v="21.591000000000001"/>
  </r>
  <r>
    <n v="6238"/>
    <s v="US-2013-155180"/>
    <x v="0"/>
    <x v="115"/>
    <d v="2013-01-29T00:00:00"/>
    <s v="Standard Class"/>
    <s v="TB-21280"/>
    <s v="Toby Braunhardt"/>
    <x v="0"/>
    <s v="United States"/>
    <s v="New York City"/>
    <x v="15"/>
    <n v="10009"/>
    <x v="3"/>
    <s v="OFF-BI-10004506"/>
    <x v="1"/>
    <x v="8"/>
    <x v="1238"/>
    <n v="26.336000000000002"/>
    <n v="4"/>
    <n v="0.2"/>
    <n v="9.2176000000000009"/>
  </r>
  <r>
    <n v="6239"/>
    <s v="CA-2012-134075"/>
    <x v="1"/>
    <x v="295"/>
    <d v="2012-12-16T00:00:00"/>
    <s v="Standard Class"/>
    <s v="HA-14905"/>
    <s v="Helen Abelman"/>
    <x v="0"/>
    <s v="United States"/>
    <s v="San Jose"/>
    <x v="1"/>
    <n v="95123"/>
    <x v="1"/>
    <s v="FUR-FU-10004597"/>
    <x v="0"/>
    <x v="5"/>
    <x v="1257"/>
    <n v="166.5"/>
    <n v="3"/>
    <n v="0"/>
    <n v="21.64500000000001"/>
  </r>
  <r>
    <n v="6240"/>
    <s v="CA-2012-134075"/>
    <x v="1"/>
    <x v="295"/>
    <d v="2012-12-16T00:00:00"/>
    <s v="Standard Class"/>
    <s v="HA-14905"/>
    <s v="Helen Abelman"/>
    <x v="0"/>
    <s v="United States"/>
    <s v="San Jose"/>
    <x v="1"/>
    <n v="95123"/>
    <x v="1"/>
    <s v="OFF-ST-10001496"/>
    <x v="1"/>
    <x v="4"/>
    <x v="726"/>
    <n v="360.38"/>
    <n v="2"/>
    <n v="0"/>
    <n v="93.698800000000006"/>
  </r>
  <r>
    <n v="6241"/>
    <s v="US-2013-131912"/>
    <x v="0"/>
    <x v="517"/>
    <d v="2013-11-02T00:00:00"/>
    <s v="Second Class"/>
    <s v="LH-17155"/>
    <s v="Logan Haushalter"/>
    <x v="0"/>
    <s v="United States"/>
    <s v="Los Angeles"/>
    <x v="1"/>
    <n v="90008"/>
    <x v="1"/>
    <s v="OFF-BI-10004236"/>
    <x v="1"/>
    <x v="8"/>
    <x v="891"/>
    <n v="11.744"/>
    <n v="1"/>
    <n v="0.2"/>
    <n v="3.8167999999999997"/>
  </r>
  <r>
    <n v="6242"/>
    <s v="CA-2014-141572"/>
    <x v="3"/>
    <x v="39"/>
    <d v="2014-06-01T00:00:00"/>
    <s v="Second Class"/>
    <s v="LO-17170"/>
    <s v="Lori Olson"/>
    <x v="1"/>
    <s v="United States"/>
    <s v="Concord"/>
    <x v="38"/>
    <n v="3301"/>
    <x v="3"/>
    <s v="FUR-FU-10001185"/>
    <x v="0"/>
    <x v="5"/>
    <x v="1414"/>
    <n v="247.44"/>
    <n v="8"/>
    <n v="0"/>
    <n v="101.4504"/>
  </r>
  <r>
    <n v="6243"/>
    <s v="CA-2011-134621"/>
    <x v="2"/>
    <x v="1059"/>
    <d v="2011-12-28T00:00:00"/>
    <s v="Standard Class"/>
    <s v="DP-13390"/>
    <s v="Dennis Pardue"/>
    <x v="2"/>
    <s v="United States"/>
    <s v="Columbia"/>
    <x v="18"/>
    <n v="38401"/>
    <x v="0"/>
    <s v="OFF-BI-10000977"/>
    <x v="1"/>
    <x v="8"/>
    <x v="982"/>
    <n v="18.240000000000002"/>
    <n v="2"/>
    <n v="0.7"/>
    <n v="-14.591999999999999"/>
  </r>
  <r>
    <n v="6244"/>
    <s v="CA-2013-165561"/>
    <x v="0"/>
    <x v="390"/>
    <d v="2013-11-29T00:00:00"/>
    <s v="Standard Class"/>
    <s v="CR-12580"/>
    <s v="Clay Rozendal"/>
    <x v="2"/>
    <s v="United States"/>
    <s v="Bellevue"/>
    <x v="4"/>
    <n v="98006"/>
    <x v="1"/>
    <s v="OFF-SU-10004782"/>
    <x v="1"/>
    <x v="14"/>
    <x v="1548"/>
    <n v="25.349999999999998"/>
    <n v="3"/>
    <n v="0"/>
    <n v="7.6049999999999978"/>
  </r>
  <r>
    <n v="6245"/>
    <s v="CA-2012-112305"/>
    <x v="1"/>
    <x v="312"/>
    <d v="2012-11-25T00:00:00"/>
    <s v="Standard Class"/>
    <s v="KB-16405"/>
    <s v="Katrina Bavinger"/>
    <x v="2"/>
    <s v="United States"/>
    <s v="Seattle"/>
    <x v="4"/>
    <n v="98105"/>
    <x v="1"/>
    <s v="OFF-AR-10002067"/>
    <x v="1"/>
    <x v="6"/>
    <x v="1145"/>
    <n v="119.03999999999999"/>
    <n v="6"/>
    <n v="0"/>
    <n v="30.950400000000002"/>
  </r>
  <r>
    <n v="6246"/>
    <s v="CA-2012-112305"/>
    <x v="1"/>
    <x v="312"/>
    <d v="2012-11-25T00:00:00"/>
    <s v="Standard Class"/>
    <s v="KB-16405"/>
    <s v="Katrina Bavinger"/>
    <x v="2"/>
    <s v="United States"/>
    <s v="Seattle"/>
    <x v="4"/>
    <n v="98105"/>
    <x v="1"/>
    <s v="FUR-FU-10002364"/>
    <x v="0"/>
    <x v="5"/>
    <x v="1231"/>
    <n v="22.14"/>
    <n v="3"/>
    <n v="0"/>
    <n v="6.4205999999999976"/>
  </r>
  <r>
    <n v="6247"/>
    <s v="CA-2012-112305"/>
    <x v="1"/>
    <x v="312"/>
    <d v="2012-11-25T00:00:00"/>
    <s v="Standard Class"/>
    <s v="KB-16405"/>
    <s v="Katrina Bavinger"/>
    <x v="2"/>
    <s v="United States"/>
    <s v="Seattle"/>
    <x v="4"/>
    <n v="98105"/>
    <x v="1"/>
    <s v="TEC-AC-10002018"/>
    <x v="2"/>
    <x v="11"/>
    <x v="1674"/>
    <n v="13.98"/>
    <n v="2"/>
    <n v="0"/>
    <n v="6.011400000000001"/>
  </r>
  <r>
    <n v="6248"/>
    <s v="CA-2014-121580"/>
    <x v="3"/>
    <x v="148"/>
    <d v="2014-06-05T00:00:00"/>
    <s v="Standard Class"/>
    <s v="ML-17410"/>
    <s v="Maris LaWare"/>
    <x v="0"/>
    <s v="United States"/>
    <s v="Columbus"/>
    <x v="14"/>
    <n v="47201"/>
    <x v="2"/>
    <s v="OFF-BI-10000632"/>
    <x v="1"/>
    <x v="8"/>
    <x v="1288"/>
    <n v="43.41"/>
    <n v="1"/>
    <n v="0"/>
    <n v="19.968599999999999"/>
  </r>
  <r>
    <n v="6249"/>
    <s v="CA-2014-121580"/>
    <x v="3"/>
    <x v="148"/>
    <d v="2014-06-05T00:00:00"/>
    <s v="Standard Class"/>
    <s v="ML-17410"/>
    <s v="Maris LaWare"/>
    <x v="0"/>
    <s v="United States"/>
    <s v="Columbus"/>
    <x v="14"/>
    <n v="47201"/>
    <x v="2"/>
    <s v="FUR-FU-10003981"/>
    <x v="0"/>
    <x v="5"/>
    <x v="322"/>
    <n v="6.24"/>
    <n v="3"/>
    <n v="0"/>
    <n v="2.6208000000000005"/>
  </r>
  <r>
    <n v="6250"/>
    <s v="CA-2014-121580"/>
    <x v="3"/>
    <x v="148"/>
    <d v="2014-06-05T00:00:00"/>
    <s v="Standard Class"/>
    <s v="ML-17410"/>
    <s v="Maris LaWare"/>
    <x v="0"/>
    <s v="United States"/>
    <s v="Columbus"/>
    <x v="14"/>
    <n v="47201"/>
    <x v="2"/>
    <s v="OFF-AP-10001564"/>
    <x v="1"/>
    <x v="9"/>
    <x v="1759"/>
    <n v="465.16"/>
    <n v="2"/>
    <n v="0"/>
    <n v="120.94159999999999"/>
  </r>
  <r>
    <n v="6251"/>
    <s v="CA-2014-121580"/>
    <x v="3"/>
    <x v="148"/>
    <d v="2014-06-05T00:00:00"/>
    <s v="Standard Class"/>
    <s v="ML-17410"/>
    <s v="Maris LaWare"/>
    <x v="0"/>
    <s v="United States"/>
    <s v="Columbus"/>
    <x v="14"/>
    <n v="47201"/>
    <x v="2"/>
    <s v="OFF-PA-10004082"/>
    <x v="1"/>
    <x v="10"/>
    <x v="224"/>
    <n v="7.98"/>
    <n v="1"/>
    <n v="0"/>
    <n v="3.99"/>
  </r>
  <r>
    <n v="6252"/>
    <s v="CA-2011-101147"/>
    <x v="2"/>
    <x v="266"/>
    <d v="2011-12-04T00:00:00"/>
    <s v="First Class"/>
    <s v="MC-17575"/>
    <s v="Matt Collins"/>
    <x v="0"/>
    <s v="United States"/>
    <s v="Chicago"/>
    <x v="10"/>
    <n v="60623"/>
    <x v="2"/>
    <s v="OFF-AP-10004249"/>
    <x v="1"/>
    <x v="9"/>
    <x v="33"/>
    <n v="2.3939999999999997"/>
    <n v="1"/>
    <n v="0.8"/>
    <n v="-6.344100000000001"/>
  </r>
  <r>
    <n v="6253"/>
    <s v="CA-2011-165806"/>
    <x v="2"/>
    <x v="884"/>
    <d v="2011-04-07T00:00:00"/>
    <s v="Same Day"/>
    <s v="VM-21685"/>
    <s v="Valerie Mitchum"/>
    <x v="2"/>
    <s v="United States"/>
    <s v="Marietta"/>
    <x v="32"/>
    <n v="30062"/>
    <x v="0"/>
    <s v="OFF-PA-10003441"/>
    <x v="1"/>
    <x v="10"/>
    <x v="485"/>
    <n v="58.320000000000007"/>
    <n v="9"/>
    <n v="0"/>
    <n v="27.993600000000001"/>
  </r>
  <r>
    <n v="6254"/>
    <s v="CA-2011-165806"/>
    <x v="2"/>
    <x v="884"/>
    <d v="2011-04-07T00:00:00"/>
    <s v="Same Day"/>
    <s v="VM-21685"/>
    <s v="Valerie Mitchum"/>
    <x v="2"/>
    <s v="United States"/>
    <s v="Marietta"/>
    <x v="32"/>
    <n v="30062"/>
    <x v="0"/>
    <s v="TEC-PH-10004922"/>
    <x v="2"/>
    <x v="7"/>
    <x v="1067"/>
    <n v="200.96999999999997"/>
    <n v="3"/>
    <n v="0"/>
    <n v="50.242500000000007"/>
  </r>
  <r>
    <n v="6255"/>
    <s v="CA-2012-151624"/>
    <x v="1"/>
    <x v="1014"/>
    <d v="2012-09-14T00:00:00"/>
    <s v="Standard Class"/>
    <s v="VW-21775"/>
    <s v="Victoria Wilson"/>
    <x v="1"/>
    <s v="United States"/>
    <s v="Montgomery"/>
    <x v="19"/>
    <n v="36116"/>
    <x v="0"/>
    <s v="FUR-FU-10001731"/>
    <x v="0"/>
    <x v="5"/>
    <x v="1547"/>
    <n v="21.36"/>
    <n v="8"/>
    <n v="0"/>
    <n v="8.1167999999999996"/>
  </r>
  <r>
    <n v="6256"/>
    <s v="CA-2014-139444"/>
    <x v="3"/>
    <x v="428"/>
    <d v="2014-09-16T00:00:00"/>
    <s v="Standard Class"/>
    <s v="GK-14620"/>
    <s v="Grace Kelly"/>
    <x v="1"/>
    <s v="United States"/>
    <s v="Plano"/>
    <x v="5"/>
    <n v="75023"/>
    <x v="2"/>
    <s v="OFF-LA-10000134"/>
    <x v="1"/>
    <x v="2"/>
    <x v="85"/>
    <n v="9.8560000000000016"/>
    <n v="4"/>
    <n v="0.2"/>
    <n v="3.4495999999999993"/>
  </r>
  <r>
    <n v="6257"/>
    <s v="CA-2012-133977"/>
    <x v="1"/>
    <x v="684"/>
    <d v="2012-09-08T00:00:00"/>
    <s v="Second Class"/>
    <s v="AT-10435"/>
    <s v="Alyssa Tate"/>
    <x v="2"/>
    <s v="United States"/>
    <s v="Tamarac"/>
    <x v="2"/>
    <n v="33319"/>
    <x v="0"/>
    <s v="OFF-BI-10003166"/>
    <x v="1"/>
    <x v="8"/>
    <x v="1405"/>
    <n v="3.4440000000000008"/>
    <n v="1"/>
    <n v="0.7"/>
    <n v="-2.5255999999999998"/>
  </r>
  <r>
    <n v="6258"/>
    <s v="CA-2014-141425"/>
    <x v="3"/>
    <x v="808"/>
    <d v="2014-11-07T00:00:00"/>
    <s v="Second Class"/>
    <s v="AR-10825"/>
    <s v="Anthony Rawles"/>
    <x v="1"/>
    <s v="United States"/>
    <s v="Columbus"/>
    <x v="24"/>
    <n v="43229"/>
    <x v="3"/>
    <s v="OFF-SU-10000646"/>
    <x v="1"/>
    <x v="14"/>
    <x v="259"/>
    <n v="384.59200000000004"/>
    <n v="2"/>
    <n v="0.2"/>
    <n v="-81.725799999999978"/>
  </r>
  <r>
    <n v="6259"/>
    <s v="CA-2012-133536"/>
    <x v="1"/>
    <x v="262"/>
    <d v="2012-03-30T00:00:00"/>
    <s v="Second Class"/>
    <s v="JH-15820"/>
    <s v="John Huston"/>
    <x v="0"/>
    <s v="United States"/>
    <s v="New York City"/>
    <x v="15"/>
    <n v="10009"/>
    <x v="3"/>
    <s v="OFF-EN-10004459"/>
    <x v="1"/>
    <x v="12"/>
    <x v="655"/>
    <n v="22.919999999999998"/>
    <n v="3"/>
    <n v="0"/>
    <n v="11.230799999999999"/>
  </r>
  <r>
    <n v="6260"/>
    <s v="CA-2012-150441"/>
    <x v="1"/>
    <x v="863"/>
    <d v="2012-08-17T00:00:00"/>
    <s v="Second Class"/>
    <s v="RA-19285"/>
    <s v="Ralph Arnett"/>
    <x v="0"/>
    <s v="United States"/>
    <s v="Richmond"/>
    <x v="14"/>
    <n v="47374"/>
    <x v="2"/>
    <s v="OFF-BI-10003529"/>
    <x v="1"/>
    <x v="8"/>
    <x v="788"/>
    <n v="11.36"/>
    <n v="4"/>
    <n v="0"/>
    <n v="5.5663999999999998"/>
  </r>
  <r>
    <n v="6261"/>
    <s v="CA-2012-162607"/>
    <x v="1"/>
    <x v="793"/>
    <d v="2012-05-18T00:00:00"/>
    <s v="Standard Class"/>
    <s v="RO-19780"/>
    <s v="Rose O'Brian"/>
    <x v="0"/>
    <s v="United States"/>
    <s v="Seattle"/>
    <x v="4"/>
    <n v="98115"/>
    <x v="1"/>
    <s v="OFF-BI-10002949"/>
    <x v="1"/>
    <x v="8"/>
    <x v="520"/>
    <n v="14.592000000000002"/>
    <n v="3"/>
    <n v="0.2"/>
    <n v="4.9247999999999985"/>
  </r>
  <r>
    <n v="6262"/>
    <s v="CA-2014-103506"/>
    <x v="3"/>
    <x v="283"/>
    <d v="2014-07-28T00:00:00"/>
    <s v="Standard Class"/>
    <s v="LR-17035"/>
    <s v="Lisa Ryan"/>
    <x v="1"/>
    <s v="United States"/>
    <s v="Long Beach"/>
    <x v="15"/>
    <n v="11561"/>
    <x v="3"/>
    <s v="OFF-LA-10001158"/>
    <x v="1"/>
    <x v="2"/>
    <x v="319"/>
    <n v="41.4"/>
    <n v="4"/>
    <n v="0"/>
    <n v="19.872"/>
  </r>
  <r>
    <n v="6263"/>
    <s v="CA-2013-132479"/>
    <x v="0"/>
    <x v="446"/>
    <d v="2013-09-27T00:00:00"/>
    <s v="First Class"/>
    <s v="MK-17905"/>
    <s v="Michael Kennedy"/>
    <x v="1"/>
    <s v="United States"/>
    <s v="Rockford"/>
    <x v="10"/>
    <n v="61107"/>
    <x v="2"/>
    <s v="OFF-BI-10004584"/>
    <x v="1"/>
    <x v="8"/>
    <x v="378"/>
    <n v="442.37199999999996"/>
    <n v="7"/>
    <n v="0.8"/>
    <n v="-729.91380000000004"/>
  </r>
  <r>
    <n v="6264"/>
    <s v="CA-2014-160724"/>
    <x v="3"/>
    <x v="1024"/>
    <d v="2014-05-11T00:00:00"/>
    <s v="Standard Class"/>
    <s v="YS-21880"/>
    <s v="Yana Sorensen"/>
    <x v="1"/>
    <s v="United States"/>
    <s v="Columbus"/>
    <x v="32"/>
    <n v="31907"/>
    <x v="0"/>
    <s v="OFF-BI-10004965"/>
    <x v="1"/>
    <x v="8"/>
    <x v="1005"/>
    <n v="34.5"/>
    <n v="3"/>
    <n v="0"/>
    <n v="15.524999999999999"/>
  </r>
  <r>
    <n v="6265"/>
    <s v="US-2013-115952"/>
    <x v="0"/>
    <x v="1099"/>
    <d v="2013-10-07T00:00:00"/>
    <s v="Same Day"/>
    <s v="JH-15910"/>
    <s v="Jonathan Howell"/>
    <x v="0"/>
    <s v="United States"/>
    <s v="Tulsa"/>
    <x v="26"/>
    <n v="74133"/>
    <x v="2"/>
    <s v="OFF-BI-10004654"/>
    <x v="1"/>
    <x v="8"/>
    <x v="68"/>
    <n v="28.849999999999998"/>
    <n v="5"/>
    <n v="0"/>
    <n v="14.424999999999999"/>
  </r>
  <r>
    <n v="6266"/>
    <s v="CA-2011-146731"/>
    <x v="2"/>
    <x v="935"/>
    <d v="2011-11-08T00:00:00"/>
    <s v="Standard Class"/>
    <s v="AT-10735"/>
    <s v="Annie Thurman"/>
    <x v="0"/>
    <s v="United States"/>
    <s v="Nashville"/>
    <x v="18"/>
    <n v="37211"/>
    <x v="0"/>
    <s v="OFF-PA-10000141"/>
    <x v="1"/>
    <x v="10"/>
    <x v="821"/>
    <n v="3.4880000000000004"/>
    <n v="2"/>
    <n v="0.2"/>
    <n v="1.1771999999999998"/>
  </r>
  <r>
    <n v="6267"/>
    <s v="CA-2011-146731"/>
    <x v="2"/>
    <x v="935"/>
    <d v="2011-11-08T00:00:00"/>
    <s v="Standard Class"/>
    <s v="AT-10735"/>
    <s v="Annie Thurman"/>
    <x v="0"/>
    <s v="United States"/>
    <s v="Nashville"/>
    <x v="18"/>
    <n v="37211"/>
    <x v="0"/>
    <s v="OFF-PA-10001019"/>
    <x v="1"/>
    <x v="10"/>
    <x v="675"/>
    <n v="143.85600000000002"/>
    <n v="9"/>
    <n v="0.2"/>
    <n v="48.551399999999994"/>
  </r>
  <r>
    <n v="6268"/>
    <s v="CA-2012-115392"/>
    <x v="1"/>
    <x v="486"/>
    <d v="2012-10-04T00:00:00"/>
    <s v="Second Class"/>
    <s v="RM-19675"/>
    <s v="Robert Marley"/>
    <x v="2"/>
    <s v="United States"/>
    <s v="Cambridge"/>
    <x v="31"/>
    <n v="2138"/>
    <x v="3"/>
    <s v="TEC-PH-10002496"/>
    <x v="2"/>
    <x v="7"/>
    <x v="490"/>
    <n v="311.98"/>
    <n v="2"/>
    <n v="0"/>
    <n v="93.593999999999994"/>
  </r>
  <r>
    <n v="6269"/>
    <s v="CA-2012-115392"/>
    <x v="1"/>
    <x v="486"/>
    <d v="2012-10-04T00:00:00"/>
    <s v="Second Class"/>
    <s v="RM-19675"/>
    <s v="Robert Marley"/>
    <x v="2"/>
    <s v="United States"/>
    <s v="Cambridge"/>
    <x v="31"/>
    <n v="2138"/>
    <x v="3"/>
    <s v="OFF-BI-10000829"/>
    <x v="1"/>
    <x v="8"/>
    <x v="304"/>
    <n v="22.450000000000003"/>
    <n v="5"/>
    <n v="0"/>
    <n v="10.327"/>
  </r>
  <r>
    <n v="6270"/>
    <s v="CA-2014-102379"/>
    <x v="3"/>
    <x v="574"/>
    <d v="2014-12-07T00:00:00"/>
    <s v="Standard Class"/>
    <s v="BB-11545"/>
    <s v="Brenda Bowman"/>
    <x v="1"/>
    <s v="United States"/>
    <s v="Oakland"/>
    <x v="1"/>
    <n v="94601"/>
    <x v="1"/>
    <s v="TEC-PH-10001448"/>
    <x v="2"/>
    <x v="7"/>
    <x v="140"/>
    <n v="39.992000000000004"/>
    <n v="1"/>
    <n v="0.2"/>
    <n v="-7.9984000000000073"/>
  </r>
  <r>
    <n v="6271"/>
    <s v="CA-2014-102379"/>
    <x v="3"/>
    <x v="574"/>
    <d v="2014-12-07T00:00:00"/>
    <s v="Standard Class"/>
    <s v="BB-11545"/>
    <s v="Brenda Bowman"/>
    <x v="1"/>
    <s v="United States"/>
    <s v="Oakland"/>
    <x v="1"/>
    <n v="94601"/>
    <x v="1"/>
    <s v="FUR-CH-10004983"/>
    <x v="0"/>
    <x v="1"/>
    <x v="1560"/>
    <n v="1159.056"/>
    <n v="9"/>
    <n v="0.2"/>
    <n v="43.464599999999905"/>
  </r>
  <r>
    <n v="6272"/>
    <s v="CA-2014-102379"/>
    <x v="3"/>
    <x v="574"/>
    <d v="2014-12-07T00:00:00"/>
    <s v="Standard Class"/>
    <s v="BB-11545"/>
    <s v="Brenda Bowman"/>
    <x v="1"/>
    <s v="United States"/>
    <s v="Oakland"/>
    <x v="1"/>
    <n v="94601"/>
    <x v="1"/>
    <s v="OFF-AR-10004022"/>
    <x v="1"/>
    <x v="6"/>
    <x v="898"/>
    <n v="179.89999999999998"/>
    <n v="5"/>
    <n v="0"/>
    <n v="44.974999999999987"/>
  </r>
  <r>
    <n v="6273"/>
    <s v="CA-2014-149706"/>
    <x v="3"/>
    <x v="157"/>
    <d v="2014-12-13T00:00:00"/>
    <s v="First Class"/>
    <s v="AS-10285"/>
    <s v="Alejandro Savely"/>
    <x v="1"/>
    <s v="United States"/>
    <s v="Palatine"/>
    <x v="10"/>
    <n v="60067"/>
    <x v="2"/>
    <s v="TEC-AC-10001284"/>
    <x v="2"/>
    <x v="11"/>
    <x v="1172"/>
    <n v="116.312"/>
    <n v="7"/>
    <n v="0.2"/>
    <n v="23.262400000000003"/>
  </r>
  <r>
    <n v="6274"/>
    <s v="US-2013-139087"/>
    <x v="0"/>
    <x v="19"/>
    <d v="2013-07-23T00:00:00"/>
    <s v="Second Class"/>
    <s v="DK-13375"/>
    <s v="Dennis Kane"/>
    <x v="0"/>
    <s v="United States"/>
    <s v="Seattle"/>
    <x v="4"/>
    <n v="98105"/>
    <x v="1"/>
    <s v="FUR-FU-10001847"/>
    <x v="0"/>
    <x v="5"/>
    <x v="1355"/>
    <n v="12.419999999999998"/>
    <n v="3"/>
    <n v="0"/>
    <n v="4.4711999999999996"/>
  </r>
  <r>
    <n v="6275"/>
    <s v="US-2013-139087"/>
    <x v="0"/>
    <x v="19"/>
    <d v="2013-07-23T00:00:00"/>
    <s v="Second Class"/>
    <s v="DK-13375"/>
    <s v="Dennis Kane"/>
    <x v="0"/>
    <s v="United States"/>
    <s v="Seattle"/>
    <x v="4"/>
    <n v="98105"/>
    <x v="1"/>
    <s v="TEC-AC-10004595"/>
    <x v="2"/>
    <x v="11"/>
    <x v="1760"/>
    <n v="428.40000000000003"/>
    <n v="3"/>
    <n v="0"/>
    <n v="89.963999999999999"/>
  </r>
  <r>
    <n v="6276"/>
    <s v="US-2013-139087"/>
    <x v="0"/>
    <x v="19"/>
    <d v="2013-07-23T00:00:00"/>
    <s v="Second Class"/>
    <s v="DK-13375"/>
    <s v="Dennis Kane"/>
    <x v="0"/>
    <s v="United States"/>
    <s v="Seattle"/>
    <x v="4"/>
    <n v="98105"/>
    <x v="1"/>
    <s v="FUR-FU-10004164"/>
    <x v="0"/>
    <x v="5"/>
    <x v="1575"/>
    <n v="24.75"/>
    <n v="5"/>
    <n v="0"/>
    <n v="10.890000000000002"/>
  </r>
  <r>
    <n v="6277"/>
    <s v="US-2013-139087"/>
    <x v="0"/>
    <x v="19"/>
    <d v="2013-07-23T00:00:00"/>
    <s v="Second Class"/>
    <s v="DK-13375"/>
    <s v="Dennis Kane"/>
    <x v="0"/>
    <s v="United States"/>
    <s v="Seattle"/>
    <x v="4"/>
    <n v="98105"/>
    <x v="1"/>
    <s v="OFF-LA-10001074"/>
    <x v="1"/>
    <x v="2"/>
    <x v="297"/>
    <n v="87.71"/>
    <n v="7"/>
    <n v="0"/>
    <n v="41.223699999999994"/>
  </r>
  <r>
    <n v="6278"/>
    <s v="US-2013-139087"/>
    <x v="0"/>
    <x v="19"/>
    <d v="2013-07-23T00:00:00"/>
    <s v="Second Class"/>
    <s v="DK-13375"/>
    <s v="Dennis Kane"/>
    <x v="0"/>
    <s v="United States"/>
    <s v="Seattle"/>
    <x v="4"/>
    <n v="98105"/>
    <x v="1"/>
    <s v="OFF-ST-10000604"/>
    <x v="1"/>
    <x v="4"/>
    <x v="54"/>
    <n v="69.52"/>
    <n v="2"/>
    <n v="0"/>
    <n v="17.379999999999995"/>
  </r>
  <r>
    <n v="6279"/>
    <s v="US-2013-139087"/>
    <x v="0"/>
    <x v="19"/>
    <d v="2013-07-23T00:00:00"/>
    <s v="Second Class"/>
    <s v="DK-13375"/>
    <s v="Dennis Kane"/>
    <x v="0"/>
    <s v="United States"/>
    <s v="Seattle"/>
    <x v="4"/>
    <n v="98105"/>
    <x v="1"/>
    <s v="TEC-PH-10000148"/>
    <x v="2"/>
    <x v="7"/>
    <x v="771"/>
    <n v="20.784000000000002"/>
    <n v="2"/>
    <n v="0.2"/>
    <n v="-4.6764000000000001"/>
  </r>
  <r>
    <n v="6280"/>
    <s v="US-2013-139087"/>
    <x v="0"/>
    <x v="19"/>
    <d v="2013-07-23T00:00:00"/>
    <s v="Second Class"/>
    <s v="DK-13375"/>
    <s v="Dennis Kane"/>
    <x v="0"/>
    <s v="United States"/>
    <s v="Seattle"/>
    <x v="4"/>
    <n v="98105"/>
    <x v="1"/>
    <s v="OFF-BI-10000042"/>
    <x v="1"/>
    <x v="8"/>
    <x v="945"/>
    <n v="12.816000000000001"/>
    <n v="3"/>
    <n v="0.2"/>
    <n v="4.1651999999999987"/>
  </r>
  <r>
    <n v="6281"/>
    <s v="CA-2014-152226"/>
    <x v="3"/>
    <x v="605"/>
    <d v="2014-05-17T00:00:00"/>
    <s v="Standard Class"/>
    <s v="JH-15910"/>
    <s v="Jonathan Howell"/>
    <x v="0"/>
    <s v="United States"/>
    <s v="Cincinnati"/>
    <x v="24"/>
    <n v="45231"/>
    <x v="3"/>
    <s v="OFF-LA-10000443"/>
    <x v="1"/>
    <x v="2"/>
    <x v="1118"/>
    <n v="5.9039999999999999"/>
    <n v="2"/>
    <n v="0.2"/>
    <n v="1.9925999999999999"/>
  </r>
  <r>
    <n v="6282"/>
    <s v="CA-2012-116484"/>
    <x v="1"/>
    <x v="312"/>
    <d v="2012-11-26T00:00:00"/>
    <s v="Standard Class"/>
    <s v="JK-15205"/>
    <s v="Jamie Kunitz"/>
    <x v="0"/>
    <s v="United States"/>
    <s v="Marion"/>
    <x v="24"/>
    <n v="43302"/>
    <x v="3"/>
    <s v="FUR-FU-10002874"/>
    <x v="0"/>
    <x v="5"/>
    <x v="1761"/>
    <n v="63.824000000000005"/>
    <n v="2"/>
    <n v="0.2"/>
    <n v="9.5735999999999937"/>
  </r>
  <r>
    <n v="6283"/>
    <s v="CA-2012-116484"/>
    <x v="1"/>
    <x v="312"/>
    <d v="2012-11-26T00:00:00"/>
    <s v="Standard Class"/>
    <s v="JK-15205"/>
    <s v="Jamie Kunitz"/>
    <x v="0"/>
    <s v="United States"/>
    <s v="Marion"/>
    <x v="24"/>
    <n v="43302"/>
    <x v="3"/>
    <s v="OFF-ST-10003994"/>
    <x v="1"/>
    <x v="4"/>
    <x v="1736"/>
    <n v="141.55199999999999"/>
    <n v="3"/>
    <n v="0.2"/>
    <n v="-26.541000000000004"/>
  </r>
  <r>
    <n v="6284"/>
    <s v="CA-2013-100944"/>
    <x v="0"/>
    <x v="446"/>
    <d v="2013-09-29T00:00:00"/>
    <s v="Standard Class"/>
    <s v="EH-13765"/>
    <s v="Edward Hooks"/>
    <x v="1"/>
    <s v="United States"/>
    <s v="Los Angeles"/>
    <x v="1"/>
    <n v="90049"/>
    <x v="1"/>
    <s v="OFF-EN-10001453"/>
    <x v="1"/>
    <x v="12"/>
    <x v="1676"/>
    <n v="304.89999999999998"/>
    <n v="5"/>
    <n v="0"/>
    <n v="143.30299999999997"/>
  </r>
  <r>
    <n v="6285"/>
    <s v="CA-2013-100944"/>
    <x v="0"/>
    <x v="446"/>
    <d v="2013-09-29T00:00:00"/>
    <s v="Standard Class"/>
    <s v="EH-13765"/>
    <s v="Edward Hooks"/>
    <x v="1"/>
    <s v="United States"/>
    <s v="Los Angeles"/>
    <x v="1"/>
    <n v="90049"/>
    <x v="1"/>
    <s v="FUR-CH-10000988"/>
    <x v="0"/>
    <x v="1"/>
    <x v="1132"/>
    <n v="563.24"/>
    <n v="5"/>
    <n v="0.2"/>
    <n v="56.324000000000012"/>
  </r>
  <r>
    <n v="6286"/>
    <s v="CA-2013-125080"/>
    <x v="0"/>
    <x v="147"/>
    <d v="2013-10-27T00:00:00"/>
    <s v="Standard Class"/>
    <s v="VW-21775"/>
    <s v="Victoria Wilson"/>
    <x v="1"/>
    <s v="United States"/>
    <s v="Lakewood"/>
    <x v="24"/>
    <n v="44107"/>
    <x v="3"/>
    <s v="FUR-TA-10003238"/>
    <x v="0"/>
    <x v="3"/>
    <x v="1233"/>
    <n v="661.17600000000004"/>
    <n v="2"/>
    <n v="0.4"/>
    <n v="-231.41160000000008"/>
  </r>
  <r>
    <n v="6287"/>
    <s v="CA-2013-121020"/>
    <x v="0"/>
    <x v="1057"/>
    <d v="2013-11-01T00:00:00"/>
    <s v="Standard Class"/>
    <s v="CG-12040"/>
    <s v="Catherine Glotzbach"/>
    <x v="2"/>
    <s v="United States"/>
    <s v="Lebanon"/>
    <x v="18"/>
    <n v="37087"/>
    <x v="0"/>
    <s v="TEC-PH-10001061"/>
    <x v="2"/>
    <x v="7"/>
    <x v="822"/>
    <n v="239.976"/>
    <n v="3"/>
    <n v="0.2"/>
    <n v="17.998199999999997"/>
  </r>
  <r>
    <n v="6288"/>
    <s v="CA-2011-100090"/>
    <x v="2"/>
    <x v="1001"/>
    <d v="2011-07-12T00:00:00"/>
    <s v="Standard Class"/>
    <s v="EB-13705"/>
    <s v="Ed Braxton"/>
    <x v="1"/>
    <s v="United States"/>
    <s v="San Francisco"/>
    <x v="1"/>
    <n v="94122"/>
    <x v="1"/>
    <s v="FUR-TA-10003715"/>
    <x v="0"/>
    <x v="3"/>
    <x v="1003"/>
    <n v="502.48800000000006"/>
    <n v="3"/>
    <n v="0.2"/>
    <n v="-87.935400000000044"/>
  </r>
  <r>
    <n v="6289"/>
    <s v="CA-2011-100090"/>
    <x v="2"/>
    <x v="1001"/>
    <d v="2011-07-12T00:00:00"/>
    <s v="Standard Class"/>
    <s v="EB-13705"/>
    <s v="Ed Braxton"/>
    <x v="1"/>
    <s v="United States"/>
    <s v="San Francisco"/>
    <x v="1"/>
    <n v="94122"/>
    <x v="1"/>
    <s v="OFF-BI-10001597"/>
    <x v="1"/>
    <x v="8"/>
    <x v="790"/>
    <n v="196.70400000000001"/>
    <n v="6"/>
    <n v="0.2"/>
    <n v="68.846399999999974"/>
  </r>
  <r>
    <n v="6290"/>
    <s v="US-2012-139675"/>
    <x v="1"/>
    <x v="649"/>
    <d v="2012-03-18T00:00:00"/>
    <s v="Second Class"/>
    <s v="NF-18595"/>
    <s v="Nicole Fjeld"/>
    <x v="2"/>
    <s v="United States"/>
    <s v="Chico"/>
    <x v="1"/>
    <n v="95928"/>
    <x v="1"/>
    <s v="FUR-CH-10004063"/>
    <x v="0"/>
    <x v="1"/>
    <x v="120"/>
    <n v="915.13600000000008"/>
    <n v="4"/>
    <n v="0.2"/>
    <n v="102.95279999999988"/>
  </r>
  <r>
    <n v="6291"/>
    <s v="US-2012-139675"/>
    <x v="1"/>
    <x v="649"/>
    <d v="2012-03-18T00:00:00"/>
    <s v="Second Class"/>
    <s v="NF-18595"/>
    <s v="Nicole Fjeld"/>
    <x v="2"/>
    <s v="United States"/>
    <s v="Chico"/>
    <x v="1"/>
    <n v="95928"/>
    <x v="1"/>
    <s v="FUR-FU-10001979"/>
    <x v="0"/>
    <x v="5"/>
    <x v="509"/>
    <n v="327.76"/>
    <n v="8"/>
    <n v="0"/>
    <n v="91.772800000000018"/>
  </r>
  <r>
    <n v="6292"/>
    <s v="CA-2014-143756"/>
    <x v="3"/>
    <x v="574"/>
    <d v="2014-12-06T00:00:00"/>
    <s v="First Class"/>
    <s v="ME-17725"/>
    <s v="Max Engle"/>
    <x v="0"/>
    <s v="United States"/>
    <s v="Salem"/>
    <x v="17"/>
    <n v="24153"/>
    <x v="0"/>
    <s v="FUR-CH-10001854"/>
    <x v="0"/>
    <x v="1"/>
    <x v="1110"/>
    <n v="701.96"/>
    <n v="2"/>
    <n v="0"/>
    <n v="168.47040000000004"/>
  </r>
  <r>
    <n v="6293"/>
    <s v="CA-2012-151253"/>
    <x v="1"/>
    <x v="1100"/>
    <d v="2012-04-26T00:00:00"/>
    <s v="Standard Class"/>
    <s v="AZ-10750"/>
    <s v="Annie Zypern"/>
    <x v="0"/>
    <s v="United States"/>
    <s v="Los Angeles"/>
    <x v="1"/>
    <n v="90008"/>
    <x v="1"/>
    <s v="TEC-PH-10002923"/>
    <x v="2"/>
    <x v="7"/>
    <x v="680"/>
    <n v="88.77600000000001"/>
    <n v="3"/>
    <n v="0.2"/>
    <n v="7.7679000000000009"/>
  </r>
  <r>
    <n v="6294"/>
    <s v="CA-2012-151253"/>
    <x v="1"/>
    <x v="1100"/>
    <d v="2012-04-26T00:00:00"/>
    <s v="Standard Class"/>
    <s v="AZ-10750"/>
    <s v="Annie Zypern"/>
    <x v="0"/>
    <s v="United States"/>
    <s v="Los Angeles"/>
    <x v="1"/>
    <n v="90008"/>
    <x v="1"/>
    <s v="OFF-AR-10004691"/>
    <x v="1"/>
    <x v="6"/>
    <x v="1371"/>
    <n v="64.14"/>
    <n v="3"/>
    <n v="0"/>
    <n v="16.676400000000001"/>
  </r>
  <r>
    <n v="6295"/>
    <s v="CA-2011-141152"/>
    <x v="2"/>
    <x v="1101"/>
    <d v="2011-09-19T00:00:00"/>
    <s v="First Class"/>
    <s v="RF-19345"/>
    <s v="Randy Ferguson"/>
    <x v="1"/>
    <s v="United States"/>
    <s v="New York City"/>
    <x v="15"/>
    <n v="10024"/>
    <x v="3"/>
    <s v="OFF-BI-10002931"/>
    <x v="1"/>
    <x v="8"/>
    <x v="727"/>
    <n v="33.552"/>
    <n v="1"/>
    <n v="0.2"/>
    <n v="12.581999999999999"/>
  </r>
  <r>
    <n v="6296"/>
    <s v="CA-2011-141313"/>
    <x v="2"/>
    <x v="129"/>
    <d v="2012-01-01T00:00:00"/>
    <s v="Standard Class"/>
    <s v="AJ-10780"/>
    <s v="Anthony Jacobs"/>
    <x v="1"/>
    <s v="United States"/>
    <s v="Beverly"/>
    <x v="31"/>
    <n v="1915"/>
    <x v="3"/>
    <s v="OFF-AP-10002651"/>
    <x v="1"/>
    <x v="9"/>
    <x v="1341"/>
    <n v="1737.1799999999998"/>
    <n v="6"/>
    <n v="0"/>
    <n v="503.78219999999976"/>
  </r>
  <r>
    <n v="6297"/>
    <s v="CA-2011-141313"/>
    <x v="2"/>
    <x v="129"/>
    <d v="2012-01-01T00:00:00"/>
    <s v="Standard Class"/>
    <s v="AJ-10780"/>
    <s v="Anthony Jacobs"/>
    <x v="1"/>
    <s v="United States"/>
    <s v="Beverly"/>
    <x v="31"/>
    <n v="1915"/>
    <x v="3"/>
    <s v="OFF-ST-10000689"/>
    <x v="1"/>
    <x v="4"/>
    <x v="421"/>
    <n v="704.25"/>
    <n v="5"/>
    <n v="0"/>
    <n v="84.51"/>
  </r>
  <r>
    <n v="6298"/>
    <s v="CA-2011-141313"/>
    <x v="2"/>
    <x v="129"/>
    <d v="2012-01-01T00:00:00"/>
    <s v="Standard Class"/>
    <s v="AJ-10780"/>
    <s v="Anthony Jacobs"/>
    <x v="1"/>
    <s v="United States"/>
    <s v="Beverly"/>
    <x v="31"/>
    <n v="1915"/>
    <x v="3"/>
    <s v="OFF-PA-10003302"/>
    <x v="1"/>
    <x v="10"/>
    <x v="1712"/>
    <n v="141.76"/>
    <n v="4"/>
    <n v="0"/>
    <n v="66.627199999999988"/>
  </r>
  <r>
    <n v="6299"/>
    <s v="CA-2011-169852"/>
    <x v="2"/>
    <x v="618"/>
    <d v="2011-10-26T00:00:00"/>
    <s v="Standard Class"/>
    <s v="SF-20965"/>
    <s v="Sylvia Foulston"/>
    <x v="1"/>
    <s v="United States"/>
    <s v="San Diego"/>
    <x v="1"/>
    <n v="92024"/>
    <x v="1"/>
    <s v="OFF-BI-10001460"/>
    <x v="1"/>
    <x v="8"/>
    <x v="58"/>
    <n v="36.36"/>
    <n v="3"/>
    <n v="0.2"/>
    <n v="12.2715"/>
  </r>
  <r>
    <n v="6300"/>
    <s v="CA-2014-107314"/>
    <x v="3"/>
    <x v="329"/>
    <d v="2014-12-04T00:00:00"/>
    <s v="First Class"/>
    <s v="MZ-17335"/>
    <s v="Maria Zettner"/>
    <x v="2"/>
    <s v="United States"/>
    <s v="San Francisco"/>
    <x v="1"/>
    <n v="94109"/>
    <x v="1"/>
    <s v="FUR-FU-10003489"/>
    <x v="0"/>
    <x v="5"/>
    <x v="1762"/>
    <n v="25.83"/>
    <n v="3"/>
    <n v="0"/>
    <n v="9.5570999999999984"/>
  </r>
  <r>
    <n v="6301"/>
    <s v="US-2011-161305"/>
    <x v="2"/>
    <x v="571"/>
    <d v="2011-06-12T00:00:00"/>
    <s v="Standard Class"/>
    <s v="SB-20170"/>
    <s v="Sarah Bern"/>
    <x v="0"/>
    <s v="United States"/>
    <s v="Chicago"/>
    <x v="10"/>
    <n v="60623"/>
    <x v="2"/>
    <s v="OFF-BI-10002794"/>
    <x v="1"/>
    <x v="8"/>
    <x v="102"/>
    <n v="24.587999999999994"/>
    <n v="3"/>
    <n v="0.8"/>
    <n v="-38.11140000000001"/>
  </r>
  <r>
    <n v="6302"/>
    <s v="US-2011-161305"/>
    <x v="2"/>
    <x v="571"/>
    <d v="2011-06-12T00:00:00"/>
    <s v="Standard Class"/>
    <s v="SB-20170"/>
    <s v="Sarah Bern"/>
    <x v="0"/>
    <s v="United States"/>
    <s v="Chicago"/>
    <x v="10"/>
    <n v="60623"/>
    <x v="2"/>
    <s v="OFF-EN-10000461"/>
    <x v="1"/>
    <x v="12"/>
    <x v="746"/>
    <n v="13.984000000000002"/>
    <n v="2"/>
    <n v="0.2"/>
    <n v="4.7195999999999998"/>
  </r>
  <r>
    <n v="6303"/>
    <s v="CA-2014-166919"/>
    <x v="3"/>
    <x v="51"/>
    <d v="2014-11-28T00:00:00"/>
    <s v="Standard Class"/>
    <s v="AH-10210"/>
    <s v="Alan Hwang"/>
    <x v="0"/>
    <s v="United States"/>
    <s v="Dallas"/>
    <x v="5"/>
    <n v="75220"/>
    <x v="2"/>
    <s v="TEC-PH-10001305"/>
    <x v="2"/>
    <x v="7"/>
    <x v="1671"/>
    <n v="195.96000000000004"/>
    <n v="5"/>
    <n v="0.2"/>
    <n v="19.596000000000018"/>
  </r>
  <r>
    <n v="6304"/>
    <s v="CA-2014-162712"/>
    <x v="3"/>
    <x v="978"/>
    <d v="2014-06-21T00:00:00"/>
    <s v="Second Class"/>
    <s v="NK-18490"/>
    <s v="Neil Knudson"/>
    <x v="2"/>
    <s v="United States"/>
    <s v="Corpus Christi"/>
    <x v="5"/>
    <n v="78415"/>
    <x v="2"/>
    <s v="OFF-PA-10000167"/>
    <x v="1"/>
    <x v="10"/>
    <x v="1071"/>
    <n v="74.352000000000004"/>
    <n v="3"/>
    <n v="0.2"/>
    <n v="23.234999999999992"/>
  </r>
  <r>
    <n v="6305"/>
    <s v="CA-2014-107552"/>
    <x v="3"/>
    <x v="1024"/>
    <d v="2014-05-06T00:00:00"/>
    <s v="Same Day"/>
    <s v="AI-10855"/>
    <s v="Arianne Irving"/>
    <x v="0"/>
    <s v="United States"/>
    <s v="New York City"/>
    <x v="15"/>
    <n v="10035"/>
    <x v="3"/>
    <s v="OFF-PA-10002947"/>
    <x v="1"/>
    <x v="10"/>
    <x v="703"/>
    <n v="6.68"/>
    <n v="1"/>
    <n v="0"/>
    <n v="3.2063999999999999"/>
  </r>
  <r>
    <n v="6306"/>
    <s v="CA-2013-163328"/>
    <x v="0"/>
    <x v="254"/>
    <d v="2013-11-07T00:00:00"/>
    <s v="Second Class"/>
    <s v="TP-21565"/>
    <s v="Tracy Poddar"/>
    <x v="1"/>
    <s v="United States"/>
    <s v="Eugene"/>
    <x v="21"/>
    <n v="97405"/>
    <x v="1"/>
    <s v="OFF-SU-10002301"/>
    <x v="1"/>
    <x v="14"/>
    <x v="1573"/>
    <n v="17.584000000000003"/>
    <n v="7"/>
    <n v="0.2"/>
    <n v="-4.1761999999999997"/>
  </r>
  <r>
    <n v="6307"/>
    <s v="CA-2013-163328"/>
    <x v="0"/>
    <x v="254"/>
    <d v="2013-11-07T00:00:00"/>
    <s v="Second Class"/>
    <s v="TP-21565"/>
    <s v="Tracy Poddar"/>
    <x v="1"/>
    <s v="United States"/>
    <s v="Eugene"/>
    <x v="21"/>
    <n v="97405"/>
    <x v="1"/>
    <s v="FUR-CH-10003298"/>
    <x v="0"/>
    <x v="1"/>
    <x v="1567"/>
    <n v="104.78399999999999"/>
    <n v="1"/>
    <n v="0.2"/>
    <n v="-14.407800000000009"/>
  </r>
  <r>
    <n v="6308"/>
    <s v="CA-2013-163328"/>
    <x v="0"/>
    <x v="254"/>
    <d v="2013-11-07T00:00:00"/>
    <s v="Second Class"/>
    <s v="TP-21565"/>
    <s v="Tracy Poddar"/>
    <x v="1"/>
    <s v="United States"/>
    <s v="Eugene"/>
    <x v="21"/>
    <n v="97405"/>
    <x v="1"/>
    <s v="OFF-PA-10004353"/>
    <x v="1"/>
    <x v="10"/>
    <x v="1652"/>
    <n v="47.952000000000005"/>
    <n v="3"/>
    <n v="0.2"/>
    <n v="16.783200000000001"/>
  </r>
  <r>
    <n v="6309"/>
    <s v="CA-2013-163328"/>
    <x v="0"/>
    <x v="254"/>
    <d v="2013-11-07T00:00:00"/>
    <s v="Second Class"/>
    <s v="TP-21565"/>
    <s v="Tracy Poddar"/>
    <x v="1"/>
    <s v="United States"/>
    <s v="Eugene"/>
    <x v="21"/>
    <n v="97405"/>
    <x v="1"/>
    <s v="FUR-CH-10000229"/>
    <x v="0"/>
    <x v="1"/>
    <x v="1612"/>
    <n v="650.35200000000009"/>
    <n v="3"/>
    <n v="0.2"/>
    <n v="-97.552800000000076"/>
  </r>
  <r>
    <n v="6310"/>
    <s v="CA-2013-163328"/>
    <x v="0"/>
    <x v="254"/>
    <d v="2013-11-07T00:00:00"/>
    <s v="Second Class"/>
    <s v="TP-21565"/>
    <s v="Tracy Poddar"/>
    <x v="1"/>
    <s v="United States"/>
    <s v="Eugene"/>
    <x v="21"/>
    <n v="97405"/>
    <x v="1"/>
    <s v="OFF-LA-10003930"/>
    <x v="1"/>
    <x v="2"/>
    <x v="503"/>
    <n v="629.18400000000008"/>
    <n v="8"/>
    <n v="0.2"/>
    <n v="228.07919999999999"/>
  </r>
  <r>
    <n v="6311"/>
    <s v="CA-2013-163328"/>
    <x v="0"/>
    <x v="254"/>
    <d v="2013-11-07T00:00:00"/>
    <s v="Second Class"/>
    <s v="TP-21565"/>
    <s v="Tracy Poddar"/>
    <x v="1"/>
    <s v="United States"/>
    <s v="Eugene"/>
    <x v="21"/>
    <n v="97405"/>
    <x v="1"/>
    <s v="OFF-PA-10000176"/>
    <x v="1"/>
    <x v="10"/>
    <x v="634"/>
    <n v="15.176"/>
    <n v="1"/>
    <n v="0.2"/>
    <n v="5.3115999999999985"/>
  </r>
  <r>
    <n v="6312"/>
    <s v="CA-2011-112837"/>
    <x v="2"/>
    <x v="1102"/>
    <d v="2011-09-16T00:00:00"/>
    <s v="Standard Class"/>
    <s v="LW-17125"/>
    <s v="Liz Willingham"/>
    <x v="0"/>
    <s v="United States"/>
    <s v="Oxnard"/>
    <x v="1"/>
    <n v="93030"/>
    <x v="1"/>
    <s v="FUR-FU-10004006"/>
    <x v="0"/>
    <x v="5"/>
    <x v="101"/>
    <n v="127.94999999999999"/>
    <n v="3"/>
    <n v="0"/>
    <n v="21.751499999999986"/>
  </r>
  <r>
    <n v="6313"/>
    <s v="CA-2014-120019"/>
    <x v="3"/>
    <x v="911"/>
    <d v="2014-02-22T00:00:00"/>
    <s v="Standard Class"/>
    <s v="NG-18355"/>
    <s v="Nat Gilpin"/>
    <x v="1"/>
    <s v="United States"/>
    <s v="Fairfield"/>
    <x v="29"/>
    <n v="6824"/>
    <x v="3"/>
    <s v="OFF-ST-10001932"/>
    <x v="1"/>
    <x v="4"/>
    <x v="1641"/>
    <n v="579.51"/>
    <n v="3"/>
    <n v="0"/>
    <n v="81.131400000000014"/>
  </r>
  <r>
    <n v="6314"/>
    <s v="CA-2014-120019"/>
    <x v="3"/>
    <x v="911"/>
    <d v="2014-02-22T00:00:00"/>
    <s v="Standard Class"/>
    <s v="NG-18355"/>
    <s v="Nat Gilpin"/>
    <x v="1"/>
    <s v="United States"/>
    <s v="Fairfield"/>
    <x v="29"/>
    <n v="6824"/>
    <x v="3"/>
    <s v="TEC-PH-10000923"/>
    <x v="2"/>
    <x v="7"/>
    <x v="1225"/>
    <n v="14.99"/>
    <n v="1"/>
    <n v="0"/>
    <n v="7.3451000000000004"/>
  </r>
  <r>
    <n v="6315"/>
    <s v="CA-2011-100762"/>
    <x v="2"/>
    <x v="156"/>
    <d v="2011-11-29T00:00:00"/>
    <s v="Standard Class"/>
    <s v="NG-18355"/>
    <s v="Nat Gilpin"/>
    <x v="1"/>
    <s v="United States"/>
    <s v="Jackson"/>
    <x v="12"/>
    <n v="49201"/>
    <x v="2"/>
    <s v="OFF-AR-10000380"/>
    <x v="1"/>
    <x v="6"/>
    <x v="108"/>
    <n v="151.91999999999999"/>
    <n v="4"/>
    <n v="0"/>
    <n v="45.575999999999979"/>
  </r>
  <r>
    <n v="6316"/>
    <s v="CA-2011-100762"/>
    <x v="2"/>
    <x v="156"/>
    <d v="2011-11-29T00:00:00"/>
    <s v="Standard Class"/>
    <s v="NG-18355"/>
    <s v="Nat Gilpin"/>
    <x v="1"/>
    <s v="United States"/>
    <s v="Jackson"/>
    <x v="12"/>
    <n v="49201"/>
    <x v="2"/>
    <s v="OFF-LA-10003930"/>
    <x v="1"/>
    <x v="2"/>
    <x v="503"/>
    <n v="196.62"/>
    <n v="2"/>
    <n v="0"/>
    <n v="96.343800000000002"/>
  </r>
  <r>
    <n v="6317"/>
    <s v="CA-2011-100762"/>
    <x v="2"/>
    <x v="156"/>
    <d v="2011-11-29T00:00:00"/>
    <s v="Standard Class"/>
    <s v="NG-18355"/>
    <s v="Nat Gilpin"/>
    <x v="1"/>
    <s v="United States"/>
    <s v="Jackson"/>
    <x v="12"/>
    <n v="49201"/>
    <x v="2"/>
    <s v="OFF-PA-10001815"/>
    <x v="1"/>
    <x v="10"/>
    <x v="1393"/>
    <n v="144.12"/>
    <n v="3"/>
    <n v="0"/>
    <n v="69.177599999999984"/>
  </r>
  <r>
    <n v="6318"/>
    <s v="CA-2011-100762"/>
    <x v="2"/>
    <x v="156"/>
    <d v="2011-11-29T00:00:00"/>
    <s v="Standard Class"/>
    <s v="NG-18355"/>
    <s v="Nat Gilpin"/>
    <x v="1"/>
    <s v="United States"/>
    <s v="Jackson"/>
    <x v="12"/>
    <n v="49201"/>
    <x v="2"/>
    <s v="OFF-PA-10004082"/>
    <x v="1"/>
    <x v="10"/>
    <x v="224"/>
    <n v="15.96"/>
    <n v="2"/>
    <n v="0"/>
    <n v="7.98"/>
  </r>
  <r>
    <n v="6319"/>
    <s v="CA-2014-161459"/>
    <x v="3"/>
    <x v="920"/>
    <d v="2014-11-30T00:00:00"/>
    <s v="Second Class"/>
    <s v="EB-13750"/>
    <s v="Edward Becker"/>
    <x v="1"/>
    <s v="United States"/>
    <s v="Laguna Niguel"/>
    <x v="1"/>
    <n v="92677"/>
    <x v="1"/>
    <s v="TEC-PH-10004071"/>
    <x v="2"/>
    <x v="7"/>
    <x v="1537"/>
    <n v="39.960000000000008"/>
    <n v="5"/>
    <n v="0.2"/>
    <n v="3.4964999999999993"/>
  </r>
  <r>
    <n v="6320"/>
    <s v="CA-2014-161459"/>
    <x v="3"/>
    <x v="920"/>
    <d v="2014-11-30T00:00:00"/>
    <s v="Second Class"/>
    <s v="EB-13750"/>
    <s v="Edward Becker"/>
    <x v="1"/>
    <s v="United States"/>
    <s v="Laguna Niguel"/>
    <x v="1"/>
    <n v="92677"/>
    <x v="1"/>
    <s v="OFF-PA-10002377"/>
    <x v="1"/>
    <x v="10"/>
    <x v="557"/>
    <n v="34.08"/>
    <n v="6"/>
    <n v="0"/>
    <n v="15.335999999999999"/>
  </r>
  <r>
    <n v="6321"/>
    <s v="CA-2014-160017"/>
    <x v="3"/>
    <x v="394"/>
    <d v="2014-10-03T00:00:00"/>
    <s v="Standard Class"/>
    <s v="SP-20860"/>
    <s v="Sung Pak"/>
    <x v="1"/>
    <s v="United States"/>
    <s v="Jacksonville"/>
    <x v="2"/>
    <n v="32216"/>
    <x v="0"/>
    <s v="OFF-PA-10001800"/>
    <x v="1"/>
    <x v="10"/>
    <x v="580"/>
    <n v="10.368000000000002"/>
    <n v="2"/>
    <n v="0.2"/>
    <n v="3.6288"/>
  </r>
  <r>
    <n v="6322"/>
    <s v="CA-2011-123316"/>
    <x v="2"/>
    <x v="303"/>
    <d v="2011-10-17T00:00:00"/>
    <s v="Standard Class"/>
    <s v="SP-20545"/>
    <s v="Sibella Parks"/>
    <x v="1"/>
    <s v="United States"/>
    <s v="Mount Vernon"/>
    <x v="15"/>
    <n v="10550"/>
    <x v="3"/>
    <s v="OFF-BI-10002764"/>
    <x v="1"/>
    <x v="8"/>
    <x v="502"/>
    <n v="7.7520000000000007"/>
    <n v="3"/>
    <n v="0.2"/>
    <n v="2.8100999999999998"/>
  </r>
  <r>
    <n v="6323"/>
    <s v="CA-2011-141299"/>
    <x v="2"/>
    <x v="561"/>
    <d v="2011-06-07T00:00:00"/>
    <s v="Second Class"/>
    <s v="RB-19795"/>
    <s v="Ross Baird"/>
    <x v="2"/>
    <s v="United States"/>
    <s v="Midland"/>
    <x v="12"/>
    <n v="48640"/>
    <x v="2"/>
    <s v="OFF-EN-10004459"/>
    <x v="1"/>
    <x v="12"/>
    <x v="655"/>
    <n v="15.28"/>
    <n v="2"/>
    <n v="0"/>
    <n v="7.4871999999999996"/>
  </r>
  <r>
    <n v="6324"/>
    <s v="CA-2011-104402"/>
    <x v="2"/>
    <x v="1103"/>
    <d v="2011-06-23T00:00:00"/>
    <s v="Standard Class"/>
    <s v="DB-13660"/>
    <s v="Duane Benoit"/>
    <x v="0"/>
    <s v="United States"/>
    <s v="Newark"/>
    <x v="13"/>
    <n v="19711"/>
    <x v="3"/>
    <s v="TEC-MA-10000423"/>
    <x v="2"/>
    <x v="15"/>
    <x v="1713"/>
    <n v="65.97"/>
    <n v="3"/>
    <n v="0"/>
    <n v="31.005899999999997"/>
  </r>
  <r>
    <n v="6325"/>
    <s v="CA-2012-110289"/>
    <x v="1"/>
    <x v="1104"/>
    <d v="2012-11-02T00:00:00"/>
    <s v="Standard Class"/>
    <s v="NB-18655"/>
    <s v="Nona Balk"/>
    <x v="1"/>
    <s v="United States"/>
    <s v="San Francisco"/>
    <x v="1"/>
    <n v="94109"/>
    <x v="1"/>
    <s v="OFF-PA-10002986"/>
    <x v="1"/>
    <x v="10"/>
    <x v="477"/>
    <n v="33.4"/>
    <n v="5"/>
    <n v="0"/>
    <n v="16.032"/>
  </r>
  <r>
    <n v="6326"/>
    <s v="CA-2012-110289"/>
    <x v="1"/>
    <x v="1104"/>
    <d v="2012-11-02T00:00:00"/>
    <s v="Standard Class"/>
    <s v="NB-18655"/>
    <s v="Nona Balk"/>
    <x v="1"/>
    <s v="United States"/>
    <s v="San Francisco"/>
    <x v="1"/>
    <n v="94109"/>
    <x v="1"/>
    <s v="OFF-EN-10001434"/>
    <x v="1"/>
    <x v="12"/>
    <x v="434"/>
    <n v="210.84"/>
    <n v="4"/>
    <n v="0"/>
    <n v="103.3116"/>
  </r>
  <r>
    <n v="6327"/>
    <s v="CA-2011-167927"/>
    <x v="2"/>
    <x v="407"/>
    <d v="2011-01-27T00:00:00"/>
    <s v="Standard Class"/>
    <s v="XP-21865"/>
    <s v="Xylona Preis"/>
    <x v="0"/>
    <s v="United States"/>
    <s v="Westland"/>
    <x v="12"/>
    <n v="48185"/>
    <x v="2"/>
    <s v="OFF-ST-10000760"/>
    <x v="1"/>
    <x v="4"/>
    <x v="4"/>
    <n v="13.98"/>
    <n v="1"/>
    <n v="0"/>
    <n v="4.0541999999999998"/>
  </r>
  <r>
    <n v="6328"/>
    <s v="CA-2011-167927"/>
    <x v="2"/>
    <x v="407"/>
    <d v="2011-01-27T00:00:00"/>
    <s v="Standard Class"/>
    <s v="XP-21865"/>
    <s v="Xylona Preis"/>
    <x v="0"/>
    <s v="United States"/>
    <s v="Westland"/>
    <x v="12"/>
    <n v="48185"/>
    <x v="2"/>
    <s v="FUR-FU-10002918"/>
    <x v="0"/>
    <x v="5"/>
    <x v="266"/>
    <n v="272.94"/>
    <n v="3"/>
    <n v="0"/>
    <n v="30.023400000000009"/>
  </r>
  <r>
    <n v="6329"/>
    <s v="CA-2011-167927"/>
    <x v="2"/>
    <x v="407"/>
    <d v="2011-01-27T00:00:00"/>
    <s v="Standard Class"/>
    <s v="XP-21865"/>
    <s v="Xylona Preis"/>
    <x v="0"/>
    <s v="United States"/>
    <s v="Westland"/>
    <x v="12"/>
    <n v="48185"/>
    <x v="2"/>
    <s v="OFF-BI-10000605"/>
    <x v="1"/>
    <x v="8"/>
    <x v="531"/>
    <n v="19.05"/>
    <n v="5"/>
    <n v="0"/>
    <n v="8.9534999999999982"/>
  </r>
  <r>
    <n v="6330"/>
    <s v="CA-2011-167927"/>
    <x v="2"/>
    <x v="407"/>
    <d v="2011-01-27T00:00:00"/>
    <s v="Standard Class"/>
    <s v="XP-21865"/>
    <s v="Xylona Preis"/>
    <x v="0"/>
    <s v="United States"/>
    <s v="Westland"/>
    <x v="12"/>
    <n v="48185"/>
    <x v="2"/>
    <s v="OFF-AP-10002311"/>
    <x v="1"/>
    <x v="9"/>
    <x v="14"/>
    <n v="247.71600000000001"/>
    <n v="4"/>
    <n v="0.1"/>
    <n v="93.581600000000009"/>
  </r>
  <r>
    <n v="6331"/>
    <s v="CA-2011-167927"/>
    <x v="2"/>
    <x v="407"/>
    <d v="2011-01-27T00:00:00"/>
    <s v="Standard Class"/>
    <s v="XP-21865"/>
    <s v="Xylona Preis"/>
    <x v="0"/>
    <s v="United States"/>
    <s v="Westland"/>
    <x v="12"/>
    <n v="48185"/>
    <x v="2"/>
    <s v="OFF-ST-10003123"/>
    <x v="1"/>
    <x v="4"/>
    <x v="1268"/>
    <n v="66.58"/>
    <n v="2"/>
    <n v="0"/>
    <n v="15.979199999999999"/>
  </r>
  <r>
    <n v="6332"/>
    <s v="CA-2011-167927"/>
    <x v="2"/>
    <x v="407"/>
    <d v="2011-01-27T00:00:00"/>
    <s v="Standard Class"/>
    <s v="XP-21865"/>
    <s v="Xylona Preis"/>
    <x v="0"/>
    <s v="United States"/>
    <s v="Westland"/>
    <x v="12"/>
    <n v="48185"/>
    <x v="2"/>
    <s v="OFF-AR-10004456"/>
    <x v="1"/>
    <x v="6"/>
    <x v="1044"/>
    <n v="43.92"/>
    <n v="3"/>
    <n v="0"/>
    <n v="12.736799999999999"/>
  </r>
  <r>
    <n v="6333"/>
    <s v="CA-2011-167927"/>
    <x v="2"/>
    <x v="407"/>
    <d v="2011-01-27T00:00:00"/>
    <s v="Standard Class"/>
    <s v="XP-21865"/>
    <s v="Xylona Preis"/>
    <x v="0"/>
    <s v="United States"/>
    <s v="Westland"/>
    <x v="12"/>
    <n v="48185"/>
    <x v="2"/>
    <s v="FUR-FU-10002268"/>
    <x v="0"/>
    <x v="5"/>
    <x v="860"/>
    <n v="14.73"/>
    <n v="3"/>
    <n v="0"/>
    <n v="4.8608999999999991"/>
  </r>
  <r>
    <n v="6334"/>
    <s v="CA-2011-167927"/>
    <x v="2"/>
    <x v="407"/>
    <d v="2011-01-27T00:00:00"/>
    <s v="Standard Class"/>
    <s v="XP-21865"/>
    <s v="Xylona Preis"/>
    <x v="0"/>
    <s v="United States"/>
    <s v="Westland"/>
    <x v="12"/>
    <n v="48185"/>
    <x v="2"/>
    <s v="OFF-BI-10004364"/>
    <x v="1"/>
    <x v="8"/>
    <x v="302"/>
    <n v="29.700000000000003"/>
    <n v="5"/>
    <n v="0"/>
    <n v="13.365"/>
  </r>
  <r>
    <n v="6335"/>
    <s v="CA-2011-133305"/>
    <x v="2"/>
    <x v="384"/>
    <d v="2011-07-15T00:00:00"/>
    <s v="Standard Class"/>
    <s v="MH-17455"/>
    <s v="Mark Hamilton"/>
    <x v="0"/>
    <s v="United States"/>
    <s v="New York City"/>
    <x v="15"/>
    <n v="10011"/>
    <x v="3"/>
    <s v="OFF-PA-10001970"/>
    <x v="1"/>
    <x v="10"/>
    <x v="311"/>
    <n v="49.12"/>
    <n v="4"/>
    <n v="0"/>
    <n v="23.086399999999998"/>
  </r>
  <r>
    <n v="6336"/>
    <s v="CA-2011-133305"/>
    <x v="2"/>
    <x v="384"/>
    <d v="2011-07-15T00:00:00"/>
    <s v="Standard Class"/>
    <s v="MH-17455"/>
    <s v="Mark Hamilton"/>
    <x v="0"/>
    <s v="United States"/>
    <s v="New York City"/>
    <x v="15"/>
    <n v="10011"/>
    <x v="3"/>
    <s v="OFF-BI-10002954"/>
    <x v="1"/>
    <x v="8"/>
    <x v="1179"/>
    <n v="18.28"/>
    <n v="5"/>
    <n v="0.2"/>
    <n v="6.3979999999999997"/>
  </r>
  <r>
    <n v="6337"/>
    <s v="CA-2013-165995"/>
    <x v="0"/>
    <x v="133"/>
    <d v="2013-09-07T00:00:00"/>
    <s v="Standard Class"/>
    <s v="BG-11740"/>
    <s v="Bruce Geld"/>
    <x v="0"/>
    <s v="United States"/>
    <s v="Los Angeles"/>
    <x v="1"/>
    <n v="90008"/>
    <x v="1"/>
    <s v="FUR-FU-10000672"/>
    <x v="0"/>
    <x v="5"/>
    <x v="1508"/>
    <n v="47.04"/>
    <n v="4"/>
    <n v="0"/>
    <n v="15.993599999999997"/>
  </r>
  <r>
    <n v="6338"/>
    <s v="CA-2013-165995"/>
    <x v="0"/>
    <x v="133"/>
    <d v="2013-09-07T00:00:00"/>
    <s v="Standard Class"/>
    <s v="BG-11740"/>
    <s v="Bruce Geld"/>
    <x v="0"/>
    <s v="United States"/>
    <s v="Los Angeles"/>
    <x v="1"/>
    <n v="90008"/>
    <x v="1"/>
    <s v="TEC-PH-10004908"/>
    <x v="2"/>
    <x v="7"/>
    <x v="1474"/>
    <n v="339.96000000000004"/>
    <n v="5"/>
    <n v="0.2"/>
    <n v="42.494999999999948"/>
  </r>
  <r>
    <n v="6339"/>
    <s v="CA-2014-143112"/>
    <x v="3"/>
    <x v="361"/>
    <d v="2014-10-10T00:00:00"/>
    <s v="Standard Class"/>
    <s v="TS-21370"/>
    <s v="Todd Sumrall"/>
    <x v="1"/>
    <s v="United States"/>
    <s v="New York City"/>
    <x v="15"/>
    <n v="10035"/>
    <x v="3"/>
    <s v="TEC-PH-10003095"/>
    <x v="2"/>
    <x v="7"/>
    <x v="1491"/>
    <n v="87.8"/>
    <n v="4"/>
    <n v="0"/>
    <n v="43.9"/>
  </r>
  <r>
    <n v="6340"/>
    <s v="CA-2014-143112"/>
    <x v="3"/>
    <x v="361"/>
    <d v="2014-10-10T00:00:00"/>
    <s v="Standard Class"/>
    <s v="TS-21370"/>
    <s v="Todd Sumrall"/>
    <x v="1"/>
    <s v="United States"/>
    <s v="New York City"/>
    <x v="15"/>
    <n v="10035"/>
    <x v="3"/>
    <s v="FUR-CH-10002880"/>
    <x v="0"/>
    <x v="1"/>
    <x v="801"/>
    <n v="221.38200000000001"/>
    <n v="2"/>
    <n v="0.1"/>
    <n v="2.4597999999999871"/>
  </r>
  <r>
    <n v="6341"/>
    <s v="CA-2014-143112"/>
    <x v="3"/>
    <x v="361"/>
    <d v="2014-10-10T00:00:00"/>
    <s v="Standard Class"/>
    <s v="TS-21370"/>
    <s v="Todd Sumrall"/>
    <x v="1"/>
    <s v="United States"/>
    <s v="New York City"/>
    <x v="15"/>
    <n v="10035"/>
    <x v="3"/>
    <s v="TEC-MA-10001047"/>
    <x v="2"/>
    <x v="15"/>
    <x v="1626"/>
    <n v="5199.96"/>
    <n v="4"/>
    <n v="0"/>
    <n v="1351.9895999999999"/>
  </r>
  <r>
    <n v="6342"/>
    <s v="US-2014-105830"/>
    <x v="3"/>
    <x v="413"/>
    <d v="2014-01-03T00:00:00"/>
    <s v="First Class"/>
    <s v="DB-13660"/>
    <s v="Duane Benoit"/>
    <x v="0"/>
    <s v="United States"/>
    <s v="Lancaster"/>
    <x v="24"/>
    <n v="43130"/>
    <x v="3"/>
    <s v="OFF-ST-10002554"/>
    <x v="1"/>
    <x v="4"/>
    <x v="1144"/>
    <n v="156.512"/>
    <n v="4"/>
    <n v="0.2"/>
    <n v="-35.215199999999996"/>
  </r>
  <r>
    <n v="6343"/>
    <s v="CA-2012-146255"/>
    <x v="1"/>
    <x v="1105"/>
    <d v="2012-03-10T00:00:00"/>
    <s v="First Class"/>
    <s v="EM-14140"/>
    <s v="Eugene Moren"/>
    <x v="2"/>
    <s v="United States"/>
    <s v="Newark"/>
    <x v="13"/>
    <n v="19711"/>
    <x v="3"/>
    <s v="TEC-AC-10004469"/>
    <x v="2"/>
    <x v="11"/>
    <x v="238"/>
    <n v="119.85000000000001"/>
    <n v="3"/>
    <n v="0"/>
    <n v="52.734000000000009"/>
  </r>
  <r>
    <n v="6344"/>
    <s v="CA-2012-146255"/>
    <x v="1"/>
    <x v="1105"/>
    <d v="2012-03-10T00:00:00"/>
    <s v="First Class"/>
    <s v="EM-14140"/>
    <s v="Eugene Moren"/>
    <x v="2"/>
    <s v="United States"/>
    <s v="Newark"/>
    <x v="13"/>
    <n v="19711"/>
    <x v="3"/>
    <s v="OFF-BI-10000309"/>
    <x v="1"/>
    <x v="8"/>
    <x v="334"/>
    <n v="30.44"/>
    <n v="2"/>
    <n v="0"/>
    <n v="14.9156"/>
  </r>
  <r>
    <n v="6345"/>
    <s v="CA-2012-146255"/>
    <x v="1"/>
    <x v="1105"/>
    <d v="2012-03-10T00:00:00"/>
    <s v="First Class"/>
    <s v="EM-14140"/>
    <s v="Eugene Moren"/>
    <x v="2"/>
    <s v="United States"/>
    <s v="Newark"/>
    <x v="13"/>
    <n v="19711"/>
    <x v="3"/>
    <s v="OFF-BI-10001765"/>
    <x v="1"/>
    <x v="8"/>
    <x v="985"/>
    <n v="69.28"/>
    <n v="2"/>
    <n v="0"/>
    <n v="33.254399999999997"/>
  </r>
  <r>
    <n v="6346"/>
    <s v="CA-2012-146255"/>
    <x v="1"/>
    <x v="1105"/>
    <d v="2012-03-10T00:00:00"/>
    <s v="First Class"/>
    <s v="EM-14140"/>
    <s v="Eugene Moren"/>
    <x v="2"/>
    <s v="United States"/>
    <s v="Newark"/>
    <x v="13"/>
    <n v="19711"/>
    <x v="3"/>
    <s v="TEC-PH-10001619"/>
    <x v="2"/>
    <x v="7"/>
    <x v="1585"/>
    <n v="587.97"/>
    <n v="3"/>
    <n v="0"/>
    <n v="170.51129999999998"/>
  </r>
  <r>
    <n v="6347"/>
    <s v="CA-2014-104822"/>
    <x v="3"/>
    <x v="179"/>
    <d v="2014-10-21T00:00:00"/>
    <s v="Same Day"/>
    <s v="RB-19465"/>
    <s v="Rick Bensley"/>
    <x v="2"/>
    <s v="United States"/>
    <s v="New York City"/>
    <x v="15"/>
    <n v="10024"/>
    <x v="3"/>
    <s v="OFF-LA-10002034"/>
    <x v="1"/>
    <x v="2"/>
    <x v="1102"/>
    <n v="24.55"/>
    <n v="5"/>
    <n v="0"/>
    <n v="12.029499999999999"/>
  </r>
  <r>
    <n v="6348"/>
    <s v="CA-2012-104486"/>
    <x v="1"/>
    <x v="489"/>
    <d v="2012-05-06T00:00:00"/>
    <s v="Standard Class"/>
    <s v="PO-18850"/>
    <s v="Patrick O'Brill"/>
    <x v="0"/>
    <s v="United States"/>
    <s v="San Francisco"/>
    <x v="1"/>
    <n v="94109"/>
    <x v="1"/>
    <s v="OFF-BI-10000309"/>
    <x v="1"/>
    <x v="8"/>
    <x v="334"/>
    <n v="12.176000000000002"/>
    <n v="1"/>
    <n v="0.2"/>
    <n v="4.4137999999999993"/>
  </r>
  <r>
    <n v="6349"/>
    <s v="CA-2012-104486"/>
    <x v="1"/>
    <x v="489"/>
    <d v="2012-05-06T00:00:00"/>
    <s v="Standard Class"/>
    <s v="PO-18850"/>
    <s v="Patrick O'Brill"/>
    <x v="0"/>
    <s v="United States"/>
    <s v="San Francisco"/>
    <x v="1"/>
    <n v="94109"/>
    <x v="1"/>
    <s v="OFF-ST-10000876"/>
    <x v="1"/>
    <x v="4"/>
    <x v="251"/>
    <n v="37.32"/>
    <n v="3"/>
    <n v="0"/>
    <n v="10.4496"/>
  </r>
  <r>
    <n v="6350"/>
    <s v="CA-2012-104486"/>
    <x v="1"/>
    <x v="489"/>
    <d v="2012-05-06T00:00:00"/>
    <s v="Standard Class"/>
    <s v="PO-18850"/>
    <s v="Patrick O'Brill"/>
    <x v="0"/>
    <s v="United States"/>
    <s v="San Francisco"/>
    <x v="1"/>
    <n v="94109"/>
    <x v="1"/>
    <s v="OFF-SU-10002573"/>
    <x v="1"/>
    <x v="14"/>
    <x v="350"/>
    <n v="35.06"/>
    <n v="2"/>
    <n v="0"/>
    <n v="10.517999999999997"/>
  </r>
  <r>
    <n v="6351"/>
    <s v="CA-2014-161557"/>
    <x v="3"/>
    <x v="213"/>
    <d v="2014-09-09T00:00:00"/>
    <s v="Standard Class"/>
    <s v="AG-10900"/>
    <s v="Arthur Gainer"/>
    <x v="0"/>
    <s v="United States"/>
    <s v="Dallas"/>
    <x v="5"/>
    <n v="75217"/>
    <x v="2"/>
    <s v="FUR-FU-10004622"/>
    <x v="0"/>
    <x v="5"/>
    <x v="787"/>
    <n v="108.40000000000002"/>
    <n v="5"/>
    <n v="0.6"/>
    <n v="-105.69000000000003"/>
  </r>
  <r>
    <n v="6352"/>
    <s v="CA-2014-161130"/>
    <x v="3"/>
    <x v="132"/>
    <d v="2014-11-09T00:00:00"/>
    <s v="Standard Class"/>
    <s v="BF-11275"/>
    <s v="Beth Fritzler"/>
    <x v="1"/>
    <s v="United States"/>
    <s v="Miami"/>
    <x v="2"/>
    <n v="33178"/>
    <x v="0"/>
    <s v="TEC-PH-10002549"/>
    <x v="2"/>
    <x v="7"/>
    <x v="928"/>
    <n v="361.37600000000003"/>
    <n v="2"/>
    <n v="0.2"/>
    <n v="27.103200000000001"/>
  </r>
  <r>
    <n v="6353"/>
    <s v="US-2012-161347"/>
    <x v="1"/>
    <x v="1023"/>
    <d v="2012-09-19T00:00:00"/>
    <s v="Standard Class"/>
    <s v="HG-14845"/>
    <s v="Harry Greene"/>
    <x v="0"/>
    <s v="United States"/>
    <s v="Philadelphia"/>
    <x v="9"/>
    <n v="19120"/>
    <x v="3"/>
    <s v="OFF-BI-10004209"/>
    <x v="1"/>
    <x v="8"/>
    <x v="1206"/>
    <n v="2.4119999999999999"/>
    <n v="1"/>
    <n v="0.7"/>
    <n v="-2.0099999999999998"/>
  </r>
  <r>
    <n v="6354"/>
    <s v="US-2012-109015"/>
    <x v="1"/>
    <x v="684"/>
    <d v="2012-09-12T00:00:00"/>
    <s v="Standard Class"/>
    <s v="BS-11590"/>
    <s v="Brendan Sweed"/>
    <x v="1"/>
    <s v="United States"/>
    <s v="New York City"/>
    <x v="15"/>
    <n v="10011"/>
    <x v="3"/>
    <s v="OFF-AP-10001962"/>
    <x v="1"/>
    <x v="9"/>
    <x v="1594"/>
    <n v="8.39"/>
    <n v="1"/>
    <n v="0"/>
    <n v="2.0975000000000001"/>
  </r>
  <r>
    <n v="6355"/>
    <s v="US-2012-109015"/>
    <x v="1"/>
    <x v="684"/>
    <d v="2012-09-12T00:00:00"/>
    <s v="Standard Class"/>
    <s v="BS-11590"/>
    <s v="Brendan Sweed"/>
    <x v="1"/>
    <s v="United States"/>
    <s v="New York City"/>
    <x v="15"/>
    <n v="10011"/>
    <x v="3"/>
    <s v="TEC-PH-10002922"/>
    <x v="2"/>
    <x v="7"/>
    <x v="965"/>
    <n v="337.98"/>
    <n v="2"/>
    <n v="0"/>
    <n v="101.39399999999998"/>
  </r>
  <r>
    <n v="6356"/>
    <s v="CA-2011-110611"/>
    <x v="2"/>
    <x v="191"/>
    <d v="2011-10-13T00:00:00"/>
    <s v="Standard Class"/>
    <s v="JD-16015"/>
    <s v="Joy Daniels"/>
    <x v="0"/>
    <s v="United States"/>
    <s v="Philadelphia"/>
    <x v="9"/>
    <n v="19120"/>
    <x v="3"/>
    <s v="OFF-ST-10000642"/>
    <x v="1"/>
    <x v="4"/>
    <x v="192"/>
    <n v="83.920000000000016"/>
    <n v="5"/>
    <n v="0.2"/>
    <n v="-13.637000000000011"/>
  </r>
  <r>
    <n v="6357"/>
    <s v="CA-2014-139080"/>
    <x v="3"/>
    <x v="205"/>
    <d v="2014-01-29T00:00:00"/>
    <s v="Standard Class"/>
    <s v="CS-12250"/>
    <s v="Chris Selesnick"/>
    <x v="1"/>
    <s v="United States"/>
    <s v="Seattle"/>
    <x v="4"/>
    <n v="98103"/>
    <x v="1"/>
    <s v="OFF-BI-10001757"/>
    <x v="1"/>
    <x v="8"/>
    <x v="1158"/>
    <n v="19.68"/>
    <n v="5"/>
    <n v="0.2"/>
    <n v="6.8879999999999981"/>
  </r>
  <r>
    <n v="6358"/>
    <s v="CA-2014-139080"/>
    <x v="3"/>
    <x v="205"/>
    <d v="2014-01-29T00:00:00"/>
    <s v="Standard Class"/>
    <s v="CS-12250"/>
    <s v="Chris Selesnick"/>
    <x v="1"/>
    <s v="United States"/>
    <s v="Seattle"/>
    <x v="4"/>
    <n v="98103"/>
    <x v="1"/>
    <s v="OFF-PA-10004621"/>
    <x v="1"/>
    <x v="10"/>
    <x v="738"/>
    <n v="25.92"/>
    <n v="4"/>
    <n v="0"/>
    <n v="12.441600000000001"/>
  </r>
  <r>
    <n v="6359"/>
    <s v="CA-2014-139080"/>
    <x v="3"/>
    <x v="205"/>
    <d v="2014-01-29T00:00:00"/>
    <s v="Standard Class"/>
    <s v="CS-12250"/>
    <s v="Chris Selesnick"/>
    <x v="1"/>
    <s v="United States"/>
    <s v="Seattle"/>
    <x v="4"/>
    <n v="98103"/>
    <x v="1"/>
    <s v="OFF-PA-10002262"/>
    <x v="1"/>
    <x v="10"/>
    <x v="992"/>
    <n v="6.48"/>
    <n v="1"/>
    <n v="0"/>
    <n v="3.1104000000000003"/>
  </r>
  <r>
    <n v="6360"/>
    <s v="CA-2014-139080"/>
    <x v="3"/>
    <x v="205"/>
    <d v="2014-01-29T00:00:00"/>
    <s v="Standard Class"/>
    <s v="CS-12250"/>
    <s v="Chris Selesnick"/>
    <x v="1"/>
    <s v="United States"/>
    <s v="Seattle"/>
    <x v="4"/>
    <n v="98103"/>
    <x v="1"/>
    <s v="TEC-PH-10004100"/>
    <x v="2"/>
    <x v="7"/>
    <x v="1743"/>
    <n v="86.352000000000004"/>
    <n v="6"/>
    <n v="0.2"/>
    <n v="8.6352000000000011"/>
  </r>
  <r>
    <n v="6361"/>
    <s v="CA-2012-115693"/>
    <x v="1"/>
    <x v="895"/>
    <d v="2012-12-15T00:00:00"/>
    <s v="Standard Class"/>
    <s v="FC-14245"/>
    <s v="Frank Carlisle"/>
    <x v="2"/>
    <s v="United States"/>
    <s v="Los Angeles"/>
    <x v="1"/>
    <n v="90032"/>
    <x v="1"/>
    <s v="OFF-AR-10003582"/>
    <x v="1"/>
    <x v="6"/>
    <x v="1451"/>
    <n v="56.3"/>
    <n v="2"/>
    <n v="0"/>
    <n v="15.764000000000003"/>
  </r>
  <r>
    <n v="6362"/>
    <s v="US-2011-107993"/>
    <x v="2"/>
    <x v="641"/>
    <d v="2011-11-30T00:00:00"/>
    <s v="Standard Class"/>
    <s v="SE-20110"/>
    <s v="Sanjit Engle"/>
    <x v="0"/>
    <s v="United States"/>
    <s v="Springfield"/>
    <x v="21"/>
    <n v="97477"/>
    <x v="1"/>
    <s v="OFF-AR-10003179"/>
    <x v="1"/>
    <x v="6"/>
    <x v="1565"/>
    <n v="51.016000000000005"/>
    <n v="7"/>
    <n v="0.2"/>
    <n v="8.2900999999999954"/>
  </r>
  <r>
    <n v="6363"/>
    <s v="CA-2014-110443"/>
    <x v="3"/>
    <x v="610"/>
    <d v="2014-11-26T00:00:00"/>
    <s v="Standard Class"/>
    <s v="CK-12205"/>
    <s v="Chloris Kastensmidt"/>
    <x v="0"/>
    <s v="United States"/>
    <s v="Renton"/>
    <x v="4"/>
    <n v="98059"/>
    <x v="1"/>
    <s v="OFF-BI-10001670"/>
    <x v="1"/>
    <x v="8"/>
    <x v="438"/>
    <n v="150.80000000000001"/>
    <n v="5"/>
    <n v="0.2"/>
    <n v="56.55"/>
  </r>
  <r>
    <n v="6364"/>
    <s v="CA-2014-110443"/>
    <x v="3"/>
    <x v="610"/>
    <d v="2014-11-26T00:00:00"/>
    <s v="Standard Class"/>
    <s v="CK-12205"/>
    <s v="Chloris Kastensmidt"/>
    <x v="0"/>
    <s v="United States"/>
    <s v="Renton"/>
    <x v="4"/>
    <n v="98059"/>
    <x v="1"/>
    <s v="TEC-MA-10002073"/>
    <x v="2"/>
    <x v="15"/>
    <x v="1763"/>
    <n v="1039.992"/>
    <n v="1"/>
    <n v="0.2"/>
    <n v="103.99920000000003"/>
  </r>
  <r>
    <n v="6365"/>
    <s v="CA-2014-110443"/>
    <x v="3"/>
    <x v="610"/>
    <d v="2014-11-26T00:00:00"/>
    <s v="Standard Class"/>
    <s v="CK-12205"/>
    <s v="Chloris Kastensmidt"/>
    <x v="0"/>
    <s v="United States"/>
    <s v="Renton"/>
    <x v="4"/>
    <n v="98059"/>
    <x v="1"/>
    <s v="OFF-PA-10003797"/>
    <x v="1"/>
    <x v="10"/>
    <x v="1701"/>
    <n v="51.84"/>
    <n v="8"/>
    <n v="0"/>
    <n v="24.883200000000002"/>
  </r>
  <r>
    <n v="6366"/>
    <s v="CA-2014-144848"/>
    <x v="3"/>
    <x v="1095"/>
    <d v="2014-04-06T00:00:00"/>
    <s v="First Class"/>
    <s v="DS-13030"/>
    <s v="Darrin Sayre"/>
    <x v="2"/>
    <s v="United States"/>
    <s v="New York City"/>
    <x v="15"/>
    <n v="10009"/>
    <x v="3"/>
    <s v="TEC-PH-10004006"/>
    <x v="2"/>
    <x v="7"/>
    <x v="1764"/>
    <n v="41.22"/>
    <n v="1"/>
    <n v="0"/>
    <n v="11.1294"/>
  </r>
  <r>
    <n v="6367"/>
    <s v="CA-2014-144848"/>
    <x v="3"/>
    <x v="1095"/>
    <d v="2014-04-06T00:00:00"/>
    <s v="First Class"/>
    <s v="DS-13030"/>
    <s v="Darrin Sayre"/>
    <x v="2"/>
    <s v="United States"/>
    <s v="New York City"/>
    <x v="15"/>
    <n v="10009"/>
    <x v="3"/>
    <s v="OFF-SU-10000646"/>
    <x v="1"/>
    <x v="14"/>
    <x v="259"/>
    <n v="240.37"/>
    <n v="1"/>
    <n v="0"/>
    <n v="7.2111000000000161"/>
  </r>
  <r>
    <n v="6368"/>
    <s v="CA-2014-144848"/>
    <x v="3"/>
    <x v="1095"/>
    <d v="2014-04-06T00:00:00"/>
    <s v="First Class"/>
    <s v="DS-13030"/>
    <s v="Darrin Sayre"/>
    <x v="2"/>
    <s v="United States"/>
    <s v="New York City"/>
    <x v="15"/>
    <n v="10009"/>
    <x v="3"/>
    <s v="TEC-PH-10002262"/>
    <x v="2"/>
    <x v="7"/>
    <x v="472"/>
    <n v="119.02"/>
    <n v="2"/>
    <n v="0"/>
    <n v="33.325600000000009"/>
  </r>
  <r>
    <n v="6369"/>
    <s v="US-2014-147998"/>
    <x v="3"/>
    <x v="240"/>
    <d v="2014-05-25T00:00:00"/>
    <s v="Standard Class"/>
    <s v="SA-20830"/>
    <s v="Sue Ann Reed"/>
    <x v="0"/>
    <s v="United States"/>
    <s v="San Jose"/>
    <x v="1"/>
    <n v="95123"/>
    <x v="1"/>
    <s v="OFF-BI-10002082"/>
    <x v="1"/>
    <x v="8"/>
    <x v="1173"/>
    <n v="133.12"/>
    <n v="5"/>
    <n v="0.2"/>
    <n v="49.92"/>
  </r>
  <r>
    <n v="6370"/>
    <s v="CA-2013-103919"/>
    <x v="0"/>
    <x v="339"/>
    <d v="2013-10-08T00:00:00"/>
    <s v="Standard Class"/>
    <s v="TP-21565"/>
    <s v="Tracy Poddar"/>
    <x v="1"/>
    <s v="United States"/>
    <s v="Grand Prairie"/>
    <x v="5"/>
    <n v="75051"/>
    <x v="2"/>
    <s v="FUR-FU-10001756"/>
    <x v="0"/>
    <x v="5"/>
    <x v="282"/>
    <n v="38.08"/>
    <n v="5"/>
    <n v="0.6"/>
    <n v="-29.512000000000008"/>
  </r>
  <r>
    <n v="6371"/>
    <s v="CA-2013-113425"/>
    <x v="0"/>
    <x v="831"/>
    <d v="2013-11-22T00:00:00"/>
    <s v="Same Day"/>
    <s v="JK-16120"/>
    <s v="Julie Kriz"/>
    <x v="2"/>
    <s v="United States"/>
    <s v="New York City"/>
    <x v="15"/>
    <n v="10009"/>
    <x v="3"/>
    <s v="FUR-BO-10002598"/>
    <x v="0"/>
    <x v="0"/>
    <x v="1509"/>
    <n v="113.56800000000001"/>
    <n v="2"/>
    <n v="0.2"/>
    <n v="12.776399999999988"/>
  </r>
  <r>
    <n v="6372"/>
    <s v="CA-2014-143035"/>
    <x v="3"/>
    <x v="621"/>
    <d v="2014-10-06T00:00:00"/>
    <s v="Second Class"/>
    <s v="CC-12430"/>
    <s v="Chuck Clark"/>
    <x v="2"/>
    <s v="United States"/>
    <s v="New York City"/>
    <x v="15"/>
    <n v="10009"/>
    <x v="3"/>
    <s v="FUR-FU-10001934"/>
    <x v="0"/>
    <x v="5"/>
    <x v="107"/>
    <n v="83.92"/>
    <n v="4"/>
    <n v="0"/>
    <n v="21.819200000000002"/>
  </r>
  <r>
    <n v="6373"/>
    <s v="CA-2014-143035"/>
    <x v="3"/>
    <x v="621"/>
    <d v="2014-10-06T00:00:00"/>
    <s v="Second Class"/>
    <s v="CC-12430"/>
    <s v="Chuck Clark"/>
    <x v="2"/>
    <s v="United States"/>
    <s v="New York City"/>
    <x v="15"/>
    <n v="10009"/>
    <x v="3"/>
    <s v="OFF-AR-10001130"/>
    <x v="1"/>
    <x v="6"/>
    <x v="780"/>
    <n v="6.63"/>
    <n v="3"/>
    <n v="0"/>
    <n v="3.1160999999999999"/>
  </r>
  <r>
    <n v="6374"/>
    <s v="CA-2014-143035"/>
    <x v="3"/>
    <x v="621"/>
    <d v="2014-10-06T00:00:00"/>
    <s v="Second Class"/>
    <s v="CC-12430"/>
    <s v="Chuck Clark"/>
    <x v="2"/>
    <s v="United States"/>
    <s v="New York City"/>
    <x v="15"/>
    <n v="10009"/>
    <x v="3"/>
    <s v="TEC-AC-10002049"/>
    <x v="2"/>
    <x v="11"/>
    <x v="688"/>
    <n v="371.96999999999997"/>
    <n v="3"/>
    <n v="0"/>
    <n v="66.954599999999971"/>
  </r>
  <r>
    <n v="6375"/>
    <s v="CA-2011-107811"/>
    <x v="2"/>
    <x v="333"/>
    <d v="2011-05-03T00:00:00"/>
    <s v="Standard Class"/>
    <s v="LA-16780"/>
    <s v="Laura Armstrong"/>
    <x v="1"/>
    <s v="United States"/>
    <s v="Memphis"/>
    <x v="18"/>
    <n v="38109"/>
    <x v="0"/>
    <s v="FUR-CH-10001394"/>
    <x v="0"/>
    <x v="1"/>
    <x v="648"/>
    <n v="561.58400000000006"/>
    <n v="2"/>
    <n v="0.2"/>
    <n v="70.197999999999922"/>
  </r>
  <r>
    <n v="6376"/>
    <s v="CA-2011-107811"/>
    <x v="2"/>
    <x v="333"/>
    <d v="2011-05-03T00:00:00"/>
    <s v="Standard Class"/>
    <s v="LA-16780"/>
    <s v="Laura Armstrong"/>
    <x v="1"/>
    <s v="United States"/>
    <s v="Memphis"/>
    <x v="18"/>
    <n v="38109"/>
    <x v="0"/>
    <s v="OFF-ST-10000798"/>
    <x v="1"/>
    <x v="4"/>
    <x v="348"/>
    <n v="99.920000000000016"/>
    <n v="5"/>
    <n v="0.2"/>
    <n v="-1.249000000000013"/>
  </r>
  <r>
    <n v="6377"/>
    <s v="CA-2013-163216"/>
    <x v="0"/>
    <x v="877"/>
    <d v="2013-10-11T00:00:00"/>
    <s v="First Class"/>
    <s v="AW-10930"/>
    <s v="Arthur Wiediger"/>
    <x v="2"/>
    <s v="United States"/>
    <s v="Philadelphia"/>
    <x v="9"/>
    <n v="19143"/>
    <x v="3"/>
    <s v="OFF-LA-10000134"/>
    <x v="1"/>
    <x v="2"/>
    <x v="85"/>
    <n v="4.9280000000000008"/>
    <n v="2"/>
    <n v="0.2"/>
    <n v="1.7247999999999997"/>
  </r>
  <r>
    <n v="6378"/>
    <s v="US-2013-116442"/>
    <x v="0"/>
    <x v="272"/>
    <d v="2013-12-23T00:00:00"/>
    <s v="Standard Class"/>
    <s v="BP-11230"/>
    <s v="Benjamin Patterson"/>
    <x v="0"/>
    <s v="United States"/>
    <s v="Los Angeles"/>
    <x v="1"/>
    <n v="90004"/>
    <x v="1"/>
    <s v="FUR-FU-10002364"/>
    <x v="0"/>
    <x v="5"/>
    <x v="1231"/>
    <n v="14.76"/>
    <n v="2"/>
    <n v="0"/>
    <n v="4.2803999999999984"/>
  </r>
  <r>
    <n v="6379"/>
    <s v="CA-2014-150623"/>
    <x v="3"/>
    <x v="318"/>
    <d v="2014-04-15T00:00:00"/>
    <s v="Standard Class"/>
    <s v="DB-13360"/>
    <s v="Dennis Bolton"/>
    <x v="2"/>
    <s v="United States"/>
    <s v="Waterbury"/>
    <x v="29"/>
    <n v="6708"/>
    <x v="3"/>
    <s v="TEC-AC-10004571"/>
    <x v="2"/>
    <x v="11"/>
    <x v="404"/>
    <n v="99.99"/>
    <n v="1"/>
    <n v="0"/>
    <n v="41.995800000000003"/>
  </r>
  <r>
    <n v="6380"/>
    <s v="CA-2014-150623"/>
    <x v="3"/>
    <x v="318"/>
    <d v="2014-04-15T00:00:00"/>
    <s v="Standard Class"/>
    <s v="DB-13360"/>
    <s v="Dennis Bolton"/>
    <x v="2"/>
    <s v="United States"/>
    <s v="Waterbury"/>
    <x v="29"/>
    <n v="6708"/>
    <x v="3"/>
    <s v="OFF-ST-10003692"/>
    <x v="1"/>
    <x v="4"/>
    <x v="1253"/>
    <n v="286.14999999999998"/>
    <n v="5"/>
    <n v="0"/>
    <n v="71.537499999999994"/>
  </r>
  <r>
    <n v="6381"/>
    <s v="US-2011-163797"/>
    <x v="2"/>
    <x v="918"/>
    <d v="2011-04-13T00:00:00"/>
    <s v="Standard Class"/>
    <s v="PC-19000"/>
    <s v="Pauline Chand"/>
    <x v="2"/>
    <s v="United States"/>
    <s v="Chandler"/>
    <x v="16"/>
    <n v="85224"/>
    <x v="1"/>
    <s v="OFF-FA-10001883"/>
    <x v="1"/>
    <x v="13"/>
    <x v="1484"/>
    <n v="49.792000000000002"/>
    <n v="8"/>
    <n v="0.2"/>
    <n v="-11.825600000000001"/>
  </r>
  <r>
    <n v="6382"/>
    <s v="CA-2013-127236"/>
    <x v="0"/>
    <x v="892"/>
    <d v="2013-04-03T00:00:00"/>
    <s v="Standard Class"/>
    <s v="TB-21595"/>
    <s v="Troy Blackwell"/>
    <x v="0"/>
    <s v="United States"/>
    <s v="Springfield"/>
    <x v="24"/>
    <n v="45503"/>
    <x v="3"/>
    <s v="FUR-BO-10004015"/>
    <x v="0"/>
    <x v="0"/>
    <x v="569"/>
    <n v="299.97499999999997"/>
    <n v="5"/>
    <n v="0.5"/>
    <n v="-167.98600000000002"/>
  </r>
  <r>
    <n v="6383"/>
    <s v="CA-2013-127236"/>
    <x v="0"/>
    <x v="892"/>
    <d v="2013-04-03T00:00:00"/>
    <s v="Standard Class"/>
    <s v="TB-21595"/>
    <s v="Troy Blackwell"/>
    <x v="0"/>
    <s v="United States"/>
    <s v="Springfield"/>
    <x v="24"/>
    <n v="45503"/>
    <x v="3"/>
    <s v="TEC-PH-10000141"/>
    <x v="2"/>
    <x v="7"/>
    <x v="1303"/>
    <n v="158.37599999999998"/>
    <n v="4"/>
    <n v="0.4"/>
    <n v="-36.954399999999993"/>
  </r>
  <r>
    <n v="6384"/>
    <s v="US-2014-104661"/>
    <x v="3"/>
    <x v="787"/>
    <d v="2014-01-19T00:00:00"/>
    <s v="First Class"/>
    <s v="TB-21250"/>
    <s v="Tim Brockman"/>
    <x v="0"/>
    <s v="United States"/>
    <s v="Austin"/>
    <x v="5"/>
    <n v="78745"/>
    <x v="2"/>
    <s v="OFF-BI-10001597"/>
    <x v="1"/>
    <x v="8"/>
    <x v="790"/>
    <n v="32.783999999999992"/>
    <n v="4"/>
    <n v="0.8"/>
    <n v="-52.454400000000007"/>
  </r>
  <r>
    <n v="6385"/>
    <s v="US-2014-104661"/>
    <x v="3"/>
    <x v="787"/>
    <d v="2014-01-19T00:00:00"/>
    <s v="First Class"/>
    <s v="TB-21250"/>
    <s v="Tim Brockman"/>
    <x v="0"/>
    <s v="United States"/>
    <s v="Austin"/>
    <x v="5"/>
    <n v="78745"/>
    <x v="2"/>
    <s v="TEC-AC-10003628"/>
    <x v="2"/>
    <x v="11"/>
    <x v="244"/>
    <n v="47.984000000000002"/>
    <n v="2"/>
    <n v="0.2"/>
    <n v="14.395200000000004"/>
  </r>
  <r>
    <n v="6386"/>
    <s v="US-2014-104661"/>
    <x v="3"/>
    <x v="787"/>
    <d v="2014-01-19T00:00:00"/>
    <s v="First Class"/>
    <s v="TB-21250"/>
    <s v="Tim Brockman"/>
    <x v="0"/>
    <s v="United States"/>
    <s v="Austin"/>
    <x v="5"/>
    <n v="78745"/>
    <x v="2"/>
    <s v="TEC-AC-10002331"/>
    <x v="2"/>
    <x v="11"/>
    <x v="1582"/>
    <n v="62.591999999999999"/>
    <n v="8"/>
    <n v="0.2"/>
    <n v="13.300799999999999"/>
  </r>
  <r>
    <n v="6387"/>
    <s v="US-2014-104661"/>
    <x v="3"/>
    <x v="787"/>
    <d v="2014-01-19T00:00:00"/>
    <s v="First Class"/>
    <s v="TB-21250"/>
    <s v="Tim Brockman"/>
    <x v="0"/>
    <s v="United States"/>
    <s v="Austin"/>
    <x v="5"/>
    <n v="78745"/>
    <x v="2"/>
    <s v="OFF-BI-10001098"/>
    <x v="1"/>
    <x v="8"/>
    <x v="405"/>
    <n v="4.2759999999999989"/>
    <n v="1"/>
    <n v="0.8"/>
    <n v="-6.6278000000000006"/>
  </r>
  <r>
    <n v="6388"/>
    <s v="CA-2011-134103"/>
    <x v="2"/>
    <x v="1106"/>
    <d v="2011-02-05T00:00:00"/>
    <s v="Standard Class"/>
    <s v="MV-18190"/>
    <s v="Mike Vittorini"/>
    <x v="0"/>
    <s v="United States"/>
    <s v="Detroit"/>
    <x v="12"/>
    <n v="48234"/>
    <x v="2"/>
    <s v="OFF-PA-10001204"/>
    <x v="1"/>
    <x v="10"/>
    <x v="518"/>
    <n v="10.56"/>
    <n v="2"/>
    <n v="0"/>
    <n v="4.7519999999999998"/>
  </r>
  <r>
    <n v="6389"/>
    <s v="CA-2011-134103"/>
    <x v="2"/>
    <x v="1106"/>
    <d v="2011-02-05T00:00:00"/>
    <s v="Standard Class"/>
    <s v="MV-18190"/>
    <s v="Mike Vittorini"/>
    <x v="0"/>
    <s v="United States"/>
    <s v="Detroit"/>
    <x v="12"/>
    <n v="48234"/>
    <x v="2"/>
    <s v="OFF-ST-10000991"/>
    <x v="1"/>
    <x v="4"/>
    <x v="155"/>
    <n v="229.94"/>
    <n v="2"/>
    <n v="0"/>
    <n v="6.8982000000000028"/>
  </r>
  <r>
    <n v="6390"/>
    <s v="CA-2012-147529"/>
    <x v="1"/>
    <x v="1107"/>
    <d v="2012-02-11T00:00:00"/>
    <s v="Standard Class"/>
    <s v="DK-12835"/>
    <s v="Damala Kotsonis"/>
    <x v="1"/>
    <s v="United States"/>
    <s v="Springfield"/>
    <x v="17"/>
    <n v="22153"/>
    <x v="0"/>
    <s v="OFF-EN-10000056"/>
    <x v="1"/>
    <x v="12"/>
    <x v="627"/>
    <n v="311.14999999999998"/>
    <n v="5"/>
    <n v="0"/>
    <n v="146.24049999999997"/>
  </r>
  <r>
    <n v="6391"/>
    <s v="CA-2012-147529"/>
    <x v="1"/>
    <x v="1107"/>
    <d v="2012-02-11T00:00:00"/>
    <s v="Standard Class"/>
    <s v="DK-12835"/>
    <s v="Damala Kotsonis"/>
    <x v="1"/>
    <s v="United States"/>
    <s v="Springfield"/>
    <x v="17"/>
    <n v="22153"/>
    <x v="0"/>
    <s v="OFF-PA-10003349"/>
    <x v="1"/>
    <x v="10"/>
    <x v="218"/>
    <n v="12.96"/>
    <n v="2"/>
    <n v="0"/>
    <n v="6.3504000000000005"/>
  </r>
  <r>
    <n v="6392"/>
    <s v="CA-2013-129126"/>
    <x v="0"/>
    <x v="882"/>
    <d v="2013-12-20T00:00:00"/>
    <s v="Standard Class"/>
    <s v="PK-19075"/>
    <s v="Pete Kriz"/>
    <x v="0"/>
    <s v="United States"/>
    <s v="New York City"/>
    <x v="15"/>
    <n v="10011"/>
    <x v="3"/>
    <s v="OFF-PA-10001471"/>
    <x v="1"/>
    <x v="10"/>
    <x v="1468"/>
    <n v="14.62"/>
    <n v="2"/>
    <n v="0"/>
    <n v="6.7251999999999992"/>
  </r>
  <r>
    <n v="6393"/>
    <s v="CA-2013-129126"/>
    <x v="0"/>
    <x v="882"/>
    <d v="2013-12-20T00:00:00"/>
    <s v="Standard Class"/>
    <s v="PK-19075"/>
    <s v="Pete Kriz"/>
    <x v="0"/>
    <s v="United States"/>
    <s v="New York City"/>
    <x v="15"/>
    <n v="10011"/>
    <x v="3"/>
    <s v="OFF-LA-10003190"/>
    <x v="1"/>
    <x v="2"/>
    <x v="1163"/>
    <n v="5.76"/>
    <n v="2"/>
    <n v="0"/>
    <n v="2.8224"/>
  </r>
  <r>
    <n v="6394"/>
    <s v="CA-2013-129126"/>
    <x v="0"/>
    <x v="882"/>
    <d v="2013-12-20T00:00:00"/>
    <s v="Standard Class"/>
    <s v="PK-19075"/>
    <s v="Pete Kriz"/>
    <x v="0"/>
    <s v="United States"/>
    <s v="New York City"/>
    <x v="15"/>
    <n v="10011"/>
    <x v="3"/>
    <s v="OFF-FA-10000621"/>
    <x v="1"/>
    <x v="13"/>
    <x v="110"/>
    <n v="21.48"/>
    <n v="6"/>
    <n v="0"/>
    <n v="10.5252"/>
  </r>
  <r>
    <n v="6395"/>
    <s v="CA-2013-129126"/>
    <x v="0"/>
    <x v="882"/>
    <d v="2013-12-20T00:00:00"/>
    <s v="Standard Class"/>
    <s v="PK-19075"/>
    <s v="Pete Kriz"/>
    <x v="0"/>
    <s v="United States"/>
    <s v="New York City"/>
    <x v="15"/>
    <n v="10011"/>
    <x v="3"/>
    <s v="FUR-FU-10002937"/>
    <x v="0"/>
    <x v="5"/>
    <x v="1051"/>
    <n v="396.92"/>
    <n v="4"/>
    <n v="0"/>
    <n v="198.46"/>
  </r>
  <r>
    <n v="6396"/>
    <s v="CA-2013-129126"/>
    <x v="0"/>
    <x v="882"/>
    <d v="2013-12-20T00:00:00"/>
    <s v="Standard Class"/>
    <s v="PK-19075"/>
    <s v="Pete Kriz"/>
    <x v="0"/>
    <s v="United States"/>
    <s v="New York City"/>
    <x v="15"/>
    <n v="10011"/>
    <x v="3"/>
    <s v="OFF-ST-10004507"/>
    <x v="1"/>
    <x v="4"/>
    <x v="452"/>
    <n v="17.149999999999999"/>
    <n v="1"/>
    <n v="0"/>
    <n v="4.6304999999999996"/>
  </r>
  <r>
    <n v="6397"/>
    <s v="CA-2013-129126"/>
    <x v="0"/>
    <x v="882"/>
    <d v="2013-12-20T00:00:00"/>
    <s v="Standard Class"/>
    <s v="PK-19075"/>
    <s v="Pete Kriz"/>
    <x v="0"/>
    <s v="United States"/>
    <s v="New York City"/>
    <x v="15"/>
    <n v="10011"/>
    <x v="3"/>
    <s v="OFF-BI-10000279"/>
    <x v="1"/>
    <x v="8"/>
    <x v="1765"/>
    <n v="23.12"/>
    <n v="2"/>
    <n v="0.2"/>
    <n v="7.8029999999999982"/>
  </r>
  <r>
    <n v="6398"/>
    <s v="CA-2014-131632"/>
    <x v="3"/>
    <x v="1108"/>
    <d v="2014-11-05T00:00:00"/>
    <s v="Standard Class"/>
    <s v="AH-10120"/>
    <s v="Adrian Hane"/>
    <x v="2"/>
    <s v="United States"/>
    <s v="Dallas"/>
    <x v="5"/>
    <n v="75217"/>
    <x v="2"/>
    <s v="OFF-AR-10003651"/>
    <x v="1"/>
    <x v="6"/>
    <x v="276"/>
    <n v="5.2480000000000002"/>
    <n v="2"/>
    <n v="0.2"/>
    <n v="0.59039999999999915"/>
  </r>
  <r>
    <n v="6399"/>
    <s v="CA-2014-151981"/>
    <x v="3"/>
    <x v="634"/>
    <d v="2014-08-13T00:00:00"/>
    <s v="Standard Class"/>
    <s v="GM-14455"/>
    <s v="Gary Mitchum"/>
    <x v="2"/>
    <s v="United States"/>
    <s v="Concord"/>
    <x v="38"/>
    <n v="3301"/>
    <x v="3"/>
    <s v="TEC-PH-10003601"/>
    <x v="2"/>
    <x v="7"/>
    <x v="1383"/>
    <n v="824.95"/>
    <n v="5"/>
    <n v="0"/>
    <n v="247.48499999999993"/>
  </r>
  <r>
    <n v="6400"/>
    <s v="CA-2014-151981"/>
    <x v="3"/>
    <x v="634"/>
    <d v="2014-08-13T00:00:00"/>
    <s v="Standard Class"/>
    <s v="GM-14455"/>
    <s v="Gary Mitchum"/>
    <x v="2"/>
    <s v="United States"/>
    <s v="Concord"/>
    <x v="38"/>
    <n v="3301"/>
    <x v="3"/>
    <s v="OFF-LA-10002195"/>
    <x v="1"/>
    <x v="2"/>
    <x v="1019"/>
    <n v="24.64"/>
    <n v="8"/>
    <n v="0"/>
    <n v="11.827199999999999"/>
  </r>
  <r>
    <n v="6401"/>
    <s v="CA-2014-151981"/>
    <x v="3"/>
    <x v="634"/>
    <d v="2014-08-13T00:00:00"/>
    <s v="Standard Class"/>
    <s v="GM-14455"/>
    <s v="Gary Mitchum"/>
    <x v="2"/>
    <s v="United States"/>
    <s v="Concord"/>
    <x v="38"/>
    <n v="3301"/>
    <x v="3"/>
    <s v="OFF-AR-10000380"/>
    <x v="1"/>
    <x v="6"/>
    <x v="108"/>
    <n v="227.88"/>
    <n v="6"/>
    <n v="0"/>
    <n v="68.363999999999976"/>
  </r>
  <r>
    <n v="6402"/>
    <s v="CA-2014-125472"/>
    <x v="3"/>
    <x v="1109"/>
    <d v="2014-06-01T00:00:00"/>
    <s v="First Class"/>
    <s v="BD-11725"/>
    <s v="Bruce Degenhardt"/>
    <x v="0"/>
    <s v="United States"/>
    <s v="Lafayette"/>
    <x v="28"/>
    <n v="70506"/>
    <x v="0"/>
    <s v="FUR-BO-10000330"/>
    <x v="0"/>
    <x v="0"/>
    <x v="1098"/>
    <n v="241.96"/>
    <n v="2"/>
    <n v="0"/>
    <n v="33.874400000000009"/>
  </r>
  <r>
    <n v="6403"/>
    <s v="CA-2014-125472"/>
    <x v="3"/>
    <x v="1109"/>
    <d v="2014-06-01T00:00:00"/>
    <s v="First Class"/>
    <s v="BD-11725"/>
    <s v="Bruce Degenhardt"/>
    <x v="0"/>
    <s v="United States"/>
    <s v="Lafayette"/>
    <x v="28"/>
    <n v="70506"/>
    <x v="0"/>
    <s v="OFF-BI-10000591"/>
    <x v="1"/>
    <x v="8"/>
    <x v="1045"/>
    <n v="3.89"/>
    <n v="1"/>
    <n v="0"/>
    <n v="1.8672"/>
  </r>
  <r>
    <n v="6404"/>
    <s v="CA-2014-125472"/>
    <x v="3"/>
    <x v="1109"/>
    <d v="2014-06-01T00:00:00"/>
    <s v="First Class"/>
    <s v="BD-11725"/>
    <s v="Bruce Degenhardt"/>
    <x v="0"/>
    <s v="United States"/>
    <s v="Lafayette"/>
    <x v="28"/>
    <n v="70506"/>
    <x v="0"/>
    <s v="FUR-FU-10001731"/>
    <x v="0"/>
    <x v="5"/>
    <x v="1547"/>
    <n v="8.01"/>
    <n v="3"/>
    <n v="0"/>
    <n v="3.0438000000000001"/>
  </r>
  <r>
    <n v="6405"/>
    <s v="CA-2012-156328"/>
    <x v="1"/>
    <x v="672"/>
    <d v="2012-12-05T00:00:00"/>
    <s v="Standard Class"/>
    <s v="RM-19375"/>
    <s v="Raymond Messe"/>
    <x v="0"/>
    <s v="United States"/>
    <s v="Raleigh"/>
    <x v="3"/>
    <n v="27604"/>
    <x v="0"/>
    <s v="TEC-PH-10001198"/>
    <x v="2"/>
    <x v="7"/>
    <x v="1168"/>
    <n v="177.48000000000002"/>
    <n v="3"/>
    <n v="0.2"/>
    <n v="19.966499999999982"/>
  </r>
  <r>
    <n v="6406"/>
    <s v="CA-2014-154074"/>
    <x v="3"/>
    <x v="515"/>
    <d v="2014-09-03T00:00:00"/>
    <s v="Second Class"/>
    <s v="BW-11110"/>
    <s v="Bart Watters"/>
    <x v="1"/>
    <s v="United States"/>
    <s v="Spokane"/>
    <x v="4"/>
    <n v="99207"/>
    <x v="1"/>
    <s v="FUR-CH-10002331"/>
    <x v="0"/>
    <x v="1"/>
    <x v="402"/>
    <n v="569.5680000000001"/>
    <n v="2"/>
    <n v="0.2"/>
    <n v="7.119599999999906"/>
  </r>
  <r>
    <n v="6407"/>
    <s v="CA-2014-154074"/>
    <x v="3"/>
    <x v="515"/>
    <d v="2014-09-03T00:00:00"/>
    <s v="Second Class"/>
    <s v="BW-11110"/>
    <s v="Bart Watters"/>
    <x v="1"/>
    <s v="United States"/>
    <s v="Spokane"/>
    <x v="4"/>
    <n v="99207"/>
    <x v="1"/>
    <s v="OFF-ST-10002370"/>
    <x v="1"/>
    <x v="4"/>
    <x v="80"/>
    <n v="149.73000000000002"/>
    <n v="7"/>
    <n v="0"/>
    <n v="43.421699999999994"/>
  </r>
  <r>
    <n v="6408"/>
    <s v="CA-2014-161774"/>
    <x v="3"/>
    <x v="304"/>
    <d v="2014-05-16T00:00:00"/>
    <s v="First Class"/>
    <s v="GT-14710"/>
    <s v="Greg Tran"/>
    <x v="0"/>
    <s v="United States"/>
    <s v="Houston"/>
    <x v="5"/>
    <n v="77041"/>
    <x v="2"/>
    <s v="FUR-CH-10003981"/>
    <x v="0"/>
    <x v="1"/>
    <x v="1166"/>
    <n v="899.43"/>
    <n v="5"/>
    <n v="0.3"/>
    <n v="-12.84900000000016"/>
  </r>
  <r>
    <n v="6409"/>
    <s v="CA-2014-161774"/>
    <x v="3"/>
    <x v="304"/>
    <d v="2014-05-16T00:00:00"/>
    <s v="First Class"/>
    <s v="GT-14710"/>
    <s v="Greg Tran"/>
    <x v="0"/>
    <s v="United States"/>
    <s v="Houston"/>
    <x v="5"/>
    <n v="77041"/>
    <x v="2"/>
    <s v="OFF-AR-10001446"/>
    <x v="1"/>
    <x v="6"/>
    <x v="1152"/>
    <n v="46.2"/>
    <n v="5"/>
    <n v="0.2"/>
    <n v="5.7749999999999986"/>
  </r>
  <r>
    <n v="6410"/>
    <s v="CA-2014-161774"/>
    <x v="3"/>
    <x v="304"/>
    <d v="2014-05-16T00:00:00"/>
    <s v="First Class"/>
    <s v="GT-14710"/>
    <s v="Greg Tran"/>
    <x v="0"/>
    <s v="United States"/>
    <s v="Houston"/>
    <x v="5"/>
    <n v="77041"/>
    <x v="2"/>
    <s v="OFF-PA-10000300"/>
    <x v="1"/>
    <x v="10"/>
    <x v="1766"/>
    <n v="47.952000000000005"/>
    <n v="3"/>
    <n v="0.2"/>
    <n v="16.183799999999998"/>
  </r>
  <r>
    <n v="6411"/>
    <s v="CA-2014-161774"/>
    <x v="3"/>
    <x v="304"/>
    <d v="2014-05-16T00:00:00"/>
    <s v="First Class"/>
    <s v="GT-14710"/>
    <s v="Greg Tran"/>
    <x v="0"/>
    <s v="United States"/>
    <s v="Houston"/>
    <x v="5"/>
    <n v="77041"/>
    <x v="2"/>
    <s v="TEC-PH-10004071"/>
    <x v="2"/>
    <x v="7"/>
    <x v="1537"/>
    <n v="7.9920000000000009"/>
    <n v="1"/>
    <n v="0.2"/>
    <n v="0.69930000000000003"/>
  </r>
  <r>
    <n v="6412"/>
    <s v="CA-2014-161774"/>
    <x v="3"/>
    <x v="304"/>
    <d v="2014-05-16T00:00:00"/>
    <s v="First Class"/>
    <s v="GT-14710"/>
    <s v="Greg Tran"/>
    <x v="0"/>
    <s v="United States"/>
    <s v="Houston"/>
    <x v="5"/>
    <n v="77041"/>
    <x v="2"/>
    <s v="OFF-PA-10003134"/>
    <x v="1"/>
    <x v="10"/>
    <x v="1663"/>
    <n v="76.864000000000004"/>
    <n v="2"/>
    <n v="0.2"/>
    <n v="26.902399999999993"/>
  </r>
  <r>
    <n v="6413"/>
    <s v="CA-2014-151211"/>
    <x v="3"/>
    <x v="629"/>
    <d v="2014-08-24T00:00:00"/>
    <s v="Standard Class"/>
    <s v="AH-10120"/>
    <s v="Adrian Hane"/>
    <x v="2"/>
    <s v="United States"/>
    <s v="Louisville"/>
    <x v="0"/>
    <n v="40214"/>
    <x v="0"/>
    <s v="OFF-BI-10002735"/>
    <x v="1"/>
    <x v="8"/>
    <x v="141"/>
    <n v="102.93"/>
    <n v="3"/>
    <n v="0"/>
    <n v="48.377100000000006"/>
  </r>
  <r>
    <n v="6414"/>
    <s v="CA-2014-151211"/>
    <x v="3"/>
    <x v="629"/>
    <d v="2014-08-24T00:00:00"/>
    <s v="Standard Class"/>
    <s v="AH-10120"/>
    <s v="Adrian Hane"/>
    <x v="2"/>
    <s v="United States"/>
    <s v="Louisville"/>
    <x v="0"/>
    <n v="40214"/>
    <x v="0"/>
    <s v="TEC-AC-10004510"/>
    <x v="2"/>
    <x v="11"/>
    <x v="944"/>
    <n v="98.16"/>
    <n v="6"/>
    <n v="0"/>
    <n v="9.8159999999999954"/>
  </r>
  <r>
    <n v="6415"/>
    <s v="CA-2014-142671"/>
    <x v="3"/>
    <x v="468"/>
    <d v="2014-11-15T00:00:00"/>
    <s v="Second Class"/>
    <s v="DR-12940"/>
    <s v="Daniel Raglin"/>
    <x v="2"/>
    <s v="United States"/>
    <s v="Hollywood"/>
    <x v="2"/>
    <n v="33021"/>
    <x v="0"/>
    <s v="OFF-BI-10004099"/>
    <x v="1"/>
    <x v="8"/>
    <x v="1716"/>
    <n v="11.520000000000001"/>
    <n v="5"/>
    <n v="0.7"/>
    <n v="-7.6799999999999962"/>
  </r>
  <r>
    <n v="6416"/>
    <s v="CA-2014-144750"/>
    <x v="3"/>
    <x v="170"/>
    <d v="2014-08-22T00:00:00"/>
    <s v="Same Day"/>
    <s v="DL-13495"/>
    <s v="Dionis Lloyd"/>
    <x v="1"/>
    <s v="United States"/>
    <s v="Chandler"/>
    <x v="16"/>
    <n v="85224"/>
    <x v="1"/>
    <s v="OFF-PA-10003395"/>
    <x v="1"/>
    <x v="10"/>
    <x v="650"/>
    <n v="83.88"/>
    <n v="1"/>
    <n v="0.2"/>
    <n v="29.357999999999997"/>
  </r>
  <r>
    <n v="6417"/>
    <s v="CA-2013-111976"/>
    <x v="0"/>
    <x v="387"/>
    <d v="2013-03-13T00:00:00"/>
    <s v="Standard Class"/>
    <s v="BD-11620"/>
    <s v="Brian DeCherney"/>
    <x v="0"/>
    <s v="United States"/>
    <s v="Philadelphia"/>
    <x v="9"/>
    <n v="19120"/>
    <x v="3"/>
    <s v="TEC-PH-10002890"/>
    <x v="2"/>
    <x v="7"/>
    <x v="1387"/>
    <n v="108.57600000000001"/>
    <n v="4"/>
    <n v="0.4"/>
    <n v="-25.334400000000002"/>
  </r>
  <r>
    <n v="6418"/>
    <s v="CA-2013-111976"/>
    <x v="0"/>
    <x v="387"/>
    <d v="2013-03-13T00:00:00"/>
    <s v="Standard Class"/>
    <s v="BD-11620"/>
    <s v="Brian DeCherney"/>
    <x v="0"/>
    <s v="United States"/>
    <s v="Philadelphia"/>
    <x v="9"/>
    <n v="19120"/>
    <x v="3"/>
    <s v="OFF-FA-10004968"/>
    <x v="1"/>
    <x v="13"/>
    <x v="1010"/>
    <n v="5.9840000000000009"/>
    <n v="2"/>
    <n v="0.2"/>
    <n v="-1.3463999999999998"/>
  </r>
  <r>
    <n v="6419"/>
    <s v="CA-2013-140130"/>
    <x v="0"/>
    <x v="731"/>
    <d v="2013-11-06T00:00:00"/>
    <s v="Standard Class"/>
    <s v="HW-14935"/>
    <s v="Helen Wasserman"/>
    <x v="1"/>
    <s v="United States"/>
    <s v="Tulsa"/>
    <x v="26"/>
    <n v="74133"/>
    <x v="2"/>
    <s v="OFF-SU-10001218"/>
    <x v="1"/>
    <x v="14"/>
    <x v="133"/>
    <n v="21.96"/>
    <n v="2"/>
    <n v="0"/>
    <n v="6.1488000000000014"/>
  </r>
  <r>
    <n v="6420"/>
    <s v="CA-2013-140130"/>
    <x v="0"/>
    <x v="731"/>
    <d v="2013-11-06T00:00:00"/>
    <s v="Standard Class"/>
    <s v="HW-14935"/>
    <s v="Helen Wasserman"/>
    <x v="1"/>
    <s v="United States"/>
    <s v="Tulsa"/>
    <x v="26"/>
    <n v="74133"/>
    <x v="2"/>
    <s v="FUR-CH-10002084"/>
    <x v="0"/>
    <x v="1"/>
    <x v="1240"/>
    <n v="368.96999999999997"/>
    <n v="3"/>
    <n v="0"/>
    <n v="81.173400000000001"/>
  </r>
  <r>
    <n v="6421"/>
    <s v="CA-2013-140130"/>
    <x v="0"/>
    <x v="731"/>
    <d v="2013-11-06T00:00:00"/>
    <s v="Standard Class"/>
    <s v="HW-14935"/>
    <s v="Helen Wasserman"/>
    <x v="1"/>
    <s v="United States"/>
    <s v="Tulsa"/>
    <x v="26"/>
    <n v="74133"/>
    <x v="2"/>
    <s v="OFF-AR-10004269"/>
    <x v="1"/>
    <x v="6"/>
    <x v="1541"/>
    <n v="12.39"/>
    <n v="3"/>
    <n v="0"/>
    <n v="3.4692000000000003"/>
  </r>
  <r>
    <n v="6422"/>
    <s v="CA-2013-140130"/>
    <x v="0"/>
    <x v="731"/>
    <d v="2013-11-06T00:00:00"/>
    <s v="Standard Class"/>
    <s v="HW-14935"/>
    <s v="Helen Wasserman"/>
    <x v="1"/>
    <s v="United States"/>
    <s v="Tulsa"/>
    <x v="26"/>
    <n v="74133"/>
    <x v="2"/>
    <s v="OFF-ST-10001128"/>
    <x v="1"/>
    <x v="4"/>
    <x v="1418"/>
    <n v="332.94"/>
    <n v="3"/>
    <n v="0"/>
    <n v="9.9882000000000204"/>
  </r>
  <r>
    <n v="6423"/>
    <s v="CA-2011-159121"/>
    <x v="2"/>
    <x v="711"/>
    <d v="2011-08-01T00:00:00"/>
    <s v="Standard Class"/>
    <s v="JO-15145"/>
    <s v="Jack O'Briant"/>
    <x v="1"/>
    <s v="United States"/>
    <s v="Draper"/>
    <x v="7"/>
    <n v="84020"/>
    <x v="1"/>
    <s v="TEC-AC-10002006"/>
    <x v="2"/>
    <x v="11"/>
    <x v="1078"/>
    <n v="111.93"/>
    <n v="7"/>
    <n v="0"/>
    <n v="34.698299999999996"/>
  </r>
  <r>
    <n v="6424"/>
    <s v="CA-2012-149650"/>
    <x v="1"/>
    <x v="1040"/>
    <d v="2012-10-27T00:00:00"/>
    <s v="First Class"/>
    <s v="RD-19660"/>
    <s v="Robert Dilbeck"/>
    <x v="2"/>
    <s v="United States"/>
    <s v="Oakland"/>
    <x v="1"/>
    <n v="94601"/>
    <x v="1"/>
    <s v="FUR-CH-10003956"/>
    <x v="0"/>
    <x v="1"/>
    <x v="363"/>
    <n v="454.27200000000005"/>
    <n v="8"/>
    <n v="0.2"/>
    <n v="-73.819200000000052"/>
  </r>
  <r>
    <n v="6425"/>
    <s v="CA-2014-115777"/>
    <x v="3"/>
    <x v="971"/>
    <d v="2014-08-25T00:00:00"/>
    <s v="Standard Class"/>
    <s v="DO-13645"/>
    <s v="Doug O'Connell"/>
    <x v="0"/>
    <s v="United States"/>
    <s v="Lawrence"/>
    <x v="31"/>
    <n v="1841"/>
    <x v="3"/>
    <s v="OFF-PA-10000552"/>
    <x v="1"/>
    <x v="10"/>
    <x v="1532"/>
    <n v="19.440000000000001"/>
    <n v="3"/>
    <n v="0"/>
    <n v="9.3312000000000008"/>
  </r>
  <r>
    <n v="6426"/>
    <s v="CA-2013-143714"/>
    <x v="0"/>
    <x v="454"/>
    <d v="2013-05-28T00:00:00"/>
    <s v="Standard Class"/>
    <s v="CC-12370"/>
    <s v="Christopher Conant"/>
    <x v="0"/>
    <s v="United States"/>
    <s v="Philadelphia"/>
    <x v="9"/>
    <n v="19120"/>
    <x v="3"/>
    <s v="TEC-CO-10004722"/>
    <x v="2"/>
    <x v="16"/>
    <x v="1365"/>
    <n v="8399.9759999999987"/>
    <n v="4"/>
    <n v="0.4"/>
    <n v="1119.996799999999"/>
  </r>
  <r>
    <n v="6427"/>
    <s v="CA-2013-143714"/>
    <x v="0"/>
    <x v="454"/>
    <d v="2013-05-28T00:00:00"/>
    <s v="Standard Class"/>
    <s v="CC-12370"/>
    <s v="Christopher Conant"/>
    <x v="0"/>
    <s v="United States"/>
    <s v="Philadelphia"/>
    <x v="9"/>
    <n v="19120"/>
    <x v="3"/>
    <s v="OFF-BI-10004308"/>
    <x v="1"/>
    <x v="8"/>
    <x v="1767"/>
    <n v="6.2940000000000014"/>
    <n v="1"/>
    <n v="0.7"/>
    <n v="-4.1959999999999997"/>
  </r>
  <r>
    <n v="6428"/>
    <s v="CA-2013-143714"/>
    <x v="0"/>
    <x v="454"/>
    <d v="2013-05-28T00:00:00"/>
    <s v="Standard Class"/>
    <s v="CC-12370"/>
    <s v="Christopher Conant"/>
    <x v="0"/>
    <s v="United States"/>
    <s v="Philadelphia"/>
    <x v="9"/>
    <n v="19120"/>
    <x v="3"/>
    <s v="OFF-PA-10000029"/>
    <x v="1"/>
    <x v="10"/>
    <x v="803"/>
    <n v="10.368000000000002"/>
    <n v="2"/>
    <n v="0.2"/>
    <n v="3.6288"/>
  </r>
  <r>
    <n v="6429"/>
    <s v="CA-2013-143714"/>
    <x v="0"/>
    <x v="454"/>
    <d v="2013-05-28T00:00:00"/>
    <s v="Standard Class"/>
    <s v="CC-12370"/>
    <s v="Christopher Conant"/>
    <x v="0"/>
    <s v="United States"/>
    <s v="Philadelphia"/>
    <x v="9"/>
    <n v="19120"/>
    <x v="3"/>
    <s v="TEC-PH-10004080"/>
    <x v="2"/>
    <x v="7"/>
    <x v="1768"/>
    <n v="122.38199999999999"/>
    <n v="3"/>
    <n v="0.4"/>
    <n v="-24.476399999999998"/>
  </r>
  <r>
    <n v="6430"/>
    <s v="CA-2011-165764"/>
    <x v="2"/>
    <x v="935"/>
    <d v="2011-11-07T00:00:00"/>
    <s v="Standard Class"/>
    <s v="SH-20395"/>
    <s v="Shahid Hopkins"/>
    <x v="0"/>
    <s v="United States"/>
    <s v="Jacksonville"/>
    <x v="3"/>
    <n v="28540"/>
    <x v="0"/>
    <s v="OFF-ST-10001558"/>
    <x v="1"/>
    <x v="4"/>
    <x v="712"/>
    <n v="25.983999999999998"/>
    <n v="2"/>
    <n v="0.2"/>
    <n v="-1.6239999999999997"/>
  </r>
  <r>
    <n v="6431"/>
    <s v="CA-2011-165764"/>
    <x v="2"/>
    <x v="935"/>
    <d v="2011-11-07T00:00:00"/>
    <s v="Standard Class"/>
    <s v="SH-20395"/>
    <s v="Shahid Hopkins"/>
    <x v="0"/>
    <s v="United States"/>
    <s v="Jacksonville"/>
    <x v="3"/>
    <n v="28540"/>
    <x v="0"/>
    <s v="FUR-TA-10001768"/>
    <x v="0"/>
    <x v="3"/>
    <x v="114"/>
    <n v="945.03600000000006"/>
    <n v="6"/>
    <n v="0.4"/>
    <n v="-299.26140000000009"/>
  </r>
  <r>
    <n v="6432"/>
    <s v="CA-2011-165764"/>
    <x v="2"/>
    <x v="935"/>
    <d v="2011-11-07T00:00:00"/>
    <s v="Standard Class"/>
    <s v="SH-20395"/>
    <s v="Shahid Hopkins"/>
    <x v="0"/>
    <s v="United States"/>
    <s v="Jacksonville"/>
    <x v="3"/>
    <n v="28540"/>
    <x v="0"/>
    <s v="OFF-BI-10002982"/>
    <x v="1"/>
    <x v="8"/>
    <x v="1258"/>
    <n v="14.301000000000002"/>
    <n v="7"/>
    <n v="0.7"/>
    <n v="-10.487400000000001"/>
  </r>
  <r>
    <n v="6433"/>
    <s v="CA-2011-165764"/>
    <x v="2"/>
    <x v="935"/>
    <d v="2011-11-07T00:00:00"/>
    <s v="Standard Class"/>
    <s v="SH-20395"/>
    <s v="Shahid Hopkins"/>
    <x v="0"/>
    <s v="United States"/>
    <s v="Jacksonville"/>
    <x v="3"/>
    <n v="28540"/>
    <x v="0"/>
    <s v="FUR-FU-10001468"/>
    <x v="0"/>
    <x v="5"/>
    <x v="1280"/>
    <n v="410.35199999999998"/>
    <n v="3"/>
    <n v="0.2"/>
    <n v="-51.29400000000004"/>
  </r>
  <r>
    <n v="6434"/>
    <s v="CA-2012-121405"/>
    <x v="1"/>
    <x v="1110"/>
    <d v="2012-04-04T00:00:00"/>
    <s v="Standard Class"/>
    <s v="FC-14335"/>
    <s v="Fred Chung"/>
    <x v="1"/>
    <s v="United States"/>
    <s v="Chicago"/>
    <x v="10"/>
    <n v="60610"/>
    <x v="2"/>
    <s v="OFF-PA-10001838"/>
    <x v="1"/>
    <x v="10"/>
    <x v="999"/>
    <n v="23.52"/>
    <n v="5"/>
    <n v="0.2"/>
    <n v="8.5259999999999998"/>
  </r>
  <r>
    <n v="6435"/>
    <s v="CA-2012-121405"/>
    <x v="1"/>
    <x v="1110"/>
    <d v="2012-04-04T00:00:00"/>
    <s v="Standard Class"/>
    <s v="FC-14335"/>
    <s v="Fred Chung"/>
    <x v="1"/>
    <s v="United States"/>
    <s v="Chicago"/>
    <x v="10"/>
    <n v="60610"/>
    <x v="2"/>
    <s v="TEC-PH-10002890"/>
    <x v="2"/>
    <x v="7"/>
    <x v="1387"/>
    <n v="180.96"/>
    <n v="5"/>
    <n v="0.2"/>
    <n v="13.571999999999996"/>
  </r>
  <r>
    <n v="6436"/>
    <s v="US-2014-116897"/>
    <x v="3"/>
    <x v="837"/>
    <d v="2014-05-30T00:00:00"/>
    <s v="First Class"/>
    <s v="JG-15160"/>
    <s v="James Galang"/>
    <x v="0"/>
    <s v="United States"/>
    <s v="Pocatello"/>
    <x v="45"/>
    <n v="83201"/>
    <x v="1"/>
    <s v="FUR-FU-10004963"/>
    <x v="0"/>
    <x v="5"/>
    <x v="1434"/>
    <n v="35"/>
    <n v="4"/>
    <n v="0"/>
    <n v="14.700000000000003"/>
  </r>
  <r>
    <n v="6437"/>
    <s v="US-2014-116897"/>
    <x v="3"/>
    <x v="837"/>
    <d v="2014-05-30T00:00:00"/>
    <s v="First Class"/>
    <s v="JG-15160"/>
    <s v="James Galang"/>
    <x v="0"/>
    <s v="United States"/>
    <s v="Pocatello"/>
    <x v="45"/>
    <n v="83201"/>
    <x v="1"/>
    <s v="OFF-ST-10000025"/>
    <x v="1"/>
    <x v="4"/>
    <x v="615"/>
    <n v="477.15000000000003"/>
    <n v="5"/>
    <n v="0"/>
    <n v="28.628999999999962"/>
  </r>
  <r>
    <n v="6438"/>
    <s v="US-2014-116897"/>
    <x v="3"/>
    <x v="837"/>
    <d v="2014-05-30T00:00:00"/>
    <s v="First Class"/>
    <s v="JG-15160"/>
    <s v="James Galang"/>
    <x v="0"/>
    <s v="United States"/>
    <s v="Pocatello"/>
    <x v="45"/>
    <n v="83201"/>
    <x v="1"/>
    <s v="TEC-PH-10004389"/>
    <x v="2"/>
    <x v="7"/>
    <x v="1422"/>
    <n v="302.37599999999998"/>
    <n v="3"/>
    <n v="0.2"/>
    <n v="22.678200000000018"/>
  </r>
  <r>
    <n v="6439"/>
    <s v="US-2014-113992"/>
    <x v="3"/>
    <x v="817"/>
    <d v="2014-12-20T00:00:00"/>
    <s v="Standard Class"/>
    <s v="LC-16885"/>
    <s v="Lena Creighton"/>
    <x v="0"/>
    <s v="United States"/>
    <s v="Plano"/>
    <x v="5"/>
    <n v="75023"/>
    <x v="2"/>
    <s v="FUR-TA-10000577"/>
    <x v="0"/>
    <x v="3"/>
    <x v="3"/>
    <n v="974.98799999999983"/>
    <n v="4"/>
    <n v="0.3"/>
    <n v="-97.49879999999996"/>
  </r>
  <r>
    <n v="6440"/>
    <s v="CA-2011-166891"/>
    <x v="2"/>
    <x v="777"/>
    <d v="2011-10-06T00:00:00"/>
    <s v="First Class"/>
    <s v="CC-12220"/>
    <s v="Chris Cortes"/>
    <x v="0"/>
    <s v="United States"/>
    <s v="New York City"/>
    <x v="15"/>
    <n v="10024"/>
    <x v="3"/>
    <s v="FUR-CH-10003298"/>
    <x v="0"/>
    <x v="1"/>
    <x v="1567"/>
    <n v="589.41"/>
    <n v="5"/>
    <n v="0.1"/>
    <n v="-6.5490000000000492"/>
  </r>
  <r>
    <n v="6441"/>
    <s v="CA-2013-101161"/>
    <x v="0"/>
    <x v="63"/>
    <d v="2013-10-21T00:00:00"/>
    <s v="Standard Class"/>
    <s v="BW-11110"/>
    <s v="Bart Watters"/>
    <x v="1"/>
    <s v="United States"/>
    <s v="New York City"/>
    <x v="15"/>
    <n v="10024"/>
    <x v="3"/>
    <s v="OFF-AR-10001860"/>
    <x v="1"/>
    <x v="6"/>
    <x v="907"/>
    <n v="34.700000000000003"/>
    <n v="5"/>
    <n v="0"/>
    <n v="12.492000000000001"/>
  </r>
  <r>
    <n v="6442"/>
    <s v="CA-2013-101161"/>
    <x v="0"/>
    <x v="63"/>
    <d v="2013-10-21T00:00:00"/>
    <s v="Standard Class"/>
    <s v="BW-11110"/>
    <s v="Bart Watters"/>
    <x v="1"/>
    <s v="United States"/>
    <s v="New York City"/>
    <x v="15"/>
    <n v="10024"/>
    <x v="3"/>
    <s v="OFF-ST-10003123"/>
    <x v="1"/>
    <x v="4"/>
    <x v="1268"/>
    <n v="99.87"/>
    <n v="3"/>
    <n v="0"/>
    <n v="23.968799999999998"/>
  </r>
  <r>
    <n v="6443"/>
    <s v="CA-2013-101161"/>
    <x v="0"/>
    <x v="63"/>
    <d v="2013-10-21T00:00:00"/>
    <s v="Standard Class"/>
    <s v="BW-11110"/>
    <s v="Bart Watters"/>
    <x v="1"/>
    <s v="United States"/>
    <s v="New York City"/>
    <x v="15"/>
    <n v="10024"/>
    <x v="3"/>
    <s v="OFF-PA-10001295"/>
    <x v="1"/>
    <x v="10"/>
    <x v="1211"/>
    <n v="37.94"/>
    <n v="2"/>
    <n v="0"/>
    <n v="18.211199999999998"/>
  </r>
  <r>
    <n v="6444"/>
    <s v="CA-2013-101161"/>
    <x v="0"/>
    <x v="63"/>
    <d v="2013-10-21T00:00:00"/>
    <s v="Standard Class"/>
    <s v="BW-11110"/>
    <s v="Bart Watters"/>
    <x v="1"/>
    <s v="United States"/>
    <s v="New York City"/>
    <x v="15"/>
    <n v="10024"/>
    <x v="3"/>
    <s v="OFF-LA-10000407"/>
    <x v="1"/>
    <x v="2"/>
    <x v="1486"/>
    <n v="24.900000000000002"/>
    <n v="5"/>
    <n v="0"/>
    <n v="11.454000000000001"/>
  </r>
  <r>
    <n v="6445"/>
    <s v="CA-2013-101161"/>
    <x v="0"/>
    <x v="63"/>
    <d v="2013-10-21T00:00:00"/>
    <s v="Standard Class"/>
    <s v="BW-11110"/>
    <s v="Bart Watters"/>
    <x v="1"/>
    <s v="United States"/>
    <s v="New York City"/>
    <x v="15"/>
    <n v="10024"/>
    <x v="3"/>
    <s v="FUR-FU-10003535"/>
    <x v="0"/>
    <x v="5"/>
    <x v="888"/>
    <n v="82.26"/>
    <n v="3"/>
    <n v="0"/>
    <n v="33.726600000000005"/>
  </r>
  <r>
    <n v="6446"/>
    <s v="CA-2012-151785"/>
    <x v="1"/>
    <x v="616"/>
    <d v="2012-03-10T00:00:00"/>
    <s v="Standard Class"/>
    <s v="JJ-15445"/>
    <s v="Jennifer Jackson"/>
    <x v="0"/>
    <s v="United States"/>
    <s v="Chicago"/>
    <x v="10"/>
    <n v="60623"/>
    <x v="2"/>
    <s v="OFF-FA-10000611"/>
    <x v="1"/>
    <x v="13"/>
    <x v="1065"/>
    <n v="7.1039999999999992"/>
    <n v="6"/>
    <n v="0.2"/>
    <n v="2.4863999999999997"/>
  </r>
  <r>
    <n v="6447"/>
    <s v="US-2014-119816"/>
    <x v="3"/>
    <x v="168"/>
    <d v="2014-03-07T00:00:00"/>
    <s v="Second Class"/>
    <s v="TT-21460"/>
    <s v="Tonja Turnell"/>
    <x v="2"/>
    <s v="United States"/>
    <s v="Houston"/>
    <x v="5"/>
    <n v="77095"/>
    <x v="2"/>
    <s v="FUR-FU-10004848"/>
    <x v="0"/>
    <x v="5"/>
    <x v="28"/>
    <n v="103.50000000000001"/>
    <n v="5"/>
    <n v="0.6"/>
    <n v="-77.625"/>
  </r>
  <r>
    <n v="6448"/>
    <s v="US-2014-119816"/>
    <x v="3"/>
    <x v="168"/>
    <d v="2014-03-07T00:00:00"/>
    <s v="Second Class"/>
    <s v="TT-21460"/>
    <s v="Tonja Turnell"/>
    <x v="2"/>
    <s v="United States"/>
    <s v="Houston"/>
    <x v="5"/>
    <n v="77095"/>
    <x v="2"/>
    <s v="OFF-LA-10002381"/>
    <x v="1"/>
    <x v="2"/>
    <x v="1079"/>
    <n v="2.4640000000000004"/>
    <n v="1"/>
    <n v="0.2"/>
    <n v="0.86239999999999983"/>
  </r>
  <r>
    <n v="6449"/>
    <s v="US-2014-119816"/>
    <x v="3"/>
    <x v="168"/>
    <d v="2014-03-07T00:00:00"/>
    <s v="Second Class"/>
    <s v="TT-21460"/>
    <s v="Tonja Turnell"/>
    <x v="2"/>
    <s v="United States"/>
    <s v="Houston"/>
    <x v="5"/>
    <n v="77095"/>
    <x v="2"/>
    <s v="OFF-ST-10000918"/>
    <x v="1"/>
    <x v="4"/>
    <x v="372"/>
    <n v="8.7200000000000006"/>
    <n v="1"/>
    <n v="0.2"/>
    <n v="0.65399999999999947"/>
  </r>
  <r>
    <n v="6450"/>
    <s v="CA-2012-156510"/>
    <x v="1"/>
    <x v="12"/>
    <d v="2012-09-29T00:00:00"/>
    <s v="Standard Class"/>
    <s v="EH-13990"/>
    <s v="Erica Hackney"/>
    <x v="0"/>
    <s v="United States"/>
    <s v="Meriden"/>
    <x v="29"/>
    <n v="6450"/>
    <x v="3"/>
    <s v="OFF-BI-10000822"/>
    <x v="1"/>
    <x v="8"/>
    <x v="958"/>
    <n v="10.76"/>
    <n v="2"/>
    <n v="0"/>
    <n v="5.1647999999999996"/>
  </r>
  <r>
    <n v="6451"/>
    <s v="CA-2012-156510"/>
    <x v="1"/>
    <x v="12"/>
    <d v="2012-09-29T00:00:00"/>
    <s v="Standard Class"/>
    <s v="EH-13990"/>
    <s v="Erica Hackney"/>
    <x v="0"/>
    <s v="United States"/>
    <s v="Meriden"/>
    <x v="29"/>
    <n v="6450"/>
    <x v="3"/>
    <s v="OFF-PA-10002222"/>
    <x v="1"/>
    <x v="10"/>
    <x v="389"/>
    <n v="45.68"/>
    <n v="2"/>
    <n v="0"/>
    <n v="21.012799999999999"/>
  </r>
  <r>
    <n v="6452"/>
    <s v="CA-2012-156510"/>
    <x v="1"/>
    <x v="12"/>
    <d v="2012-09-29T00:00:00"/>
    <s v="Standard Class"/>
    <s v="EH-13990"/>
    <s v="Erica Hackney"/>
    <x v="0"/>
    <s v="United States"/>
    <s v="Meriden"/>
    <x v="29"/>
    <n v="6450"/>
    <x v="3"/>
    <s v="OFF-AR-10004930"/>
    <x v="1"/>
    <x v="6"/>
    <x v="87"/>
    <n v="6.7"/>
    <n v="1"/>
    <n v="0"/>
    <n v="2.2109999999999994"/>
  </r>
  <r>
    <n v="6453"/>
    <s v="US-2012-110261"/>
    <x v="1"/>
    <x v="546"/>
    <d v="2012-12-23T00:00:00"/>
    <s v="Second Class"/>
    <s v="PR-18880"/>
    <s v="Patrick Ryan"/>
    <x v="0"/>
    <s v="United States"/>
    <s v="Glenview"/>
    <x v="10"/>
    <n v="60025"/>
    <x v="2"/>
    <s v="TEC-PH-10001750"/>
    <x v="2"/>
    <x v="7"/>
    <x v="968"/>
    <n v="158.376"/>
    <n v="3"/>
    <n v="0.2"/>
    <n v="13.857900000000008"/>
  </r>
  <r>
    <n v="6454"/>
    <s v="CA-2012-125710"/>
    <x v="1"/>
    <x v="1049"/>
    <d v="2012-10-13T00:00:00"/>
    <s v="Standard Class"/>
    <s v="BT-11680"/>
    <s v="Brian Thompson"/>
    <x v="0"/>
    <s v="United States"/>
    <s v="Houston"/>
    <x v="5"/>
    <n v="77036"/>
    <x v="2"/>
    <s v="OFF-AR-10000657"/>
    <x v="1"/>
    <x v="6"/>
    <x v="1518"/>
    <n v="3.44"/>
    <n v="2"/>
    <n v="0.2"/>
    <n v="0.55899999999999961"/>
  </r>
  <r>
    <n v="6455"/>
    <s v="CA-2014-161102"/>
    <x v="3"/>
    <x v="689"/>
    <d v="2014-08-04T00:00:00"/>
    <s v="First Class"/>
    <s v="EC-14050"/>
    <s v="Erin Creighton"/>
    <x v="0"/>
    <s v="United States"/>
    <s v="San Francisco"/>
    <x v="1"/>
    <n v="94110"/>
    <x v="1"/>
    <s v="OFF-ST-10003442"/>
    <x v="1"/>
    <x v="4"/>
    <x v="86"/>
    <n v="56.56"/>
    <n v="2"/>
    <n v="0"/>
    <n v="15.2712"/>
  </r>
  <r>
    <n v="6456"/>
    <s v="CA-2014-161102"/>
    <x v="3"/>
    <x v="689"/>
    <d v="2014-08-04T00:00:00"/>
    <s v="First Class"/>
    <s v="EC-14050"/>
    <s v="Erin Creighton"/>
    <x v="0"/>
    <s v="United States"/>
    <s v="San Francisco"/>
    <x v="1"/>
    <n v="94110"/>
    <x v="1"/>
    <s v="FUR-FU-10003142"/>
    <x v="0"/>
    <x v="5"/>
    <x v="1201"/>
    <n v="36.96"/>
    <n v="7"/>
    <n v="0"/>
    <n v="11.457599999999998"/>
  </r>
  <r>
    <n v="6457"/>
    <s v="CA-2011-110065"/>
    <x v="2"/>
    <x v="79"/>
    <d v="2011-08-11T00:00:00"/>
    <s v="Standard Class"/>
    <s v="SP-20650"/>
    <s v="Stephanie Phelps"/>
    <x v="1"/>
    <s v="United States"/>
    <s v="New York City"/>
    <x v="15"/>
    <n v="10009"/>
    <x v="3"/>
    <s v="TEC-PH-10002468"/>
    <x v="2"/>
    <x v="7"/>
    <x v="1210"/>
    <n v="135.99"/>
    <n v="1"/>
    <n v="0"/>
    <n v="36.717300000000009"/>
  </r>
  <r>
    <n v="6458"/>
    <s v="CA-2011-110065"/>
    <x v="2"/>
    <x v="79"/>
    <d v="2011-08-11T00:00:00"/>
    <s v="Standard Class"/>
    <s v="SP-20650"/>
    <s v="Stephanie Phelps"/>
    <x v="1"/>
    <s v="United States"/>
    <s v="New York City"/>
    <x v="15"/>
    <n v="10009"/>
    <x v="3"/>
    <s v="OFF-AR-10004165"/>
    <x v="1"/>
    <x v="6"/>
    <x v="1588"/>
    <n v="15.959999999999999"/>
    <n v="7"/>
    <n v="0"/>
    <n v="7.0224000000000011"/>
  </r>
  <r>
    <n v="6459"/>
    <s v="US-2014-133361"/>
    <x v="3"/>
    <x v="304"/>
    <d v="2014-05-18T00:00:00"/>
    <s v="First Class"/>
    <s v="AJ-10780"/>
    <s v="Anthony Jacobs"/>
    <x v="1"/>
    <s v="United States"/>
    <s v="Baltimore"/>
    <x v="39"/>
    <n v="21215"/>
    <x v="3"/>
    <s v="OFF-AR-10001919"/>
    <x v="1"/>
    <x v="6"/>
    <x v="853"/>
    <n v="3.76"/>
    <n v="2"/>
    <n v="0"/>
    <n v="1.0903999999999998"/>
  </r>
  <r>
    <n v="6460"/>
    <s v="US-2014-133361"/>
    <x v="3"/>
    <x v="304"/>
    <d v="2014-05-18T00:00:00"/>
    <s v="First Class"/>
    <s v="AJ-10780"/>
    <s v="Anthony Jacobs"/>
    <x v="1"/>
    <s v="United States"/>
    <s v="Baltimore"/>
    <x v="39"/>
    <n v="21215"/>
    <x v="3"/>
    <s v="OFF-AR-10003045"/>
    <x v="1"/>
    <x v="6"/>
    <x v="420"/>
    <n v="14.7"/>
    <n v="5"/>
    <n v="0"/>
    <n v="6.6150000000000002"/>
  </r>
  <r>
    <n v="6461"/>
    <s v="US-2014-133361"/>
    <x v="3"/>
    <x v="304"/>
    <d v="2014-05-18T00:00:00"/>
    <s v="First Class"/>
    <s v="AJ-10780"/>
    <s v="Anthony Jacobs"/>
    <x v="1"/>
    <s v="United States"/>
    <s v="Baltimore"/>
    <x v="39"/>
    <n v="21215"/>
    <x v="3"/>
    <s v="OFF-AR-10003338"/>
    <x v="1"/>
    <x v="6"/>
    <x v="1430"/>
    <n v="37.200000000000003"/>
    <n v="5"/>
    <n v="0"/>
    <n v="9.3000000000000007"/>
  </r>
  <r>
    <n v="6462"/>
    <s v="US-2014-133361"/>
    <x v="3"/>
    <x v="304"/>
    <d v="2014-05-18T00:00:00"/>
    <s v="First Class"/>
    <s v="AJ-10780"/>
    <s v="Anthony Jacobs"/>
    <x v="1"/>
    <s v="United States"/>
    <s v="Baltimore"/>
    <x v="39"/>
    <n v="21215"/>
    <x v="3"/>
    <s v="TEC-AC-10003280"/>
    <x v="2"/>
    <x v="11"/>
    <x v="1028"/>
    <n v="89.97"/>
    <n v="3"/>
    <n v="0"/>
    <n v="18.893699999999995"/>
  </r>
  <r>
    <n v="6463"/>
    <s v="US-2014-133361"/>
    <x v="3"/>
    <x v="304"/>
    <d v="2014-05-18T00:00:00"/>
    <s v="First Class"/>
    <s v="AJ-10780"/>
    <s v="Anthony Jacobs"/>
    <x v="1"/>
    <s v="United States"/>
    <s v="Baltimore"/>
    <x v="39"/>
    <n v="21215"/>
    <x v="3"/>
    <s v="FUR-CH-10003298"/>
    <x v="0"/>
    <x v="1"/>
    <x v="1567"/>
    <n v="261.95999999999998"/>
    <n v="2"/>
    <n v="0"/>
    <n v="23.576399999999978"/>
  </r>
  <r>
    <n v="6464"/>
    <s v="US-2014-133361"/>
    <x v="3"/>
    <x v="304"/>
    <d v="2014-05-18T00:00:00"/>
    <s v="First Class"/>
    <s v="AJ-10780"/>
    <s v="Anthony Jacobs"/>
    <x v="1"/>
    <s v="United States"/>
    <s v="Baltimore"/>
    <x v="39"/>
    <n v="21215"/>
    <x v="3"/>
    <s v="OFF-LA-10004544"/>
    <x v="1"/>
    <x v="2"/>
    <x v="197"/>
    <n v="74"/>
    <n v="5"/>
    <n v="0"/>
    <n v="37"/>
  </r>
  <r>
    <n v="6465"/>
    <s v="US-2013-155404"/>
    <x v="0"/>
    <x v="897"/>
    <d v="2013-09-29T00:00:00"/>
    <s v="Standard Class"/>
    <s v="AS-10630"/>
    <s v="Ann Steele"/>
    <x v="2"/>
    <s v="United States"/>
    <s v="Louisville"/>
    <x v="0"/>
    <n v="40214"/>
    <x v="0"/>
    <s v="FUR-FU-10004586"/>
    <x v="0"/>
    <x v="5"/>
    <x v="1473"/>
    <n v="13.28"/>
    <n v="2"/>
    <n v="0"/>
    <n v="6.3743999999999996"/>
  </r>
  <r>
    <n v="6466"/>
    <s v="CA-2012-114503"/>
    <x v="1"/>
    <x v="50"/>
    <d v="2012-11-17T00:00:00"/>
    <s v="Standard Class"/>
    <s v="AA-10375"/>
    <s v="Allen Armold"/>
    <x v="0"/>
    <s v="United States"/>
    <s v="Lebanon"/>
    <x v="18"/>
    <n v="37087"/>
    <x v="0"/>
    <s v="OFF-ST-10003572"/>
    <x v="1"/>
    <x v="4"/>
    <x v="1735"/>
    <n v="84.960000000000008"/>
    <n v="6"/>
    <n v="0.2"/>
    <n v="6.3719999999999999"/>
  </r>
  <r>
    <n v="6467"/>
    <s v="CA-2014-153080"/>
    <x v="3"/>
    <x v="1053"/>
    <d v="2014-05-26T00:00:00"/>
    <s v="Second Class"/>
    <s v="EH-13945"/>
    <s v="Eric Hoffmann"/>
    <x v="0"/>
    <s v="United States"/>
    <s v="Los Angeles"/>
    <x v="1"/>
    <n v="90008"/>
    <x v="1"/>
    <s v="TEC-AC-10002331"/>
    <x v="2"/>
    <x v="11"/>
    <x v="1582"/>
    <n v="68.459999999999994"/>
    <n v="7"/>
    <n v="0"/>
    <n v="25.330199999999998"/>
  </r>
  <r>
    <n v="6468"/>
    <s v="CA-2013-163804"/>
    <x v="0"/>
    <x v="499"/>
    <d v="2013-12-09T00:00:00"/>
    <s v="Standard Class"/>
    <s v="DB-13270"/>
    <s v="Deborah Brumfield"/>
    <x v="2"/>
    <s v="United States"/>
    <s v="Providence"/>
    <x v="34"/>
    <n v="2908"/>
    <x v="3"/>
    <s v="OFF-ST-10000142"/>
    <x v="1"/>
    <x v="4"/>
    <x v="399"/>
    <n v="2079.4"/>
    <n v="5"/>
    <n v="0"/>
    <n v="582.23199999999997"/>
  </r>
  <r>
    <n v="6469"/>
    <s v="CA-2013-163804"/>
    <x v="0"/>
    <x v="499"/>
    <d v="2013-12-09T00:00:00"/>
    <s v="Standard Class"/>
    <s v="DB-13270"/>
    <s v="Deborah Brumfield"/>
    <x v="2"/>
    <s v="United States"/>
    <s v="Providence"/>
    <x v="34"/>
    <n v="2908"/>
    <x v="3"/>
    <s v="TEC-PH-10000441"/>
    <x v="2"/>
    <x v="7"/>
    <x v="1046"/>
    <n v="629.94999999999993"/>
    <n v="5"/>
    <n v="0"/>
    <n v="176.38600000000002"/>
  </r>
  <r>
    <n v="6470"/>
    <s v="CA-2013-163804"/>
    <x v="0"/>
    <x v="499"/>
    <d v="2013-12-09T00:00:00"/>
    <s v="Standard Class"/>
    <s v="DB-13270"/>
    <s v="Deborah Brumfield"/>
    <x v="2"/>
    <s v="United States"/>
    <s v="Providence"/>
    <x v="34"/>
    <n v="2908"/>
    <x v="3"/>
    <s v="FUR-FU-10004864"/>
    <x v="0"/>
    <x v="5"/>
    <x v="1710"/>
    <n v="72.42"/>
    <n v="6"/>
    <n v="0"/>
    <n v="23.898600000000002"/>
  </r>
  <r>
    <n v="6471"/>
    <s v="CA-2012-108532"/>
    <x v="1"/>
    <x v="1111"/>
    <d v="2012-09-02T00:00:00"/>
    <s v="Standard Class"/>
    <s v="CC-12100"/>
    <s v="Chad Cunningham"/>
    <x v="2"/>
    <s v="United States"/>
    <s v="Detroit"/>
    <x v="12"/>
    <n v="48234"/>
    <x v="2"/>
    <s v="TEC-PH-10001750"/>
    <x v="2"/>
    <x v="7"/>
    <x v="968"/>
    <n v="131.97999999999999"/>
    <n v="2"/>
    <n v="0"/>
    <n v="35.634600000000006"/>
  </r>
  <r>
    <n v="6472"/>
    <s v="CA-2012-108532"/>
    <x v="1"/>
    <x v="1111"/>
    <d v="2012-09-02T00:00:00"/>
    <s v="Standard Class"/>
    <s v="CC-12100"/>
    <s v="Chad Cunningham"/>
    <x v="2"/>
    <s v="United States"/>
    <s v="Detroit"/>
    <x v="12"/>
    <n v="48234"/>
    <x v="2"/>
    <s v="TEC-AC-10004510"/>
    <x v="2"/>
    <x v="11"/>
    <x v="944"/>
    <n v="114.52"/>
    <n v="7"/>
    <n v="0"/>
    <n v="11.451999999999995"/>
  </r>
  <r>
    <n v="6473"/>
    <s v="CA-2011-151897"/>
    <x v="2"/>
    <x v="571"/>
    <d v="2011-06-10T00:00:00"/>
    <s v="Standard Class"/>
    <s v="VT-21700"/>
    <s v="Valerie Takahito"/>
    <x v="2"/>
    <s v="United States"/>
    <s v="Houston"/>
    <x v="5"/>
    <n v="77070"/>
    <x v="2"/>
    <s v="OFF-LA-10001074"/>
    <x v="1"/>
    <x v="2"/>
    <x v="297"/>
    <n v="100.24000000000001"/>
    <n v="10"/>
    <n v="0.2"/>
    <n v="33.830999999999989"/>
  </r>
  <r>
    <n v="6474"/>
    <s v="CA-2013-113292"/>
    <x v="0"/>
    <x v="196"/>
    <d v="2013-03-21T00:00:00"/>
    <s v="Second Class"/>
    <s v="DB-13060"/>
    <s v="Dave Brooks"/>
    <x v="0"/>
    <s v="United States"/>
    <s v="Columbia"/>
    <x v="18"/>
    <n v="38401"/>
    <x v="0"/>
    <s v="OFF-AP-10003590"/>
    <x v="1"/>
    <x v="9"/>
    <x v="947"/>
    <n v="871.80000000000007"/>
    <n v="3"/>
    <n v="0.2"/>
    <n v="87.180000000000092"/>
  </r>
  <r>
    <n v="6475"/>
    <s v="CA-2011-149524"/>
    <x v="2"/>
    <x v="1112"/>
    <d v="2011-01-16T00:00:00"/>
    <s v="First Class"/>
    <s v="BS-11590"/>
    <s v="Brendan Sweed"/>
    <x v="1"/>
    <s v="United States"/>
    <s v="Philadelphia"/>
    <x v="9"/>
    <n v="19140"/>
    <x v="3"/>
    <s v="FUR-BO-10003433"/>
    <x v="0"/>
    <x v="0"/>
    <x v="911"/>
    <n v="61.96"/>
    <n v="4"/>
    <n v="0.5"/>
    <n v="-53.285600000000009"/>
  </r>
  <r>
    <n v="6476"/>
    <s v="CA-2014-140872"/>
    <x v="3"/>
    <x v="95"/>
    <d v="2014-06-11T00:00:00"/>
    <s v="Standard Class"/>
    <s v="NR-18550"/>
    <s v="Nick Radford"/>
    <x v="0"/>
    <s v="United States"/>
    <s v="Pembroke Pines"/>
    <x v="2"/>
    <n v="33024"/>
    <x v="0"/>
    <s v="OFF-BI-10002432"/>
    <x v="1"/>
    <x v="8"/>
    <x v="866"/>
    <n v="4.5540000000000003"/>
    <n v="3"/>
    <n v="0.7"/>
    <n v="-3.4913999999999987"/>
  </r>
  <r>
    <n v="6477"/>
    <s v="CA-2014-140872"/>
    <x v="3"/>
    <x v="95"/>
    <d v="2014-06-11T00:00:00"/>
    <s v="Standard Class"/>
    <s v="NR-18550"/>
    <s v="Nick Radford"/>
    <x v="0"/>
    <s v="United States"/>
    <s v="Pembroke Pines"/>
    <x v="2"/>
    <n v="33024"/>
    <x v="0"/>
    <s v="OFF-AP-10003622"/>
    <x v="1"/>
    <x v="9"/>
    <x v="188"/>
    <n v="5.2"/>
    <n v="2"/>
    <n v="0.2"/>
    <n v="0.58499999999999974"/>
  </r>
  <r>
    <n v="6478"/>
    <s v="CA-2014-140872"/>
    <x v="3"/>
    <x v="95"/>
    <d v="2014-06-11T00:00:00"/>
    <s v="Standard Class"/>
    <s v="NR-18550"/>
    <s v="Nick Radford"/>
    <x v="0"/>
    <s v="United States"/>
    <s v="Pembroke Pines"/>
    <x v="2"/>
    <n v="33024"/>
    <x v="0"/>
    <s v="TEC-AC-10003832"/>
    <x v="2"/>
    <x v="11"/>
    <x v="216"/>
    <n v="205.99200000000002"/>
    <n v="1"/>
    <n v="0.2"/>
    <n v="-2.5749000000000279"/>
  </r>
  <r>
    <n v="6479"/>
    <s v="CA-2014-140872"/>
    <x v="3"/>
    <x v="95"/>
    <d v="2014-06-11T00:00:00"/>
    <s v="Standard Class"/>
    <s v="NR-18550"/>
    <s v="Nick Radford"/>
    <x v="0"/>
    <s v="United States"/>
    <s v="Pembroke Pines"/>
    <x v="2"/>
    <n v="33024"/>
    <x v="0"/>
    <s v="OFF-PA-10000809"/>
    <x v="1"/>
    <x v="10"/>
    <x v="1124"/>
    <n v="15.552000000000003"/>
    <n v="3"/>
    <n v="0.2"/>
    <n v="5.4432"/>
  </r>
  <r>
    <n v="6480"/>
    <s v="CA-2014-140872"/>
    <x v="3"/>
    <x v="95"/>
    <d v="2014-06-11T00:00:00"/>
    <s v="Standard Class"/>
    <s v="NR-18550"/>
    <s v="Nick Radford"/>
    <x v="0"/>
    <s v="United States"/>
    <s v="Pembroke Pines"/>
    <x v="2"/>
    <n v="33024"/>
    <x v="0"/>
    <s v="TEC-PH-10000441"/>
    <x v="2"/>
    <x v="7"/>
    <x v="1046"/>
    <n v="503.96000000000004"/>
    <n v="5"/>
    <n v="0.2"/>
    <n v="50.396000000000015"/>
  </r>
  <r>
    <n v="6481"/>
    <s v="CA-2014-140872"/>
    <x v="3"/>
    <x v="95"/>
    <d v="2014-06-11T00:00:00"/>
    <s v="Standard Class"/>
    <s v="NR-18550"/>
    <s v="Nick Radford"/>
    <x v="0"/>
    <s v="United States"/>
    <s v="Pembroke Pines"/>
    <x v="2"/>
    <n v="33024"/>
    <x v="0"/>
    <s v="OFF-AP-10002287"/>
    <x v="1"/>
    <x v="9"/>
    <x v="1274"/>
    <n v="24.472000000000001"/>
    <n v="7"/>
    <n v="0.2"/>
    <n v="1.8353999999999999"/>
  </r>
  <r>
    <n v="6482"/>
    <s v="CA-2014-140872"/>
    <x v="3"/>
    <x v="95"/>
    <d v="2014-06-11T00:00:00"/>
    <s v="Standard Class"/>
    <s v="NR-18550"/>
    <s v="Nick Radford"/>
    <x v="0"/>
    <s v="United States"/>
    <s v="Pembroke Pines"/>
    <x v="2"/>
    <n v="33024"/>
    <x v="0"/>
    <s v="FUR-BO-10002824"/>
    <x v="0"/>
    <x v="0"/>
    <x v="410"/>
    <n v="241.56799999999998"/>
    <n v="2"/>
    <n v="0.2"/>
    <n v="0"/>
  </r>
  <r>
    <n v="6483"/>
    <s v="CA-2014-140872"/>
    <x v="3"/>
    <x v="95"/>
    <d v="2014-06-11T00:00:00"/>
    <s v="Standard Class"/>
    <s v="NR-18550"/>
    <s v="Nick Radford"/>
    <x v="0"/>
    <s v="United States"/>
    <s v="Pembroke Pines"/>
    <x v="2"/>
    <n v="33024"/>
    <x v="0"/>
    <s v="TEC-AC-10002942"/>
    <x v="2"/>
    <x v="11"/>
    <x v="1597"/>
    <n v="110.4"/>
    <n v="2"/>
    <n v="0.2"/>
    <n v="-4.1400000000000077"/>
  </r>
  <r>
    <n v="6484"/>
    <s v="CA-2014-113908"/>
    <x v="3"/>
    <x v="95"/>
    <d v="2014-06-10T00:00:00"/>
    <s v="Standard Class"/>
    <s v="KN-16390"/>
    <s v="Katherine Nockton"/>
    <x v="1"/>
    <s v="United States"/>
    <s v="New York City"/>
    <x v="15"/>
    <n v="10011"/>
    <x v="3"/>
    <s v="FUR-TA-10001932"/>
    <x v="0"/>
    <x v="3"/>
    <x v="840"/>
    <n v="384.76799999999997"/>
    <n v="2"/>
    <n v="0.4"/>
    <n v="-115.43040000000002"/>
  </r>
  <r>
    <n v="6485"/>
    <s v="CA-2014-113908"/>
    <x v="3"/>
    <x v="95"/>
    <d v="2014-06-10T00:00:00"/>
    <s v="Standard Class"/>
    <s v="KN-16390"/>
    <s v="Katherine Nockton"/>
    <x v="1"/>
    <s v="United States"/>
    <s v="New York City"/>
    <x v="15"/>
    <n v="10011"/>
    <x v="3"/>
    <s v="TEC-MA-10003173"/>
    <x v="2"/>
    <x v="15"/>
    <x v="1706"/>
    <n v="78.66"/>
    <n v="6"/>
    <n v="0"/>
    <n v="36.183599999999991"/>
  </r>
  <r>
    <n v="6486"/>
    <s v="CA-2014-113908"/>
    <x v="3"/>
    <x v="95"/>
    <d v="2014-06-10T00:00:00"/>
    <s v="Standard Class"/>
    <s v="KN-16390"/>
    <s v="Katherine Nockton"/>
    <x v="1"/>
    <s v="United States"/>
    <s v="New York City"/>
    <x v="15"/>
    <n v="10011"/>
    <x v="3"/>
    <s v="OFF-PA-10004156"/>
    <x v="1"/>
    <x v="10"/>
    <x v="743"/>
    <n v="45.36"/>
    <n v="4"/>
    <n v="0"/>
    <n v="22.226399999999998"/>
  </r>
  <r>
    <n v="6487"/>
    <s v="CA-2012-120621"/>
    <x v="1"/>
    <x v="1113"/>
    <d v="2012-03-26T00:00:00"/>
    <s v="Standard Class"/>
    <s v="JW-16075"/>
    <s v="Julia West"/>
    <x v="0"/>
    <s v="United States"/>
    <s v="Jacksonville"/>
    <x v="3"/>
    <n v="28540"/>
    <x v="0"/>
    <s v="OFF-AP-10002945"/>
    <x v="1"/>
    <x v="9"/>
    <x v="225"/>
    <n v="962.07999999999993"/>
    <n v="4"/>
    <n v="0.2"/>
    <n v="156.33799999999997"/>
  </r>
  <r>
    <n v="6488"/>
    <s v="CA-2012-120621"/>
    <x v="1"/>
    <x v="1113"/>
    <d v="2012-03-26T00:00:00"/>
    <s v="Standard Class"/>
    <s v="JW-16075"/>
    <s v="Julia West"/>
    <x v="0"/>
    <s v="United States"/>
    <s v="Jacksonville"/>
    <x v="3"/>
    <n v="28540"/>
    <x v="0"/>
    <s v="OFF-BI-10000948"/>
    <x v="1"/>
    <x v="8"/>
    <x v="1373"/>
    <n v="12.843000000000002"/>
    <n v="3"/>
    <n v="0.7"/>
    <n v="-9.8462999999999994"/>
  </r>
  <r>
    <n v="6489"/>
    <s v="CA-2012-120621"/>
    <x v="1"/>
    <x v="1113"/>
    <d v="2012-03-26T00:00:00"/>
    <s v="Standard Class"/>
    <s v="JW-16075"/>
    <s v="Julia West"/>
    <x v="0"/>
    <s v="United States"/>
    <s v="Jacksonville"/>
    <x v="3"/>
    <n v="28540"/>
    <x v="0"/>
    <s v="OFF-PA-10002254"/>
    <x v="1"/>
    <x v="10"/>
    <x v="145"/>
    <n v="295.45600000000002"/>
    <n v="14"/>
    <n v="0.2"/>
    <n v="96.023199999999974"/>
  </r>
  <r>
    <n v="6490"/>
    <s v="US-2014-148866"/>
    <x v="3"/>
    <x v="20"/>
    <d v="2014-09-25T00:00:00"/>
    <s v="Standard Class"/>
    <s v="JM-15535"/>
    <s v="Jessica Myrick"/>
    <x v="0"/>
    <s v="United States"/>
    <s v="New York City"/>
    <x v="15"/>
    <n v="10011"/>
    <x v="3"/>
    <s v="OFF-PA-10004782"/>
    <x v="1"/>
    <x v="10"/>
    <x v="1413"/>
    <n v="32.400000000000006"/>
    <n v="5"/>
    <n v="0"/>
    <n v="15.552000000000001"/>
  </r>
  <r>
    <n v="6491"/>
    <s v="CA-2011-149594"/>
    <x v="2"/>
    <x v="1114"/>
    <d v="2011-09-19T00:00:00"/>
    <s v="Standard Class"/>
    <s v="MF-18250"/>
    <s v="Monica Federle"/>
    <x v="1"/>
    <s v="United States"/>
    <s v="Philadelphia"/>
    <x v="9"/>
    <n v="19120"/>
    <x v="3"/>
    <s v="FUR-FU-10000222"/>
    <x v="0"/>
    <x v="5"/>
    <x v="591"/>
    <n v="103.93599999999999"/>
    <n v="4"/>
    <n v="0.2"/>
    <n v="16.889599999999998"/>
  </r>
  <r>
    <n v="6492"/>
    <s v="CA-2013-113845"/>
    <x v="0"/>
    <x v="73"/>
    <d v="2013-11-26T00:00:00"/>
    <s v="Standard Class"/>
    <s v="FA-14230"/>
    <s v="Frank Atkinson"/>
    <x v="1"/>
    <s v="United States"/>
    <s v="Orlando"/>
    <x v="2"/>
    <n v="32839"/>
    <x v="0"/>
    <s v="FUR-BO-10004695"/>
    <x v="0"/>
    <x v="0"/>
    <x v="198"/>
    <n v="289.56799999999998"/>
    <n v="2"/>
    <n v="0.2"/>
    <n v="10.858799999999974"/>
  </r>
  <r>
    <n v="6493"/>
    <s v="CA-2013-113845"/>
    <x v="0"/>
    <x v="73"/>
    <d v="2013-11-26T00:00:00"/>
    <s v="Standard Class"/>
    <s v="FA-14230"/>
    <s v="Frank Atkinson"/>
    <x v="1"/>
    <s v="United States"/>
    <s v="Orlando"/>
    <x v="2"/>
    <n v="32839"/>
    <x v="0"/>
    <s v="OFF-ST-10003327"/>
    <x v="1"/>
    <x v="4"/>
    <x v="333"/>
    <n v="39.72"/>
    <n v="5"/>
    <n v="0.2"/>
    <n v="4.4684999999999953"/>
  </r>
  <r>
    <n v="6494"/>
    <s v="CA-2013-113845"/>
    <x v="0"/>
    <x v="73"/>
    <d v="2013-11-26T00:00:00"/>
    <s v="Standard Class"/>
    <s v="FA-14230"/>
    <s v="Frank Atkinson"/>
    <x v="1"/>
    <s v="United States"/>
    <s v="Orlando"/>
    <x v="2"/>
    <n v="32839"/>
    <x v="0"/>
    <s v="TEC-PH-10003357"/>
    <x v="2"/>
    <x v="7"/>
    <x v="1062"/>
    <n v="244.768"/>
    <n v="4"/>
    <n v="0.2"/>
    <n v="24.476800000000004"/>
  </r>
  <r>
    <n v="6495"/>
    <s v="CA-2014-111262"/>
    <x v="3"/>
    <x v="960"/>
    <d v="2014-11-02T00:00:00"/>
    <s v="Second Class"/>
    <s v="KH-16510"/>
    <s v="Keith Herrera"/>
    <x v="0"/>
    <s v="United States"/>
    <s v="Houston"/>
    <x v="5"/>
    <n v="77095"/>
    <x v="2"/>
    <s v="TEC-AC-10002167"/>
    <x v="2"/>
    <x v="11"/>
    <x v="46"/>
    <n v="24"/>
    <n v="2"/>
    <n v="0.2"/>
    <n v="-2.6999999999999993"/>
  </r>
  <r>
    <n v="6496"/>
    <s v="CA-2014-111262"/>
    <x v="3"/>
    <x v="960"/>
    <d v="2014-11-02T00:00:00"/>
    <s v="Second Class"/>
    <s v="KH-16510"/>
    <s v="Keith Herrera"/>
    <x v="0"/>
    <s v="United States"/>
    <s v="Houston"/>
    <x v="5"/>
    <n v="77095"/>
    <x v="2"/>
    <s v="OFF-PA-10001937"/>
    <x v="1"/>
    <x v="10"/>
    <x v="286"/>
    <n v="15.552000000000003"/>
    <n v="3"/>
    <n v="0.2"/>
    <n v="5.4432"/>
  </r>
  <r>
    <n v="6497"/>
    <s v="CA-2014-111262"/>
    <x v="3"/>
    <x v="960"/>
    <d v="2014-11-02T00:00:00"/>
    <s v="Second Class"/>
    <s v="KH-16510"/>
    <s v="Keith Herrera"/>
    <x v="0"/>
    <s v="United States"/>
    <s v="Houston"/>
    <x v="5"/>
    <n v="77095"/>
    <x v="2"/>
    <s v="TEC-AC-10004510"/>
    <x v="2"/>
    <x v="11"/>
    <x v="944"/>
    <n v="26.176000000000002"/>
    <n v="2"/>
    <n v="0.2"/>
    <n v="-3.272000000000002"/>
  </r>
  <r>
    <n v="6498"/>
    <s v="CA-2012-103135"/>
    <x v="1"/>
    <x v="1115"/>
    <d v="2012-07-28T00:00:00"/>
    <s v="Standard Class"/>
    <s v="SS-20515"/>
    <s v="Shirley Schmidt"/>
    <x v="2"/>
    <s v="United States"/>
    <s v="Louisville"/>
    <x v="0"/>
    <n v="40214"/>
    <x v="0"/>
    <s v="FUR-FU-10001487"/>
    <x v="0"/>
    <x v="5"/>
    <x v="5"/>
    <n v="20.94"/>
    <n v="3"/>
    <n v="0"/>
    <n v="6.0725999999999987"/>
  </r>
  <r>
    <n v="6499"/>
    <s v="CA-2012-103135"/>
    <x v="1"/>
    <x v="1115"/>
    <d v="2012-07-28T00:00:00"/>
    <s v="Standard Class"/>
    <s v="SS-20515"/>
    <s v="Shirley Schmidt"/>
    <x v="2"/>
    <s v="United States"/>
    <s v="Louisville"/>
    <x v="0"/>
    <n v="40214"/>
    <x v="0"/>
    <s v="OFF-BI-10000069"/>
    <x v="1"/>
    <x v="8"/>
    <x v="486"/>
    <n v="135.09"/>
    <n v="9"/>
    <n v="0"/>
    <n v="62.14139999999999"/>
  </r>
  <r>
    <n v="6500"/>
    <s v="CA-2012-103135"/>
    <x v="1"/>
    <x v="1115"/>
    <d v="2012-07-28T00:00:00"/>
    <s v="Standard Class"/>
    <s v="SS-20515"/>
    <s v="Shirley Schmidt"/>
    <x v="2"/>
    <s v="United States"/>
    <s v="Louisville"/>
    <x v="0"/>
    <n v="40214"/>
    <x v="0"/>
    <s v="TEC-AC-10003289"/>
    <x v="2"/>
    <x v="11"/>
    <x v="1209"/>
    <n v="279.85999999999996"/>
    <n v="14"/>
    <n v="0"/>
    <n v="64.367799999999988"/>
  </r>
  <r>
    <n v="6501"/>
    <s v="CA-2012-103135"/>
    <x v="1"/>
    <x v="1115"/>
    <d v="2012-07-28T00:00:00"/>
    <s v="Standard Class"/>
    <s v="SS-20515"/>
    <s v="Shirley Schmidt"/>
    <x v="2"/>
    <s v="United States"/>
    <s v="Louisville"/>
    <x v="0"/>
    <n v="40214"/>
    <x v="0"/>
    <s v="OFF-BI-10000069"/>
    <x v="1"/>
    <x v="8"/>
    <x v="486"/>
    <n v="90.06"/>
    <n v="6"/>
    <n v="0"/>
    <n v="41.427599999999991"/>
  </r>
  <r>
    <n v="6502"/>
    <s v="CA-2011-129147"/>
    <x v="2"/>
    <x v="981"/>
    <d v="2011-11-06T00:00:00"/>
    <s v="Standard Class"/>
    <s v="LC-17050"/>
    <s v="Liz Carlisle"/>
    <x v="0"/>
    <s v="United States"/>
    <s v="Medina"/>
    <x v="24"/>
    <n v="44256"/>
    <x v="3"/>
    <s v="TEC-PH-10001299"/>
    <x v="2"/>
    <x v="7"/>
    <x v="1480"/>
    <n v="539.96399999999994"/>
    <n v="6"/>
    <n v="0.4"/>
    <n v="-107.99280000000002"/>
  </r>
  <r>
    <n v="6503"/>
    <s v="CA-2011-129147"/>
    <x v="2"/>
    <x v="981"/>
    <d v="2011-11-06T00:00:00"/>
    <s v="Standard Class"/>
    <s v="LC-17050"/>
    <s v="Liz Carlisle"/>
    <x v="0"/>
    <s v="United States"/>
    <s v="Medina"/>
    <x v="24"/>
    <n v="44256"/>
    <x v="3"/>
    <s v="TEC-PH-10001552"/>
    <x v="2"/>
    <x v="7"/>
    <x v="178"/>
    <n v="50.231999999999999"/>
    <n v="7"/>
    <n v="0.4"/>
    <n v="-10.046400000000002"/>
  </r>
  <r>
    <n v="6504"/>
    <s v="CA-2011-129147"/>
    <x v="2"/>
    <x v="981"/>
    <d v="2011-11-06T00:00:00"/>
    <s v="Standard Class"/>
    <s v="LC-17050"/>
    <s v="Liz Carlisle"/>
    <x v="0"/>
    <s v="United States"/>
    <s v="Medina"/>
    <x v="24"/>
    <n v="44256"/>
    <x v="3"/>
    <s v="OFF-BI-10001098"/>
    <x v="1"/>
    <x v="8"/>
    <x v="405"/>
    <n v="19.242000000000001"/>
    <n v="3"/>
    <n v="0.7"/>
    <n v="-13.4694"/>
  </r>
  <r>
    <n v="6505"/>
    <s v="CA-2014-128265"/>
    <x v="3"/>
    <x v="701"/>
    <d v="2014-11-23T00:00:00"/>
    <s v="Second Class"/>
    <s v="VW-21775"/>
    <s v="Victoria Wilson"/>
    <x v="1"/>
    <s v="United States"/>
    <s v="New York City"/>
    <x v="15"/>
    <n v="10011"/>
    <x v="3"/>
    <s v="OFF-ST-10000142"/>
    <x v="1"/>
    <x v="4"/>
    <x v="399"/>
    <n v="1247.6399999999999"/>
    <n v="3"/>
    <n v="0"/>
    <n v="349.33919999999995"/>
  </r>
  <r>
    <n v="6506"/>
    <s v="CA-2013-152331"/>
    <x v="0"/>
    <x v="190"/>
    <d v="2013-07-01T00:00:00"/>
    <s v="Standard Class"/>
    <s v="LD-16855"/>
    <s v="Lela Donovan"/>
    <x v="1"/>
    <s v="United States"/>
    <s v="Chicago"/>
    <x v="10"/>
    <n v="60653"/>
    <x v="2"/>
    <s v="OFF-AR-10001547"/>
    <x v="1"/>
    <x v="6"/>
    <x v="147"/>
    <n v="5.3040000000000003"/>
    <n v="3"/>
    <n v="0.2"/>
    <n v="0.46409999999999996"/>
  </r>
  <r>
    <n v="6507"/>
    <s v="US-2013-128909"/>
    <x v="0"/>
    <x v="790"/>
    <d v="2013-10-12T00:00:00"/>
    <s v="Second Class"/>
    <s v="SP-20545"/>
    <s v="Sibella Parks"/>
    <x v="1"/>
    <s v="United States"/>
    <s v="Philadelphia"/>
    <x v="9"/>
    <n v="19143"/>
    <x v="3"/>
    <s v="OFF-PA-10001593"/>
    <x v="1"/>
    <x v="10"/>
    <x v="1755"/>
    <n v="19.136000000000003"/>
    <n v="4"/>
    <n v="0.2"/>
    <n v="5.9799999999999986"/>
  </r>
  <r>
    <n v="6508"/>
    <s v="US-2013-128909"/>
    <x v="0"/>
    <x v="790"/>
    <d v="2013-10-12T00:00:00"/>
    <s v="Second Class"/>
    <s v="SP-20545"/>
    <s v="Sibella Parks"/>
    <x v="1"/>
    <s v="United States"/>
    <s v="Philadelphia"/>
    <x v="9"/>
    <n v="19143"/>
    <x v="3"/>
    <s v="FUR-FU-10004071"/>
    <x v="0"/>
    <x v="5"/>
    <x v="570"/>
    <n v="332.83200000000005"/>
    <n v="4"/>
    <n v="0.2"/>
    <n v="-24.962399999999988"/>
  </r>
  <r>
    <n v="6509"/>
    <s v="CA-2014-102197"/>
    <x v="3"/>
    <x v="698"/>
    <d v="2014-12-27T00:00:00"/>
    <s v="Standard Class"/>
    <s v="DK-13150"/>
    <s v="David Kendrick"/>
    <x v="1"/>
    <s v="United States"/>
    <s v="New York City"/>
    <x v="15"/>
    <n v="10009"/>
    <x v="3"/>
    <s v="OFF-PA-10001970"/>
    <x v="1"/>
    <x v="10"/>
    <x v="361"/>
    <n v="279.89999999999998"/>
    <n v="5"/>
    <n v="0"/>
    <n v="137.15100000000001"/>
  </r>
  <r>
    <n v="6510"/>
    <s v="CA-2014-102197"/>
    <x v="3"/>
    <x v="698"/>
    <d v="2014-12-27T00:00:00"/>
    <s v="Standard Class"/>
    <s v="DK-13150"/>
    <s v="David Kendrick"/>
    <x v="1"/>
    <s v="United States"/>
    <s v="New York City"/>
    <x v="15"/>
    <n v="10009"/>
    <x v="3"/>
    <s v="OFF-BI-10001524"/>
    <x v="1"/>
    <x v="8"/>
    <x v="298"/>
    <n v="50.352000000000004"/>
    <n v="3"/>
    <n v="0.2"/>
    <n v="17.623199999999997"/>
  </r>
  <r>
    <n v="6511"/>
    <s v="CA-2014-102197"/>
    <x v="3"/>
    <x v="698"/>
    <d v="2014-12-27T00:00:00"/>
    <s v="Standard Class"/>
    <s v="DK-13150"/>
    <s v="David Kendrick"/>
    <x v="1"/>
    <s v="United States"/>
    <s v="New York City"/>
    <x v="15"/>
    <n v="10009"/>
    <x v="3"/>
    <s v="OFF-PA-10004156"/>
    <x v="1"/>
    <x v="10"/>
    <x v="743"/>
    <n v="34.019999999999996"/>
    <n v="3"/>
    <n v="0"/>
    <n v="16.669799999999999"/>
  </r>
  <r>
    <n v="6512"/>
    <s v="CA-2014-167640"/>
    <x v="3"/>
    <x v="904"/>
    <d v="2014-03-11T00:00:00"/>
    <s v="Standard Class"/>
    <s v="FC-14245"/>
    <s v="Frank Carlisle"/>
    <x v="2"/>
    <s v="United States"/>
    <s v="San Francisco"/>
    <x v="1"/>
    <n v="94109"/>
    <x v="1"/>
    <s v="OFF-AR-10003158"/>
    <x v="1"/>
    <x v="6"/>
    <x v="696"/>
    <n v="23.88"/>
    <n v="6"/>
    <n v="0"/>
    <n v="8.1191999999999993"/>
  </r>
  <r>
    <n v="6513"/>
    <s v="CA-2014-167640"/>
    <x v="3"/>
    <x v="904"/>
    <d v="2014-03-11T00:00:00"/>
    <s v="Standard Class"/>
    <s v="FC-14245"/>
    <s v="Frank Carlisle"/>
    <x v="2"/>
    <s v="United States"/>
    <s v="San Francisco"/>
    <x v="1"/>
    <n v="94109"/>
    <x v="1"/>
    <s v="OFF-LA-10004559"/>
    <x v="1"/>
    <x v="2"/>
    <x v="1340"/>
    <n v="11.52"/>
    <n v="4"/>
    <n v="0"/>
    <n v="5.6448"/>
  </r>
  <r>
    <n v="6514"/>
    <s v="CA-2014-167640"/>
    <x v="3"/>
    <x v="904"/>
    <d v="2014-03-11T00:00:00"/>
    <s v="Standard Class"/>
    <s v="FC-14245"/>
    <s v="Frank Carlisle"/>
    <x v="2"/>
    <s v="United States"/>
    <s v="San Francisco"/>
    <x v="1"/>
    <n v="94109"/>
    <x v="1"/>
    <s v="OFF-PA-10001033"/>
    <x v="1"/>
    <x v="10"/>
    <x v="1500"/>
    <n v="286.93"/>
    <n v="7"/>
    <n v="0"/>
    <n v="140.59569999999999"/>
  </r>
  <r>
    <n v="6515"/>
    <s v="CA-2014-167640"/>
    <x v="3"/>
    <x v="904"/>
    <d v="2014-03-11T00:00:00"/>
    <s v="Standard Class"/>
    <s v="FC-14245"/>
    <s v="Frank Carlisle"/>
    <x v="2"/>
    <s v="United States"/>
    <s v="San Francisco"/>
    <x v="1"/>
    <n v="94109"/>
    <x v="1"/>
    <s v="TEC-PH-10001336"/>
    <x v="2"/>
    <x v="7"/>
    <x v="941"/>
    <n v="206.38400000000001"/>
    <n v="2"/>
    <n v="0.2"/>
    <n v="23.218199999999996"/>
  </r>
  <r>
    <n v="6516"/>
    <s v="US-2014-116652"/>
    <x v="3"/>
    <x v="175"/>
    <d v="2014-09-20T00:00:00"/>
    <s v="Standard Class"/>
    <s v="RD-19480"/>
    <s v="Rick Duston"/>
    <x v="0"/>
    <s v="United States"/>
    <s v="San Francisco"/>
    <x v="1"/>
    <n v="94122"/>
    <x v="1"/>
    <s v="FUR-CH-10002961"/>
    <x v="0"/>
    <x v="1"/>
    <x v="939"/>
    <n v="218.35200000000003"/>
    <n v="3"/>
    <n v="0.2"/>
    <n v="0"/>
  </r>
  <r>
    <n v="6517"/>
    <s v="US-2014-116652"/>
    <x v="3"/>
    <x v="175"/>
    <d v="2014-09-20T00:00:00"/>
    <s v="Standard Class"/>
    <s v="RD-19480"/>
    <s v="Rick Duston"/>
    <x v="0"/>
    <s v="United States"/>
    <s v="San Francisco"/>
    <x v="1"/>
    <n v="94122"/>
    <x v="1"/>
    <s v="FUR-FU-10001488"/>
    <x v="0"/>
    <x v="5"/>
    <x v="1040"/>
    <n v="529.9"/>
    <n v="5"/>
    <n v="0"/>
    <n v="105.97999999999999"/>
  </r>
  <r>
    <n v="6518"/>
    <s v="US-2014-116652"/>
    <x v="3"/>
    <x v="175"/>
    <d v="2014-09-20T00:00:00"/>
    <s v="Standard Class"/>
    <s v="RD-19480"/>
    <s v="Rick Duston"/>
    <x v="0"/>
    <s v="United States"/>
    <s v="San Francisco"/>
    <x v="1"/>
    <n v="94122"/>
    <x v="1"/>
    <s v="OFF-AR-10001915"/>
    <x v="1"/>
    <x v="6"/>
    <x v="1048"/>
    <n v="99.3"/>
    <n v="10"/>
    <n v="0"/>
    <n v="41.706000000000003"/>
  </r>
  <r>
    <n v="6519"/>
    <s v="US-2014-116652"/>
    <x v="3"/>
    <x v="175"/>
    <d v="2014-09-20T00:00:00"/>
    <s v="Standard Class"/>
    <s v="RD-19480"/>
    <s v="Rick Duston"/>
    <x v="0"/>
    <s v="United States"/>
    <s v="San Francisco"/>
    <x v="1"/>
    <n v="94122"/>
    <x v="1"/>
    <s v="OFF-AP-10001205"/>
    <x v="1"/>
    <x v="9"/>
    <x v="1285"/>
    <n v="108.96"/>
    <n v="2"/>
    <n v="0"/>
    <n v="30.508800000000008"/>
  </r>
  <r>
    <n v="6520"/>
    <s v="US-2014-116652"/>
    <x v="3"/>
    <x v="175"/>
    <d v="2014-09-20T00:00:00"/>
    <s v="Standard Class"/>
    <s v="RD-19480"/>
    <s v="Rick Duston"/>
    <x v="0"/>
    <s v="United States"/>
    <s v="San Francisco"/>
    <x v="1"/>
    <n v="94122"/>
    <x v="1"/>
    <s v="OFF-BI-10004528"/>
    <x v="1"/>
    <x v="8"/>
    <x v="468"/>
    <n v="2.6880000000000002"/>
    <n v="1"/>
    <n v="0.2"/>
    <n v="0.83999999999999975"/>
  </r>
  <r>
    <n v="6521"/>
    <s v="CA-2014-138289"/>
    <x v="3"/>
    <x v="1034"/>
    <d v="2014-01-19T00:00:00"/>
    <s v="Second Class"/>
    <s v="AR-10540"/>
    <s v="Andy Reiter"/>
    <x v="0"/>
    <s v="United States"/>
    <s v="Jackson"/>
    <x v="12"/>
    <n v="49201"/>
    <x v="2"/>
    <s v="OFF-BI-10004995"/>
    <x v="1"/>
    <x v="8"/>
    <x v="313"/>
    <n v="5443.96"/>
    <n v="4"/>
    <n v="0"/>
    <n v="2504.2215999999999"/>
  </r>
  <r>
    <n v="6522"/>
    <s v="CA-2014-138289"/>
    <x v="3"/>
    <x v="1034"/>
    <d v="2014-01-19T00:00:00"/>
    <s v="Second Class"/>
    <s v="AR-10540"/>
    <s v="Andy Reiter"/>
    <x v="0"/>
    <s v="United States"/>
    <s v="Jackson"/>
    <x v="12"/>
    <n v="49201"/>
    <x v="2"/>
    <s v="FUR-CH-10004626"/>
    <x v="0"/>
    <x v="1"/>
    <x v="1697"/>
    <n v="302.67"/>
    <n v="3"/>
    <n v="0"/>
    <n v="72.640799999999999"/>
  </r>
  <r>
    <n v="6523"/>
    <s v="CA-2014-138289"/>
    <x v="3"/>
    <x v="1034"/>
    <d v="2014-01-19T00:00:00"/>
    <s v="Second Class"/>
    <s v="AR-10540"/>
    <s v="Andy Reiter"/>
    <x v="0"/>
    <s v="United States"/>
    <s v="Jackson"/>
    <x v="12"/>
    <n v="49201"/>
    <x v="2"/>
    <s v="OFF-PA-10001260"/>
    <x v="1"/>
    <x v="10"/>
    <x v="1769"/>
    <n v="56.07"/>
    <n v="7"/>
    <n v="0"/>
    <n v="25.231499999999997"/>
  </r>
  <r>
    <n v="6524"/>
    <s v="CA-2013-129308"/>
    <x v="0"/>
    <x v="274"/>
    <d v="2013-07-14T00:00:00"/>
    <s v="Standard Class"/>
    <s v="CC-12100"/>
    <s v="Chad Cunningham"/>
    <x v="2"/>
    <s v="United States"/>
    <s v="Philadelphia"/>
    <x v="9"/>
    <n v="19120"/>
    <x v="3"/>
    <s v="OFF-LA-10002945"/>
    <x v="1"/>
    <x v="2"/>
    <x v="1603"/>
    <n v="10.08"/>
    <n v="2"/>
    <n v="0.2"/>
    <n v="3.2759999999999994"/>
  </r>
  <r>
    <n v="6525"/>
    <s v="CA-2013-129308"/>
    <x v="0"/>
    <x v="274"/>
    <d v="2013-07-14T00:00:00"/>
    <s v="Standard Class"/>
    <s v="CC-12100"/>
    <s v="Chad Cunningham"/>
    <x v="2"/>
    <s v="United States"/>
    <s v="Philadelphia"/>
    <x v="9"/>
    <n v="19120"/>
    <x v="3"/>
    <s v="TEC-PH-10002310"/>
    <x v="2"/>
    <x v="7"/>
    <x v="950"/>
    <n v="59.993999999999993"/>
    <n v="1"/>
    <n v="0.4"/>
    <n v="-12.998700000000007"/>
  </r>
  <r>
    <n v="6526"/>
    <s v="CA-2013-129308"/>
    <x v="0"/>
    <x v="274"/>
    <d v="2013-07-14T00:00:00"/>
    <s v="Standard Class"/>
    <s v="CC-12100"/>
    <s v="Chad Cunningham"/>
    <x v="2"/>
    <s v="United States"/>
    <s v="Philadelphia"/>
    <x v="9"/>
    <n v="19120"/>
    <x v="3"/>
    <s v="OFF-BI-10001525"/>
    <x v="1"/>
    <x v="8"/>
    <x v="31"/>
    <n v="5.7150000000000016"/>
    <n v="5"/>
    <n v="0.7"/>
    <n v="-4.7625000000000011"/>
  </r>
  <r>
    <n v="6527"/>
    <s v="CA-2013-129308"/>
    <x v="0"/>
    <x v="274"/>
    <d v="2013-07-14T00:00:00"/>
    <s v="Standard Class"/>
    <s v="CC-12100"/>
    <s v="Chad Cunningham"/>
    <x v="2"/>
    <s v="United States"/>
    <s v="Philadelphia"/>
    <x v="9"/>
    <n v="19120"/>
    <x v="3"/>
    <s v="OFF-BI-10001308"/>
    <x v="1"/>
    <x v="8"/>
    <x v="1351"/>
    <n v="9.4200000000000017"/>
    <n v="5"/>
    <n v="0.7"/>
    <n v="-7.8500000000000014"/>
  </r>
  <r>
    <n v="6528"/>
    <s v="CA-2013-157791"/>
    <x v="0"/>
    <x v="443"/>
    <d v="2013-12-29T00:00:00"/>
    <s v="Second Class"/>
    <s v="CA-11965"/>
    <s v="Carol Adams"/>
    <x v="1"/>
    <s v="United States"/>
    <s v="Warwick"/>
    <x v="34"/>
    <n v="2886"/>
    <x v="3"/>
    <s v="TEC-CO-10002095"/>
    <x v="2"/>
    <x v="16"/>
    <x v="610"/>
    <n v="1999.96"/>
    <n v="4"/>
    <n v="0"/>
    <n v="899.98199999999997"/>
  </r>
  <r>
    <n v="6529"/>
    <s v="CA-2011-146864"/>
    <x v="2"/>
    <x v="1091"/>
    <d v="2011-12-26T00:00:00"/>
    <s v="Standard Class"/>
    <s v="BT-11530"/>
    <s v="Bradley Talbott"/>
    <x v="2"/>
    <s v="United States"/>
    <s v="New York City"/>
    <x v="15"/>
    <n v="10024"/>
    <x v="3"/>
    <s v="OFF-ST-10004946"/>
    <x v="1"/>
    <x v="4"/>
    <x v="1770"/>
    <n v="216.4"/>
    <n v="4"/>
    <n v="0"/>
    <n v="56.26400000000001"/>
  </r>
  <r>
    <n v="6530"/>
    <s v="CA-2011-103744"/>
    <x v="2"/>
    <x v="1116"/>
    <d v="2011-02-28T00:00:00"/>
    <s v="Standard Class"/>
    <s v="MG-17875"/>
    <s v="Michael Grace"/>
    <x v="2"/>
    <s v="United States"/>
    <s v="El Paso"/>
    <x v="5"/>
    <n v="79907"/>
    <x v="2"/>
    <s v="OFF-LA-10004425"/>
    <x v="1"/>
    <x v="2"/>
    <x v="33"/>
    <n v="6.9360000000000008"/>
    <n v="3"/>
    <n v="0.2"/>
    <n v="2.3409000000000004"/>
  </r>
  <r>
    <n v="6531"/>
    <s v="CA-2011-103744"/>
    <x v="2"/>
    <x v="1116"/>
    <d v="2011-02-28T00:00:00"/>
    <s v="Standard Class"/>
    <s v="MG-17875"/>
    <s v="Michael Grace"/>
    <x v="2"/>
    <s v="United States"/>
    <s v="El Paso"/>
    <x v="5"/>
    <n v="79907"/>
    <x v="2"/>
    <s v="OFF-BI-10000320"/>
    <x v="1"/>
    <x v="8"/>
    <x v="768"/>
    <n v="4.427999999999999"/>
    <n v="3"/>
    <n v="0.8"/>
    <n v="-6.8633999999999986"/>
  </r>
  <r>
    <n v="6532"/>
    <s v="US-2014-107384"/>
    <x v="3"/>
    <x v="769"/>
    <d v="2014-12-09T00:00:00"/>
    <s v="Standard Class"/>
    <s v="TP-21130"/>
    <s v="Theone Pippenger"/>
    <x v="0"/>
    <s v="United States"/>
    <s v="Rochester"/>
    <x v="11"/>
    <n v="55901"/>
    <x v="2"/>
    <s v="OFF-AR-10001315"/>
    <x v="1"/>
    <x v="6"/>
    <x v="1020"/>
    <n v="8.8000000000000007"/>
    <n v="5"/>
    <n v="0"/>
    <n v="2.5519999999999996"/>
  </r>
  <r>
    <n v="6533"/>
    <s v="US-2014-107384"/>
    <x v="3"/>
    <x v="769"/>
    <d v="2014-12-09T00:00:00"/>
    <s v="Standard Class"/>
    <s v="TP-21130"/>
    <s v="Theone Pippenger"/>
    <x v="0"/>
    <s v="United States"/>
    <s v="Rochester"/>
    <x v="11"/>
    <n v="55901"/>
    <x v="2"/>
    <s v="TEC-AC-10004595"/>
    <x v="2"/>
    <x v="11"/>
    <x v="1760"/>
    <n v="142.80000000000001"/>
    <n v="1"/>
    <n v="0"/>
    <n v="29.988"/>
  </r>
  <r>
    <n v="6534"/>
    <s v="US-2014-107384"/>
    <x v="3"/>
    <x v="769"/>
    <d v="2014-12-09T00:00:00"/>
    <s v="Standard Class"/>
    <s v="TP-21130"/>
    <s v="Theone Pippenger"/>
    <x v="0"/>
    <s v="United States"/>
    <s v="Rochester"/>
    <x v="11"/>
    <n v="55901"/>
    <x v="2"/>
    <s v="TEC-AC-10001539"/>
    <x v="2"/>
    <x v="11"/>
    <x v="1576"/>
    <n v="399.95"/>
    <n v="5"/>
    <n v="0"/>
    <n v="143.982"/>
  </r>
  <r>
    <n v="6535"/>
    <s v="CA-2011-128209"/>
    <x v="2"/>
    <x v="664"/>
    <d v="2011-11-22T00:00:00"/>
    <s v="Standard Class"/>
    <s v="GT-14710"/>
    <s v="Greg Tran"/>
    <x v="0"/>
    <s v="United States"/>
    <s v="Buffalo"/>
    <x v="15"/>
    <n v="14215"/>
    <x v="3"/>
    <s v="OFF-BI-10001359"/>
    <x v="1"/>
    <x v="8"/>
    <x v="1153"/>
    <n v="2152.7760000000003"/>
    <n v="3"/>
    <n v="0.2"/>
    <n v="726.56189999999981"/>
  </r>
  <r>
    <n v="6536"/>
    <s v="CA-2011-128209"/>
    <x v="2"/>
    <x v="664"/>
    <d v="2011-11-22T00:00:00"/>
    <s v="Standard Class"/>
    <s v="GT-14710"/>
    <s v="Greg Tran"/>
    <x v="0"/>
    <s v="United States"/>
    <s v="Buffalo"/>
    <x v="15"/>
    <n v="14215"/>
    <x v="3"/>
    <s v="FUR-BO-10002213"/>
    <x v="0"/>
    <x v="0"/>
    <x v="1223"/>
    <n v="4007.8400000000006"/>
    <n v="10"/>
    <n v="0.2"/>
    <n v="-50.098000000000297"/>
  </r>
  <r>
    <n v="6537"/>
    <s v="CA-2011-169684"/>
    <x v="2"/>
    <x v="22"/>
    <d v="2011-10-23T00:00:00"/>
    <s v="First Class"/>
    <s v="FH-14365"/>
    <s v="Fred Hopkins"/>
    <x v="1"/>
    <s v="United States"/>
    <s v="Knoxville"/>
    <x v="18"/>
    <n v="37918"/>
    <x v="0"/>
    <s v="FUR-TA-10003008"/>
    <x v="0"/>
    <x v="3"/>
    <x v="946"/>
    <n v="328.59000000000003"/>
    <n v="3"/>
    <n v="0.4"/>
    <n v="-147.8655"/>
  </r>
  <r>
    <n v="6538"/>
    <s v="CA-2011-169684"/>
    <x v="2"/>
    <x v="22"/>
    <d v="2011-10-23T00:00:00"/>
    <s v="First Class"/>
    <s v="FH-14365"/>
    <s v="Fred Hopkins"/>
    <x v="1"/>
    <s v="United States"/>
    <s v="Knoxville"/>
    <x v="18"/>
    <n v="37918"/>
    <x v="0"/>
    <s v="OFF-ST-10000934"/>
    <x v="1"/>
    <x v="4"/>
    <x v="352"/>
    <n v="98.352000000000004"/>
    <n v="3"/>
    <n v="0.2"/>
    <n v="-24.588000000000001"/>
  </r>
  <r>
    <n v="6539"/>
    <s v="CA-2012-109862"/>
    <x v="1"/>
    <x v="969"/>
    <d v="2012-10-30T00:00:00"/>
    <s v="Standard Class"/>
    <s v="HK-14890"/>
    <s v="Heather Kirkland"/>
    <x v="1"/>
    <s v="United States"/>
    <s v="Newark"/>
    <x v="13"/>
    <n v="19711"/>
    <x v="3"/>
    <s v="TEC-PH-10004042"/>
    <x v="2"/>
    <x v="7"/>
    <x v="553"/>
    <n v="158.99"/>
    <n v="1"/>
    <n v="0"/>
    <n v="41.337400000000002"/>
  </r>
  <r>
    <n v="6540"/>
    <s v="CA-2012-109862"/>
    <x v="1"/>
    <x v="969"/>
    <d v="2012-10-30T00:00:00"/>
    <s v="Standard Class"/>
    <s v="HK-14890"/>
    <s v="Heather Kirkland"/>
    <x v="1"/>
    <s v="United States"/>
    <s v="Newark"/>
    <x v="13"/>
    <n v="19711"/>
    <x v="3"/>
    <s v="FUR-CH-10002439"/>
    <x v="0"/>
    <x v="1"/>
    <x v="1316"/>
    <n v="291.10000000000002"/>
    <n v="5"/>
    <n v="0"/>
    <n v="75.686000000000007"/>
  </r>
  <r>
    <n v="6541"/>
    <s v="US-2014-107888"/>
    <x v="3"/>
    <x v="673"/>
    <d v="2014-11-20T00:00:00"/>
    <s v="First Class"/>
    <s v="CC-12220"/>
    <s v="Chris Cortes"/>
    <x v="0"/>
    <s v="United States"/>
    <s v="Seattle"/>
    <x v="4"/>
    <n v="98103"/>
    <x v="1"/>
    <s v="OFF-PA-10001363"/>
    <x v="1"/>
    <x v="10"/>
    <x v="1616"/>
    <n v="73.679999999999993"/>
    <n v="6"/>
    <n v="0"/>
    <n v="34.629599999999996"/>
  </r>
  <r>
    <n v="6542"/>
    <s v="US-2014-107888"/>
    <x v="3"/>
    <x v="673"/>
    <d v="2014-11-20T00:00:00"/>
    <s v="First Class"/>
    <s v="CC-12220"/>
    <s v="Chris Cortes"/>
    <x v="0"/>
    <s v="United States"/>
    <s v="Seattle"/>
    <x v="4"/>
    <n v="98103"/>
    <x v="1"/>
    <s v="FUR-FU-10003394"/>
    <x v="0"/>
    <x v="5"/>
    <x v="578"/>
    <n v="139.91999999999999"/>
    <n v="2"/>
    <n v="0"/>
    <n v="23.786399999999986"/>
  </r>
  <r>
    <n v="6543"/>
    <s v="US-2014-107888"/>
    <x v="3"/>
    <x v="673"/>
    <d v="2014-11-20T00:00:00"/>
    <s v="First Class"/>
    <s v="CC-12220"/>
    <s v="Chris Cortes"/>
    <x v="0"/>
    <s v="United States"/>
    <s v="Seattle"/>
    <x v="4"/>
    <n v="98103"/>
    <x v="1"/>
    <s v="TEC-PH-10003171"/>
    <x v="2"/>
    <x v="7"/>
    <x v="1495"/>
    <n v="107.88"/>
    <n v="3"/>
    <n v="0.2"/>
    <n v="10.787999999999997"/>
  </r>
  <r>
    <n v="6544"/>
    <s v="US-2014-107888"/>
    <x v="3"/>
    <x v="673"/>
    <d v="2014-11-20T00:00:00"/>
    <s v="First Class"/>
    <s v="CC-12220"/>
    <s v="Chris Cortes"/>
    <x v="0"/>
    <s v="United States"/>
    <s v="Seattle"/>
    <x v="4"/>
    <n v="98103"/>
    <x v="1"/>
    <s v="OFF-ST-10003123"/>
    <x v="1"/>
    <x v="4"/>
    <x v="1268"/>
    <n v="33.29"/>
    <n v="1"/>
    <n v="0"/>
    <n v="7.9895999999999994"/>
  </r>
  <r>
    <n v="6545"/>
    <s v="US-2014-154872"/>
    <x v="3"/>
    <x v="304"/>
    <d v="2014-05-19T00:00:00"/>
    <s v="Standard Class"/>
    <s v="DP-13000"/>
    <s v="Darren Powers"/>
    <x v="0"/>
    <s v="United States"/>
    <s v="Cleveland"/>
    <x v="24"/>
    <n v="44105"/>
    <x v="3"/>
    <s v="OFF-BI-10003007"/>
    <x v="1"/>
    <x v="8"/>
    <x v="1542"/>
    <n v="58.170000000000009"/>
    <n v="5"/>
    <n v="0.7"/>
    <n v="-46.53600000000003"/>
  </r>
  <r>
    <n v="6546"/>
    <s v="US-2014-154872"/>
    <x v="3"/>
    <x v="304"/>
    <d v="2014-05-19T00:00:00"/>
    <s v="Standard Class"/>
    <s v="DP-13000"/>
    <s v="Darren Powers"/>
    <x v="0"/>
    <s v="United States"/>
    <s v="Cleveland"/>
    <x v="24"/>
    <n v="44105"/>
    <x v="3"/>
    <s v="OFF-LA-10000973"/>
    <x v="1"/>
    <x v="2"/>
    <x v="826"/>
    <n v="5.04"/>
    <n v="2"/>
    <n v="0.2"/>
    <n v="1.764"/>
  </r>
  <r>
    <n v="6547"/>
    <s v="US-2014-154872"/>
    <x v="3"/>
    <x v="304"/>
    <d v="2014-05-19T00:00:00"/>
    <s v="Standard Class"/>
    <s v="DP-13000"/>
    <s v="Darren Powers"/>
    <x v="0"/>
    <s v="United States"/>
    <s v="Cleveland"/>
    <x v="24"/>
    <n v="44105"/>
    <x v="3"/>
    <s v="OFF-PA-10000483"/>
    <x v="1"/>
    <x v="10"/>
    <x v="1672"/>
    <n v="24.784000000000002"/>
    <n v="1"/>
    <n v="0.2"/>
    <n v="7.7449999999999983"/>
  </r>
  <r>
    <n v="6548"/>
    <s v="CA-2011-113880"/>
    <x v="2"/>
    <x v="72"/>
    <d v="2011-03-05T00:00:00"/>
    <s v="Standard Class"/>
    <s v="VF-21715"/>
    <s v="Vicky Freymann"/>
    <x v="2"/>
    <s v="United States"/>
    <s v="Elmhurst"/>
    <x v="10"/>
    <n v="60126"/>
    <x v="2"/>
    <s v="FUR-CH-10000863"/>
    <x v="0"/>
    <x v="1"/>
    <x v="83"/>
    <n v="634.11599999999999"/>
    <n v="6"/>
    <n v="0.3"/>
    <n v="-172.11720000000003"/>
  </r>
  <r>
    <n v="6549"/>
    <s v="CA-2011-113880"/>
    <x v="2"/>
    <x v="72"/>
    <d v="2011-03-05T00:00:00"/>
    <s v="Standard Class"/>
    <s v="VF-21715"/>
    <s v="Vicky Freymann"/>
    <x v="2"/>
    <s v="United States"/>
    <s v="Elmhurst"/>
    <x v="10"/>
    <n v="60126"/>
    <x v="2"/>
    <s v="OFF-PA-10003036"/>
    <x v="1"/>
    <x v="10"/>
    <x v="1730"/>
    <n v="17.472000000000001"/>
    <n v="3"/>
    <n v="0.2"/>
    <n v="5.6783999999999981"/>
  </r>
  <r>
    <n v="6550"/>
    <s v="US-2012-164966"/>
    <x v="1"/>
    <x v="117"/>
    <d v="2012-08-01T00:00:00"/>
    <s v="First Class"/>
    <s v="GH-14410"/>
    <s v="Gary Hansen"/>
    <x v="2"/>
    <s v="United States"/>
    <s v="Lakeville"/>
    <x v="11"/>
    <n v="55044"/>
    <x v="2"/>
    <s v="FUR-CH-10002304"/>
    <x v="0"/>
    <x v="1"/>
    <x v="782"/>
    <n v="155.88"/>
    <n v="6"/>
    <n v="0"/>
    <n v="38.970000000000006"/>
  </r>
  <r>
    <n v="6551"/>
    <s v="CA-2012-126739"/>
    <x v="1"/>
    <x v="549"/>
    <d v="2012-11-03T00:00:00"/>
    <s v="Second Class"/>
    <s v="JH-16180"/>
    <s v="Justin Hirsh"/>
    <x v="0"/>
    <s v="United States"/>
    <s v="New York City"/>
    <x v="15"/>
    <n v="10035"/>
    <x v="3"/>
    <s v="FUR-CH-10000422"/>
    <x v="0"/>
    <x v="1"/>
    <x v="1432"/>
    <n v="327.56399999999996"/>
    <n v="4"/>
    <n v="0.1"/>
    <n v="21.837600000000023"/>
  </r>
  <r>
    <n v="6552"/>
    <s v="CA-2014-161578"/>
    <x v="3"/>
    <x v="819"/>
    <d v="2014-12-22T00:00:00"/>
    <s v="Second Class"/>
    <s v="RB-19465"/>
    <s v="Rick Bensley"/>
    <x v="2"/>
    <s v="United States"/>
    <s v="Los Angeles"/>
    <x v="1"/>
    <n v="90036"/>
    <x v="1"/>
    <s v="OFF-PA-10002986"/>
    <x v="1"/>
    <x v="10"/>
    <x v="477"/>
    <n v="13.36"/>
    <n v="2"/>
    <n v="0"/>
    <n v="6.4127999999999998"/>
  </r>
  <r>
    <n v="6553"/>
    <s v="CA-2014-161578"/>
    <x v="3"/>
    <x v="819"/>
    <d v="2014-12-22T00:00:00"/>
    <s v="Second Class"/>
    <s v="RB-19465"/>
    <s v="Rick Bensley"/>
    <x v="2"/>
    <s v="United States"/>
    <s v="Los Angeles"/>
    <x v="1"/>
    <n v="90036"/>
    <x v="1"/>
    <s v="OFF-ST-10002289"/>
    <x v="1"/>
    <x v="4"/>
    <x v="951"/>
    <n v="158.9"/>
    <n v="5"/>
    <n v="0"/>
    <n v="7.9449999999999932"/>
  </r>
  <r>
    <n v="6554"/>
    <s v="CA-2011-137092"/>
    <x v="2"/>
    <x v="22"/>
    <d v="2011-10-22T00:00:00"/>
    <s v="Second Class"/>
    <s v="LS-16975"/>
    <s v="Lindsay Shagiari"/>
    <x v="2"/>
    <s v="United States"/>
    <s v="Chicago"/>
    <x v="10"/>
    <n v="60653"/>
    <x v="2"/>
    <s v="TEC-AC-10001606"/>
    <x v="2"/>
    <x v="11"/>
    <x v="585"/>
    <n v="319.96800000000002"/>
    <n v="4"/>
    <n v="0.2"/>
    <n v="71.992800000000003"/>
  </r>
  <r>
    <n v="6555"/>
    <s v="CA-2011-137092"/>
    <x v="2"/>
    <x v="22"/>
    <d v="2011-10-22T00:00:00"/>
    <s v="Second Class"/>
    <s v="LS-16975"/>
    <s v="Lindsay Shagiari"/>
    <x v="2"/>
    <s v="United States"/>
    <s v="Chicago"/>
    <x v="10"/>
    <n v="60653"/>
    <x v="2"/>
    <s v="OFF-ST-10003805"/>
    <x v="1"/>
    <x v="4"/>
    <x v="1651"/>
    <n v="505.32000000000005"/>
    <n v="3"/>
    <n v="0.2"/>
    <n v="31.582499999999953"/>
  </r>
  <r>
    <n v="6556"/>
    <s v="CA-2011-137092"/>
    <x v="2"/>
    <x v="22"/>
    <d v="2011-10-22T00:00:00"/>
    <s v="Second Class"/>
    <s v="LS-16975"/>
    <s v="Lindsay Shagiari"/>
    <x v="2"/>
    <s v="United States"/>
    <s v="Chicago"/>
    <x v="10"/>
    <n v="60653"/>
    <x v="2"/>
    <s v="OFF-PA-10002109"/>
    <x v="1"/>
    <x v="10"/>
    <x v="1771"/>
    <n v="3.8079999999999998"/>
    <n v="1"/>
    <n v="0.2"/>
    <n v="1.2375999999999996"/>
  </r>
  <r>
    <n v="6557"/>
    <s v="CA-2011-137092"/>
    <x v="2"/>
    <x v="22"/>
    <d v="2011-10-22T00:00:00"/>
    <s v="Second Class"/>
    <s v="LS-16975"/>
    <s v="Lindsay Shagiari"/>
    <x v="2"/>
    <s v="United States"/>
    <s v="Chicago"/>
    <x v="10"/>
    <n v="60653"/>
    <x v="2"/>
    <s v="OFF-BI-10000632"/>
    <x v="1"/>
    <x v="8"/>
    <x v="1288"/>
    <n v="8.6819999999999968"/>
    <n v="1"/>
    <n v="0.8"/>
    <n v="-14.759400000000003"/>
  </r>
  <r>
    <n v="6558"/>
    <s v="CA-2011-137092"/>
    <x v="2"/>
    <x v="22"/>
    <d v="2011-10-22T00:00:00"/>
    <s v="Second Class"/>
    <s v="LS-16975"/>
    <s v="Lindsay Shagiari"/>
    <x v="2"/>
    <s v="United States"/>
    <s v="Chicago"/>
    <x v="10"/>
    <n v="60653"/>
    <x v="2"/>
    <s v="OFF-LA-10003510"/>
    <x v="1"/>
    <x v="2"/>
    <x v="575"/>
    <n v="24.424000000000003"/>
    <n v="1"/>
    <n v="0.2"/>
    <n v="7.9378000000000002"/>
  </r>
  <r>
    <n v="6559"/>
    <s v="CA-2012-166947"/>
    <x v="1"/>
    <x v="1117"/>
    <d v="2012-06-10T00:00:00"/>
    <s v="Standard Class"/>
    <s v="EB-13750"/>
    <s v="Edward Becker"/>
    <x v="1"/>
    <s v="United States"/>
    <s v="Buffalo"/>
    <x v="15"/>
    <n v="14215"/>
    <x v="3"/>
    <s v="FUR-CH-10004997"/>
    <x v="0"/>
    <x v="1"/>
    <x v="494"/>
    <n v="1522.6379999999999"/>
    <n v="9"/>
    <n v="0.1"/>
    <n v="169.18200000000004"/>
  </r>
  <r>
    <n v="6560"/>
    <s v="CA-2013-160941"/>
    <x v="0"/>
    <x v="658"/>
    <d v="2013-07-27T00:00:00"/>
    <s v="Standard Class"/>
    <s v="DK-12835"/>
    <s v="Damala Kotsonis"/>
    <x v="1"/>
    <s v="United States"/>
    <s v="Roseville"/>
    <x v="1"/>
    <n v="95661"/>
    <x v="1"/>
    <s v="OFF-EN-10003001"/>
    <x v="1"/>
    <x v="12"/>
    <x v="955"/>
    <n v="419.90000000000003"/>
    <n v="5"/>
    <n v="0"/>
    <n v="197.35299999999998"/>
  </r>
  <r>
    <n v="6561"/>
    <s v="CA-2013-160941"/>
    <x v="0"/>
    <x v="658"/>
    <d v="2013-07-27T00:00:00"/>
    <s v="Standard Class"/>
    <s v="DK-12835"/>
    <s v="Damala Kotsonis"/>
    <x v="1"/>
    <s v="United States"/>
    <s v="Roseville"/>
    <x v="1"/>
    <n v="95661"/>
    <x v="1"/>
    <s v="OFF-LA-10003766"/>
    <x v="1"/>
    <x v="2"/>
    <x v="360"/>
    <n v="3.15"/>
    <n v="1"/>
    <n v="0"/>
    <n v="1.512"/>
  </r>
  <r>
    <n v="6562"/>
    <s v="CA-2014-144680"/>
    <x v="3"/>
    <x v="185"/>
    <d v="2014-04-03T00:00:00"/>
    <s v="First Class"/>
    <s v="SC-20260"/>
    <s v="Scott Cohen"/>
    <x v="1"/>
    <s v="United States"/>
    <s v="Arlington"/>
    <x v="5"/>
    <n v="76017"/>
    <x v="2"/>
    <s v="OFF-AP-10003040"/>
    <x v="1"/>
    <x v="9"/>
    <x v="723"/>
    <n v="33.61999999999999"/>
    <n v="5"/>
    <n v="0.8"/>
    <n v="-90.774000000000029"/>
  </r>
  <r>
    <n v="6563"/>
    <s v="CA-2011-166086"/>
    <x v="2"/>
    <x v="1118"/>
    <d v="2011-05-12T00:00:00"/>
    <s v="Standard Class"/>
    <s v="CT-11995"/>
    <s v="Carol Triggs"/>
    <x v="0"/>
    <s v="United States"/>
    <s v="Lawrence"/>
    <x v="31"/>
    <n v="1841"/>
    <x v="3"/>
    <s v="OFF-BI-10001078"/>
    <x v="1"/>
    <x v="8"/>
    <x v="61"/>
    <n v="16.14"/>
    <n v="3"/>
    <n v="0"/>
    <n v="7.9085999999999999"/>
  </r>
  <r>
    <n v="6564"/>
    <s v="CA-2011-166086"/>
    <x v="2"/>
    <x v="1118"/>
    <d v="2011-05-12T00:00:00"/>
    <s v="Standard Class"/>
    <s v="CT-11995"/>
    <s v="Carol Triggs"/>
    <x v="0"/>
    <s v="United States"/>
    <s v="Lawrence"/>
    <x v="31"/>
    <n v="1841"/>
    <x v="3"/>
    <s v="FUR-TA-10003469"/>
    <x v="0"/>
    <x v="3"/>
    <x v="1564"/>
    <n v="194.25"/>
    <n v="2"/>
    <n v="0.3"/>
    <n v="-38.849999999999994"/>
  </r>
  <r>
    <n v="6565"/>
    <s v="CA-2011-166086"/>
    <x v="2"/>
    <x v="1118"/>
    <d v="2011-05-12T00:00:00"/>
    <s v="Standard Class"/>
    <s v="CT-11995"/>
    <s v="Carol Triggs"/>
    <x v="0"/>
    <s v="United States"/>
    <s v="Lawrence"/>
    <x v="31"/>
    <n v="1841"/>
    <x v="3"/>
    <s v="OFF-AR-10002578"/>
    <x v="1"/>
    <x v="6"/>
    <x v="665"/>
    <n v="8.64"/>
    <n v="3"/>
    <n v="0"/>
    <n v="2.5055999999999998"/>
  </r>
  <r>
    <n v="6566"/>
    <s v="CA-2011-166086"/>
    <x v="2"/>
    <x v="1118"/>
    <d v="2011-05-12T00:00:00"/>
    <s v="Standard Class"/>
    <s v="CT-11995"/>
    <s v="Carol Triggs"/>
    <x v="0"/>
    <s v="United States"/>
    <s v="Lawrence"/>
    <x v="31"/>
    <n v="1841"/>
    <x v="3"/>
    <s v="FUR-CH-10004675"/>
    <x v="0"/>
    <x v="1"/>
    <x v="629"/>
    <n v="872.32"/>
    <n v="4"/>
    <n v="0"/>
    <n v="244.24959999999999"/>
  </r>
  <r>
    <n v="6567"/>
    <s v="CA-2014-131282"/>
    <x v="3"/>
    <x v="1119"/>
    <d v="2014-02-09T00:00:00"/>
    <s v="Second Class"/>
    <s v="CB-12025"/>
    <s v="Cassandra Brandow"/>
    <x v="0"/>
    <s v="United States"/>
    <s v="Waco"/>
    <x v="5"/>
    <n v="76706"/>
    <x v="2"/>
    <s v="OFF-BI-10004632"/>
    <x v="1"/>
    <x v="8"/>
    <x v="564"/>
    <n v="243.99199999999996"/>
    <n v="4"/>
    <n v="0.8"/>
    <n v="-426.9860000000001"/>
  </r>
  <r>
    <n v="6568"/>
    <s v="CA-2014-131282"/>
    <x v="3"/>
    <x v="1119"/>
    <d v="2014-02-09T00:00:00"/>
    <s v="Second Class"/>
    <s v="CB-12025"/>
    <s v="Cassandra Brandow"/>
    <x v="0"/>
    <s v="United States"/>
    <s v="Waco"/>
    <x v="5"/>
    <n v="76706"/>
    <x v="2"/>
    <s v="OFF-AR-10003087"/>
    <x v="1"/>
    <x v="6"/>
    <x v="33"/>
    <n v="7.120000000000001"/>
    <n v="5"/>
    <n v="0.2"/>
    <n v="0.71199999999999974"/>
  </r>
  <r>
    <n v="6569"/>
    <s v="CA-2011-100678"/>
    <x v="2"/>
    <x v="891"/>
    <d v="2011-04-22T00:00:00"/>
    <s v="Standard Class"/>
    <s v="KM-16720"/>
    <s v="Kunst Miller"/>
    <x v="0"/>
    <s v="United States"/>
    <s v="Houston"/>
    <x v="5"/>
    <n v="77095"/>
    <x v="2"/>
    <s v="OFF-AR-10001868"/>
    <x v="1"/>
    <x v="6"/>
    <x v="59"/>
    <n v="2.6880000000000002"/>
    <n v="2"/>
    <n v="0.2"/>
    <n v="1.008"/>
  </r>
  <r>
    <n v="6570"/>
    <s v="CA-2011-100678"/>
    <x v="2"/>
    <x v="891"/>
    <d v="2011-04-22T00:00:00"/>
    <s v="Standard Class"/>
    <s v="KM-16720"/>
    <s v="Kunst Miller"/>
    <x v="0"/>
    <s v="United States"/>
    <s v="Houston"/>
    <x v="5"/>
    <n v="77095"/>
    <x v="2"/>
    <s v="FUR-CH-10002602"/>
    <x v="0"/>
    <x v="1"/>
    <x v="288"/>
    <n v="317.05799999999999"/>
    <n v="3"/>
    <n v="0.3"/>
    <n v="-18.117599999999996"/>
  </r>
  <r>
    <n v="6571"/>
    <s v="CA-2011-100678"/>
    <x v="2"/>
    <x v="891"/>
    <d v="2011-04-22T00:00:00"/>
    <s v="Standard Class"/>
    <s v="KM-16720"/>
    <s v="Kunst Miller"/>
    <x v="0"/>
    <s v="United States"/>
    <s v="Houston"/>
    <x v="5"/>
    <n v="77095"/>
    <x v="2"/>
    <s v="OFF-EN-10000056"/>
    <x v="1"/>
    <x v="12"/>
    <x v="627"/>
    <n v="149.352"/>
    <n v="3"/>
    <n v="0.2"/>
    <n v="50.40629999999998"/>
  </r>
  <r>
    <n v="6572"/>
    <s v="CA-2011-100678"/>
    <x v="2"/>
    <x v="891"/>
    <d v="2011-04-22T00:00:00"/>
    <s v="Standard Class"/>
    <s v="KM-16720"/>
    <s v="Kunst Miller"/>
    <x v="0"/>
    <s v="United States"/>
    <s v="Houston"/>
    <x v="5"/>
    <n v="77095"/>
    <x v="2"/>
    <s v="TEC-AC-10000474"/>
    <x v="2"/>
    <x v="11"/>
    <x v="1501"/>
    <n v="227.976"/>
    <n v="3"/>
    <n v="0.2"/>
    <n v="28.496999999999957"/>
  </r>
  <r>
    <n v="6573"/>
    <s v="CA-2013-161543"/>
    <x v="0"/>
    <x v="1120"/>
    <d v="2013-05-17T00:00:00"/>
    <s v="Standard Class"/>
    <s v="RD-19720"/>
    <s v="Roger Demir"/>
    <x v="0"/>
    <s v="United States"/>
    <s v="Seattle"/>
    <x v="4"/>
    <n v="98105"/>
    <x v="1"/>
    <s v="OFF-PA-10003971"/>
    <x v="1"/>
    <x v="10"/>
    <x v="1272"/>
    <n v="11.96"/>
    <n v="2"/>
    <n v="0"/>
    <n v="5.8604000000000003"/>
  </r>
  <r>
    <n v="6574"/>
    <s v="CA-2013-160535"/>
    <x v="0"/>
    <x v="881"/>
    <d v="2013-12-01T00:00:00"/>
    <s v="Standard Class"/>
    <s v="BP-11050"/>
    <s v="Barry Pond"/>
    <x v="1"/>
    <s v="United States"/>
    <s v="Plainfield"/>
    <x v="30"/>
    <n v="7060"/>
    <x v="3"/>
    <s v="OFF-ST-10000689"/>
    <x v="1"/>
    <x v="4"/>
    <x v="421"/>
    <n v="563.4"/>
    <n v="4"/>
    <n v="0"/>
    <n v="67.608000000000004"/>
  </r>
  <r>
    <n v="6575"/>
    <s v="CA-2013-160535"/>
    <x v="0"/>
    <x v="881"/>
    <d v="2013-12-01T00:00:00"/>
    <s v="Standard Class"/>
    <s v="BP-11050"/>
    <s v="Barry Pond"/>
    <x v="1"/>
    <s v="United States"/>
    <s v="Plainfield"/>
    <x v="30"/>
    <n v="7060"/>
    <x v="3"/>
    <s v="TEC-MA-10004255"/>
    <x v="2"/>
    <x v="15"/>
    <x v="1772"/>
    <n v="319.92"/>
    <n v="8"/>
    <n v="0"/>
    <n v="118.37040000000002"/>
  </r>
  <r>
    <n v="6576"/>
    <s v="CA-2014-123085"/>
    <x v="3"/>
    <x v="448"/>
    <d v="2014-03-09T00:00:00"/>
    <s v="Standard Class"/>
    <s v="EJ-13720"/>
    <s v="Ed Jacobs"/>
    <x v="0"/>
    <s v="United States"/>
    <s v="Los Angeles"/>
    <x v="1"/>
    <n v="90008"/>
    <x v="1"/>
    <s v="TEC-AC-10000990"/>
    <x v="2"/>
    <x v="11"/>
    <x v="1522"/>
    <n v="1049.44"/>
    <n v="8"/>
    <n v="0"/>
    <n v="440.76480000000004"/>
  </r>
  <r>
    <n v="6577"/>
    <s v="CA-2014-123085"/>
    <x v="3"/>
    <x v="448"/>
    <d v="2014-03-09T00:00:00"/>
    <s v="Standard Class"/>
    <s v="EJ-13720"/>
    <s v="Ed Jacobs"/>
    <x v="0"/>
    <s v="United States"/>
    <s v="Los Angeles"/>
    <x v="1"/>
    <n v="90008"/>
    <x v="1"/>
    <s v="FUR-CH-10003968"/>
    <x v="0"/>
    <x v="1"/>
    <x v="56"/>
    <n v="170.35200000000003"/>
    <n v="3"/>
    <n v="0.2"/>
    <n v="-17.035200000000003"/>
  </r>
  <r>
    <n v="6578"/>
    <s v="CA-2012-153752"/>
    <x v="1"/>
    <x v="401"/>
    <d v="2012-12-11T00:00:00"/>
    <s v="Second Class"/>
    <s v="RO-19780"/>
    <s v="Rose O'Brian"/>
    <x v="0"/>
    <s v="United States"/>
    <s v="Arlington"/>
    <x v="17"/>
    <n v="22204"/>
    <x v="0"/>
    <s v="TEC-PH-10001615"/>
    <x v="2"/>
    <x v="7"/>
    <x v="1108"/>
    <n v="173.94"/>
    <n v="6"/>
    <n v="0"/>
    <n v="50.442599999999977"/>
  </r>
  <r>
    <n v="6579"/>
    <s v="CA-2011-103660"/>
    <x v="2"/>
    <x v="55"/>
    <d v="2011-08-30T00:00:00"/>
    <s v="Standard Class"/>
    <s v="MW-18220"/>
    <s v="Mitch Webber"/>
    <x v="0"/>
    <s v="United States"/>
    <s v="Seattle"/>
    <x v="4"/>
    <n v="98103"/>
    <x v="1"/>
    <s v="TEC-PH-10000895"/>
    <x v="2"/>
    <x v="7"/>
    <x v="1128"/>
    <n v="1007.9440000000002"/>
    <n v="7"/>
    <n v="0.2"/>
    <n v="75.595799999999997"/>
  </r>
  <r>
    <n v="6580"/>
    <s v="CA-2013-169887"/>
    <x v="0"/>
    <x v="332"/>
    <d v="2013-10-23T00:00:00"/>
    <s v="Same Day"/>
    <s v="MS-17530"/>
    <s v="MaryBeth Skach"/>
    <x v="0"/>
    <s v="United States"/>
    <s v="Seattle"/>
    <x v="4"/>
    <n v="98105"/>
    <x v="1"/>
    <s v="OFF-PA-10003001"/>
    <x v="1"/>
    <x v="10"/>
    <x v="1064"/>
    <n v="6.68"/>
    <n v="1"/>
    <n v="0"/>
    <n v="3.2063999999999999"/>
  </r>
  <r>
    <n v="6581"/>
    <s v="CA-2013-169887"/>
    <x v="0"/>
    <x v="332"/>
    <d v="2013-10-23T00:00:00"/>
    <s v="Same Day"/>
    <s v="MS-17530"/>
    <s v="MaryBeth Skach"/>
    <x v="0"/>
    <s v="United States"/>
    <s v="Seattle"/>
    <x v="4"/>
    <n v="98105"/>
    <x v="1"/>
    <s v="OFF-AR-10002766"/>
    <x v="1"/>
    <x v="6"/>
    <x v="1041"/>
    <n v="8.34"/>
    <n v="3"/>
    <n v="0"/>
    <n v="2.2517999999999998"/>
  </r>
  <r>
    <n v="6582"/>
    <s v="CA-2013-169887"/>
    <x v="0"/>
    <x v="332"/>
    <d v="2013-10-23T00:00:00"/>
    <s v="Same Day"/>
    <s v="MS-17530"/>
    <s v="MaryBeth Skach"/>
    <x v="0"/>
    <s v="United States"/>
    <s v="Seattle"/>
    <x v="4"/>
    <n v="98105"/>
    <x v="1"/>
    <s v="FUR-FU-10003095"/>
    <x v="0"/>
    <x v="5"/>
    <x v="1773"/>
    <n v="101.94"/>
    <n v="3"/>
    <n v="0"/>
    <n v="30.581999999999987"/>
  </r>
  <r>
    <n v="6583"/>
    <s v="CA-2013-148516"/>
    <x v="0"/>
    <x v="1121"/>
    <d v="2013-08-12T00:00:00"/>
    <s v="Standard Class"/>
    <s v="DW-13585"/>
    <s v="Dorothy Wardle"/>
    <x v="1"/>
    <s v="United States"/>
    <s v="Edmonds"/>
    <x v="4"/>
    <n v="98026"/>
    <x v="1"/>
    <s v="TEC-AC-10003610"/>
    <x v="2"/>
    <x v="11"/>
    <x v="598"/>
    <n v="179.97"/>
    <n v="3"/>
    <n v="0"/>
    <n v="86.385600000000011"/>
  </r>
  <r>
    <n v="6584"/>
    <s v="CA-2014-104731"/>
    <x v="3"/>
    <x v="246"/>
    <d v="2014-07-28T00:00:00"/>
    <s v="Standard Class"/>
    <s v="AM-10705"/>
    <s v="Anne McFarland"/>
    <x v="0"/>
    <s v="United States"/>
    <s v="Salem"/>
    <x v="17"/>
    <n v="24153"/>
    <x v="0"/>
    <s v="OFF-AR-10003727"/>
    <x v="1"/>
    <x v="6"/>
    <x v="1362"/>
    <n v="101.94"/>
    <n v="6"/>
    <n v="0"/>
    <n v="29.562599999999986"/>
  </r>
  <r>
    <n v="6585"/>
    <s v="CA-2014-104731"/>
    <x v="3"/>
    <x v="246"/>
    <d v="2014-07-28T00:00:00"/>
    <s v="Standard Class"/>
    <s v="AM-10705"/>
    <s v="Anne McFarland"/>
    <x v="0"/>
    <s v="United States"/>
    <s v="Salem"/>
    <x v="17"/>
    <n v="24153"/>
    <x v="0"/>
    <s v="TEC-PH-10002660"/>
    <x v="2"/>
    <x v="7"/>
    <x v="697"/>
    <n v="271.95999999999998"/>
    <n v="4"/>
    <n v="0"/>
    <n v="67.990000000000009"/>
  </r>
  <r>
    <n v="6586"/>
    <s v="CA-2014-104731"/>
    <x v="3"/>
    <x v="246"/>
    <d v="2014-07-28T00:00:00"/>
    <s v="Standard Class"/>
    <s v="AM-10705"/>
    <s v="Anne McFarland"/>
    <x v="0"/>
    <s v="United States"/>
    <s v="Salem"/>
    <x v="17"/>
    <n v="24153"/>
    <x v="0"/>
    <s v="FUR-FU-10003274"/>
    <x v="0"/>
    <x v="5"/>
    <x v="245"/>
    <n v="8.8000000000000007"/>
    <n v="5"/>
    <n v="0"/>
    <n v="3.8720000000000003"/>
  </r>
  <r>
    <n v="6587"/>
    <s v="CA-2014-104731"/>
    <x v="3"/>
    <x v="246"/>
    <d v="2014-07-28T00:00:00"/>
    <s v="Standard Class"/>
    <s v="AM-10705"/>
    <s v="Anne McFarland"/>
    <x v="0"/>
    <s v="United States"/>
    <s v="Salem"/>
    <x v="17"/>
    <n v="24153"/>
    <x v="0"/>
    <s v="OFF-AR-10003829"/>
    <x v="1"/>
    <x v="6"/>
    <x v="934"/>
    <n v="19.68"/>
    <n v="6"/>
    <n v="0"/>
    <n v="5.7071999999999976"/>
  </r>
  <r>
    <n v="6588"/>
    <s v="CA-2014-104731"/>
    <x v="3"/>
    <x v="246"/>
    <d v="2014-07-28T00:00:00"/>
    <s v="Standard Class"/>
    <s v="AM-10705"/>
    <s v="Anne McFarland"/>
    <x v="0"/>
    <s v="United States"/>
    <s v="Salem"/>
    <x v="17"/>
    <n v="24153"/>
    <x v="0"/>
    <s v="FUR-BO-10003441"/>
    <x v="0"/>
    <x v="0"/>
    <x v="705"/>
    <n v="302.94"/>
    <n v="3"/>
    <n v="0"/>
    <n v="69.67619999999998"/>
  </r>
  <r>
    <n v="6589"/>
    <s v="CA-2014-104731"/>
    <x v="3"/>
    <x v="246"/>
    <d v="2014-07-28T00:00:00"/>
    <s v="Standard Class"/>
    <s v="AM-10705"/>
    <s v="Anne McFarland"/>
    <x v="0"/>
    <s v="United States"/>
    <s v="Salem"/>
    <x v="17"/>
    <n v="24153"/>
    <x v="0"/>
    <s v="OFF-BI-10003355"/>
    <x v="1"/>
    <x v="8"/>
    <x v="586"/>
    <n v="14.940000000000001"/>
    <n v="3"/>
    <n v="0"/>
    <n v="7.1712000000000007"/>
  </r>
  <r>
    <n v="6590"/>
    <s v="CA-2014-104731"/>
    <x v="3"/>
    <x v="246"/>
    <d v="2014-07-28T00:00:00"/>
    <s v="Standard Class"/>
    <s v="AM-10705"/>
    <s v="Anne McFarland"/>
    <x v="0"/>
    <s v="United States"/>
    <s v="Salem"/>
    <x v="17"/>
    <n v="24153"/>
    <x v="0"/>
    <s v="OFF-SU-10003505"/>
    <x v="1"/>
    <x v="14"/>
    <x v="408"/>
    <n v="231.72"/>
    <n v="2"/>
    <n v="0"/>
    <n v="11.585999999999984"/>
  </r>
  <r>
    <n v="6591"/>
    <s v="CA-2011-164749"/>
    <x v="2"/>
    <x v="893"/>
    <d v="2011-03-26T00:00:00"/>
    <s v="First Class"/>
    <s v="BG-11740"/>
    <s v="Bruce Geld"/>
    <x v="0"/>
    <s v="United States"/>
    <s v="Delray Beach"/>
    <x v="2"/>
    <n v="33445"/>
    <x v="0"/>
    <s v="OFF-LA-10004484"/>
    <x v="1"/>
    <x v="2"/>
    <x v="612"/>
    <n v="9.9120000000000008"/>
    <n v="3"/>
    <n v="0.2"/>
    <n v="3.2213999999999996"/>
  </r>
  <r>
    <n v="6592"/>
    <s v="CA-2012-103716"/>
    <x v="1"/>
    <x v="28"/>
    <d v="2012-05-06T00:00:00"/>
    <s v="Standard Class"/>
    <s v="KB-16585"/>
    <s v="Ken Black"/>
    <x v="1"/>
    <s v="United States"/>
    <s v="San Francisco"/>
    <x v="1"/>
    <n v="94110"/>
    <x v="1"/>
    <s v="OFF-AR-10000658"/>
    <x v="1"/>
    <x v="6"/>
    <x v="328"/>
    <n v="34.650000000000006"/>
    <n v="3"/>
    <n v="0"/>
    <n v="9.702"/>
  </r>
  <r>
    <n v="6593"/>
    <s v="CA-2012-103716"/>
    <x v="1"/>
    <x v="28"/>
    <d v="2012-05-06T00:00:00"/>
    <s v="Standard Class"/>
    <s v="KB-16585"/>
    <s v="Ken Black"/>
    <x v="1"/>
    <s v="United States"/>
    <s v="San Francisco"/>
    <x v="1"/>
    <n v="94110"/>
    <x v="1"/>
    <s v="TEC-PH-10000347"/>
    <x v="2"/>
    <x v="7"/>
    <x v="495"/>
    <n v="19.8"/>
    <n v="5"/>
    <n v="0.2"/>
    <n v="1.7324999999999999"/>
  </r>
  <r>
    <n v="6594"/>
    <s v="CA-2013-126795"/>
    <x v="0"/>
    <x v="900"/>
    <d v="2013-06-17T00:00:00"/>
    <s v="Second Class"/>
    <s v="GT-14710"/>
    <s v="Greg Tran"/>
    <x v="0"/>
    <s v="United States"/>
    <s v="New York City"/>
    <x v="15"/>
    <n v="10024"/>
    <x v="3"/>
    <s v="OFF-BI-10001989"/>
    <x v="1"/>
    <x v="8"/>
    <x v="537"/>
    <n v="33.568000000000005"/>
    <n v="2"/>
    <n v="0.2"/>
    <n v="11.748799999999997"/>
  </r>
  <r>
    <n v="6595"/>
    <s v="CA-2012-146290"/>
    <x v="1"/>
    <x v="124"/>
    <d v="2012-05-11T00:00:00"/>
    <s v="Standard Class"/>
    <s v="SV-20815"/>
    <s v="Stuart Van"/>
    <x v="1"/>
    <s v="United States"/>
    <s v="Indianapolis"/>
    <x v="14"/>
    <n v="46203"/>
    <x v="2"/>
    <s v="OFF-AR-10001897"/>
    <x v="1"/>
    <x v="6"/>
    <x v="640"/>
    <n v="125.92999999999999"/>
    <n v="7"/>
    <n v="0"/>
    <n v="35.260400000000004"/>
  </r>
  <r>
    <n v="6596"/>
    <s v="CA-2014-157112"/>
    <x v="3"/>
    <x v="756"/>
    <d v="2014-04-27T00:00:00"/>
    <s v="First Class"/>
    <s v="GG-14650"/>
    <s v="Greg Guthrie"/>
    <x v="1"/>
    <s v="United States"/>
    <s v="Columbus"/>
    <x v="24"/>
    <n v="43229"/>
    <x v="3"/>
    <s v="OFF-BI-10000285"/>
    <x v="1"/>
    <x v="8"/>
    <x v="456"/>
    <n v="11.760000000000002"/>
    <n v="5"/>
    <n v="0.7"/>
    <n v="-7.8399999999999963"/>
  </r>
  <r>
    <n v="6597"/>
    <s v="CA-2014-157112"/>
    <x v="3"/>
    <x v="756"/>
    <d v="2014-04-27T00:00:00"/>
    <s v="First Class"/>
    <s v="GG-14650"/>
    <s v="Greg Guthrie"/>
    <x v="1"/>
    <s v="United States"/>
    <s v="Columbus"/>
    <x v="24"/>
    <n v="43229"/>
    <x v="3"/>
    <s v="OFF-PA-10001804"/>
    <x v="1"/>
    <x v="10"/>
    <x v="128"/>
    <n v="5.3440000000000003"/>
    <n v="1"/>
    <n v="0.2"/>
    <n v="1.8703999999999998"/>
  </r>
  <r>
    <n v="6598"/>
    <s v="CA-2011-169257"/>
    <x v="2"/>
    <x v="571"/>
    <d v="2011-06-12T00:00:00"/>
    <s v="Standard Class"/>
    <s v="SV-20785"/>
    <s v="Stewart Visinsky"/>
    <x v="0"/>
    <s v="United States"/>
    <s v="Jacksonville"/>
    <x v="2"/>
    <n v="32216"/>
    <x v="0"/>
    <s v="OFF-BI-10002557"/>
    <x v="1"/>
    <x v="8"/>
    <x v="246"/>
    <n v="1.3650000000000002"/>
    <n v="1"/>
    <n v="0.7"/>
    <n v="-0.9099999999999997"/>
  </r>
  <r>
    <n v="6599"/>
    <s v="CA-2011-169257"/>
    <x v="2"/>
    <x v="571"/>
    <d v="2011-06-12T00:00:00"/>
    <s v="Standard Class"/>
    <s v="SV-20785"/>
    <s v="Stewart Visinsky"/>
    <x v="0"/>
    <s v="United States"/>
    <s v="Jacksonville"/>
    <x v="2"/>
    <n v="32216"/>
    <x v="0"/>
    <s v="OFF-PA-10002319"/>
    <x v="1"/>
    <x v="10"/>
    <x v="1391"/>
    <n v="62.015999999999998"/>
    <n v="2"/>
    <n v="0.2"/>
    <n v="22.480800000000002"/>
  </r>
  <r>
    <n v="6600"/>
    <s v="CA-2011-154095"/>
    <x v="2"/>
    <x v="266"/>
    <d v="2011-12-07T00:00:00"/>
    <s v="Standard Class"/>
    <s v="ON-18715"/>
    <s v="Odella Nelson"/>
    <x v="1"/>
    <s v="United States"/>
    <s v="Clinton"/>
    <x v="39"/>
    <n v="20735"/>
    <x v="3"/>
    <s v="FUR-FU-10003849"/>
    <x v="0"/>
    <x v="5"/>
    <x v="521"/>
    <n v="60.72"/>
    <n v="3"/>
    <n v="0"/>
    <n v="23.680799999999998"/>
  </r>
  <r>
    <n v="6601"/>
    <s v="CA-2011-154095"/>
    <x v="2"/>
    <x v="266"/>
    <d v="2011-12-07T00:00:00"/>
    <s v="Standard Class"/>
    <s v="ON-18715"/>
    <s v="Odella Nelson"/>
    <x v="1"/>
    <s v="United States"/>
    <s v="Clinton"/>
    <x v="39"/>
    <n v="20735"/>
    <x v="3"/>
    <s v="OFF-PA-10002923"/>
    <x v="1"/>
    <x v="10"/>
    <x v="1417"/>
    <n v="146.82"/>
    <n v="3"/>
    <n v="0"/>
    <n v="73.41"/>
  </r>
  <r>
    <n v="6602"/>
    <s v="CA-2011-154095"/>
    <x v="2"/>
    <x v="266"/>
    <d v="2011-12-07T00:00:00"/>
    <s v="Standard Class"/>
    <s v="ON-18715"/>
    <s v="Odella Nelson"/>
    <x v="1"/>
    <s v="United States"/>
    <s v="Clinton"/>
    <x v="39"/>
    <n v="20735"/>
    <x v="3"/>
    <s v="FUR-CH-10004754"/>
    <x v="0"/>
    <x v="1"/>
    <x v="1123"/>
    <n v="239.84"/>
    <n v="8"/>
    <n v="0"/>
    <n v="64.756799999999998"/>
  </r>
  <r>
    <n v="6603"/>
    <s v="CA-2011-154095"/>
    <x v="2"/>
    <x v="266"/>
    <d v="2011-12-07T00:00:00"/>
    <s v="Standard Class"/>
    <s v="ON-18715"/>
    <s v="Odella Nelson"/>
    <x v="1"/>
    <s v="United States"/>
    <s v="Clinton"/>
    <x v="39"/>
    <n v="20735"/>
    <x v="3"/>
    <s v="OFF-LA-10000634"/>
    <x v="1"/>
    <x v="2"/>
    <x v="283"/>
    <n v="15.66"/>
    <n v="6"/>
    <n v="0"/>
    <n v="7.2035999999999998"/>
  </r>
  <r>
    <n v="6604"/>
    <s v="CA-2014-146346"/>
    <x v="3"/>
    <x v="46"/>
    <d v="2014-06-21T00:00:00"/>
    <s v="First Class"/>
    <s v="RA-19945"/>
    <s v="Ryan Akin"/>
    <x v="0"/>
    <s v="United States"/>
    <s v="Commerce City"/>
    <x v="22"/>
    <n v="80022"/>
    <x v="1"/>
    <s v="OFF-ST-10001418"/>
    <x v="1"/>
    <x v="4"/>
    <x v="870"/>
    <n v="146.352"/>
    <n v="3"/>
    <n v="0.2"/>
    <n v="-32.929200000000002"/>
  </r>
  <r>
    <n v="6605"/>
    <s v="CA-2013-148852"/>
    <x v="0"/>
    <x v="439"/>
    <d v="2013-06-01T00:00:00"/>
    <s v="Standard Class"/>
    <s v="SV-20785"/>
    <s v="Stewart Visinsky"/>
    <x v="0"/>
    <s v="United States"/>
    <s v="Santa Ana"/>
    <x v="1"/>
    <n v="92704"/>
    <x v="1"/>
    <s v="OFF-FA-10003467"/>
    <x v="1"/>
    <x v="13"/>
    <x v="489"/>
    <n v="5.9399999999999995"/>
    <n v="3"/>
    <n v="0"/>
    <n v="0"/>
  </r>
  <r>
    <n v="6606"/>
    <s v="CA-2013-148852"/>
    <x v="0"/>
    <x v="439"/>
    <d v="2013-06-01T00:00:00"/>
    <s v="Standard Class"/>
    <s v="SV-20785"/>
    <s v="Stewart Visinsky"/>
    <x v="0"/>
    <s v="United States"/>
    <s v="Santa Ana"/>
    <x v="1"/>
    <n v="92704"/>
    <x v="1"/>
    <s v="OFF-PA-10001293"/>
    <x v="1"/>
    <x v="10"/>
    <x v="987"/>
    <n v="45.36"/>
    <n v="7"/>
    <n v="0"/>
    <n v="21.772800000000004"/>
  </r>
  <r>
    <n v="6607"/>
    <s v="CA-2013-148852"/>
    <x v="0"/>
    <x v="439"/>
    <d v="2013-06-01T00:00:00"/>
    <s v="Standard Class"/>
    <s v="SV-20785"/>
    <s v="Stewart Visinsky"/>
    <x v="0"/>
    <s v="United States"/>
    <s v="Santa Ana"/>
    <x v="1"/>
    <n v="92704"/>
    <x v="1"/>
    <s v="TEC-PH-10003885"/>
    <x v="2"/>
    <x v="7"/>
    <x v="772"/>
    <n v="211.16800000000001"/>
    <n v="4"/>
    <n v="0.2"/>
    <n v="23.756399999999985"/>
  </r>
  <r>
    <n v="6608"/>
    <s v="CA-2013-148852"/>
    <x v="0"/>
    <x v="439"/>
    <d v="2013-06-01T00:00:00"/>
    <s v="Standard Class"/>
    <s v="SV-20785"/>
    <s v="Stewart Visinsky"/>
    <x v="0"/>
    <s v="United States"/>
    <s v="Santa Ana"/>
    <x v="1"/>
    <n v="92704"/>
    <x v="1"/>
    <s v="FUR-CH-10004860"/>
    <x v="0"/>
    <x v="1"/>
    <x v="210"/>
    <n v="484.70400000000006"/>
    <n v="6"/>
    <n v="0.2"/>
    <n v="-84.823200000000071"/>
  </r>
  <r>
    <n v="6609"/>
    <s v="CA-2013-148852"/>
    <x v="0"/>
    <x v="439"/>
    <d v="2013-06-01T00:00:00"/>
    <s v="Standard Class"/>
    <s v="SV-20785"/>
    <s v="Stewart Visinsky"/>
    <x v="0"/>
    <s v="United States"/>
    <s v="Santa Ana"/>
    <x v="1"/>
    <n v="92704"/>
    <x v="1"/>
    <s v="TEC-MA-10002428"/>
    <x v="2"/>
    <x v="15"/>
    <x v="1498"/>
    <n v="371.97600000000006"/>
    <n v="3"/>
    <n v="0.2"/>
    <n v="116.24249999999996"/>
  </r>
  <r>
    <n v="6610"/>
    <s v="US-2012-118906"/>
    <x v="1"/>
    <x v="366"/>
    <d v="2012-03-10T00:00:00"/>
    <s v="Same Day"/>
    <s v="KB-16585"/>
    <s v="Ken Black"/>
    <x v="1"/>
    <s v="United States"/>
    <s v="Clinton"/>
    <x v="39"/>
    <n v="20735"/>
    <x v="3"/>
    <s v="OFF-ST-10002406"/>
    <x v="1"/>
    <x v="4"/>
    <x v="324"/>
    <n v="89.820000000000007"/>
    <n v="6"/>
    <n v="0"/>
    <n v="25.149600000000007"/>
  </r>
  <r>
    <n v="6611"/>
    <s v="CA-2013-168921"/>
    <x v="0"/>
    <x v="201"/>
    <d v="2013-10-23T00:00:00"/>
    <s v="First Class"/>
    <s v="AG-10495"/>
    <s v="Andrew Gjertsen"/>
    <x v="1"/>
    <s v="United States"/>
    <s v="Los Angeles"/>
    <x v="1"/>
    <n v="90049"/>
    <x v="1"/>
    <s v="OFF-BI-10004209"/>
    <x v="1"/>
    <x v="8"/>
    <x v="1206"/>
    <n v="19.295999999999999"/>
    <n v="3"/>
    <n v="0.2"/>
    <n v="6.0299999999999994"/>
  </r>
  <r>
    <n v="6612"/>
    <s v="CA-2012-107678"/>
    <x v="1"/>
    <x v="1122"/>
    <d v="2012-04-28T00:00:00"/>
    <s v="Standard Class"/>
    <s v="JK-16090"/>
    <s v="Juliana Krohn"/>
    <x v="0"/>
    <s v="United States"/>
    <s v="Louisville"/>
    <x v="0"/>
    <n v="40214"/>
    <x v="0"/>
    <s v="FUR-CH-10001891"/>
    <x v="0"/>
    <x v="1"/>
    <x v="265"/>
    <n v="191.96"/>
    <n v="2"/>
    <n v="0"/>
    <n v="51.829200000000014"/>
  </r>
  <r>
    <n v="6613"/>
    <s v="CA-2012-107678"/>
    <x v="1"/>
    <x v="1122"/>
    <d v="2012-04-28T00:00:00"/>
    <s v="Standard Class"/>
    <s v="JK-16090"/>
    <s v="Juliana Krohn"/>
    <x v="0"/>
    <s v="United States"/>
    <s v="Louisville"/>
    <x v="0"/>
    <n v="40214"/>
    <x v="0"/>
    <s v="OFF-BI-10002215"/>
    <x v="1"/>
    <x v="8"/>
    <x v="20"/>
    <n v="21.299999999999997"/>
    <n v="3"/>
    <n v="0"/>
    <n v="9.7979999999999983"/>
  </r>
  <r>
    <n v="6614"/>
    <s v="CA-2012-107678"/>
    <x v="1"/>
    <x v="1122"/>
    <d v="2012-04-28T00:00:00"/>
    <s v="Standard Class"/>
    <s v="JK-16090"/>
    <s v="Juliana Krohn"/>
    <x v="0"/>
    <s v="United States"/>
    <s v="Louisville"/>
    <x v="0"/>
    <n v="40214"/>
    <x v="0"/>
    <s v="TEC-PH-10002103"/>
    <x v="2"/>
    <x v="7"/>
    <x v="534"/>
    <n v="469.95"/>
    <n v="5"/>
    <n v="0"/>
    <n v="131.58600000000001"/>
  </r>
  <r>
    <n v="6615"/>
    <s v="CA-2012-107678"/>
    <x v="1"/>
    <x v="1122"/>
    <d v="2012-04-28T00:00:00"/>
    <s v="Standard Class"/>
    <s v="JK-16090"/>
    <s v="Juliana Krohn"/>
    <x v="0"/>
    <s v="United States"/>
    <s v="Louisville"/>
    <x v="0"/>
    <n v="40214"/>
    <x v="0"/>
    <s v="FUR-FU-10003394"/>
    <x v="0"/>
    <x v="5"/>
    <x v="578"/>
    <n v="209.88"/>
    <n v="3"/>
    <n v="0"/>
    <n v="35.679599999999979"/>
  </r>
  <r>
    <n v="6616"/>
    <s v="CA-2013-123512"/>
    <x v="0"/>
    <x v="26"/>
    <d v="2013-06-20T00:00:00"/>
    <s v="First Class"/>
    <s v="MV-18190"/>
    <s v="Mike Vittorini"/>
    <x v="0"/>
    <s v="United States"/>
    <s v="Los Angeles"/>
    <x v="1"/>
    <n v="90045"/>
    <x v="1"/>
    <s v="FUR-BO-10004218"/>
    <x v="0"/>
    <x v="0"/>
    <x v="1584"/>
    <n v="239.66599999999997"/>
    <n v="2"/>
    <n v="0.15"/>
    <n v="14.097999999999999"/>
  </r>
  <r>
    <n v="6617"/>
    <s v="CA-2013-123512"/>
    <x v="0"/>
    <x v="26"/>
    <d v="2013-06-20T00:00:00"/>
    <s v="First Class"/>
    <s v="MV-18190"/>
    <s v="Mike Vittorini"/>
    <x v="0"/>
    <s v="United States"/>
    <s v="Los Angeles"/>
    <x v="1"/>
    <n v="90045"/>
    <x v="1"/>
    <s v="OFF-LA-10000081"/>
    <x v="1"/>
    <x v="2"/>
    <x v="1321"/>
    <n v="22.5"/>
    <n v="6"/>
    <n v="0"/>
    <n v="10.799999999999999"/>
  </r>
  <r>
    <n v="6618"/>
    <s v="CA-2013-123512"/>
    <x v="0"/>
    <x v="26"/>
    <d v="2013-06-20T00:00:00"/>
    <s v="First Class"/>
    <s v="MV-18190"/>
    <s v="Mike Vittorini"/>
    <x v="0"/>
    <s v="United States"/>
    <s v="Los Angeles"/>
    <x v="1"/>
    <n v="90045"/>
    <x v="1"/>
    <s v="OFF-PA-10001497"/>
    <x v="1"/>
    <x v="10"/>
    <x v="1746"/>
    <n v="219.84"/>
    <n v="4"/>
    <n v="0"/>
    <n v="107.7216"/>
  </r>
  <r>
    <n v="6619"/>
    <s v="US-2014-167402"/>
    <x v="3"/>
    <x v="1123"/>
    <d v="2014-01-19T00:00:00"/>
    <s v="Second Class"/>
    <s v="CP-12085"/>
    <s v="Cathy Prescott"/>
    <x v="1"/>
    <s v="United States"/>
    <s v="Springfield"/>
    <x v="25"/>
    <n v="65807"/>
    <x v="2"/>
    <s v="OFF-PA-10004983"/>
    <x v="1"/>
    <x v="10"/>
    <x v="1323"/>
    <n v="32.400000000000006"/>
    <n v="5"/>
    <n v="0"/>
    <n v="15.552000000000001"/>
  </r>
  <r>
    <n v="6620"/>
    <s v="US-2014-167402"/>
    <x v="3"/>
    <x v="1123"/>
    <d v="2014-01-19T00:00:00"/>
    <s v="Second Class"/>
    <s v="CP-12085"/>
    <s v="Cathy Prescott"/>
    <x v="1"/>
    <s v="United States"/>
    <s v="Springfield"/>
    <x v="25"/>
    <n v="65807"/>
    <x v="2"/>
    <s v="OFF-AR-10004010"/>
    <x v="1"/>
    <x v="6"/>
    <x v="1734"/>
    <n v="209.94"/>
    <n v="6"/>
    <n v="0"/>
    <n v="54.584400000000002"/>
  </r>
  <r>
    <n v="6621"/>
    <s v="US-2014-167402"/>
    <x v="3"/>
    <x v="1123"/>
    <d v="2014-01-19T00:00:00"/>
    <s v="Second Class"/>
    <s v="CP-12085"/>
    <s v="Cathy Prescott"/>
    <x v="1"/>
    <s v="United States"/>
    <s v="Springfield"/>
    <x v="25"/>
    <n v="65807"/>
    <x v="2"/>
    <s v="OFF-SU-10002881"/>
    <x v="1"/>
    <x v="14"/>
    <x v="461"/>
    <n v="4164.0499999999993"/>
    <n v="5"/>
    <n v="0"/>
    <n v="83.281000000000063"/>
  </r>
  <r>
    <n v="6622"/>
    <s v="US-2014-167402"/>
    <x v="3"/>
    <x v="1123"/>
    <d v="2014-01-19T00:00:00"/>
    <s v="Second Class"/>
    <s v="CP-12085"/>
    <s v="Cathy Prescott"/>
    <x v="1"/>
    <s v="United States"/>
    <s v="Springfield"/>
    <x v="25"/>
    <n v="65807"/>
    <x v="2"/>
    <s v="FUR-BO-10001608"/>
    <x v="0"/>
    <x v="0"/>
    <x v="1523"/>
    <n v="212.94"/>
    <n v="3"/>
    <n v="0"/>
    <n v="53.235000000000014"/>
  </r>
  <r>
    <n v="6623"/>
    <s v="CA-2011-130449"/>
    <x v="2"/>
    <x v="1124"/>
    <d v="2011-09-09T00:00:00"/>
    <s v="First Class"/>
    <s v="VP-21760"/>
    <s v="Victoria Pisteka"/>
    <x v="1"/>
    <s v="United States"/>
    <s v="San Francisco"/>
    <x v="1"/>
    <n v="94109"/>
    <x v="1"/>
    <s v="FUR-FU-10001487"/>
    <x v="0"/>
    <x v="5"/>
    <x v="5"/>
    <n v="41.88"/>
    <n v="6"/>
    <n v="0"/>
    <n v="12.145199999999997"/>
  </r>
  <r>
    <n v="6624"/>
    <s v="CA-2011-130449"/>
    <x v="2"/>
    <x v="1124"/>
    <d v="2011-09-09T00:00:00"/>
    <s v="First Class"/>
    <s v="VP-21760"/>
    <s v="Victoria Pisteka"/>
    <x v="1"/>
    <s v="United States"/>
    <s v="San Francisco"/>
    <x v="1"/>
    <n v="94109"/>
    <x v="1"/>
    <s v="OFF-LA-10001934"/>
    <x v="1"/>
    <x v="2"/>
    <x v="568"/>
    <n v="58.48"/>
    <n v="8"/>
    <n v="0"/>
    <n v="27.485599999999998"/>
  </r>
  <r>
    <n v="6625"/>
    <s v="CA-2012-141250"/>
    <x v="1"/>
    <x v="1125"/>
    <d v="2012-01-23T00:00:00"/>
    <s v="Standard Class"/>
    <s v="PM-18940"/>
    <s v="Paul MacIntyre"/>
    <x v="0"/>
    <s v="United States"/>
    <s v="Texas City"/>
    <x v="5"/>
    <n v="77590"/>
    <x v="2"/>
    <s v="FUR-TA-10002855"/>
    <x v="0"/>
    <x v="3"/>
    <x v="1189"/>
    <n v="102.438"/>
    <n v="1"/>
    <n v="0.3"/>
    <n v="-13.170600000000007"/>
  </r>
  <r>
    <n v="6626"/>
    <s v="CA-2012-141250"/>
    <x v="1"/>
    <x v="1125"/>
    <d v="2012-01-23T00:00:00"/>
    <s v="Standard Class"/>
    <s v="PM-18940"/>
    <s v="Paul MacIntyre"/>
    <x v="0"/>
    <s v="United States"/>
    <s v="Texas City"/>
    <x v="5"/>
    <n v="77590"/>
    <x v="2"/>
    <s v="FUR-CH-10004875"/>
    <x v="0"/>
    <x v="1"/>
    <x v="1436"/>
    <n v="199.304"/>
    <n v="4"/>
    <n v="0.3"/>
    <n v="-8.5416000000000025"/>
  </r>
  <r>
    <n v="6627"/>
    <s v="CA-2011-145541"/>
    <x v="2"/>
    <x v="637"/>
    <d v="2011-12-21T00:00:00"/>
    <s v="Standard Class"/>
    <s v="TB-21400"/>
    <s v="Tom Boeckenhauer"/>
    <x v="0"/>
    <s v="United States"/>
    <s v="New York City"/>
    <x v="15"/>
    <n v="10024"/>
    <x v="3"/>
    <s v="TEC-MA-10001127"/>
    <x v="2"/>
    <x v="15"/>
    <x v="1610"/>
    <n v="6999.96"/>
    <n v="4"/>
    <n v="0"/>
    <n v="2239.9871999999996"/>
  </r>
  <r>
    <n v="6628"/>
    <s v="CA-2011-138513"/>
    <x v="2"/>
    <x v="235"/>
    <d v="2011-05-27T00:00:00"/>
    <s v="Standard Class"/>
    <s v="EH-13990"/>
    <s v="Erica Hackney"/>
    <x v="0"/>
    <s v="United States"/>
    <s v="Bellevue"/>
    <x v="4"/>
    <n v="98006"/>
    <x v="1"/>
    <s v="OFF-PA-10003177"/>
    <x v="1"/>
    <x v="10"/>
    <x v="89"/>
    <n v="12.96"/>
    <n v="2"/>
    <n v="0"/>
    <n v="6.2208000000000006"/>
  </r>
  <r>
    <n v="6629"/>
    <s v="CA-2012-135489"/>
    <x v="1"/>
    <x v="444"/>
    <d v="2012-09-22T00:00:00"/>
    <s v="Second Class"/>
    <s v="GW-14605"/>
    <s v="Giulietta Weimer"/>
    <x v="0"/>
    <s v="United States"/>
    <s v="New York City"/>
    <x v="15"/>
    <n v="10024"/>
    <x v="3"/>
    <s v="TEC-PH-10000011"/>
    <x v="2"/>
    <x v="7"/>
    <x v="220"/>
    <n v="279.85999999999996"/>
    <n v="14"/>
    <n v="0"/>
    <n v="134.33279999999996"/>
  </r>
  <r>
    <n v="6630"/>
    <s v="CA-2012-125696"/>
    <x v="1"/>
    <x v="653"/>
    <d v="2012-10-06T00:00:00"/>
    <s v="Standard Class"/>
    <s v="NP-18685"/>
    <s v="Nora Pelletier"/>
    <x v="2"/>
    <s v="United States"/>
    <s v="Wilson"/>
    <x v="3"/>
    <n v="27893"/>
    <x v="0"/>
    <s v="OFF-BI-10001757"/>
    <x v="1"/>
    <x v="8"/>
    <x v="1158"/>
    <n v="7.3800000000000008"/>
    <n v="5"/>
    <n v="0.7"/>
    <n v="-5.4120000000000008"/>
  </r>
  <r>
    <n v="6631"/>
    <s v="CA-2013-105081"/>
    <x v="0"/>
    <x v="591"/>
    <d v="2013-12-31T00:00:00"/>
    <s v="Standard Class"/>
    <s v="JE-15715"/>
    <s v="Joe Elijah"/>
    <x v="0"/>
    <s v="United States"/>
    <s v="Seattle"/>
    <x v="4"/>
    <n v="98115"/>
    <x v="1"/>
    <s v="FUR-CH-10000847"/>
    <x v="0"/>
    <x v="1"/>
    <x v="986"/>
    <n v="698.35200000000009"/>
    <n v="3"/>
    <n v="0.2"/>
    <n v="52.376399999999961"/>
  </r>
  <r>
    <n v="6632"/>
    <s v="CA-2013-105081"/>
    <x v="0"/>
    <x v="591"/>
    <d v="2013-12-31T00:00:00"/>
    <s v="Standard Class"/>
    <s v="JE-15715"/>
    <s v="Joe Elijah"/>
    <x v="0"/>
    <s v="United States"/>
    <s v="Seattle"/>
    <x v="4"/>
    <n v="98115"/>
    <x v="1"/>
    <s v="FUR-TA-10001307"/>
    <x v="0"/>
    <x v="3"/>
    <x v="1090"/>
    <n v="1747.25"/>
    <n v="5"/>
    <n v="0"/>
    <n v="629.01"/>
  </r>
  <r>
    <n v="6633"/>
    <s v="US-2013-146857"/>
    <x v="0"/>
    <x v="715"/>
    <d v="2013-05-09T00:00:00"/>
    <s v="Second Class"/>
    <s v="BE-11455"/>
    <s v="Brad Eason"/>
    <x v="2"/>
    <s v="United States"/>
    <s v="Springfield"/>
    <x v="25"/>
    <n v="65807"/>
    <x v="2"/>
    <s v="OFF-AP-10001205"/>
    <x v="1"/>
    <x v="9"/>
    <x v="1285"/>
    <n v="54.48"/>
    <n v="1"/>
    <n v="0"/>
    <n v="15.254400000000004"/>
  </r>
  <r>
    <n v="6634"/>
    <s v="CA-2013-166275"/>
    <x v="0"/>
    <x v="1057"/>
    <d v="2013-10-25T00:00:00"/>
    <s v="Same Day"/>
    <s v="SS-20590"/>
    <s v="Sonia Sunley"/>
    <x v="0"/>
    <s v="United States"/>
    <s v="San Francisco"/>
    <x v="1"/>
    <n v="94109"/>
    <x v="1"/>
    <s v="TEC-AC-10001838"/>
    <x v="2"/>
    <x v="11"/>
    <x v="645"/>
    <n v="199.99"/>
    <n v="1"/>
    <n v="0"/>
    <n v="85.995700000000014"/>
  </r>
  <r>
    <n v="6635"/>
    <s v="CA-2014-144498"/>
    <x v="3"/>
    <x v="636"/>
    <d v="2014-05-07T00:00:00"/>
    <s v="Same Day"/>
    <s v="MB-18085"/>
    <s v="Mick Brown"/>
    <x v="0"/>
    <s v="United States"/>
    <s v="Charlotte"/>
    <x v="3"/>
    <n v="28205"/>
    <x v="0"/>
    <s v="OFF-BI-10003982"/>
    <x v="1"/>
    <x v="8"/>
    <x v="346"/>
    <n v="68.541000000000011"/>
    <n v="11"/>
    <n v="0.7"/>
    <n v="-52.548099999999991"/>
  </r>
  <r>
    <n v="6636"/>
    <s v="CA-2014-144498"/>
    <x v="3"/>
    <x v="636"/>
    <d v="2014-05-07T00:00:00"/>
    <s v="Same Day"/>
    <s v="MB-18085"/>
    <s v="Mick Brown"/>
    <x v="0"/>
    <s v="United States"/>
    <s v="Charlotte"/>
    <x v="3"/>
    <n v="28205"/>
    <x v="0"/>
    <s v="TEC-PH-10004977"/>
    <x v="2"/>
    <x v="7"/>
    <x v="34"/>
    <n v="627.16800000000012"/>
    <n v="4"/>
    <n v="0.2"/>
    <n v="70.55639999999994"/>
  </r>
  <r>
    <n v="6637"/>
    <s v="CA-2014-144498"/>
    <x v="3"/>
    <x v="636"/>
    <d v="2014-05-07T00:00:00"/>
    <s v="Same Day"/>
    <s v="MB-18085"/>
    <s v="Mick Brown"/>
    <x v="0"/>
    <s v="United States"/>
    <s v="Charlotte"/>
    <x v="3"/>
    <n v="28205"/>
    <x v="0"/>
    <s v="OFF-LA-10003510"/>
    <x v="1"/>
    <x v="2"/>
    <x v="575"/>
    <n v="122.12000000000002"/>
    <n v="5"/>
    <n v="0.2"/>
    <n v="39.689000000000007"/>
  </r>
  <r>
    <n v="6638"/>
    <s v="CA-2014-103352"/>
    <x v="3"/>
    <x v="344"/>
    <d v="2014-12-01T00:00:00"/>
    <s v="Second Class"/>
    <s v="RP-19390"/>
    <s v="Resi Pölking"/>
    <x v="0"/>
    <s v="United States"/>
    <s v="New York City"/>
    <x v="15"/>
    <n v="10011"/>
    <x v="3"/>
    <s v="OFF-AR-10001573"/>
    <x v="1"/>
    <x v="6"/>
    <x v="368"/>
    <n v="6.99"/>
    <n v="3"/>
    <n v="0"/>
    <n v="2.027099999999999"/>
  </r>
  <r>
    <n v="6639"/>
    <s v="CA-2014-103352"/>
    <x v="3"/>
    <x v="344"/>
    <d v="2014-12-01T00:00:00"/>
    <s v="Second Class"/>
    <s v="RP-19390"/>
    <s v="Resi Pölking"/>
    <x v="0"/>
    <s v="United States"/>
    <s v="New York City"/>
    <x v="15"/>
    <n v="10011"/>
    <x v="3"/>
    <s v="OFF-BI-10001196"/>
    <x v="1"/>
    <x v="8"/>
    <x v="1381"/>
    <n v="107.42400000000001"/>
    <n v="6"/>
    <n v="0.2"/>
    <n v="36.255599999999994"/>
  </r>
  <r>
    <n v="6640"/>
    <s v="CA-2011-108609"/>
    <x v="2"/>
    <x v="656"/>
    <d v="2011-11-02T00:00:00"/>
    <s v="Second Class"/>
    <s v="AJ-10780"/>
    <s v="Anthony Jacobs"/>
    <x v="1"/>
    <s v="United States"/>
    <s v="Lorain"/>
    <x v="24"/>
    <n v="44052"/>
    <x v="3"/>
    <s v="FUR-TA-10003954"/>
    <x v="0"/>
    <x v="3"/>
    <x v="1208"/>
    <n v="1421.664"/>
    <n v="8"/>
    <n v="0.4"/>
    <n v="-734.52639999999997"/>
  </r>
  <r>
    <n v="6641"/>
    <s v="CA-2014-128328"/>
    <x v="3"/>
    <x v="485"/>
    <d v="2014-08-10T00:00:00"/>
    <s v="Standard Class"/>
    <s v="PO-18865"/>
    <s v="Patrick O'Donnell"/>
    <x v="0"/>
    <s v="United States"/>
    <s v="Indianapolis"/>
    <x v="14"/>
    <n v="46203"/>
    <x v="2"/>
    <s v="OFF-BI-10001989"/>
    <x v="1"/>
    <x v="8"/>
    <x v="537"/>
    <n v="125.88"/>
    <n v="6"/>
    <n v="0"/>
    <n v="60.422399999999996"/>
  </r>
  <r>
    <n v="6642"/>
    <s v="CA-2014-128328"/>
    <x v="3"/>
    <x v="485"/>
    <d v="2014-08-10T00:00:00"/>
    <s v="Standard Class"/>
    <s v="PO-18865"/>
    <s v="Patrick O'Donnell"/>
    <x v="0"/>
    <s v="United States"/>
    <s v="Indianapolis"/>
    <x v="14"/>
    <n v="46203"/>
    <x v="2"/>
    <s v="TEC-AC-10001714"/>
    <x v="2"/>
    <x v="11"/>
    <x v="678"/>
    <n v="79.78"/>
    <n v="2"/>
    <n v="0"/>
    <n v="29.518599999999999"/>
  </r>
  <r>
    <n v="6643"/>
    <s v="CA-2014-128328"/>
    <x v="3"/>
    <x v="485"/>
    <d v="2014-08-10T00:00:00"/>
    <s v="Standard Class"/>
    <s v="PO-18865"/>
    <s v="Patrick O'Donnell"/>
    <x v="0"/>
    <s v="United States"/>
    <s v="Indianapolis"/>
    <x v="14"/>
    <n v="46203"/>
    <x v="2"/>
    <s v="OFF-LA-10003498"/>
    <x v="1"/>
    <x v="2"/>
    <x v="1740"/>
    <n v="133.20000000000002"/>
    <n v="9"/>
    <n v="0"/>
    <n v="66.600000000000009"/>
  </r>
  <r>
    <n v="6644"/>
    <s v="US-2012-156496"/>
    <x v="1"/>
    <x v="544"/>
    <d v="2012-08-16T00:00:00"/>
    <s v="Standard Class"/>
    <s v="WB-21850"/>
    <s v="William Brown"/>
    <x v="0"/>
    <s v="United States"/>
    <s v="Redmond"/>
    <x v="21"/>
    <n v="97756"/>
    <x v="1"/>
    <s v="TEC-PH-10000576"/>
    <x v="2"/>
    <x v="7"/>
    <x v="807"/>
    <n v="438.36800000000005"/>
    <n v="4"/>
    <n v="0.2"/>
    <n v="38.357200000000006"/>
  </r>
  <r>
    <n v="6645"/>
    <s v="US-2012-156496"/>
    <x v="1"/>
    <x v="544"/>
    <d v="2012-08-16T00:00:00"/>
    <s v="Standard Class"/>
    <s v="WB-21850"/>
    <s v="William Brown"/>
    <x v="0"/>
    <s v="United States"/>
    <s v="Redmond"/>
    <x v="21"/>
    <n v="97756"/>
    <x v="1"/>
    <s v="TEC-PH-10004188"/>
    <x v="2"/>
    <x v="7"/>
    <x v="763"/>
    <n v="139.94400000000002"/>
    <n v="7"/>
    <n v="0.2"/>
    <n v="-31.487400000000001"/>
  </r>
  <r>
    <n v="6646"/>
    <s v="US-2012-156496"/>
    <x v="1"/>
    <x v="544"/>
    <d v="2012-08-16T00:00:00"/>
    <s v="Standard Class"/>
    <s v="WB-21850"/>
    <s v="William Brown"/>
    <x v="0"/>
    <s v="United States"/>
    <s v="Redmond"/>
    <x v="21"/>
    <n v="97756"/>
    <x v="1"/>
    <s v="OFF-AP-10001469"/>
    <x v="1"/>
    <x v="9"/>
    <x v="581"/>
    <n v="133.47200000000001"/>
    <n v="4"/>
    <n v="0.2"/>
    <n v="15.015599999999985"/>
  </r>
  <r>
    <n v="6647"/>
    <s v="US-2013-127334"/>
    <x v="0"/>
    <x v="272"/>
    <d v="2013-12-22T00:00:00"/>
    <s v="Standard Class"/>
    <s v="MP-18175"/>
    <s v="Mike Pelletier"/>
    <x v="2"/>
    <s v="United States"/>
    <s v="Springfield"/>
    <x v="21"/>
    <n v="97477"/>
    <x v="1"/>
    <s v="FUR-TA-10003473"/>
    <x v="0"/>
    <x v="3"/>
    <x v="214"/>
    <n v="564.19499999999994"/>
    <n v="3"/>
    <n v="0.5"/>
    <n v="-304.66529999999989"/>
  </r>
  <r>
    <n v="6648"/>
    <s v="US-2013-127334"/>
    <x v="0"/>
    <x v="272"/>
    <d v="2013-12-22T00:00:00"/>
    <s v="Standard Class"/>
    <s v="MP-18175"/>
    <s v="Mike Pelletier"/>
    <x v="2"/>
    <s v="United States"/>
    <s v="Springfield"/>
    <x v="21"/>
    <n v="97477"/>
    <x v="1"/>
    <s v="OFF-AP-10001205"/>
    <x v="1"/>
    <x v="9"/>
    <x v="1285"/>
    <n v="87.168000000000006"/>
    <n v="2"/>
    <n v="0.2"/>
    <n v="8.7168000000000063"/>
  </r>
  <r>
    <n v="6649"/>
    <s v="US-2014-124779"/>
    <x v="3"/>
    <x v="565"/>
    <d v="2014-09-12T00:00:00"/>
    <s v="First Class"/>
    <s v="BF-11020"/>
    <s v="Barry Französisch"/>
    <x v="1"/>
    <s v="United States"/>
    <s v="Arlington"/>
    <x v="5"/>
    <n v="76017"/>
    <x v="2"/>
    <s v="OFF-BI-10002429"/>
    <x v="1"/>
    <x v="8"/>
    <x v="467"/>
    <n v="42.615999999999993"/>
    <n v="7"/>
    <n v="0.8"/>
    <n v="-68.185600000000022"/>
  </r>
  <r>
    <n v="6650"/>
    <s v="US-2014-124779"/>
    <x v="3"/>
    <x v="565"/>
    <d v="2014-09-12T00:00:00"/>
    <s v="First Class"/>
    <s v="BF-11020"/>
    <s v="Barry Französisch"/>
    <x v="1"/>
    <s v="United States"/>
    <s v="Arlington"/>
    <x v="5"/>
    <n v="76017"/>
    <x v="2"/>
    <s v="TEC-CO-10001943"/>
    <x v="2"/>
    <x v="16"/>
    <x v="1666"/>
    <n v="319.98400000000004"/>
    <n v="2"/>
    <n v="0.2"/>
    <n v="107.99459999999999"/>
  </r>
  <r>
    <n v="6651"/>
    <s v="US-2014-124779"/>
    <x v="3"/>
    <x v="565"/>
    <d v="2014-09-12T00:00:00"/>
    <s v="First Class"/>
    <s v="BF-11020"/>
    <s v="Barry Französisch"/>
    <x v="1"/>
    <s v="United States"/>
    <s v="Arlington"/>
    <x v="5"/>
    <n v="76017"/>
    <x v="2"/>
    <s v="OFF-FA-10004854"/>
    <x v="1"/>
    <x v="13"/>
    <x v="268"/>
    <n v="45.92"/>
    <n v="5"/>
    <n v="0.2"/>
    <n v="15.498000000000001"/>
  </r>
  <r>
    <n v="6652"/>
    <s v="US-2014-124779"/>
    <x v="3"/>
    <x v="565"/>
    <d v="2014-09-12T00:00:00"/>
    <s v="First Class"/>
    <s v="BF-11020"/>
    <s v="Barry Französisch"/>
    <x v="1"/>
    <s v="United States"/>
    <s v="Arlington"/>
    <x v="5"/>
    <n v="76017"/>
    <x v="2"/>
    <s v="FUR-FU-10001095"/>
    <x v="0"/>
    <x v="5"/>
    <x v="741"/>
    <n v="21.184000000000001"/>
    <n v="2"/>
    <n v="0.6"/>
    <n v="-11.651199999999999"/>
  </r>
  <r>
    <n v="6653"/>
    <s v="US-2014-124779"/>
    <x v="3"/>
    <x v="565"/>
    <d v="2014-09-12T00:00:00"/>
    <s v="First Class"/>
    <s v="BF-11020"/>
    <s v="Barry Französisch"/>
    <x v="1"/>
    <s v="United States"/>
    <s v="Arlington"/>
    <x v="5"/>
    <n v="76017"/>
    <x v="2"/>
    <s v="OFF-PA-10000061"/>
    <x v="1"/>
    <x v="10"/>
    <x v="179"/>
    <n v="20.736000000000004"/>
    <n v="4"/>
    <n v="0.2"/>
    <n v="7.2576000000000001"/>
  </r>
  <r>
    <n v="6654"/>
    <s v="US-2014-124779"/>
    <x v="3"/>
    <x v="565"/>
    <d v="2014-09-12T00:00:00"/>
    <s v="First Class"/>
    <s v="BF-11020"/>
    <s v="Barry Französisch"/>
    <x v="1"/>
    <s v="United States"/>
    <s v="Arlington"/>
    <x v="5"/>
    <n v="76017"/>
    <x v="2"/>
    <s v="FUR-CH-10003535"/>
    <x v="0"/>
    <x v="1"/>
    <x v="1513"/>
    <n v="213.42999999999995"/>
    <n v="5"/>
    <n v="0.3"/>
    <n v="-39.636999999999993"/>
  </r>
  <r>
    <n v="6655"/>
    <s v="CA-2014-135937"/>
    <x v="3"/>
    <x v="297"/>
    <d v="2014-02-28T00:00:00"/>
    <s v="Standard Class"/>
    <s v="KM-16375"/>
    <s v="Katherine Murray"/>
    <x v="2"/>
    <s v="United States"/>
    <s v="Gilbert"/>
    <x v="16"/>
    <n v="85234"/>
    <x v="1"/>
    <s v="TEC-PH-10004447"/>
    <x v="2"/>
    <x v="7"/>
    <x v="857"/>
    <n v="333.57600000000002"/>
    <n v="3"/>
    <n v="0.2"/>
    <n v="25.018199999999993"/>
  </r>
  <r>
    <n v="6656"/>
    <s v="CA-2014-135937"/>
    <x v="3"/>
    <x v="297"/>
    <d v="2014-02-28T00:00:00"/>
    <s v="Standard Class"/>
    <s v="KM-16375"/>
    <s v="Katherine Murray"/>
    <x v="2"/>
    <s v="United States"/>
    <s v="Gilbert"/>
    <x v="16"/>
    <n v="85234"/>
    <x v="1"/>
    <s v="TEC-AC-10001114"/>
    <x v="2"/>
    <x v="11"/>
    <x v="1202"/>
    <n v="31.992000000000004"/>
    <n v="1"/>
    <n v="0.2"/>
    <n v="4.7987999999999964"/>
  </r>
  <r>
    <n v="6657"/>
    <s v="CA-2014-135937"/>
    <x v="3"/>
    <x v="297"/>
    <d v="2014-02-28T00:00:00"/>
    <s v="Standard Class"/>
    <s v="KM-16375"/>
    <s v="Katherine Murray"/>
    <x v="2"/>
    <s v="United States"/>
    <s v="Gilbert"/>
    <x v="16"/>
    <n v="85234"/>
    <x v="1"/>
    <s v="OFF-ST-10000563"/>
    <x v="1"/>
    <x v="4"/>
    <x v="894"/>
    <n v="51.168000000000006"/>
    <n v="2"/>
    <n v="0.2"/>
    <n v="-6.3960000000000008"/>
  </r>
  <r>
    <n v="6658"/>
    <s v="CA-2014-135937"/>
    <x v="3"/>
    <x v="297"/>
    <d v="2014-02-28T00:00:00"/>
    <s v="Standard Class"/>
    <s v="KM-16375"/>
    <s v="Katherine Murray"/>
    <x v="2"/>
    <s v="United States"/>
    <s v="Gilbert"/>
    <x v="16"/>
    <n v="85234"/>
    <x v="1"/>
    <s v="OFF-EN-10004846"/>
    <x v="1"/>
    <x v="12"/>
    <x v="1488"/>
    <n v="10.64"/>
    <n v="5"/>
    <n v="0.2"/>
    <n v="3.8570000000000002"/>
  </r>
  <r>
    <n v="6659"/>
    <s v="CA-2014-135937"/>
    <x v="3"/>
    <x v="297"/>
    <d v="2014-02-28T00:00:00"/>
    <s v="Standard Class"/>
    <s v="KM-16375"/>
    <s v="Katherine Murray"/>
    <x v="2"/>
    <s v="United States"/>
    <s v="Gilbert"/>
    <x v="16"/>
    <n v="85234"/>
    <x v="1"/>
    <s v="FUR-FU-10002253"/>
    <x v="0"/>
    <x v="5"/>
    <x v="587"/>
    <n v="68.703999999999994"/>
    <n v="2"/>
    <n v="0.2"/>
    <n v="16.317200000000003"/>
  </r>
  <r>
    <n v="6660"/>
    <s v="CA-2014-135937"/>
    <x v="3"/>
    <x v="297"/>
    <d v="2014-02-28T00:00:00"/>
    <s v="Standard Class"/>
    <s v="KM-16375"/>
    <s v="Katherine Murray"/>
    <x v="2"/>
    <s v="United States"/>
    <s v="Gilbert"/>
    <x v="16"/>
    <n v="85234"/>
    <x v="1"/>
    <s v="FUR-TA-10001039"/>
    <x v="0"/>
    <x v="3"/>
    <x v="824"/>
    <n v="386.91"/>
    <n v="9"/>
    <n v="0.5"/>
    <n v="-185.71679999999998"/>
  </r>
  <r>
    <n v="6661"/>
    <s v="CA-2012-129322"/>
    <x v="1"/>
    <x v="816"/>
    <d v="2012-08-10T00:00:00"/>
    <s v="Second Class"/>
    <s v="DB-13405"/>
    <s v="Denny Blanton"/>
    <x v="0"/>
    <s v="United States"/>
    <s v="Lawrence"/>
    <x v="31"/>
    <n v="1841"/>
    <x v="3"/>
    <s v="OFF-AR-10004587"/>
    <x v="1"/>
    <x v="6"/>
    <x v="1624"/>
    <n v="39.659999999999997"/>
    <n v="2"/>
    <n v="0"/>
    <n v="11.897999999999996"/>
  </r>
  <r>
    <n v="6662"/>
    <s v="CA-2012-129322"/>
    <x v="1"/>
    <x v="816"/>
    <d v="2012-08-10T00:00:00"/>
    <s v="Second Class"/>
    <s v="DB-13405"/>
    <s v="Denny Blanton"/>
    <x v="0"/>
    <s v="United States"/>
    <s v="Lawrence"/>
    <x v="31"/>
    <n v="1841"/>
    <x v="3"/>
    <s v="OFF-AP-10004336"/>
    <x v="1"/>
    <x v="9"/>
    <x v="1031"/>
    <n v="113.92"/>
    <n v="2"/>
    <n v="0"/>
    <n v="33.036799999999985"/>
  </r>
  <r>
    <n v="6663"/>
    <s v="CA-2012-129322"/>
    <x v="1"/>
    <x v="816"/>
    <d v="2012-08-10T00:00:00"/>
    <s v="Second Class"/>
    <s v="DB-13405"/>
    <s v="Denny Blanton"/>
    <x v="0"/>
    <s v="United States"/>
    <s v="Lawrence"/>
    <x v="31"/>
    <n v="1841"/>
    <x v="3"/>
    <s v="OFF-BI-10001718"/>
    <x v="1"/>
    <x v="8"/>
    <x v="1216"/>
    <n v="447.85999999999996"/>
    <n v="7"/>
    <n v="0"/>
    <n v="210.49419999999998"/>
  </r>
  <r>
    <n v="6664"/>
    <s v="CA-2014-162173"/>
    <x v="3"/>
    <x v="40"/>
    <d v="2014-11-02T00:00:00"/>
    <s v="Standard Class"/>
    <s v="OT-18730"/>
    <s v="Olvera Toch"/>
    <x v="0"/>
    <s v="United States"/>
    <s v="Virginia Beach"/>
    <x v="17"/>
    <n v="23464"/>
    <x v="0"/>
    <s v="FUR-TA-10001520"/>
    <x v="0"/>
    <x v="3"/>
    <x v="711"/>
    <n v="356.85"/>
    <n v="5"/>
    <n v="0"/>
    <n v="60.664499999999961"/>
  </r>
  <r>
    <n v="6665"/>
    <s v="CA-2014-162173"/>
    <x v="3"/>
    <x v="40"/>
    <d v="2014-11-02T00:00:00"/>
    <s v="Standard Class"/>
    <s v="OT-18730"/>
    <s v="Olvera Toch"/>
    <x v="0"/>
    <s v="United States"/>
    <s v="Virginia Beach"/>
    <x v="17"/>
    <n v="23464"/>
    <x v="0"/>
    <s v="OFF-EN-10002831"/>
    <x v="1"/>
    <x v="12"/>
    <x v="828"/>
    <n v="251.57999999999998"/>
    <n v="7"/>
    <n v="0"/>
    <n v="113.21099999999998"/>
  </r>
  <r>
    <n v="6666"/>
    <s v="CA-2013-115483"/>
    <x v="0"/>
    <x v="216"/>
    <d v="2013-07-19T00:00:00"/>
    <s v="Second Class"/>
    <s v="JS-15880"/>
    <s v="John Stevenson"/>
    <x v="0"/>
    <s v="United States"/>
    <s v="Irving"/>
    <x v="5"/>
    <n v="75061"/>
    <x v="2"/>
    <s v="OFF-PA-10001497"/>
    <x v="1"/>
    <x v="10"/>
    <x v="1746"/>
    <n v="219.84000000000003"/>
    <n v="5"/>
    <n v="0.2"/>
    <n v="79.691999999999979"/>
  </r>
  <r>
    <n v="6667"/>
    <s v="CA-2014-122175"/>
    <x v="3"/>
    <x v="605"/>
    <d v="2014-05-15T00:00:00"/>
    <s v="Second Class"/>
    <s v="CA-12775"/>
    <s v="Cynthia Arntzen"/>
    <x v="0"/>
    <s v="United States"/>
    <s v="Vineland"/>
    <x v="30"/>
    <n v="8360"/>
    <x v="3"/>
    <s v="FUR-FU-10000719"/>
    <x v="0"/>
    <x v="5"/>
    <x v="1664"/>
    <n v="42.85"/>
    <n v="5"/>
    <n v="0"/>
    <n v="15.426000000000002"/>
  </r>
  <r>
    <n v="6668"/>
    <s v="CA-2014-122175"/>
    <x v="3"/>
    <x v="605"/>
    <d v="2014-05-15T00:00:00"/>
    <s v="Second Class"/>
    <s v="CA-12775"/>
    <s v="Cynthia Arntzen"/>
    <x v="0"/>
    <s v="United States"/>
    <s v="Vineland"/>
    <x v="30"/>
    <n v="8360"/>
    <x v="3"/>
    <s v="OFF-LA-10002271"/>
    <x v="1"/>
    <x v="2"/>
    <x v="635"/>
    <n v="6.16"/>
    <n v="2"/>
    <n v="0"/>
    <n v="2.9567999999999999"/>
  </r>
  <r>
    <n v="6669"/>
    <s v="CA-2014-122175"/>
    <x v="3"/>
    <x v="605"/>
    <d v="2014-05-15T00:00:00"/>
    <s v="Second Class"/>
    <s v="CA-12775"/>
    <s v="Cynthia Arntzen"/>
    <x v="0"/>
    <s v="United States"/>
    <s v="Vineland"/>
    <x v="30"/>
    <n v="8360"/>
    <x v="3"/>
    <s v="OFF-SU-10004661"/>
    <x v="1"/>
    <x v="14"/>
    <x v="1748"/>
    <n v="17"/>
    <n v="2"/>
    <n v="0"/>
    <n v="4.42"/>
  </r>
  <r>
    <n v="6670"/>
    <s v="CA-2014-122175"/>
    <x v="3"/>
    <x v="605"/>
    <d v="2014-05-15T00:00:00"/>
    <s v="Second Class"/>
    <s v="CA-12775"/>
    <s v="Cynthia Arntzen"/>
    <x v="0"/>
    <s v="United States"/>
    <s v="Vineland"/>
    <x v="30"/>
    <n v="8360"/>
    <x v="3"/>
    <s v="TEC-AC-10004859"/>
    <x v="2"/>
    <x v="11"/>
    <x v="1545"/>
    <n v="87.4"/>
    <n v="5"/>
    <n v="0"/>
    <n v="34.960000000000008"/>
  </r>
  <r>
    <n v="6671"/>
    <s v="CA-2014-161088"/>
    <x v="3"/>
    <x v="1126"/>
    <d v="2014-05-30T00:00:00"/>
    <s v="Standard Class"/>
    <s v="MH-18115"/>
    <s v="Mick Hernandez"/>
    <x v="2"/>
    <s v="United States"/>
    <s v="Columbus"/>
    <x v="32"/>
    <n v="31907"/>
    <x v="0"/>
    <s v="OFF-BI-10002824"/>
    <x v="1"/>
    <x v="8"/>
    <x v="523"/>
    <n v="29.84"/>
    <n v="2"/>
    <n v="0"/>
    <n v="13.427999999999997"/>
  </r>
  <r>
    <n v="6672"/>
    <s v="CA-2011-154837"/>
    <x v="2"/>
    <x v="709"/>
    <d v="2011-08-27T00:00:00"/>
    <s v="Second Class"/>
    <s v="RB-19645"/>
    <s v="Robert Barroso"/>
    <x v="1"/>
    <s v="United States"/>
    <s v="Los Angeles"/>
    <x v="1"/>
    <n v="90032"/>
    <x v="1"/>
    <s v="OFF-BI-10001575"/>
    <x v="1"/>
    <x v="8"/>
    <x v="577"/>
    <n v="49.568000000000005"/>
    <n v="2"/>
    <n v="0.2"/>
    <n v="17.348799999999997"/>
  </r>
  <r>
    <n v="6673"/>
    <s v="CA-2012-153794"/>
    <x v="1"/>
    <x v="861"/>
    <d v="2012-09-16T00:00:00"/>
    <s v="Standard Class"/>
    <s v="SB-20290"/>
    <s v="Sean Braxton"/>
    <x v="1"/>
    <s v="United States"/>
    <s v="San Diego"/>
    <x v="1"/>
    <n v="92024"/>
    <x v="1"/>
    <s v="OFF-AR-10000380"/>
    <x v="1"/>
    <x v="6"/>
    <x v="108"/>
    <n v="265.85999999999996"/>
    <n v="7"/>
    <n v="0"/>
    <n v="79.757999999999967"/>
  </r>
  <r>
    <n v="6674"/>
    <s v="CA-2012-135510"/>
    <x v="1"/>
    <x v="577"/>
    <d v="2012-09-12T00:00:00"/>
    <s v="Standard Class"/>
    <s v="TW-21025"/>
    <s v="Tamara Willingham"/>
    <x v="2"/>
    <s v="United States"/>
    <s v="Charlottesville"/>
    <x v="17"/>
    <n v="22901"/>
    <x v="0"/>
    <s v="FUR-FU-10000820"/>
    <x v="0"/>
    <x v="5"/>
    <x v="1774"/>
    <n v="67.959999999999994"/>
    <n v="4"/>
    <n v="0"/>
    <n v="12.232799999999997"/>
  </r>
  <r>
    <n v="6675"/>
    <s v="CA-2012-109337"/>
    <x v="1"/>
    <x v="82"/>
    <d v="2012-11-23T00:00:00"/>
    <s v="Second Class"/>
    <s v="DL-13330"/>
    <s v="Denise Leinenbach"/>
    <x v="0"/>
    <s v="United States"/>
    <s v="Lawrence"/>
    <x v="14"/>
    <n v="46226"/>
    <x v="2"/>
    <s v="OFF-AR-10003759"/>
    <x v="1"/>
    <x v="6"/>
    <x v="838"/>
    <n v="10.92"/>
    <n v="6"/>
    <n v="0"/>
    <n v="4.9139999999999997"/>
  </r>
  <r>
    <n v="6676"/>
    <s v="CA-2012-109337"/>
    <x v="1"/>
    <x v="82"/>
    <d v="2012-11-23T00:00:00"/>
    <s v="Second Class"/>
    <s v="DL-13330"/>
    <s v="Denise Leinenbach"/>
    <x v="0"/>
    <s v="United States"/>
    <s v="Lawrence"/>
    <x v="14"/>
    <n v="46226"/>
    <x v="2"/>
    <s v="TEC-MA-10002930"/>
    <x v="2"/>
    <x v="15"/>
    <x v="1775"/>
    <n v="83.9"/>
    <n v="2"/>
    <n v="0"/>
    <n v="22.653000000000006"/>
  </r>
  <r>
    <n v="6677"/>
    <s v="CA-2012-109337"/>
    <x v="1"/>
    <x v="82"/>
    <d v="2012-11-23T00:00:00"/>
    <s v="Second Class"/>
    <s v="DL-13330"/>
    <s v="Denise Leinenbach"/>
    <x v="0"/>
    <s v="United States"/>
    <s v="Lawrence"/>
    <x v="14"/>
    <n v="46226"/>
    <x v="2"/>
    <s v="OFF-AP-10004052"/>
    <x v="1"/>
    <x v="9"/>
    <x v="1662"/>
    <n v="19.75"/>
    <n v="5"/>
    <n v="0"/>
    <n v="5.1350000000000007"/>
  </r>
  <r>
    <n v="6678"/>
    <s v="CA-2012-109337"/>
    <x v="1"/>
    <x v="82"/>
    <d v="2012-11-23T00:00:00"/>
    <s v="Second Class"/>
    <s v="DL-13330"/>
    <s v="Denise Leinenbach"/>
    <x v="0"/>
    <s v="United States"/>
    <s v="Lawrence"/>
    <x v="14"/>
    <n v="46226"/>
    <x v="2"/>
    <s v="TEC-AC-10000990"/>
    <x v="2"/>
    <x v="11"/>
    <x v="1522"/>
    <n v="393.54"/>
    <n v="3"/>
    <n v="0"/>
    <n v="165.28680000000003"/>
  </r>
  <r>
    <n v="6679"/>
    <s v="CA-2011-150329"/>
    <x v="2"/>
    <x v="982"/>
    <d v="2011-10-14T00:00:00"/>
    <s v="Standard Class"/>
    <s v="SD-20485"/>
    <s v="Shirley Daniels"/>
    <x v="2"/>
    <s v="United States"/>
    <s v="Phoenix"/>
    <x v="16"/>
    <n v="85023"/>
    <x v="1"/>
    <s v="FUR-FU-10003724"/>
    <x v="0"/>
    <x v="5"/>
    <x v="887"/>
    <n v="46.872"/>
    <n v="7"/>
    <n v="0.2"/>
    <n v="3.5153999999999979"/>
  </r>
  <r>
    <n v="6680"/>
    <s v="CA-2014-145037"/>
    <x v="3"/>
    <x v="264"/>
    <d v="2014-09-08T00:00:00"/>
    <s v="Second Class"/>
    <s v="TB-21055"/>
    <s v="Ted Butterfield"/>
    <x v="0"/>
    <s v="United States"/>
    <s v="Meriden"/>
    <x v="29"/>
    <n v="6450"/>
    <x v="3"/>
    <s v="OFF-ST-10000918"/>
    <x v="1"/>
    <x v="4"/>
    <x v="372"/>
    <n v="10.9"/>
    <n v="1"/>
    <n v="0"/>
    <n v="2.8339999999999996"/>
  </r>
  <r>
    <n v="6681"/>
    <s v="CA-2014-145037"/>
    <x v="3"/>
    <x v="264"/>
    <d v="2014-09-08T00:00:00"/>
    <s v="Second Class"/>
    <s v="TB-21055"/>
    <s v="Ted Butterfield"/>
    <x v="0"/>
    <s v="United States"/>
    <s v="Meriden"/>
    <x v="29"/>
    <n v="6450"/>
    <x v="3"/>
    <s v="OFF-PA-10000157"/>
    <x v="1"/>
    <x v="10"/>
    <x v="364"/>
    <n v="79.92"/>
    <n v="4"/>
    <n v="0"/>
    <n v="37.562399999999997"/>
  </r>
  <r>
    <n v="6682"/>
    <s v="CA-2014-145037"/>
    <x v="3"/>
    <x v="264"/>
    <d v="2014-09-08T00:00:00"/>
    <s v="Second Class"/>
    <s v="TB-21055"/>
    <s v="Ted Butterfield"/>
    <x v="0"/>
    <s v="United States"/>
    <s v="Meriden"/>
    <x v="29"/>
    <n v="6450"/>
    <x v="3"/>
    <s v="OFF-PA-10002499"/>
    <x v="1"/>
    <x v="10"/>
    <x v="1601"/>
    <n v="146.82"/>
    <n v="3"/>
    <n v="0"/>
    <n v="73.41"/>
  </r>
  <r>
    <n v="6683"/>
    <s v="CA-2014-154466"/>
    <x v="3"/>
    <x v="314"/>
    <d v="2014-01-03T00:00:00"/>
    <s v="First Class"/>
    <s v="DP-13390"/>
    <s v="Dennis Pardue"/>
    <x v="2"/>
    <s v="United States"/>
    <s v="Franklin"/>
    <x v="6"/>
    <n v="53132"/>
    <x v="2"/>
    <s v="OFF-BI-10002012"/>
    <x v="1"/>
    <x v="8"/>
    <x v="742"/>
    <n v="3.6"/>
    <n v="2"/>
    <n v="0"/>
    <n v="1.728"/>
  </r>
  <r>
    <n v="6684"/>
    <s v="CA-2011-109134"/>
    <x v="2"/>
    <x v="1127"/>
    <d v="2011-11-10T00:00:00"/>
    <s v="Standard Class"/>
    <s v="DE-13255"/>
    <s v="Deanra Eno"/>
    <x v="2"/>
    <s v="United States"/>
    <s v="Los Angeles"/>
    <x v="1"/>
    <n v="90008"/>
    <x v="1"/>
    <s v="FUR-FU-10000320"/>
    <x v="0"/>
    <x v="5"/>
    <x v="1512"/>
    <n v="20.04"/>
    <n v="6"/>
    <n v="0"/>
    <n v="8.8176000000000023"/>
  </r>
  <r>
    <n v="6685"/>
    <s v="US-2012-129637"/>
    <x v="1"/>
    <x v="997"/>
    <d v="2012-12-22T00:00:00"/>
    <s v="Standard Class"/>
    <s v="MC-18100"/>
    <s v="Mick Crebagga"/>
    <x v="0"/>
    <s v="United States"/>
    <s v="Bloomington"/>
    <x v="10"/>
    <n v="61701"/>
    <x v="2"/>
    <s v="OFF-ST-10003716"/>
    <x v="1"/>
    <x v="4"/>
    <x v="889"/>
    <n v="180.01600000000002"/>
    <n v="1"/>
    <n v="0.2"/>
    <n v="-15.751400000000004"/>
  </r>
  <r>
    <n v="6686"/>
    <s v="US-2012-129637"/>
    <x v="1"/>
    <x v="997"/>
    <d v="2012-12-22T00:00:00"/>
    <s v="Standard Class"/>
    <s v="MC-18100"/>
    <s v="Mick Crebagga"/>
    <x v="0"/>
    <s v="United States"/>
    <s v="Bloomington"/>
    <x v="10"/>
    <n v="61701"/>
    <x v="2"/>
    <s v="FUR-FU-10000965"/>
    <x v="0"/>
    <x v="5"/>
    <x v="682"/>
    <n v="41.552"/>
    <n v="2"/>
    <n v="0.6"/>
    <n v="-19.737199999999994"/>
  </r>
  <r>
    <n v="6687"/>
    <s v="US-2012-129637"/>
    <x v="1"/>
    <x v="997"/>
    <d v="2012-12-22T00:00:00"/>
    <s v="Standard Class"/>
    <s v="MC-18100"/>
    <s v="Mick Crebagga"/>
    <x v="0"/>
    <s v="United States"/>
    <s v="Bloomington"/>
    <x v="10"/>
    <n v="61701"/>
    <x v="2"/>
    <s v="OFF-AR-10003829"/>
    <x v="1"/>
    <x v="6"/>
    <x v="934"/>
    <n v="13.120000000000001"/>
    <n v="5"/>
    <n v="0.2"/>
    <n v="1.4759999999999982"/>
  </r>
  <r>
    <n v="6688"/>
    <s v="CA-2012-165162"/>
    <x v="1"/>
    <x v="263"/>
    <d v="2012-05-21T00:00:00"/>
    <s v="Standard Class"/>
    <s v="HG-15025"/>
    <s v="Hunter Glantz"/>
    <x v="0"/>
    <s v="United States"/>
    <s v="Los Angeles"/>
    <x v="1"/>
    <n v="90032"/>
    <x v="1"/>
    <s v="OFF-ST-10003470"/>
    <x v="1"/>
    <x v="4"/>
    <x v="1339"/>
    <n v="1117.92"/>
    <n v="4"/>
    <n v="0"/>
    <n v="55.895999999999958"/>
  </r>
  <r>
    <n v="6689"/>
    <s v="CA-2014-140494"/>
    <x v="3"/>
    <x v="434"/>
    <d v="2014-03-16T00:00:00"/>
    <s v="Second Class"/>
    <s v="CM-11815"/>
    <s v="Candace McMahon"/>
    <x v="1"/>
    <s v="United States"/>
    <s v="San Francisco"/>
    <x v="1"/>
    <n v="94109"/>
    <x v="1"/>
    <s v="TEC-AC-10004568"/>
    <x v="2"/>
    <x v="11"/>
    <x v="1109"/>
    <n v="111.96"/>
    <n v="4"/>
    <n v="0"/>
    <n v="21.27239999999999"/>
  </r>
  <r>
    <n v="6690"/>
    <s v="CA-2014-104108"/>
    <x v="3"/>
    <x v="574"/>
    <d v="2014-12-10T00:00:00"/>
    <s v="Standard Class"/>
    <s v="RP-19855"/>
    <s v="Roy Phan"/>
    <x v="1"/>
    <s v="United States"/>
    <s v="Houston"/>
    <x v="5"/>
    <n v="77095"/>
    <x v="2"/>
    <s v="OFF-AR-10000817"/>
    <x v="1"/>
    <x v="6"/>
    <x v="1255"/>
    <n v="12.160000000000002"/>
    <n v="5"/>
    <n v="0.2"/>
    <n v="2.1279999999999988"/>
  </r>
  <r>
    <n v="6691"/>
    <s v="US-2014-165869"/>
    <x v="3"/>
    <x v="689"/>
    <d v="2014-08-06T00:00:00"/>
    <s v="Standard Class"/>
    <s v="LS-17200"/>
    <s v="Luke Schmidt"/>
    <x v="1"/>
    <s v="United States"/>
    <s v="Milwaukee"/>
    <x v="6"/>
    <n v="53209"/>
    <x v="2"/>
    <s v="OFF-BI-10003460"/>
    <x v="1"/>
    <x v="8"/>
    <x v="234"/>
    <n v="17.52"/>
    <n v="4"/>
    <n v="0"/>
    <n v="8.4095999999999993"/>
  </r>
  <r>
    <n v="6692"/>
    <s v="US-2014-165869"/>
    <x v="3"/>
    <x v="689"/>
    <d v="2014-08-06T00:00:00"/>
    <s v="Standard Class"/>
    <s v="LS-17200"/>
    <s v="Luke Schmidt"/>
    <x v="1"/>
    <s v="United States"/>
    <s v="Milwaukee"/>
    <x v="6"/>
    <n v="53209"/>
    <x v="2"/>
    <s v="OFF-AP-10002472"/>
    <x v="1"/>
    <x v="9"/>
    <x v="403"/>
    <n v="155.88"/>
    <n v="6"/>
    <n v="0"/>
    <n v="54.558"/>
  </r>
  <r>
    <n v="6693"/>
    <s v="CA-2014-160899"/>
    <x v="3"/>
    <x v="938"/>
    <d v="2014-08-14T00:00:00"/>
    <s v="Second Class"/>
    <s v="DR-12940"/>
    <s v="Daniel Raglin"/>
    <x v="2"/>
    <s v="United States"/>
    <s v="Lake Charles"/>
    <x v="28"/>
    <n v="70601"/>
    <x v="0"/>
    <s v="OFF-BI-10000632"/>
    <x v="1"/>
    <x v="8"/>
    <x v="1288"/>
    <n v="477.51"/>
    <n v="11"/>
    <n v="0"/>
    <n v="219.65459999999999"/>
  </r>
  <r>
    <n v="6694"/>
    <s v="CA-2014-144225"/>
    <x v="3"/>
    <x v="1033"/>
    <d v="2014-10-03T00:00:00"/>
    <s v="Second Class"/>
    <s v="CC-12475"/>
    <s v="Cindy Chapman"/>
    <x v="0"/>
    <s v="United States"/>
    <s v="Baltimore"/>
    <x v="39"/>
    <n v="21215"/>
    <x v="3"/>
    <s v="OFF-PA-10000062"/>
    <x v="1"/>
    <x v="10"/>
    <x v="1375"/>
    <n v="164.88"/>
    <n v="3"/>
    <n v="0"/>
    <n v="80.791200000000003"/>
  </r>
  <r>
    <n v="6695"/>
    <s v="US-2013-163538"/>
    <x v="0"/>
    <x v="370"/>
    <d v="2013-08-31T00:00:00"/>
    <s v="Standard Class"/>
    <s v="SS-20515"/>
    <s v="Shirley Schmidt"/>
    <x v="2"/>
    <s v="United States"/>
    <s v="Franklin"/>
    <x v="6"/>
    <n v="53132"/>
    <x v="2"/>
    <s v="TEC-AC-10002006"/>
    <x v="2"/>
    <x v="11"/>
    <x v="1078"/>
    <n v="47.97"/>
    <n v="3"/>
    <n v="0"/>
    <n v="14.870699999999998"/>
  </r>
  <r>
    <n v="6696"/>
    <s v="US-2013-155103"/>
    <x v="0"/>
    <x v="499"/>
    <d v="2013-12-08T00:00:00"/>
    <s v="Standard Class"/>
    <s v="JF-15190"/>
    <s v="Jamie Frazer"/>
    <x v="0"/>
    <s v="United States"/>
    <s v="New York City"/>
    <x v="15"/>
    <n v="10024"/>
    <x v="3"/>
    <s v="OFF-BI-10004318"/>
    <x v="1"/>
    <x v="8"/>
    <x v="1574"/>
    <n v="415.17600000000004"/>
    <n v="3"/>
    <n v="0.2"/>
    <n v="134.93219999999999"/>
  </r>
  <r>
    <n v="6697"/>
    <s v="US-2013-155103"/>
    <x v="0"/>
    <x v="499"/>
    <d v="2013-12-08T00:00:00"/>
    <s v="Standard Class"/>
    <s v="JF-15190"/>
    <s v="Jamie Frazer"/>
    <x v="0"/>
    <s v="United States"/>
    <s v="New York City"/>
    <x v="15"/>
    <n v="10024"/>
    <x v="3"/>
    <s v="OFF-BI-10004236"/>
    <x v="1"/>
    <x v="8"/>
    <x v="891"/>
    <n v="35.231999999999999"/>
    <n v="3"/>
    <n v="0.2"/>
    <n v="11.450399999999998"/>
  </r>
  <r>
    <n v="6698"/>
    <s v="US-2013-155103"/>
    <x v="0"/>
    <x v="499"/>
    <d v="2013-12-08T00:00:00"/>
    <s v="Standard Class"/>
    <s v="JF-15190"/>
    <s v="Jamie Frazer"/>
    <x v="0"/>
    <s v="United States"/>
    <s v="New York City"/>
    <x v="15"/>
    <n v="10024"/>
    <x v="3"/>
    <s v="OFF-PA-10000062"/>
    <x v="1"/>
    <x v="10"/>
    <x v="1375"/>
    <n v="54.96"/>
    <n v="1"/>
    <n v="0"/>
    <n v="26.930399999999999"/>
  </r>
  <r>
    <n v="6699"/>
    <s v="CA-2014-145429"/>
    <x v="3"/>
    <x v="246"/>
    <d v="2014-07-26T00:00:00"/>
    <s v="Standard Class"/>
    <s v="SW-20455"/>
    <s v="Shaun Weien"/>
    <x v="0"/>
    <s v="United States"/>
    <s v="San Diego"/>
    <x v="1"/>
    <n v="92024"/>
    <x v="1"/>
    <s v="OFF-PA-10003205"/>
    <x v="1"/>
    <x v="10"/>
    <x v="1776"/>
    <n v="16.34"/>
    <n v="2"/>
    <n v="0"/>
    <n v="7.6798000000000002"/>
  </r>
  <r>
    <n v="6700"/>
    <s v="CA-2014-145429"/>
    <x v="3"/>
    <x v="246"/>
    <d v="2014-07-26T00:00:00"/>
    <s v="Standard Class"/>
    <s v="SW-20455"/>
    <s v="Shaun Weien"/>
    <x v="0"/>
    <s v="United States"/>
    <s v="San Diego"/>
    <x v="1"/>
    <n v="92024"/>
    <x v="1"/>
    <s v="FUR-CH-10000988"/>
    <x v="0"/>
    <x v="1"/>
    <x v="1132"/>
    <n v="225.29600000000002"/>
    <n v="2"/>
    <n v="0.2"/>
    <n v="22.529599999999995"/>
  </r>
  <r>
    <n v="6701"/>
    <s v="CA-2014-145429"/>
    <x v="3"/>
    <x v="246"/>
    <d v="2014-07-26T00:00:00"/>
    <s v="Standard Class"/>
    <s v="SW-20455"/>
    <s v="Shaun Weien"/>
    <x v="0"/>
    <s v="United States"/>
    <s v="San Diego"/>
    <x v="1"/>
    <n v="92024"/>
    <x v="1"/>
    <s v="OFF-BI-10001524"/>
    <x v="1"/>
    <x v="8"/>
    <x v="298"/>
    <n v="50.352000000000004"/>
    <n v="3"/>
    <n v="0.2"/>
    <n v="17.623199999999997"/>
  </r>
  <r>
    <n v="6702"/>
    <s v="CA-2012-153535"/>
    <x v="1"/>
    <x v="1128"/>
    <d v="2012-05-24T00:00:00"/>
    <s v="Standard Class"/>
    <s v="SG-20470"/>
    <s v="Sheri Gordon"/>
    <x v="0"/>
    <s v="United States"/>
    <s v="Wilson"/>
    <x v="3"/>
    <n v="27893"/>
    <x v="0"/>
    <s v="FUR-FU-10001986"/>
    <x v="0"/>
    <x v="5"/>
    <x v="1133"/>
    <n v="163.136"/>
    <n v="4"/>
    <n v="0.2"/>
    <n v="20.391999999999989"/>
  </r>
  <r>
    <n v="6703"/>
    <s v="CA-2012-153535"/>
    <x v="1"/>
    <x v="1128"/>
    <d v="2012-05-24T00:00:00"/>
    <s v="Standard Class"/>
    <s v="SG-20470"/>
    <s v="Sheri Gordon"/>
    <x v="0"/>
    <s v="United States"/>
    <s v="Wilson"/>
    <x v="3"/>
    <n v="27893"/>
    <x v="0"/>
    <s v="OFF-BI-10001031"/>
    <x v="1"/>
    <x v="8"/>
    <x v="865"/>
    <n v="6.4080000000000004"/>
    <n v="4"/>
    <n v="0.7"/>
    <n v="-4.9127999999999989"/>
  </r>
  <r>
    <n v="6704"/>
    <s v="CA-2012-139164"/>
    <x v="1"/>
    <x v="537"/>
    <d v="2012-06-28T00:00:00"/>
    <s v="Standard Class"/>
    <s v="CS-12355"/>
    <s v="Christine Sundaresam"/>
    <x v="0"/>
    <s v="United States"/>
    <s v="Long Beach"/>
    <x v="1"/>
    <n v="90805"/>
    <x v="1"/>
    <s v="TEC-PH-10002468"/>
    <x v="2"/>
    <x v="7"/>
    <x v="1210"/>
    <n v="217.58400000000003"/>
    <n v="2"/>
    <n v="0.2"/>
    <n v="19.03860000000001"/>
  </r>
  <r>
    <n v="6705"/>
    <s v="CA-2012-139164"/>
    <x v="1"/>
    <x v="537"/>
    <d v="2012-06-28T00:00:00"/>
    <s v="Standard Class"/>
    <s v="CS-12355"/>
    <s v="Christine Sundaresam"/>
    <x v="0"/>
    <s v="United States"/>
    <s v="Long Beach"/>
    <x v="1"/>
    <n v="90805"/>
    <x v="1"/>
    <s v="OFF-FA-10003059"/>
    <x v="1"/>
    <x v="13"/>
    <x v="794"/>
    <n v="5.43"/>
    <n v="3"/>
    <n v="0"/>
    <n v="1.7918999999999998"/>
  </r>
  <r>
    <n v="6706"/>
    <s v="CA-2012-139164"/>
    <x v="1"/>
    <x v="537"/>
    <d v="2012-06-28T00:00:00"/>
    <s v="Standard Class"/>
    <s v="CS-12355"/>
    <s v="Christine Sundaresam"/>
    <x v="0"/>
    <s v="United States"/>
    <s v="Long Beach"/>
    <x v="1"/>
    <n v="90805"/>
    <x v="1"/>
    <s v="TEC-PH-10003931"/>
    <x v="2"/>
    <x v="7"/>
    <x v="159"/>
    <n v="143.976"/>
    <n v="3"/>
    <n v="0.2"/>
    <n v="8.998500000000007"/>
  </r>
  <r>
    <n v="6707"/>
    <s v="CA-2013-112277"/>
    <x v="0"/>
    <x v="545"/>
    <d v="2013-09-16T00:00:00"/>
    <s v="Standard Class"/>
    <s v="SC-20695"/>
    <s v="Steve Chapman"/>
    <x v="1"/>
    <s v="United States"/>
    <s v="Fort Lauderdale"/>
    <x v="2"/>
    <n v="33311"/>
    <x v="0"/>
    <s v="TEC-PH-10003505"/>
    <x v="2"/>
    <x v="7"/>
    <x v="901"/>
    <n v="519.67999999999995"/>
    <n v="7"/>
    <n v="0.2"/>
    <n v="58.46399999999997"/>
  </r>
  <r>
    <n v="6708"/>
    <s v="CA-2011-167724"/>
    <x v="2"/>
    <x v="138"/>
    <d v="2011-04-18T00:00:00"/>
    <s v="Standard Class"/>
    <s v="BF-11170"/>
    <s v="Ben Ferrer"/>
    <x v="2"/>
    <s v="United States"/>
    <s v="Baltimore"/>
    <x v="39"/>
    <n v="21215"/>
    <x v="3"/>
    <s v="OFF-LA-10002368"/>
    <x v="1"/>
    <x v="2"/>
    <x v="1777"/>
    <n v="7.83"/>
    <n v="3"/>
    <n v="0"/>
    <n v="3.6017999999999999"/>
  </r>
  <r>
    <n v="6709"/>
    <s v="CA-2012-123141"/>
    <x v="1"/>
    <x v="717"/>
    <d v="2012-11-19T00:00:00"/>
    <s v="Standard Class"/>
    <s v="GZ-14470"/>
    <s v="Gary Zandusky"/>
    <x v="0"/>
    <s v="United States"/>
    <s v="Rio Rancho"/>
    <x v="27"/>
    <n v="87124"/>
    <x v="1"/>
    <s v="FUR-CH-10004287"/>
    <x v="0"/>
    <x v="1"/>
    <x v="156"/>
    <n v="883.84"/>
    <n v="4"/>
    <n v="0.2"/>
    <n v="99.431999999999931"/>
  </r>
  <r>
    <n v="6710"/>
    <s v="CA-2012-123141"/>
    <x v="1"/>
    <x v="717"/>
    <d v="2012-11-19T00:00:00"/>
    <s v="Standard Class"/>
    <s v="GZ-14470"/>
    <s v="Gary Zandusky"/>
    <x v="0"/>
    <s v="United States"/>
    <s v="Rio Rancho"/>
    <x v="27"/>
    <n v="87124"/>
    <x v="1"/>
    <s v="FUR-CH-10001891"/>
    <x v="0"/>
    <x v="1"/>
    <x v="265"/>
    <n v="230.35200000000003"/>
    <n v="3"/>
    <n v="0.2"/>
    <n v="20.155800000000013"/>
  </r>
  <r>
    <n v="6711"/>
    <s v="CA-2013-149503"/>
    <x v="0"/>
    <x v="10"/>
    <d v="2013-12-13T00:00:00"/>
    <s v="First Class"/>
    <s v="SP-20650"/>
    <s v="Stephanie Phelps"/>
    <x v="1"/>
    <s v="United States"/>
    <s v="Stockton"/>
    <x v="1"/>
    <n v="95207"/>
    <x v="1"/>
    <s v="OFF-BI-10002133"/>
    <x v="1"/>
    <x v="8"/>
    <x v="1138"/>
    <n v="273.92"/>
    <n v="8"/>
    <n v="0.2"/>
    <n v="99.295999999999978"/>
  </r>
  <r>
    <n v="6712"/>
    <s v="CA-2014-163069"/>
    <x v="3"/>
    <x v="238"/>
    <d v="2014-08-22T00:00:00"/>
    <s v="Second Class"/>
    <s v="PJ-19015"/>
    <s v="Pauline Johnson"/>
    <x v="0"/>
    <s v="United States"/>
    <s v="Columbus"/>
    <x v="24"/>
    <n v="43229"/>
    <x v="3"/>
    <s v="OFF-AR-10001419"/>
    <x v="1"/>
    <x v="6"/>
    <x v="1006"/>
    <n v="9.9120000000000008"/>
    <n v="3"/>
    <n v="0.2"/>
    <n v="1.2389999999999994"/>
  </r>
  <r>
    <n v="6713"/>
    <s v="CA-2014-107629"/>
    <x v="3"/>
    <x v="817"/>
    <d v="2014-12-15T00:00:00"/>
    <s v="Same Day"/>
    <s v="DB-13060"/>
    <s v="Dave Brooks"/>
    <x v="0"/>
    <s v="United States"/>
    <s v="Skokie"/>
    <x v="10"/>
    <n v="60076"/>
    <x v="2"/>
    <s v="FUR-FU-10002298"/>
    <x v="0"/>
    <x v="5"/>
    <x v="1296"/>
    <n v="266.35200000000003"/>
    <n v="6"/>
    <n v="0.6"/>
    <n v="-292.98719999999997"/>
  </r>
  <r>
    <n v="6714"/>
    <s v="CA-2014-107629"/>
    <x v="3"/>
    <x v="817"/>
    <d v="2014-12-15T00:00:00"/>
    <s v="Same Day"/>
    <s v="DB-13060"/>
    <s v="Dave Brooks"/>
    <x v="0"/>
    <s v="United States"/>
    <s v="Skokie"/>
    <x v="10"/>
    <n v="60076"/>
    <x v="2"/>
    <s v="FUR-FU-10004091"/>
    <x v="0"/>
    <x v="5"/>
    <x v="264"/>
    <n v="56.328000000000003"/>
    <n v="3"/>
    <n v="0.6"/>
    <n v="-26.755799999999994"/>
  </r>
  <r>
    <n v="6715"/>
    <s v="CA-2014-107629"/>
    <x v="3"/>
    <x v="817"/>
    <d v="2014-12-15T00:00:00"/>
    <s v="Same Day"/>
    <s v="DB-13060"/>
    <s v="Dave Brooks"/>
    <x v="0"/>
    <s v="United States"/>
    <s v="Skokie"/>
    <x v="10"/>
    <n v="60076"/>
    <x v="2"/>
    <s v="TEC-AC-10004510"/>
    <x v="2"/>
    <x v="11"/>
    <x v="944"/>
    <n v="39.264000000000003"/>
    <n v="3"/>
    <n v="0.2"/>
    <n v="-4.908000000000003"/>
  </r>
  <r>
    <n v="6716"/>
    <s v="CA-2014-107629"/>
    <x v="3"/>
    <x v="817"/>
    <d v="2014-12-15T00:00:00"/>
    <s v="Same Day"/>
    <s v="DB-13060"/>
    <s v="Dave Brooks"/>
    <x v="0"/>
    <s v="United States"/>
    <s v="Skokie"/>
    <x v="10"/>
    <n v="60076"/>
    <x v="2"/>
    <s v="OFF-AR-10002987"/>
    <x v="1"/>
    <x v="6"/>
    <x v="1553"/>
    <n v="95.231999999999999"/>
    <n v="6"/>
    <n v="0.2"/>
    <n v="24.998400000000011"/>
  </r>
  <r>
    <n v="6717"/>
    <s v="CA-2013-134789"/>
    <x v="0"/>
    <x v="143"/>
    <d v="2013-04-16T00:00:00"/>
    <s v="Standard Class"/>
    <s v="CK-12325"/>
    <s v="Christine Kargatis"/>
    <x v="2"/>
    <s v="United States"/>
    <s v="Hot Springs"/>
    <x v="36"/>
    <n v="71901"/>
    <x v="0"/>
    <s v="OFF-FA-10002280"/>
    <x v="1"/>
    <x v="13"/>
    <x v="653"/>
    <n v="30"/>
    <n v="6"/>
    <n v="0"/>
    <n v="14.399999999999999"/>
  </r>
  <r>
    <n v="6718"/>
    <s v="CA-2013-134789"/>
    <x v="0"/>
    <x v="143"/>
    <d v="2013-04-16T00:00:00"/>
    <s v="Standard Class"/>
    <s v="CK-12325"/>
    <s v="Christine Kargatis"/>
    <x v="2"/>
    <s v="United States"/>
    <s v="Hot Springs"/>
    <x v="36"/>
    <n v="71901"/>
    <x v="0"/>
    <s v="OFF-PA-10001934"/>
    <x v="1"/>
    <x v="10"/>
    <x v="543"/>
    <n v="25.92"/>
    <n v="4"/>
    <n v="0"/>
    <n v="12.700800000000001"/>
  </r>
  <r>
    <n v="6719"/>
    <s v="CA-2013-134789"/>
    <x v="0"/>
    <x v="143"/>
    <d v="2013-04-16T00:00:00"/>
    <s v="Standard Class"/>
    <s v="CK-12325"/>
    <s v="Christine Kargatis"/>
    <x v="2"/>
    <s v="United States"/>
    <s v="Hot Springs"/>
    <x v="36"/>
    <n v="71901"/>
    <x v="0"/>
    <s v="FUR-FU-10003268"/>
    <x v="0"/>
    <x v="5"/>
    <x v="876"/>
    <n v="159.91999999999999"/>
    <n v="4"/>
    <n v="0"/>
    <n v="31.983999999999995"/>
  </r>
  <r>
    <n v="6720"/>
    <s v="CA-2013-130442"/>
    <x v="0"/>
    <x v="186"/>
    <d v="2013-12-20T00:00:00"/>
    <s v="First Class"/>
    <s v="SF-20065"/>
    <s v="Sandra Flanagan"/>
    <x v="0"/>
    <s v="United States"/>
    <s v="Goldsboro"/>
    <x v="3"/>
    <n v="27534"/>
    <x v="0"/>
    <s v="OFF-AP-10004859"/>
    <x v="1"/>
    <x v="9"/>
    <x v="921"/>
    <n v="34.944000000000003"/>
    <n v="3"/>
    <n v="0.2"/>
    <n v="3.0576000000000008"/>
  </r>
  <r>
    <n v="6721"/>
    <s v="CA-2014-102974"/>
    <x v="3"/>
    <x v="20"/>
    <d v="2014-09-25T00:00:00"/>
    <s v="Standard Class"/>
    <s v="DP-13105"/>
    <s v="Dave Poirier"/>
    <x v="1"/>
    <s v="United States"/>
    <s v="Los Angeles"/>
    <x v="1"/>
    <n v="90032"/>
    <x v="1"/>
    <s v="TEC-AC-10000057"/>
    <x v="2"/>
    <x v="11"/>
    <x v="626"/>
    <n v="149.94999999999999"/>
    <n v="5"/>
    <n v="0"/>
    <n v="31.489499999999992"/>
  </r>
  <r>
    <n v="6722"/>
    <s v="CA-2014-102974"/>
    <x v="3"/>
    <x v="20"/>
    <d v="2014-09-25T00:00:00"/>
    <s v="Standard Class"/>
    <s v="DP-13105"/>
    <s v="Dave Poirier"/>
    <x v="1"/>
    <s v="United States"/>
    <s v="Los Angeles"/>
    <x v="1"/>
    <n v="90032"/>
    <x v="1"/>
    <s v="OFF-AR-10000914"/>
    <x v="1"/>
    <x v="6"/>
    <x v="1739"/>
    <n v="23.32"/>
    <n v="2"/>
    <n v="0"/>
    <n v="6.0632000000000019"/>
  </r>
  <r>
    <n v="6723"/>
    <s v="CA-2014-102974"/>
    <x v="3"/>
    <x v="20"/>
    <d v="2014-09-25T00:00:00"/>
    <s v="Standard Class"/>
    <s v="DP-13105"/>
    <s v="Dave Poirier"/>
    <x v="1"/>
    <s v="United States"/>
    <s v="Los Angeles"/>
    <x v="1"/>
    <n v="90032"/>
    <x v="1"/>
    <s v="OFF-AR-10004956"/>
    <x v="1"/>
    <x v="6"/>
    <x v="1235"/>
    <n v="16.740000000000002"/>
    <n v="3"/>
    <n v="0"/>
    <n v="4.8545999999999978"/>
  </r>
  <r>
    <n v="6724"/>
    <s v="US-2014-166394"/>
    <x v="3"/>
    <x v="507"/>
    <d v="2014-09-07T00:00:00"/>
    <s v="Second Class"/>
    <s v="VM-21835"/>
    <s v="Vivian Mathis"/>
    <x v="0"/>
    <s v="United States"/>
    <s v="Nashua"/>
    <x v="38"/>
    <n v="3060"/>
    <x v="3"/>
    <s v="OFF-FA-10001843"/>
    <x v="1"/>
    <x v="13"/>
    <x v="33"/>
    <n v="14.82"/>
    <n v="6"/>
    <n v="0"/>
    <n v="6.9654000000000007"/>
  </r>
  <r>
    <n v="6725"/>
    <s v="CA-2013-128811"/>
    <x v="0"/>
    <x v="126"/>
    <d v="2013-09-17T00:00:00"/>
    <s v="Standard Class"/>
    <s v="SF-20200"/>
    <s v="Sarah Foster"/>
    <x v="0"/>
    <s v="United States"/>
    <s v="Seattle"/>
    <x v="4"/>
    <n v="98103"/>
    <x v="1"/>
    <s v="OFF-FA-10000585"/>
    <x v="1"/>
    <x v="13"/>
    <x v="202"/>
    <n v="10.47"/>
    <n v="3"/>
    <n v="0"/>
    <n v="4.8162000000000003"/>
  </r>
  <r>
    <n v="6726"/>
    <s v="CA-2013-128811"/>
    <x v="0"/>
    <x v="126"/>
    <d v="2013-09-17T00:00:00"/>
    <s v="Standard Class"/>
    <s v="SF-20200"/>
    <s v="Sarah Foster"/>
    <x v="0"/>
    <s v="United States"/>
    <s v="Seattle"/>
    <x v="4"/>
    <n v="98103"/>
    <x v="1"/>
    <s v="OFF-LA-10003720"/>
    <x v="1"/>
    <x v="2"/>
    <x v="1627"/>
    <n v="11.07"/>
    <n v="3"/>
    <n v="0"/>
    <n v="5.2028999999999996"/>
  </r>
  <r>
    <n v="6727"/>
    <s v="CA-2013-128811"/>
    <x v="0"/>
    <x v="126"/>
    <d v="2013-09-17T00:00:00"/>
    <s v="Standard Class"/>
    <s v="SF-20200"/>
    <s v="Sarah Foster"/>
    <x v="0"/>
    <s v="United States"/>
    <s v="Seattle"/>
    <x v="4"/>
    <n v="98103"/>
    <x v="1"/>
    <s v="OFF-BI-10000301"/>
    <x v="1"/>
    <x v="8"/>
    <x v="619"/>
    <n v="20.704000000000001"/>
    <n v="4"/>
    <n v="0.2"/>
    <n v="7.7639999999999993"/>
  </r>
  <r>
    <n v="6728"/>
    <s v="CA-2014-145443"/>
    <x v="3"/>
    <x v="682"/>
    <d v="2014-08-16T00:00:00"/>
    <s v="Second Class"/>
    <s v="SC-20695"/>
    <s v="Steve Chapman"/>
    <x v="1"/>
    <s v="United States"/>
    <s v="Richmond"/>
    <x v="14"/>
    <n v="47374"/>
    <x v="2"/>
    <s v="OFF-PA-10003302"/>
    <x v="1"/>
    <x v="10"/>
    <x v="1712"/>
    <n v="177.2"/>
    <n v="5"/>
    <n v="0"/>
    <n v="83.283999999999992"/>
  </r>
  <r>
    <n v="6729"/>
    <s v="CA-2013-165827"/>
    <x v="0"/>
    <x v="254"/>
    <d v="2013-11-10T00:00:00"/>
    <s v="Standard Class"/>
    <s v="MF-17665"/>
    <s v="Maureen Fritzler"/>
    <x v="1"/>
    <s v="United States"/>
    <s v="Miami"/>
    <x v="2"/>
    <n v="33180"/>
    <x v="0"/>
    <s v="FUR-FU-10001889"/>
    <x v="0"/>
    <x v="5"/>
    <x v="1149"/>
    <n v="50.496000000000002"/>
    <n v="6"/>
    <n v="0.2"/>
    <n v="8.2055999999999987"/>
  </r>
  <r>
    <n v="6730"/>
    <s v="CA-2012-156734"/>
    <x v="1"/>
    <x v="652"/>
    <d v="2012-06-20T00:00:00"/>
    <s v="First Class"/>
    <s v="BV-11245"/>
    <s v="Benjamin Venier"/>
    <x v="1"/>
    <s v="United States"/>
    <s v="Smyrna"/>
    <x v="18"/>
    <n v="37167"/>
    <x v="0"/>
    <s v="OFF-BI-10002982"/>
    <x v="1"/>
    <x v="8"/>
    <x v="1258"/>
    <n v="6.1290000000000004"/>
    <n v="3"/>
    <n v="0.7"/>
    <n v="-4.4945999999999984"/>
  </r>
  <r>
    <n v="6731"/>
    <s v="CA-2012-156734"/>
    <x v="1"/>
    <x v="652"/>
    <d v="2012-06-20T00:00:00"/>
    <s v="First Class"/>
    <s v="BV-11245"/>
    <s v="Benjamin Venier"/>
    <x v="1"/>
    <s v="United States"/>
    <s v="Smyrna"/>
    <x v="18"/>
    <n v="37167"/>
    <x v="0"/>
    <s v="FUR-CH-10002965"/>
    <x v="0"/>
    <x v="1"/>
    <x v="226"/>
    <n v="643.13599999999997"/>
    <n v="4"/>
    <n v="0.2"/>
    <n v="56.274400000000014"/>
  </r>
  <r>
    <n v="6732"/>
    <s v="CA-2012-156734"/>
    <x v="1"/>
    <x v="652"/>
    <d v="2012-06-20T00:00:00"/>
    <s v="First Class"/>
    <s v="BV-11245"/>
    <s v="Benjamin Venier"/>
    <x v="1"/>
    <s v="United States"/>
    <s v="Smyrna"/>
    <x v="18"/>
    <n v="37167"/>
    <x v="0"/>
    <s v="OFF-PA-10001937"/>
    <x v="1"/>
    <x v="10"/>
    <x v="286"/>
    <n v="20.736000000000004"/>
    <n v="4"/>
    <n v="0.2"/>
    <n v="7.2576000000000001"/>
  </r>
  <r>
    <n v="6733"/>
    <s v="CA-2011-120096"/>
    <x v="2"/>
    <x v="1129"/>
    <d v="2011-07-07T00:00:00"/>
    <s v="First Class"/>
    <s v="KE-16420"/>
    <s v="Katrina Edelman"/>
    <x v="1"/>
    <s v="United States"/>
    <s v="Aurora"/>
    <x v="22"/>
    <n v="80013"/>
    <x v="1"/>
    <s v="OFF-PA-10001977"/>
    <x v="1"/>
    <x v="10"/>
    <x v="1464"/>
    <n v="177.536"/>
    <n v="4"/>
    <n v="0.2"/>
    <n v="62.137599999999992"/>
  </r>
  <r>
    <n v="6734"/>
    <s v="CA-2011-120096"/>
    <x v="2"/>
    <x v="1129"/>
    <d v="2011-07-07T00:00:00"/>
    <s v="First Class"/>
    <s v="KE-16420"/>
    <s v="Katrina Edelman"/>
    <x v="1"/>
    <s v="United States"/>
    <s v="Aurora"/>
    <x v="22"/>
    <n v="80013"/>
    <x v="1"/>
    <s v="OFF-AP-10000692"/>
    <x v="1"/>
    <x v="9"/>
    <x v="1241"/>
    <n v="32.432000000000002"/>
    <n v="2"/>
    <n v="0.2"/>
    <n v="3.2432000000000016"/>
  </r>
  <r>
    <n v="6735"/>
    <s v="CA-2012-141754"/>
    <x v="1"/>
    <x v="139"/>
    <d v="2012-12-25T00:00:00"/>
    <s v="Standard Class"/>
    <s v="EM-14200"/>
    <s v="Evan Minnotte"/>
    <x v="2"/>
    <s v="United States"/>
    <s v="Miami"/>
    <x v="2"/>
    <n v="33142"/>
    <x v="0"/>
    <s v="OFF-LA-10004093"/>
    <x v="1"/>
    <x v="2"/>
    <x v="670"/>
    <n v="11.696"/>
    <n v="2"/>
    <n v="0.2"/>
    <n v="3.9473999999999996"/>
  </r>
  <r>
    <n v="6736"/>
    <s v="CA-2013-123358"/>
    <x v="0"/>
    <x v="342"/>
    <d v="2013-04-18T00:00:00"/>
    <s v="Standard Class"/>
    <s v="BT-11680"/>
    <s v="Brian Thompson"/>
    <x v="0"/>
    <s v="United States"/>
    <s v="San Francisco"/>
    <x v="1"/>
    <n v="94122"/>
    <x v="1"/>
    <s v="OFF-AP-10004980"/>
    <x v="1"/>
    <x v="9"/>
    <x v="967"/>
    <n v="113.76"/>
    <n v="3"/>
    <n v="0"/>
    <n v="44.366400000000006"/>
  </r>
  <r>
    <n v="6737"/>
    <s v="CA-2013-123358"/>
    <x v="0"/>
    <x v="342"/>
    <d v="2013-04-18T00:00:00"/>
    <s v="Standard Class"/>
    <s v="BT-11680"/>
    <s v="Brian Thompson"/>
    <x v="0"/>
    <s v="United States"/>
    <s v="San Francisco"/>
    <x v="1"/>
    <n v="94122"/>
    <x v="1"/>
    <s v="OFF-ST-10001932"/>
    <x v="1"/>
    <x v="4"/>
    <x v="1641"/>
    <n v="579.51"/>
    <n v="3"/>
    <n v="0"/>
    <n v="81.131400000000014"/>
  </r>
  <r>
    <n v="6738"/>
    <s v="CA-2013-123358"/>
    <x v="0"/>
    <x v="342"/>
    <d v="2013-04-18T00:00:00"/>
    <s v="Standard Class"/>
    <s v="BT-11680"/>
    <s v="Brian Thompson"/>
    <x v="0"/>
    <s v="United States"/>
    <s v="San Francisco"/>
    <x v="1"/>
    <n v="94122"/>
    <x v="1"/>
    <s v="OFF-ST-10000636"/>
    <x v="1"/>
    <x v="4"/>
    <x v="1744"/>
    <n v="150.66"/>
    <n v="9"/>
    <n v="0"/>
    <n v="6.0263999999999918"/>
  </r>
  <r>
    <n v="6739"/>
    <s v="CA-2013-123358"/>
    <x v="0"/>
    <x v="342"/>
    <d v="2013-04-18T00:00:00"/>
    <s v="Standard Class"/>
    <s v="BT-11680"/>
    <s v="Brian Thompson"/>
    <x v="0"/>
    <s v="United States"/>
    <s v="San Francisco"/>
    <x v="1"/>
    <n v="94122"/>
    <x v="1"/>
    <s v="OFF-BI-10000069"/>
    <x v="1"/>
    <x v="8"/>
    <x v="486"/>
    <n v="48.032000000000004"/>
    <n v="4"/>
    <n v="0.2"/>
    <n v="15.610399999999993"/>
  </r>
  <r>
    <n v="6740"/>
    <s v="CA-2011-144029"/>
    <x v="2"/>
    <x v="542"/>
    <d v="2011-05-31T00:00:00"/>
    <s v="Standard Class"/>
    <s v="MM-18055"/>
    <s v="Michelle Moray"/>
    <x v="0"/>
    <s v="United States"/>
    <s v="Chicago"/>
    <x v="10"/>
    <n v="60623"/>
    <x v="2"/>
    <s v="OFF-ST-10001837"/>
    <x v="1"/>
    <x v="4"/>
    <x v="1331"/>
    <n v="102.624"/>
    <n v="3"/>
    <n v="0.2"/>
    <n v="7.6968000000000032"/>
  </r>
  <r>
    <n v="6741"/>
    <s v="CA-2011-144029"/>
    <x v="2"/>
    <x v="542"/>
    <d v="2011-05-31T00:00:00"/>
    <s v="Standard Class"/>
    <s v="MM-18055"/>
    <s v="Michelle Moray"/>
    <x v="0"/>
    <s v="United States"/>
    <s v="Chicago"/>
    <x v="10"/>
    <n v="60623"/>
    <x v="2"/>
    <s v="FUR-CH-10003981"/>
    <x v="0"/>
    <x v="1"/>
    <x v="1166"/>
    <n v="359.77199999999999"/>
    <n v="2"/>
    <n v="0.3"/>
    <n v="-5.1396000000000583"/>
  </r>
  <r>
    <n v="6742"/>
    <s v="CA-2011-144029"/>
    <x v="2"/>
    <x v="542"/>
    <d v="2011-05-31T00:00:00"/>
    <s v="Standard Class"/>
    <s v="MM-18055"/>
    <s v="Michelle Moray"/>
    <x v="0"/>
    <s v="United States"/>
    <s v="Chicago"/>
    <x v="10"/>
    <n v="60623"/>
    <x v="2"/>
    <s v="OFF-AR-10000716"/>
    <x v="1"/>
    <x v="6"/>
    <x v="786"/>
    <n v="13.392000000000001"/>
    <n v="3"/>
    <n v="0.2"/>
    <n v="3.1806000000000005"/>
  </r>
  <r>
    <n v="6743"/>
    <s v="US-2014-101784"/>
    <x v="3"/>
    <x v="91"/>
    <d v="2014-07-12T00:00:00"/>
    <s v="Standard Class"/>
    <s v="PO-18850"/>
    <s v="Patrick O'Brill"/>
    <x v="0"/>
    <s v="United States"/>
    <s v="Los Angeles"/>
    <x v="1"/>
    <n v="90008"/>
    <x v="1"/>
    <s v="FUR-CH-10001146"/>
    <x v="0"/>
    <x v="1"/>
    <x v="124"/>
    <n v="122.13600000000001"/>
    <n v="3"/>
    <n v="0.2"/>
    <n v="-13.740299999999994"/>
  </r>
  <r>
    <n v="6744"/>
    <s v="CA-2012-156923"/>
    <x v="1"/>
    <x v="1130"/>
    <d v="2012-02-20T00:00:00"/>
    <s v="Standard Class"/>
    <s v="SP-20860"/>
    <s v="Sung Pak"/>
    <x v="1"/>
    <s v="United States"/>
    <s v="Dover"/>
    <x v="38"/>
    <n v="3820"/>
    <x v="3"/>
    <s v="OFF-PA-10002751"/>
    <x v="1"/>
    <x v="10"/>
    <x v="150"/>
    <n v="35.880000000000003"/>
    <n v="6"/>
    <n v="0"/>
    <n v="16.146000000000001"/>
  </r>
  <r>
    <n v="6745"/>
    <s v="CA-2014-111269"/>
    <x v="3"/>
    <x v="114"/>
    <d v="2014-06-19T00:00:00"/>
    <s v="Second Class"/>
    <s v="CS-12355"/>
    <s v="Christine Sundaresam"/>
    <x v="0"/>
    <s v="United States"/>
    <s v="Dublin"/>
    <x v="24"/>
    <n v="43017"/>
    <x v="3"/>
    <s v="TEC-AC-10001606"/>
    <x v="2"/>
    <x v="11"/>
    <x v="585"/>
    <n v="479.952"/>
    <n v="6"/>
    <n v="0.2"/>
    <n v="107.98920000000001"/>
  </r>
  <r>
    <n v="6746"/>
    <s v="CA-2014-111269"/>
    <x v="3"/>
    <x v="114"/>
    <d v="2014-06-19T00:00:00"/>
    <s v="Second Class"/>
    <s v="CS-12355"/>
    <s v="Christine Sundaresam"/>
    <x v="0"/>
    <s v="United States"/>
    <s v="Dublin"/>
    <x v="24"/>
    <n v="43017"/>
    <x v="3"/>
    <s v="OFF-AR-10001427"/>
    <x v="1"/>
    <x v="6"/>
    <x v="248"/>
    <n v="23.92"/>
    <n v="5"/>
    <n v="0.2"/>
    <n v="1.7940000000000005"/>
  </r>
  <r>
    <n v="6747"/>
    <s v="CA-2014-159156"/>
    <x v="3"/>
    <x v="38"/>
    <d v="2014-11-17T00:00:00"/>
    <s v="First Class"/>
    <s v="KB-16600"/>
    <s v="Ken Brennan"/>
    <x v="1"/>
    <s v="United States"/>
    <s v="New York City"/>
    <x v="15"/>
    <n v="10009"/>
    <x v="3"/>
    <s v="TEC-PH-10004389"/>
    <x v="2"/>
    <x v="7"/>
    <x v="1422"/>
    <n v="629.94999999999993"/>
    <n v="5"/>
    <n v="0"/>
    <n v="163.78700000000003"/>
  </r>
  <r>
    <n v="6748"/>
    <s v="CA-2014-100230"/>
    <x v="3"/>
    <x v="157"/>
    <d v="2014-12-16T00:00:00"/>
    <s v="Standard Class"/>
    <s v="AA-10375"/>
    <s v="Allen Armold"/>
    <x v="0"/>
    <s v="United States"/>
    <s v="New York City"/>
    <x v="15"/>
    <n v="10035"/>
    <x v="3"/>
    <s v="OFF-BI-10002498"/>
    <x v="1"/>
    <x v="8"/>
    <x v="435"/>
    <n v="14.952000000000002"/>
    <n v="1"/>
    <n v="0.2"/>
    <n v="5.0462999999999996"/>
  </r>
  <r>
    <n v="6749"/>
    <s v="CA-2014-100230"/>
    <x v="3"/>
    <x v="157"/>
    <d v="2014-12-16T00:00:00"/>
    <s v="Standard Class"/>
    <s v="AA-10375"/>
    <s v="Allen Armold"/>
    <x v="0"/>
    <s v="United States"/>
    <s v="New York City"/>
    <x v="15"/>
    <n v="10035"/>
    <x v="3"/>
    <s v="OFF-PA-10002245"/>
    <x v="1"/>
    <x v="10"/>
    <x v="1334"/>
    <n v="17.940000000000001"/>
    <n v="3"/>
    <n v="0"/>
    <n v="8.0730000000000004"/>
  </r>
  <r>
    <n v="6750"/>
    <s v="CA-2014-100230"/>
    <x v="3"/>
    <x v="157"/>
    <d v="2014-12-16T00:00:00"/>
    <s v="Standard Class"/>
    <s v="AA-10375"/>
    <s v="Allen Armold"/>
    <x v="0"/>
    <s v="United States"/>
    <s v="New York City"/>
    <x v="15"/>
    <n v="10035"/>
    <x v="3"/>
    <s v="TEC-PH-10004522"/>
    <x v="2"/>
    <x v="7"/>
    <x v="1695"/>
    <n v="116.98"/>
    <n v="2"/>
    <n v="0"/>
    <n v="29.245000000000005"/>
  </r>
  <r>
    <n v="6751"/>
    <s v="CA-2013-154767"/>
    <x v="0"/>
    <x v="931"/>
    <d v="2013-07-01T00:00:00"/>
    <s v="Second Class"/>
    <s v="BP-11155"/>
    <s v="Becky Pak"/>
    <x v="0"/>
    <s v="United States"/>
    <s v="Paterson"/>
    <x v="30"/>
    <n v="7501"/>
    <x v="3"/>
    <s v="FUR-CH-10003535"/>
    <x v="0"/>
    <x v="1"/>
    <x v="1513"/>
    <n v="121.96"/>
    <n v="2"/>
    <n v="0"/>
    <n v="20.733199999999997"/>
  </r>
  <r>
    <n v="6752"/>
    <s v="CA-2013-154767"/>
    <x v="0"/>
    <x v="931"/>
    <d v="2013-07-01T00:00:00"/>
    <s v="Second Class"/>
    <s v="BP-11155"/>
    <s v="Becky Pak"/>
    <x v="0"/>
    <s v="United States"/>
    <s v="Paterson"/>
    <x v="30"/>
    <n v="7501"/>
    <x v="3"/>
    <s v="OFF-AP-10000595"/>
    <x v="1"/>
    <x v="9"/>
    <x v="1496"/>
    <n v="8.74"/>
    <n v="2"/>
    <n v="0"/>
    <n v="2.2724000000000002"/>
  </r>
  <r>
    <n v="6753"/>
    <s v="CA-2013-154767"/>
    <x v="0"/>
    <x v="931"/>
    <d v="2013-07-01T00:00:00"/>
    <s v="Second Class"/>
    <s v="BP-11155"/>
    <s v="Becky Pak"/>
    <x v="0"/>
    <s v="United States"/>
    <s v="Paterson"/>
    <x v="30"/>
    <n v="7501"/>
    <x v="3"/>
    <s v="OFF-PA-10003039"/>
    <x v="1"/>
    <x v="10"/>
    <x v="330"/>
    <n v="61.96"/>
    <n v="2"/>
    <n v="0"/>
    <n v="27.881999999999998"/>
  </r>
  <r>
    <n v="6754"/>
    <s v="CA-2013-154767"/>
    <x v="0"/>
    <x v="931"/>
    <d v="2013-07-01T00:00:00"/>
    <s v="Second Class"/>
    <s v="BP-11155"/>
    <s v="Becky Pak"/>
    <x v="0"/>
    <s v="United States"/>
    <s v="Paterson"/>
    <x v="30"/>
    <n v="7501"/>
    <x v="3"/>
    <s v="OFF-BI-10002003"/>
    <x v="1"/>
    <x v="8"/>
    <x v="1384"/>
    <n v="7.96"/>
    <n v="2"/>
    <n v="0"/>
    <n v="3.7412000000000001"/>
  </r>
  <r>
    <n v="6755"/>
    <s v="CA-2013-154767"/>
    <x v="0"/>
    <x v="931"/>
    <d v="2013-07-01T00:00:00"/>
    <s v="Second Class"/>
    <s v="BP-11155"/>
    <s v="Becky Pak"/>
    <x v="0"/>
    <s v="United States"/>
    <s v="Paterson"/>
    <x v="30"/>
    <n v="7501"/>
    <x v="3"/>
    <s v="OFF-AP-10002311"/>
    <x v="1"/>
    <x v="9"/>
    <x v="14"/>
    <n v="275.24"/>
    <n v="4"/>
    <n v="0"/>
    <n v="121.10560000000001"/>
  </r>
  <r>
    <n v="6756"/>
    <s v="CA-2014-124205"/>
    <x v="3"/>
    <x v="175"/>
    <d v="2014-09-20T00:00:00"/>
    <s v="Standard Class"/>
    <s v="TC-21145"/>
    <s v="Theresa Coyne"/>
    <x v="1"/>
    <s v="United States"/>
    <s v="Lakewood"/>
    <x v="30"/>
    <n v="8701"/>
    <x v="3"/>
    <s v="FUR-FU-10002445"/>
    <x v="0"/>
    <x v="5"/>
    <x v="1439"/>
    <n v="47.400000000000006"/>
    <n v="5"/>
    <n v="0"/>
    <n v="18.960000000000004"/>
  </r>
  <r>
    <n v="6757"/>
    <s v="CA-2014-124205"/>
    <x v="3"/>
    <x v="175"/>
    <d v="2014-09-20T00:00:00"/>
    <s v="Standard Class"/>
    <s v="TC-21145"/>
    <s v="Theresa Coyne"/>
    <x v="1"/>
    <s v="United States"/>
    <s v="Lakewood"/>
    <x v="30"/>
    <n v="8701"/>
    <x v="3"/>
    <s v="FUR-CH-10003606"/>
    <x v="0"/>
    <x v="1"/>
    <x v="1566"/>
    <n v="512.96"/>
    <n v="4"/>
    <n v="0"/>
    <n v="143.62880000000001"/>
  </r>
  <r>
    <n v="6758"/>
    <s v="CA-2014-124205"/>
    <x v="3"/>
    <x v="175"/>
    <d v="2014-09-20T00:00:00"/>
    <s v="Standard Class"/>
    <s v="TC-21145"/>
    <s v="Theresa Coyne"/>
    <x v="1"/>
    <s v="United States"/>
    <s v="Lakewood"/>
    <x v="30"/>
    <n v="8701"/>
    <x v="3"/>
    <s v="TEC-PH-10002115"/>
    <x v="2"/>
    <x v="7"/>
    <x v="793"/>
    <n v="395.93999999999994"/>
    <n v="6"/>
    <n v="0"/>
    <n v="102.94440000000002"/>
  </r>
  <r>
    <n v="6759"/>
    <s v="CA-2014-124205"/>
    <x v="3"/>
    <x v="175"/>
    <d v="2014-09-20T00:00:00"/>
    <s v="Standard Class"/>
    <s v="TC-21145"/>
    <s v="Theresa Coyne"/>
    <x v="1"/>
    <s v="United States"/>
    <s v="Lakewood"/>
    <x v="30"/>
    <n v="8701"/>
    <x v="3"/>
    <s v="OFF-ST-10000934"/>
    <x v="1"/>
    <x v="4"/>
    <x v="352"/>
    <n v="81.96"/>
    <n v="2"/>
    <n v="0"/>
    <n v="0"/>
  </r>
  <r>
    <n v="6760"/>
    <s v="CA-2014-165715"/>
    <x v="3"/>
    <x v="574"/>
    <d v="2014-12-09T00:00:00"/>
    <s v="Standard Class"/>
    <s v="BG-11035"/>
    <s v="Barry Gonzalez"/>
    <x v="0"/>
    <s v="United States"/>
    <s v="Greensboro"/>
    <x v="3"/>
    <n v="27405"/>
    <x v="0"/>
    <s v="OFF-AR-10003903"/>
    <x v="1"/>
    <x v="6"/>
    <x v="878"/>
    <n v="32.776000000000003"/>
    <n v="1"/>
    <n v="0.2"/>
    <n v="2.4581999999999997"/>
  </r>
  <r>
    <n v="6761"/>
    <s v="CA-2014-100636"/>
    <x v="3"/>
    <x v="335"/>
    <d v="2014-07-01T00:00:00"/>
    <s v="Standard Class"/>
    <s v="DO-13435"/>
    <s v="Denny Ordway"/>
    <x v="0"/>
    <s v="United States"/>
    <s v="New York City"/>
    <x v="15"/>
    <n v="10035"/>
    <x v="3"/>
    <s v="OFF-ST-10004123"/>
    <x v="1"/>
    <x v="4"/>
    <x v="72"/>
    <n v="272.94"/>
    <n v="3"/>
    <n v="0"/>
    <n v="0"/>
  </r>
  <r>
    <n v="6762"/>
    <s v="CA-2013-162943"/>
    <x v="0"/>
    <x v="1131"/>
    <d v="2013-07-27T00:00:00"/>
    <s v="Second Class"/>
    <s v="DB-12970"/>
    <s v="Darren Budd"/>
    <x v="1"/>
    <s v="United States"/>
    <s v="New York City"/>
    <x v="15"/>
    <n v="10035"/>
    <x v="3"/>
    <s v="FUR-CH-10001708"/>
    <x v="0"/>
    <x v="1"/>
    <x v="884"/>
    <n v="253.76399999999998"/>
    <n v="2"/>
    <n v="0.1"/>
    <n v="31.015599999999978"/>
  </r>
  <r>
    <n v="6763"/>
    <s v="CA-2013-144764"/>
    <x v="0"/>
    <x v="476"/>
    <d v="2013-09-09T00:00:00"/>
    <s v="Standard Class"/>
    <s v="RL-19615"/>
    <s v="Rob Lucas"/>
    <x v="0"/>
    <s v="United States"/>
    <s v="Chicago"/>
    <x v="10"/>
    <n v="60623"/>
    <x v="2"/>
    <s v="OFF-LA-10000240"/>
    <x v="1"/>
    <x v="2"/>
    <x v="2"/>
    <n v="29.24"/>
    <n v="5"/>
    <n v="0.2"/>
    <n v="9.8685000000000009"/>
  </r>
  <r>
    <n v="6764"/>
    <s v="CA-2013-144764"/>
    <x v="0"/>
    <x v="476"/>
    <d v="2013-09-09T00:00:00"/>
    <s v="Standard Class"/>
    <s v="RL-19615"/>
    <s v="Rob Lucas"/>
    <x v="0"/>
    <s v="United States"/>
    <s v="Chicago"/>
    <x v="10"/>
    <n v="60623"/>
    <x v="2"/>
    <s v="OFF-ST-10002485"/>
    <x v="1"/>
    <x v="4"/>
    <x v="209"/>
    <n v="35.167999999999999"/>
    <n v="2"/>
    <n v="0.2"/>
    <n v="-8.3524000000000012"/>
  </r>
  <r>
    <n v="6765"/>
    <s v="CA-2013-144764"/>
    <x v="0"/>
    <x v="476"/>
    <d v="2013-09-09T00:00:00"/>
    <s v="Standard Class"/>
    <s v="RL-19615"/>
    <s v="Rob Lucas"/>
    <x v="0"/>
    <s v="United States"/>
    <s v="Chicago"/>
    <x v="10"/>
    <n v="60623"/>
    <x v="2"/>
    <s v="TEC-MA-10003230"/>
    <x v="2"/>
    <x v="15"/>
    <x v="1778"/>
    <n v="1362.8999999999999"/>
    <n v="3"/>
    <n v="0.3"/>
    <n v="-19.470000000000141"/>
  </r>
  <r>
    <n v="6766"/>
    <s v="CA-2014-100615"/>
    <x v="3"/>
    <x v="693"/>
    <d v="2014-04-25T00:00:00"/>
    <s v="Standard Class"/>
    <s v="SJ-20215"/>
    <s v="Sarah Jordon"/>
    <x v="0"/>
    <s v="United States"/>
    <s v="Chicago"/>
    <x v="10"/>
    <n v="60653"/>
    <x v="2"/>
    <s v="FUR-CH-10002602"/>
    <x v="0"/>
    <x v="1"/>
    <x v="288"/>
    <n v="317.05799999999999"/>
    <n v="3"/>
    <n v="0.3"/>
    <n v="-18.117599999999996"/>
  </r>
  <r>
    <n v="6767"/>
    <s v="CA-2014-100615"/>
    <x v="3"/>
    <x v="693"/>
    <d v="2014-04-25T00:00:00"/>
    <s v="Standard Class"/>
    <s v="SJ-20215"/>
    <s v="Sarah Jordon"/>
    <x v="0"/>
    <s v="United States"/>
    <s v="Chicago"/>
    <x v="10"/>
    <n v="60653"/>
    <x v="2"/>
    <s v="OFF-AR-10001683"/>
    <x v="1"/>
    <x v="6"/>
    <x v="32"/>
    <n v="15.76"/>
    <n v="2"/>
    <n v="0.2"/>
    <n v="3.5460000000000007"/>
  </r>
  <r>
    <n v="6768"/>
    <s v="CA-2014-100615"/>
    <x v="3"/>
    <x v="693"/>
    <d v="2014-04-25T00:00:00"/>
    <s v="Standard Class"/>
    <s v="SJ-20215"/>
    <s v="Sarah Jordon"/>
    <x v="0"/>
    <s v="United States"/>
    <s v="Chicago"/>
    <x v="10"/>
    <n v="60653"/>
    <x v="2"/>
    <s v="FUR-FU-10002456"/>
    <x v="0"/>
    <x v="5"/>
    <x v="1009"/>
    <n v="14.560000000000002"/>
    <n v="5"/>
    <n v="0.6"/>
    <n v="-6.1879999999999988"/>
  </r>
  <r>
    <n v="6769"/>
    <s v="CA-2011-109302"/>
    <x v="2"/>
    <x v="1132"/>
    <d v="2011-08-16T00:00:00"/>
    <s v="Standard Class"/>
    <s v="CS-12175"/>
    <s v="Charles Sheldon"/>
    <x v="1"/>
    <s v="United States"/>
    <s v="Lakewood"/>
    <x v="30"/>
    <n v="8701"/>
    <x v="3"/>
    <s v="OFF-BI-10002854"/>
    <x v="1"/>
    <x v="8"/>
    <x v="895"/>
    <n v="196.21"/>
    <n v="7"/>
    <n v="0"/>
    <n v="98.105000000000004"/>
  </r>
  <r>
    <n v="6770"/>
    <s v="CA-2014-139787"/>
    <x v="3"/>
    <x v="20"/>
    <d v="2014-09-24T00:00:00"/>
    <s v="Standard Class"/>
    <s v="JP-16135"/>
    <s v="Julie Prescott"/>
    <x v="2"/>
    <s v="United States"/>
    <s v="Columbus"/>
    <x v="32"/>
    <n v="31907"/>
    <x v="0"/>
    <s v="OFF-AR-10002445"/>
    <x v="1"/>
    <x v="6"/>
    <x v="1637"/>
    <n v="35.4"/>
    <n v="5"/>
    <n v="0"/>
    <n v="13.452000000000002"/>
  </r>
  <r>
    <n v="6771"/>
    <s v="CA-2014-139402"/>
    <x v="3"/>
    <x v="34"/>
    <d v="2014-12-14T00:00:00"/>
    <s v="Standard Class"/>
    <s v="NC-18535"/>
    <s v="Nick Crebassa"/>
    <x v="1"/>
    <s v="United States"/>
    <s v="Phoenix"/>
    <x v="16"/>
    <n v="85023"/>
    <x v="1"/>
    <s v="OFF-PA-10004359"/>
    <x v="1"/>
    <x v="10"/>
    <x v="1059"/>
    <n v="419.4"/>
    <n v="5"/>
    <n v="0.2"/>
    <n v="146.79"/>
  </r>
  <r>
    <n v="6772"/>
    <s v="CA-2014-139402"/>
    <x v="3"/>
    <x v="34"/>
    <d v="2014-12-14T00:00:00"/>
    <s v="Standard Class"/>
    <s v="NC-18535"/>
    <s v="Nick Crebassa"/>
    <x v="1"/>
    <s v="United States"/>
    <s v="Phoenix"/>
    <x v="16"/>
    <n v="85023"/>
    <x v="1"/>
    <s v="OFF-BI-10000279"/>
    <x v="1"/>
    <x v="8"/>
    <x v="1765"/>
    <n v="13.005000000000003"/>
    <n v="3"/>
    <n v="0.7"/>
    <n v="-9.9704999999999977"/>
  </r>
  <r>
    <n v="6773"/>
    <s v="CA-2013-119018"/>
    <x v="0"/>
    <x v="254"/>
    <d v="2013-11-09T00:00:00"/>
    <s v="Standard Class"/>
    <s v="CW-11905"/>
    <s v="Carl Weiss"/>
    <x v="2"/>
    <s v="United States"/>
    <s v="Los Angeles"/>
    <x v="1"/>
    <n v="90004"/>
    <x v="1"/>
    <s v="OFF-BI-10003314"/>
    <x v="1"/>
    <x v="8"/>
    <x v="305"/>
    <n v="7.7120000000000006"/>
    <n v="2"/>
    <n v="0.2"/>
    <n v="2.7956000000000003"/>
  </r>
  <r>
    <n v="6774"/>
    <s v="CA-2013-119018"/>
    <x v="0"/>
    <x v="254"/>
    <d v="2013-11-09T00:00:00"/>
    <s v="Standard Class"/>
    <s v="CW-11905"/>
    <s v="Carl Weiss"/>
    <x v="2"/>
    <s v="United States"/>
    <s v="Los Angeles"/>
    <x v="1"/>
    <n v="90004"/>
    <x v="1"/>
    <s v="OFF-BI-10000494"/>
    <x v="1"/>
    <x v="8"/>
    <x v="1563"/>
    <n v="4.1760000000000002"/>
    <n v="1"/>
    <n v="0.2"/>
    <n v="1.3049999999999997"/>
  </r>
  <r>
    <n v="6775"/>
    <s v="CA-2013-119018"/>
    <x v="0"/>
    <x v="254"/>
    <d v="2013-11-09T00:00:00"/>
    <s v="Standard Class"/>
    <s v="CW-11905"/>
    <s v="Carl Weiss"/>
    <x v="2"/>
    <s v="United States"/>
    <s v="Los Angeles"/>
    <x v="1"/>
    <n v="90004"/>
    <x v="1"/>
    <s v="OFF-PA-10000295"/>
    <x v="1"/>
    <x v="10"/>
    <x v="1779"/>
    <n v="38.880000000000003"/>
    <n v="6"/>
    <n v="0"/>
    <n v="18.662400000000002"/>
  </r>
  <r>
    <n v="6776"/>
    <s v="CA-2012-105361"/>
    <x v="1"/>
    <x v="368"/>
    <d v="2012-04-04T00:00:00"/>
    <s v="Standard Class"/>
    <s v="CM-12115"/>
    <s v="Chad McGuire"/>
    <x v="0"/>
    <s v="United States"/>
    <s v="New York City"/>
    <x v="15"/>
    <n v="10024"/>
    <x v="3"/>
    <s v="OFF-PA-10002615"/>
    <x v="1"/>
    <x v="10"/>
    <x v="247"/>
    <n v="17.64"/>
    <n v="4"/>
    <n v="0"/>
    <n v="8.1143999999999998"/>
  </r>
  <r>
    <n v="6777"/>
    <s v="US-2013-152373"/>
    <x v="0"/>
    <x v="64"/>
    <d v="2013-09-12T00:00:00"/>
    <s v="Standard Class"/>
    <s v="PT-19090"/>
    <s v="Pete Takahito"/>
    <x v="0"/>
    <s v="United States"/>
    <s v="San Antonio"/>
    <x v="5"/>
    <n v="78207"/>
    <x v="2"/>
    <s v="OFF-ST-10003479"/>
    <x v="1"/>
    <x v="4"/>
    <x v="41"/>
    <n v="93.456000000000003"/>
    <n v="3"/>
    <n v="0.2"/>
    <n v="-17.523000000000014"/>
  </r>
  <r>
    <n v="6778"/>
    <s v="US-2014-166037"/>
    <x v="3"/>
    <x v="480"/>
    <d v="2014-02-02T00:00:00"/>
    <s v="Standard Class"/>
    <s v="CL-12700"/>
    <s v="Craig Leslie"/>
    <x v="2"/>
    <s v="United States"/>
    <s v="New York City"/>
    <x v="15"/>
    <n v="10009"/>
    <x v="3"/>
    <s v="TEC-AC-10002800"/>
    <x v="2"/>
    <x v="11"/>
    <x v="1207"/>
    <n v="449.91"/>
    <n v="9"/>
    <n v="0"/>
    <n v="157.46849999999998"/>
  </r>
  <r>
    <n v="6779"/>
    <s v="US-2013-147711"/>
    <x v="0"/>
    <x v="323"/>
    <d v="2013-09-09T00:00:00"/>
    <s v="Second Class"/>
    <s v="HF-14995"/>
    <s v="Herbert Flentye"/>
    <x v="0"/>
    <s v="United States"/>
    <s v="Baltimore"/>
    <x v="39"/>
    <n v="21215"/>
    <x v="3"/>
    <s v="FUR-BO-10003159"/>
    <x v="0"/>
    <x v="0"/>
    <x v="1100"/>
    <n v="344.94"/>
    <n v="3"/>
    <n v="0"/>
    <n v="31.044599999999974"/>
  </r>
  <r>
    <n v="6780"/>
    <s v="US-2013-147711"/>
    <x v="0"/>
    <x v="323"/>
    <d v="2013-09-09T00:00:00"/>
    <s v="Second Class"/>
    <s v="HF-14995"/>
    <s v="Herbert Flentye"/>
    <x v="0"/>
    <s v="United States"/>
    <s v="Baltimore"/>
    <x v="39"/>
    <n v="21215"/>
    <x v="3"/>
    <s v="FUR-FU-10002364"/>
    <x v="0"/>
    <x v="5"/>
    <x v="1231"/>
    <n v="14.76"/>
    <n v="2"/>
    <n v="0"/>
    <n v="4.2803999999999984"/>
  </r>
  <r>
    <n v="6781"/>
    <s v="US-2013-147711"/>
    <x v="0"/>
    <x v="323"/>
    <d v="2013-09-09T00:00:00"/>
    <s v="Second Class"/>
    <s v="HF-14995"/>
    <s v="Herbert Flentye"/>
    <x v="0"/>
    <s v="United States"/>
    <s v="Baltimore"/>
    <x v="39"/>
    <n v="21215"/>
    <x v="3"/>
    <s v="OFF-BI-10003350"/>
    <x v="1"/>
    <x v="8"/>
    <x v="834"/>
    <n v="12.76"/>
    <n v="2"/>
    <n v="0"/>
    <n v="5.8695999999999993"/>
  </r>
  <r>
    <n v="6782"/>
    <s v="US-2013-147711"/>
    <x v="0"/>
    <x v="323"/>
    <d v="2013-09-09T00:00:00"/>
    <s v="Second Class"/>
    <s v="HF-14995"/>
    <s v="Herbert Flentye"/>
    <x v="0"/>
    <s v="United States"/>
    <s v="Baltimore"/>
    <x v="39"/>
    <n v="21215"/>
    <x v="3"/>
    <s v="OFF-LA-10004093"/>
    <x v="1"/>
    <x v="2"/>
    <x v="670"/>
    <n v="58.48"/>
    <n v="8"/>
    <n v="0"/>
    <n v="27.485599999999998"/>
  </r>
  <r>
    <n v="6783"/>
    <s v="CA-2014-121293"/>
    <x v="3"/>
    <x v="800"/>
    <d v="2014-07-29T00:00:00"/>
    <s v="Second Class"/>
    <s v="JC-15775"/>
    <s v="John Castell"/>
    <x v="0"/>
    <s v="United States"/>
    <s v="Philadelphia"/>
    <x v="9"/>
    <n v="19143"/>
    <x v="3"/>
    <s v="FUR-FU-10000732"/>
    <x v="0"/>
    <x v="5"/>
    <x v="540"/>
    <n v="20.096000000000004"/>
    <n v="4"/>
    <n v="0.2"/>
    <n v="3.0143999999999984"/>
  </r>
  <r>
    <n v="6784"/>
    <s v="CA-2014-121293"/>
    <x v="3"/>
    <x v="800"/>
    <d v="2014-07-29T00:00:00"/>
    <s v="Second Class"/>
    <s v="JC-15775"/>
    <s v="John Castell"/>
    <x v="0"/>
    <s v="United States"/>
    <s v="Philadelphia"/>
    <x v="9"/>
    <n v="19143"/>
    <x v="3"/>
    <s v="OFF-SU-10004884"/>
    <x v="1"/>
    <x v="14"/>
    <x v="1780"/>
    <n v="37.752000000000002"/>
    <n v="3"/>
    <n v="0.2"/>
    <n v="4.2470999999999943"/>
  </r>
  <r>
    <n v="6785"/>
    <s v="CA-2014-121293"/>
    <x v="3"/>
    <x v="800"/>
    <d v="2014-07-29T00:00:00"/>
    <s v="Second Class"/>
    <s v="JC-15775"/>
    <s v="John Castell"/>
    <x v="0"/>
    <s v="United States"/>
    <s v="Philadelphia"/>
    <x v="9"/>
    <n v="19143"/>
    <x v="3"/>
    <s v="FUR-TA-10001771"/>
    <x v="0"/>
    <x v="3"/>
    <x v="1724"/>
    <n v="138.58799999999999"/>
    <n v="1"/>
    <n v="0.4"/>
    <n v="-34.646999999999991"/>
  </r>
  <r>
    <n v="6786"/>
    <s v="CA-2014-121293"/>
    <x v="3"/>
    <x v="800"/>
    <d v="2014-07-29T00:00:00"/>
    <s v="Second Class"/>
    <s v="JC-15775"/>
    <s v="John Castell"/>
    <x v="0"/>
    <s v="United States"/>
    <s v="Philadelphia"/>
    <x v="9"/>
    <n v="19143"/>
    <x v="3"/>
    <s v="OFF-ST-10000060"/>
    <x v="1"/>
    <x v="4"/>
    <x v="387"/>
    <n v="259.92000000000007"/>
    <n v="5"/>
    <n v="0.2"/>
    <n v="-25.992000000000004"/>
  </r>
  <r>
    <n v="6787"/>
    <s v="CA-2014-121293"/>
    <x v="3"/>
    <x v="800"/>
    <d v="2014-07-29T00:00:00"/>
    <s v="Second Class"/>
    <s v="JC-15775"/>
    <s v="John Castell"/>
    <x v="0"/>
    <s v="United States"/>
    <s v="Philadelphia"/>
    <x v="9"/>
    <n v="19143"/>
    <x v="3"/>
    <s v="OFF-PA-10004100"/>
    <x v="1"/>
    <x v="10"/>
    <x v="257"/>
    <n v="20.736000000000004"/>
    <n v="4"/>
    <n v="0.2"/>
    <n v="7.2576000000000001"/>
  </r>
  <r>
    <n v="6788"/>
    <s v="CA-2012-118843"/>
    <x v="1"/>
    <x v="1023"/>
    <d v="2012-09-20T00:00:00"/>
    <s v="Standard Class"/>
    <s v="JH-15910"/>
    <s v="Jonathan Howell"/>
    <x v="0"/>
    <s v="United States"/>
    <s v="Atlanta"/>
    <x v="32"/>
    <n v="30318"/>
    <x v="0"/>
    <s v="FUR-FU-10003975"/>
    <x v="0"/>
    <x v="5"/>
    <x v="775"/>
    <n v="129.93"/>
    <n v="3"/>
    <n v="0"/>
    <n v="12.992999999999988"/>
  </r>
  <r>
    <n v="6789"/>
    <s v="CA-2012-118843"/>
    <x v="1"/>
    <x v="1023"/>
    <d v="2012-09-20T00:00:00"/>
    <s v="Standard Class"/>
    <s v="JH-15910"/>
    <s v="Jonathan Howell"/>
    <x v="0"/>
    <s v="United States"/>
    <s v="Atlanta"/>
    <x v="32"/>
    <n v="30318"/>
    <x v="0"/>
    <s v="OFF-PA-10001712"/>
    <x v="1"/>
    <x v="10"/>
    <x v="974"/>
    <n v="69.930000000000007"/>
    <n v="7"/>
    <n v="0"/>
    <n v="31.468499999999999"/>
  </r>
  <r>
    <n v="6790"/>
    <s v="CA-2012-161445"/>
    <x v="1"/>
    <x v="67"/>
    <d v="2012-09-09T00:00:00"/>
    <s v="Second Class"/>
    <s v="CC-12610"/>
    <s v="Corey Catlett"/>
    <x v="1"/>
    <s v="United States"/>
    <s v="Durham"/>
    <x v="3"/>
    <n v="27707"/>
    <x v="0"/>
    <s v="OFF-AR-10001953"/>
    <x v="1"/>
    <x v="6"/>
    <x v="395"/>
    <n v="140.73599999999999"/>
    <n v="4"/>
    <n v="0.2"/>
    <n v="12.314400000000006"/>
  </r>
  <r>
    <n v="6791"/>
    <s v="CA-2013-124527"/>
    <x v="0"/>
    <x v="76"/>
    <d v="2013-11-18T00:00:00"/>
    <s v="First Class"/>
    <s v="IM-15055"/>
    <s v="Ionia McGrath"/>
    <x v="0"/>
    <s v="United States"/>
    <s v="Roseville"/>
    <x v="1"/>
    <n v="95661"/>
    <x v="1"/>
    <s v="OFF-BI-10004967"/>
    <x v="1"/>
    <x v="8"/>
    <x v="253"/>
    <n v="8.32"/>
    <n v="5"/>
    <n v="0.2"/>
    <n v="2.8079999999999998"/>
  </r>
  <r>
    <n v="6792"/>
    <s v="CA-2013-162348"/>
    <x v="0"/>
    <x v="338"/>
    <d v="2013-11-16T00:00:00"/>
    <s v="Standard Class"/>
    <s v="BF-11170"/>
    <s v="Ben Ferrer"/>
    <x v="2"/>
    <s v="United States"/>
    <s v="Sacramento"/>
    <x v="1"/>
    <n v="95823"/>
    <x v="1"/>
    <s v="FUR-FU-10003731"/>
    <x v="0"/>
    <x v="5"/>
    <x v="1593"/>
    <n v="9.98"/>
    <n v="1"/>
    <n v="0"/>
    <n v="2.7944000000000004"/>
  </r>
  <r>
    <n v="6793"/>
    <s v="CA-2011-141005"/>
    <x v="2"/>
    <x v="860"/>
    <d v="2011-08-18T00:00:00"/>
    <s v="First Class"/>
    <s v="CS-12355"/>
    <s v="Christine Sundaresam"/>
    <x v="0"/>
    <s v="United States"/>
    <s v="Fairfield"/>
    <x v="29"/>
    <n v="6824"/>
    <x v="3"/>
    <s v="OFF-BI-10001989"/>
    <x v="1"/>
    <x v="8"/>
    <x v="537"/>
    <n v="62.94"/>
    <n v="3"/>
    <n v="0"/>
    <n v="30.211199999999998"/>
  </r>
  <r>
    <n v="6794"/>
    <s v="CA-2012-145394"/>
    <x v="1"/>
    <x v="547"/>
    <d v="2012-11-20T00:00:00"/>
    <s v="Standard Class"/>
    <s v="MC-17605"/>
    <s v="Matt Connell"/>
    <x v="1"/>
    <s v="United States"/>
    <s v="Chicago"/>
    <x v="10"/>
    <n v="60610"/>
    <x v="2"/>
    <s v="OFF-ST-10000344"/>
    <x v="1"/>
    <x v="4"/>
    <x v="1013"/>
    <n v="21.488"/>
    <n v="2"/>
    <n v="0.2"/>
    <n v="1.6115999999999993"/>
  </r>
  <r>
    <n v="6795"/>
    <s v="CA-2012-145394"/>
    <x v="1"/>
    <x v="547"/>
    <d v="2012-11-20T00:00:00"/>
    <s v="Standard Class"/>
    <s v="MC-17605"/>
    <s v="Matt Connell"/>
    <x v="1"/>
    <s v="United States"/>
    <s v="Chicago"/>
    <x v="10"/>
    <n v="60610"/>
    <x v="2"/>
    <s v="TEC-PH-10001051"/>
    <x v="2"/>
    <x v="7"/>
    <x v="1254"/>
    <n v="239.976"/>
    <n v="3"/>
    <n v="0.2"/>
    <n v="26.997299999999967"/>
  </r>
  <r>
    <n v="6796"/>
    <s v="CA-2012-145394"/>
    <x v="1"/>
    <x v="547"/>
    <d v="2012-11-20T00:00:00"/>
    <s v="Standard Class"/>
    <s v="MC-17605"/>
    <s v="Matt Connell"/>
    <x v="1"/>
    <s v="United States"/>
    <s v="Chicago"/>
    <x v="10"/>
    <n v="60610"/>
    <x v="2"/>
    <s v="FUR-FU-10001215"/>
    <x v="0"/>
    <x v="5"/>
    <x v="1600"/>
    <n v="34.504000000000005"/>
    <n v="2"/>
    <n v="0.6"/>
    <n v="-15.526799999999994"/>
  </r>
  <r>
    <n v="6797"/>
    <s v="CA-2012-168809"/>
    <x v="1"/>
    <x v="767"/>
    <d v="2012-08-25T00:00:00"/>
    <s v="Same Day"/>
    <s v="MC-18100"/>
    <s v="Mick Crebagga"/>
    <x v="0"/>
    <s v="United States"/>
    <s v="Houston"/>
    <x v="5"/>
    <n v="77041"/>
    <x v="2"/>
    <s v="FUR-FU-10001473"/>
    <x v="0"/>
    <x v="5"/>
    <x v="1244"/>
    <n v="20.103999999999999"/>
    <n v="2"/>
    <n v="0.6"/>
    <n v="-16.585799999999999"/>
  </r>
  <r>
    <n v="6798"/>
    <s v="CA-2012-168809"/>
    <x v="1"/>
    <x v="767"/>
    <d v="2012-08-25T00:00:00"/>
    <s v="Same Day"/>
    <s v="MC-18100"/>
    <s v="Mick Crebagga"/>
    <x v="0"/>
    <s v="United States"/>
    <s v="Houston"/>
    <x v="5"/>
    <n v="77041"/>
    <x v="2"/>
    <s v="OFF-BI-10000315"/>
    <x v="1"/>
    <x v="8"/>
    <x v="407"/>
    <n v="3.7979999999999987"/>
    <n v="1"/>
    <n v="0.8"/>
    <n v="-6.0768000000000004"/>
  </r>
  <r>
    <n v="6799"/>
    <s v="CA-2012-168809"/>
    <x v="1"/>
    <x v="767"/>
    <d v="2012-08-25T00:00:00"/>
    <s v="Same Day"/>
    <s v="MC-18100"/>
    <s v="Mick Crebagga"/>
    <x v="0"/>
    <s v="United States"/>
    <s v="Houston"/>
    <x v="5"/>
    <n v="77041"/>
    <x v="2"/>
    <s v="FUR-FU-10002240"/>
    <x v="0"/>
    <x v="5"/>
    <x v="1781"/>
    <n v="7.8800000000000008"/>
    <n v="5"/>
    <n v="0.6"/>
    <n v="-3.9399999999999995"/>
  </r>
  <r>
    <n v="6800"/>
    <s v="CA-2013-109827"/>
    <x v="0"/>
    <x v="591"/>
    <d v="2014-01-02T00:00:00"/>
    <s v="Standard Class"/>
    <s v="LW-16825"/>
    <s v="Laurel Workman"/>
    <x v="1"/>
    <s v="United States"/>
    <s v="Phoenix"/>
    <x v="16"/>
    <n v="85023"/>
    <x v="1"/>
    <s v="FUR-TA-10002607"/>
    <x v="0"/>
    <x v="3"/>
    <x v="221"/>
    <n v="35.445"/>
    <n v="1"/>
    <n v="0.5"/>
    <n v="-24.102599999999995"/>
  </r>
  <r>
    <n v="6801"/>
    <s v="CA-2013-109827"/>
    <x v="0"/>
    <x v="591"/>
    <d v="2014-01-02T00:00:00"/>
    <s v="Standard Class"/>
    <s v="LW-16825"/>
    <s v="Laurel Workman"/>
    <x v="1"/>
    <s v="United States"/>
    <s v="Phoenix"/>
    <x v="16"/>
    <n v="85023"/>
    <x v="1"/>
    <s v="TEC-MA-10003356"/>
    <x v="2"/>
    <x v="15"/>
    <x v="1361"/>
    <n v="269.97000000000003"/>
    <n v="2"/>
    <n v="0.7"/>
    <n v="-386.95699999999999"/>
  </r>
  <r>
    <n v="6802"/>
    <s v="CA-2013-109827"/>
    <x v="0"/>
    <x v="591"/>
    <d v="2014-01-02T00:00:00"/>
    <s v="Standard Class"/>
    <s v="LW-16825"/>
    <s v="Laurel Workman"/>
    <x v="1"/>
    <s v="United States"/>
    <s v="Phoenix"/>
    <x v="16"/>
    <n v="85023"/>
    <x v="1"/>
    <s v="TEC-AC-10002217"/>
    <x v="2"/>
    <x v="11"/>
    <x v="1178"/>
    <n v="45.120000000000005"/>
    <n v="3"/>
    <n v="0.2"/>
    <n v="-7.8960000000000008"/>
  </r>
  <r>
    <n v="6803"/>
    <s v="CA-2013-109827"/>
    <x v="0"/>
    <x v="591"/>
    <d v="2014-01-02T00:00:00"/>
    <s v="Standard Class"/>
    <s v="LW-16825"/>
    <s v="Laurel Workman"/>
    <x v="1"/>
    <s v="United States"/>
    <s v="Phoenix"/>
    <x v="16"/>
    <n v="85023"/>
    <x v="1"/>
    <s v="TEC-AC-10004353"/>
    <x v="2"/>
    <x v="11"/>
    <x v="717"/>
    <n v="100.80000000000001"/>
    <n v="2"/>
    <n v="0.2"/>
    <n v="21.42"/>
  </r>
  <r>
    <n v="6804"/>
    <s v="CA-2013-109827"/>
    <x v="0"/>
    <x v="591"/>
    <d v="2014-01-02T00:00:00"/>
    <s v="Standard Class"/>
    <s v="LW-16825"/>
    <s v="Laurel Workman"/>
    <x v="1"/>
    <s v="United States"/>
    <s v="Phoenix"/>
    <x v="16"/>
    <n v="85023"/>
    <x v="1"/>
    <s v="FUR-CH-10004754"/>
    <x v="0"/>
    <x v="1"/>
    <x v="1123"/>
    <n v="47.968000000000004"/>
    <n v="2"/>
    <n v="0.2"/>
    <n v="4.1971999999999987"/>
  </r>
  <r>
    <n v="6805"/>
    <s v="CA-2011-152233"/>
    <x v="2"/>
    <x v="1082"/>
    <d v="2011-10-06T00:00:00"/>
    <s v="First Class"/>
    <s v="KH-16510"/>
    <s v="Keith Herrera"/>
    <x v="0"/>
    <s v="United States"/>
    <s v="Pomona"/>
    <x v="1"/>
    <n v="91767"/>
    <x v="1"/>
    <s v="TEC-AC-10002800"/>
    <x v="2"/>
    <x v="11"/>
    <x v="1207"/>
    <n v="99.98"/>
    <n v="2"/>
    <n v="0"/>
    <n v="34.992999999999995"/>
  </r>
  <r>
    <n v="6806"/>
    <s v="CA-2011-125682"/>
    <x v="2"/>
    <x v="754"/>
    <d v="2011-11-25T00:00:00"/>
    <s v="First Class"/>
    <s v="RB-19645"/>
    <s v="Robert Barroso"/>
    <x v="1"/>
    <s v="United States"/>
    <s v="Atlanta"/>
    <x v="32"/>
    <n v="30318"/>
    <x v="0"/>
    <s v="OFF-PA-10001752"/>
    <x v="1"/>
    <x v="10"/>
    <x v="1360"/>
    <n v="9.9600000000000009"/>
    <n v="2"/>
    <n v="0"/>
    <n v="4.8804000000000007"/>
  </r>
  <r>
    <n v="6807"/>
    <s v="CA-2014-162880"/>
    <x v="3"/>
    <x v="53"/>
    <d v="2014-12-30T00:00:00"/>
    <s v="Standard Class"/>
    <s v="GD-14590"/>
    <s v="Giulietta Dortch"/>
    <x v="1"/>
    <s v="United States"/>
    <s v="Everett"/>
    <x v="4"/>
    <n v="98208"/>
    <x v="1"/>
    <s v="OFF-BI-10003314"/>
    <x v="1"/>
    <x v="8"/>
    <x v="305"/>
    <n v="3.8560000000000003"/>
    <n v="1"/>
    <n v="0.2"/>
    <n v="1.3978000000000002"/>
  </r>
  <r>
    <n v="6808"/>
    <s v="CA-2012-128125"/>
    <x v="1"/>
    <x v="1052"/>
    <d v="2012-04-05T00:00:00"/>
    <s v="Standard Class"/>
    <s v="EB-13705"/>
    <s v="Ed Braxton"/>
    <x v="1"/>
    <s v="United States"/>
    <s v="Houston"/>
    <x v="5"/>
    <n v="77095"/>
    <x v="2"/>
    <s v="OFF-PA-10000357"/>
    <x v="1"/>
    <x v="10"/>
    <x v="442"/>
    <n v="98.376000000000005"/>
    <n v="3"/>
    <n v="0.2"/>
    <n v="35.661300000000004"/>
  </r>
  <r>
    <n v="6809"/>
    <s v="CA-2012-128125"/>
    <x v="1"/>
    <x v="1052"/>
    <d v="2012-04-05T00:00:00"/>
    <s v="Standard Class"/>
    <s v="EB-13705"/>
    <s v="Ed Braxton"/>
    <x v="1"/>
    <s v="United States"/>
    <s v="Houston"/>
    <x v="5"/>
    <n v="77095"/>
    <x v="2"/>
    <s v="FUR-FU-10001085"/>
    <x v="0"/>
    <x v="5"/>
    <x v="1590"/>
    <n v="22.38"/>
    <n v="3"/>
    <n v="0.6"/>
    <n v="-7.8330000000000055"/>
  </r>
  <r>
    <n v="6810"/>
    <s v="CA-2014-156237"/>
    <x v="3"/>
    <x v="32"/>
    <d v="2014-09-16T00:00:00"/>
    <s v="First Class"/>
    <s v="PS-18760"/>
    <s v="Pamela Stobb"/>
    <x v="0"/>
    <s v="United States"/>
    <s v="Philadelphia"/>
    <x v="9"/>
    <n v="19140"/>
    <x v="3"/>
    <s v="OFF-BI-10000301"/>
    <x v="1"/>
    <x v="8"/>
    <x v="619"/>
    <n v="3.8820000000000006"/>
    <n v="2"/>
    <n v="0.7"/>
    <n v="-2.5880000000000001"/>
  </r>
  <r>
    <n v="6811"/>
    <s v="CA-2014-156237"/>
    <x v="3"/>
    <x v="32"/>
    <d v="2014-09-16T00:00:00"/>
    <s v="First Class"/>
    <s v="PS-18760"/>
    <s v="Pamela Stobb"/>
    <x v="0"/>
    <s v="United States"/>
    <s v="Philadelphia"/>
    <x v="9"/>
    <n v="19140"/>
    <x v="3"/>
    <s v="TEC-MA-10002930"/>
    <x v="2"/>
    <x v="15"/>
    <x v="1775"/>
    <n v="12.585000000000003"/>
    <n v="1"/>
    <n v="0.7"/>
    <n v="-18.038499999999996"/>
  </r>
  <r>
    <n v="6812"/>
    <s v="CA-2014-156237"/>
    <x v="3"/>
    <x v="32"/>
    <d v="2014-09-16T00:00:00"/>
    <s v="First Class"/>
    <s v="PS-18760"/>
    <s v="Pamela Stobb"/>
    <x v="0"/>
    <s v="United States"/>
    <s v="Philadelphia"/>
    <x v="9"/>
    <n v="19140"/>
    <x v="3"/>
    <s v="FUR-CH-10002372"/>
    <x v="0"/>
    <x v="1"/>
    <x v="390"/>
    <n v="113.372"/>
    <n v="2"/>
    <n v="0.3"/>
    <n v="-29.152799999999992"/>
  </r>
  <r>
    <n v="6813"/>
    <s v="CA-2014-156237"/>
    <x v="3"/>
    <x v="32"/>
    <d v="2014-09-16T00:00:00"/>
    <s v="First Class"/>
    <s v="PS-18760"/>
    <s v="Pamela Stobb"/>
    <x v="0"/>
    <s v="United States"/>
    <s v="Philadelphia"/>
    <x v="9"/>
    <n v="19140"/>
    <x v="3"/>
    <s v="OFF-BI-10003707"/>
    <x v="1"/>
    <x v="8"/>
    <x v="776"/>
    <n v="18.312000000000001"/>
    <n v="4"/>
    <n v="0.7"/>
    <n v="-12.207999999999995"/>
  </r>
  <r>
    <n v="6814"/>
    <s v="CA-2014-156237"/>
    <x v="3"/>
    <x v="32"/>
    <d v="2014-09-16T00:00:00"/>
    <s v="First Class"/>
    <s v="PS-18760"/>
    <s v="Pamela Stobb"/>
    <x v="0"/>
    <s v="United States"/>
    <s v="Philadelphia"/>
    <x v="9"/>
    <n v="19140"/>
    <x v="3"/>
    <s v="FUR-FU-10001057"/>
    <x v="0"/>
    <x v="5"/>
    <x v="1782"/>
    <n v="127.93599999999999"/>
    <n v="8"/>
    <n v="0.2"/>
    <n v="4.7975999999999992"/>
  </r>
  <r>
    <n v="6815"/>
    <s v="CA-2014-156237"/>
    <x v="3"/>
    <x v="32"/>
    <d v="2014-09-16T00:00:00"/>
    <s v="First Class"/>
    <s v="PS-18760"/>
    <s v="Pamela Stobb"/>
    <x v="0"/>
    <s v="United States"/>
    <s v="Philadelphia"/>
    <x v="9"/>
    <n v="19140"/>
    <x v="3"/>
    <s v="TEC-MA-10001681"/>
    <x v="2"/>
    <x v="15"/>
    <x v="340"/>
    <n v="241.17000000000002"/>
    <n v="2"/>
    <n v="0.7"/>
    <n v="-168.8189999999999"/>
  </r>
  <r>
    <n v="6816"/>
    <s v="CA-2011-144414"/>
    <x v="2"/>
    <x v="1103"/>
    <d v="2011-06-21T00:00:00"/>
    <s v="Standard Class"/>
    <s v="GH-14425"/>
    <s v="Gary Hwang"/>
    <x v="0"/>
    <s v="United States"/>
    <s v="Seattle"/>
    <x v="4"/>
    <n v="98105"/>
    <x v="1"/>
    <s v="FUR-FU-10003981"/>
    <x v="0"/>
    <x v="5"/>
    <x v="322"/>
    <n v="6.24"/>
    <n v="3"/>
    <n v="0"/>
    <n v="2.6208000000000005"/>
  </r>
  <r>
    <n v="6817"/>
    <s v="CA-2011-144414"/>
    <x v="2"/>
    <x v="1103"/>
    <d v="2011-06-21T00:00:00"/>
    <s v="Standard Class"/>
    <s v="GH-14425"/>
    <s v="Gary Hwang"/>
    <x v="0"/>
    <s v="United States"/>
    <s v="Seattle"/>
    <x v="4"/>
    <n v="98105"/>
    <x v="1"/>
    <s v="OFF-FA-10000624"/>
    <x v="1"/>
    <x v="13"/>
    <x v="291"/>
    <n v="17.899999999999999"/>
    <n v="5"/>
    <n v="0"/>
    <n v="8.9499999999999993"/>
  </r>
  <r>
    <n v="6818"/>
    <s v="CA-2011-144414"/>
    <x v="2"/>
    <x v="1103"/>
    <d v="2011-06-21T00:00:00"/>
    <s v="Standard Class"/>
    <s v="GH-14425"/>
    <s v="Gary Hwang"/>
    <x v="0"/>
    <s v="United States"/>
    <s v="Seattle"/>
    <x v="4"/>
    <n v="98105"/>
    <x v="1"/>
    <s v="OFF-BI-10004995"/>
    <x v="1"/>
    <x v="8"/>
    <x v="313"/>
    <n v="3266.3760000000002"/>
    <n v="3"/>
    <n v="0.2"/>
    <n v="1061.5721999999998"/>
  </r>
  <r>
    <n v="6819"/>
    <s v="CA-2014-163860"/>
    <x v="3"/>
    <x v="116"/>
    <d v="2015-01-02T00:00:00"/>
    <s v="Standard Class"/>
    <s v="LO-17170"/>
    <s v="Lori Olson"/>
    <x v="1"/>
    <s v="United States"/>
    <s v="Peoria"/>
    <x v="10"/>
    <n v="61604"/>
    <x v="2"/>
    <s v="OFF-BI-10003784"/>
    <x v="1"/>
    <x v="8"/>
    <x v="1314"/>
    <n v="1.6799999999999995"/>
    <n v="5"/>
    <n v="0.8"/>
    <n v="-2.6880000000000015"/>
  </r>
  <r>
    <n v="6820"/>
    <s v="CA-2014-163860"/>
    <x v="3"/>
    <x v="116"/>
    <d v="2015-01-02T00:00:00"/>
    <s v="Standard Class"/>
    <s v="LO-17170"/>
    <s v="Lori Olson"/>
    <x v="1"/>
    <s v="United States"/>
    <s v="Peoria"/>
    <x v="10"/>
    <n v="61604"/>
    <x v="2"/>
    <s v="FUR-FU-10004586"/>
    <x v="0"/>
    <x v="5"/>
    <x v="1473"/>
    <n v="7.968"/>
    <n v="3"/>
    <n v="0.6"/>
    <n v="-2.3903999999999996"/>
  </r>
  <r>
    <n v="6821"/>
    <s v="CA-2014-163860"/>
    <x v="3"/>
    <x v="116"/>
    <d v="2015-01-02T00:00:00"/>
    <s v="Standard Class"/>
    <s v="LO-17170"/>
    <s v="Lori Olson"/>
    <x v="1"/>
    <s v="United States"/>
    <s v="Peoria"/>
    <x v="10"/>
    <n v="61604"/>
    <x v="2"/>
    <s v="FUR-CH-10004698"/>
    <x v="0"/>
    <x v="1"/>
    <x v="166"/>
    <n v="113.372"/>
    <n v="2"/>
    <n v="0.3"/>
    <n v="-3.2391999999999896"/>
  </r>
  <r>
    <n v="6822"/>
    <s v="CA-2014-163860"/>
    <x v="3"/>
    <x v="116"/>
    <d v="2015-01-02T00:00:00"/>
    <s v="Standard Class"/>
    <s v="LO-17170"/>
    <s v="Lori Olson"/>
    <x v="1"/>
    <s v="United States"/>
    <s v="Peoria"/>
    <x v="10"/>
    <n v="61604"/>
    <x v="2"/>
    <s v="FUR-FU-10001935"/>
    <x v="0"/>
    <x v="5"/>
    <x v="341"/>
    <n v="2.9600000000000004"/>
    <n v="2"/>
    <n v="0.6"/>
    <n v="-1.4059999999999997"/>
  </r>
  <r>
    <n v="6823"/>
    <s v="US-2014-115609"/>
    <x v="3"/>
    <x v="808"/>
    <d v="2014-11-08T00:00:00"/>
    <s v="Standard Class"/>
    <s v="CS-12505"/>
    <s v="Cindy Stewart"/>
    <x v="0"/>
    <s v="United States"/>
    <s v="Los Angeles"/>
    <x v="1"/>
    <n v="90036"/>
    <x v="1"/>
    <s v="OFF-AP-10003040"/>
    <x v="1"/>
    <x v="9"/>
    <x v="723"/>
    <n v="168.1"/>
    <n v="5"/>
    <n v="0"/>
    <n v="43.705999999999996"/>
  </r>
  <r>
    <n v="6824"/>
    <s v="CA-2012-154291"/>
    <x v="1"/>
    <x v="395"/>
    <d v="2012-07-29T00:00:00"/>
    <s v="Standard Class"/>
    <s v="YS-21880"/>
    <s v="Yana Sorensen"/>
    <x v="1"/>
    <s v="United States"/>
    <s v="Montgomery"/>
    <x v="19"/>
    <n v="36116"/>
    <x v="0"/>
    <s v="OFF-EN-10001335"/>
    <x v="1"/>
    <x v="12"/>
    <x v="462"/>
    <n v="98.46"/>
    <n v="9"/>
    <n v="0"/>
    <n v="49.23"/>
  </r>
  <r>
    <n v="6825"/>
    <s v="CA-2012-154291"/>
    <x v="1"/>
    <x v="395"/>
    <d v="2012-07-29T00:00:00"/>
    <s v="Standard Class"/>
    <s v="YS-21880"/>
    <s v="Yana Sorensen"/>
    <x v="1"/>
    <s v="United States"/>
    <s v="Montgomery"/>
    <x v="19"/>
    <n v="36116"/>
    <x v="0"/>
    <s v="FUR-TA-10002041"/>
    <x v="0"/>
    <x v="3"/>
    <x v="358"/>
    <n v="358.58"/>
    <n v="2"/>
    <n v="0"/>
    <n v="39.44380000000001"/>
  </r>
  <r>
    <n v="6826"/>
    <s v="CA-2013-118689"/>
    <x v="0"/>
    <x v="824"/>
    <d v="2013-10-10T00:00:00"/>
    <s v="Standard Class"/>
    <s v="TC-20980"/>
    <s v="Tamara Chand"/>
    <x v="1"/>
    <s v="United States"/>
    <s v="Lafayette"/>
    <x v="14"/>
    <n v="47905"/>
    <x v="2"/>
    <s v="OFF-ST-10001558"/>
    <x v="1"/>
    <x v="4"/>
    <x v="712"/>
    <n v="32.479999999999997"/>
    <n v="2"/>
    <n v="0"/>
    <n v="4.8719999999999999"/>
  </r>
  <r>
    <n v="6827"/>
    <s v="CA-2013-118689"/>
    <x v="0"/>
    <x v="824"/>
    <d v="2013-10-10T00:00:00"/>
    <s v="Standard Class"/>
    <s v="TC-20980"/>
    <s v="Tamara Chand"/>
    <x v="1"/>
    <s v="United States"/>
    <s v="Lafayette"/>
    <x v="14"/>
    <n v="47905"/>
    <x v="2"/>
    <s v="TEC-CO-10004722"/>
    <x v="2"/>
    <x v="16"/>
    <x v="1365"/>
    <n v="17499.949999999997"/>
    <n v="5"/>
    <n v="0"/>
    <n v="8399.9759999999987"/>
  </r>
  <r>
    <n v="6828"/>
    <s v="CA-2013-118689"/>
    <x v="0"/>
    <x v="824"/>
    <d v="2013-10-10T00:00:00"/>
    <s v="Standard Class"/>
    <s v="TC-20980"/>
    <s v="Tamara Chand"/>
    <x v="1"/>
    <s v="United States"/>
    <s v="Lafayette"/>
    <x v="14"/>
    <n v="47905"/>
    <x v="2"/>
    <s v="OFF-BI-10004600"/>
    <x v="1"/>
    <x v="8"/>
    <x v="1477"/>
    <n v="735.98"/>
    <n v="2"/>
    <n v="0"/>
    <n v="331.19099999999997"/>
  </r>
  <r>
    <n v="6829"/>
    <s v="CA-2013-118689"/>
    <x v="0"/>
    <x v="824"/>
    <d v="2013-10-10T00:00:00"/>
    <s v="Standard Class"/>
    <s v="TC-20980"/>
    <s v="Tamara Chand"/>
    <x v="1"/>
    <s v="United States"/>
    <s v="Lafayette"/>
    <x v="14"/>
    <n v="47905"/>
    <x v="2"/>
    <s v="OFF-BI-10003712"/>
    <x v="1"/>
    <x v="8"/>
    <x v="689"/>
    <n v="34.370000000000005"/>
    <n v="7"/>
    <n v="0"/>
    <n v="16.8413"/>
  </r>
  <r>
    <n v="6830"/>
    <s v="CA-2013-118689"/>
    <x v="0"/>
    <x v="824"/>
    <d v="2013-10-10T00:00:00"/>
    <s v="Standard Class"/>
    <s v="TC-20980"/>
    <s v="Tamara Chand"/>
    <x v="1"/>
    <s v="United States"/>
    <s v="Lafayette"/>
    <x v="14"/>
    <n v="47905"/>
    <x v="2"/>
    <s v="OFF-AR-10001958"/>
    <x v="1"/>
    <x v="6"/>
    <x v="206"/>
    <n v="33.96"/>
    <n v="2"/>
    <n v="0"/>
    <n v="9.5088000000000008"/>
  </r>
  <r>
    <n v="6831"/>
    <s v="CA-2013-140438"/>
    <x v="0"/>
    <x v="435"/>
    <d v="2013-12-28T00:00:00"/>
    <s v="Second Class"/>
    <s v="PW-19030"/>
    <s v="Pauline Webber"/>
    <x v="1"/>
    <s v="United States"/>
    <s v="New York City"/>
    <x v="15"/>
    <n v="10009"/>
    <x v="3"/>
    <s v="TEC-PH-10001750"/>
    <x v="2"/>
    <x v="7"/>
    <x v="968"/>
    <n v="197.96999999999997"/>
    <n v="3"/>
    <n v="0"/>
    <n v="53.451900000000009"/>
  </r>
  <r>
    <n v="6832"/>
    <s v="US-2014-123204"/>
    <x v="3"/>
    <x v="246"/>
    <d v="2014-07-28T00:00:00"/>
    <s v="Standard Class"/>
    <s v="CS-11860"/>
    <s v="Cari Schnelling"/>
    <x v="0"/>
    <s v="United States"/>
    <s v="New York City"/>
    <x v="15"/>
    <n v="10024"/>
    <x v="3"/>
    <s v="OFF-AP-10002287"/>
    <x v="1"/>
    <x v="9"/>
    <x v="1274"/>
    <n v="17.48"/>
    <n v="4"/>
    <n v="0"/>
    <n v="4.5448000000000004"/>
  </r>
  <r>
    <n v="6833"/>
    <s v="CA-2012-112522"/>
    <x v="1"/>
    <x v="998"/>
    <d v="2012-10-17T00:00:00"/>
    <s v="Standard Class"/>
    <s v="DP-13165"/>
    <s v="David Philippe"/>
    <x v="0"/>
    <s v="United States"/>
    <s v="Chicago"/>
    <x v="10"/>
    <n v="60610"/>
    <x v="2"/>
    <s v="OFF-AR-10003183"/>
    <x v="1"/>
    <x v="6"/>
    <x v="1390"/>
    <n v="8.016"/>
    <n v="3"/>
    <n v="0.2"/>
    <n v="1.0019999999999993"/>
  </r>
  <r>
    <n v="6834"/>
    <s v="CA-2013-153101"/>
    <x v="0"/>
    <x v="162"/>
    <d v="2013-09-09T00:00:00"/>
    <s v="Same Day"/>
    <s v="PJ-19015"/>
    <s v="Pauline Johnson"/>
    <x v="0"/>
    <s v="United States"/>
    <s v="Santa Ana"/>
    <x v="1"/>
    <n v="92704"/>
    <x v="1"/>
    <s v="FUR-TA-10003008"/>
    <x v="0"/>
    <x v="3"/>
    <x v="946"/>
    <n v="146.04000000000002"/>
    <n v="1"/>
    <n v="0.2"/>
    <n v="-12.778499999999994"/>
  </r>
  <r>
    <n v="6835"/>
    <s v="CA-2013-142615"/>
    <x v="0"/>
    <x v="73"/>
    <d v="2013-11-25T00:00:00"/>
    <s v="Standard Class"/>
    <s v="BM-11575"/>
    <s v="Brendan Murry"/>
    <x v="1"/>
    <s v="United States"/>
    <s v="Montebello"/>
    <x v="1"/>
    <n v="90640"/>
    <x v="1"/>
    <s v="TEC-AC-10004803"/>
    <x v="2"/>
    <x v="11"/>
    <x v="1756"/>
    <n v="27.88"/>
    <n v="2"/>
    <n v="0"/>
    <n v="3.9032000000000018"/>
  </r>
  <r>
    <n v="6836"/>
    <s v="CA-2014-142643"/>
    <x v="3"/>
    <x v="453"/>
    <d v="2014-10-21T00:00:00"/>
    <s v="Standard Class"/>
    <s v="DL-13495"/>
    <s v="Dionis Lloyd"/>
    <x v="1"/>
    <s v="United States"/>
    <s v="Thousand Oaks"/>
    <x v="1"/>
    <n v="91360"/>
    <x v="1"/>
    <s v="OFF-LA-10003510"/>
    <x v="1"/>
    <x v="2"/>
    <x v="575"/>
    <n v="152.65"/>
    <n v="5"/>
    <n v="0"/>
    <n v="70.219000000000008"/>
  </r>
  <r>
    <n v="6837"/>
    <s v="CA-2014-142643"/>
    <x v="3"/>
    <x v="453"/>
    <d v="2014-10-21T00:00:00"/>
    <s v="Standard Class"/>
    <s v="DL-13495"/>
    <s v="Dionis Lloyd"/>
    <x v="1"/>
    <s v="United States"/>
    <s v="Thousand Oaks"/>
    <x v="1"/>
    <n v="91360"/>
    <x v="1"/>
    <s v="FUR-FU-10000087"/>
    <x v="0"/>
    <x v="5"/>
    <x v="204"/>
    <n v="22.72"/>
    <n v="1"/>
    <n v="0"/>
    <n v="9.3152000000000008"/>
  </r>
  <r>
    <n v="6838"/>
    <s v="CA-2012-116260"/>
    <x v="1"/>
    <x v="380"/>
    <d v="2012-07-12T00:00:00"/>
    <s v="Standard Class"/>
    <s v="BF-10975"/>
    <s v="Barbara Fisher"/>
    <x v="1"/>
    <s v="United States"/>
    <s v="Vineland"/>
    <x v="30"/>
    <n v="8360"/>
    <x v="3"/>
    <s v="OFF-AR-10003732"/>
    <x v="1"/>
    <x v="6"/>
    <x v="321"/>
    <n v="11.12"/>
    <n v="4"/>
    <n v="0"/>
    <n v="2.8911999999999995"/>
  </r>
  <r>
    <n v="6839"/>
    <s v="CA-2014-107517"/>
    <x v="3"/>
    <x v="1119"/>
    <d v="2014-02-10T00:00:00"/>
    <s v="Standard Class"/>
    <s v="FC-14335"/>
    <s v="Fred Chung"/>
    <x v="1"/>
    <s v="United States"/>
    <s v="Torrance"/>
    <x v="1"/>
    <n v="90503"/>
    <x v="1"/>
    <s v="OFF-AP-10000275"/>
    <x v="1"/>
    <x v="9"/>
    <x v="1719"/>
    <n v="1640.6999999999998"/>
    <n v="5"/>
    <n v="0"/>
    <n v="459.39599999999996"/>
  </r>
  <r>
    <n v="6840"/>
    <s v="CA-2014-107517"/>
    <x v="3"/>
    <x v="1119"/>
    <d v="2014-02-10T00:00:00"/>
    <s v="Standard Class"/>
    <s v="FC-14335"/>
    <s v="Fred Chung"/>
    <x v="1"/>
    <s v="United States"/>
    <s v="Torrance"/>
    <x v="1"/>
    <n v="90503"/>
    <x v="1"/>
    <s v="TEC-PH-10003505"/>
    <x v="2"/>
    <x v="7"/>
    <x v="901"/>
    <n v="371.2"/>
    <n v="5"/>
    <n v="0.2"/>
    <n v="41.759999999999948"/>
  </r>
  <r>
    <n v="6841"/>
    <s v="CA-2012-166338"/>
    <x v="1"/>
    <x v="401"/>
    <d v="2012-12-07T00:00:00"/>
    <s v="First Class"/>
    <s v="MP-18175"/>
    <s v="Mike Pelletier"/>
    <x v="2"/>
    <s v="United States"/>
    <s v="Troy"/>
    <x v="24"/>
    <n v="45373"/>
    <x v="3"/>
    <s v="OFF-BI-10002852"/>
    <x v="1"/>
    <x v="8"/>
    <x v="91"/>
    <n v="14.832000000000003"/>
    <n v="3"/>
    <n v="0.7"/>
    <n v="-10.382399999999997"/>
  </r>
  <r>
    <n v="6842"/>
    <s v="CA-2013-123946"/>
    <x v="0"/>
    <x v="126"/>
    <d v="2013-09-18T00:00:00"/>
    <s v="Standard Class"/>
    <s v="AJ-10795"/>
    <s v="Anthony Johnson"/>
    <x v="1"/>
    <s v="United States"/>
    <s v="Springfield"/>
    <x v="17"/>
    <n v="22153"/>
    <x v="0"/>
    <s v="TEC-AC-10004877"/>
    <x v="2"/>
    <x v="11"/>
    <x v="1670"/>
    <n v="20.700000000000003"/>
    <n v="3"/>
    <n v="0"/>
    <n v="1.6559999999999988"/>
  </r>
  <r>
    <n v="6843"/>
    <s v="CA-2013-123946"/>
    <x v="0"/>
    <x v="126"/>
    <d v="2013-09-18T00:00:00"/>
    <s v="Standard Class"/>
    <s v="AJ-10795"/>
    <s v="Anthony Johnson"/>
    <x v="1"/>
    <s v="United States"/>
    <s v="Springfield"/>
    <x v="17"/>
    <n v="22153"/>
    <x v="0"/>
    <s v="OFF-FA-10002975"/>
    <x v="1"/>
    <x v="13"/>
    <x v="33"/>
    <n v="11.34"/>
    <n v="3"/>
    <n v="0"/>
    <n v="5.2164000000000001"/>
  </r>
  <r>
    <n v="6844"/>
    <s v="CA-2013-123946"/>
    <x v="0"/>
    <x v="126"/>
    <d v="2013-09-18T00:00:00"/>
    <s v="Standard Class"/>
    <s v="AJ-10795"/>
    <s v="Anthony Johnson"/>
    <x v="1"/>
    <s v="United States"/>
    <s v="Springfield"/>
    <x v="17"/>
    <n v="22153"/>
    <x v="0"/>
    <s v="OFF-ST-10000419"/>
    <x v="1"/>
    <x v="4"/>
    <x v="1015"/>
    <n v="67.900000000000006"/>
    <n v="5"/>
    <n v="0"/>
    <n v="0.67899999999999849"/>
  </r>
  <r>
    <n v="6845"/>
    <s v="CA-2013-123946"/>
    <x v="0"/>
    <x v="126"/>
    <d v="2013-09-18T00:00:00"/>
    <s v="Standard Class"/>
    <s v="AJ-10795"/>
    <s v="Anthony Johnson"/>
    <x v="1"/>
    <s v="United States"/>
    <s v="Springfield"/>
    <x v="17"/>
    <n v="22153"/>
    <x v="0"/>
    <s v="FUR-CH-10002073"/>
    <x v="0"/>
    <x v="1"/>
    <x v="1783"/>
    <n v="1059.1199999999999"/>
    <n v="4"/>
    <n v="0"/>
    <n v="307.14479999999992"/>
  </r>
  <r>
    <n v="6846"/>
    <s v="CA-2011-147543"/>
    <x v="2"/>
    <x v="522"/>
    <d v="2011-07-12T00:00:00"/>
    <s v="Standard Class"/>
    <s v="BC-11125"/>
    <s v="Becky Castell"/>
    <x v="2"/>
    <s v="United States"/>
    <s v="El Cajon"/>
    <x v="1"/>
    <n v="92020"/>
    <x v="1"/>
    <s v="FUR-CH-10000155"/>
    <x v="0"/>
    <x v="1"/>
    <x v="1157"/>
    <n v="478.48"/>
    <n v="2"/>
    <n v="0.2"/>
    <n v="47.848000000000013"/>
  </r>
  <r>
    <n v="6847"/>
    <s v="US-2013-159093"/>
    <x v="0"/>
    <x v="195"/>
    <d v="2013-05-15T00:00:00"/>
    <s v="Standard Class"/>
    <s v="RS-19420"/>
    <s v="Ricardo Sperren"/>
    <x v="1"/>
    <s v="United States"/>
    <s v="Los Angeles"/>
    <x v="1"/>
    <n v="90036"/>
    <x v="1"/>
    <s v="OFF-PA-10001260"/>
    <x v="1"/>
    <x v="10"/>
    <x v="1769"/>
    <n v="32.04"/>
    <n v="4"/>
    <n v="0"/>
    <n v="14.417999999999999"/>
  </r>
  <r>
    <n v="6848"/>
    <s v="CA-2013-162110"/>
    <x v="0"/>
    <x v="427"/>
    <d v="2013-07-23T00:00:00"/>
    <s v="Standard Class"/>
    <s v="NP-18670"/>
    <s v="Nora Paige"/>
    <x v="0"/>
    <s v="United States"/>
    <s v="Phoenix"/>
    <x v="16"/>
    <n v="85023"/>
    <x v="1"/>
    <s v="TEC-PH-10001924"/>
    <x v="2"/>
    <x v="7"/>
    <x v="426"/>
    <n v="55.991999999999997"/>
    <n v="1"/>
    <n v="0.2"/>
    <n v="3.4995000000000029"/>
  </r>
  <r>
    <n v="6849"/>
    <s v="US-2013-163461"/>
    <x v="0"/>
    <x v="1133"/>
    <d v="2013-06-22T00:00:00"/>
    <s v="First Class"/>
    <s v="BT-11440"/>
    <s v="Bobby Trafton"/>
    <x v="0"/>
    <s v="United States"/>
    <s v="Frankfort"/>
    <x v="10"/>
    <n v="60423"/>
    <x v="2"/>
    <s v="OFF-PA-10003134"/>
    <x v="1"/>
    <x v="10"/>
    <x v="1663"/>
    <n v="76.864000000000004"/>
    <n v="2"/>
    <n v="0.2"/>
    <n v="26.902399999999993"/>
  </r>
  <r>
    <n v="6850"/>
    <s v="CA-2011-101462"/>
    <x v="2"/>
    <x v="1017"/>
    <d v="2011-04-25T00:00:00"/>
    <s v="Standard Class"/>
    <s v="BP-11230"/>
    <s v="Benjamin Patterson"/>
    <x v="0"/>
    <s v="United States"/>
    <s v="Los Angeles"/>
    <x v="1"/>
    <n v="90045"/>
    <x v="1"/>
    <s v="FUR-FU-10000409"/>
    <x v="0"/>
    <x v="5"/>
    <x v="1421"/>
    <n v="59.92"/>
    <n v="4"/>
    <n v="0"/>
    <n v="27.563200000000002"/>
  </r>
  <r>
    <n v="6851"/>
    <s v="US-2013-100461"/>
    <x v="0"/>
    <x v="1134"/>
    <d v="2013-01-12T00:00:00"/>
    <s v="Standard Class"/>
    <s v="JO-15145"/>
    <s v="Jack O'Briant"/>
    <x v="1"/>
    <s v="United States"/>
    <s v="Franklin"/>
    <x v="6"/>
    <n v="53132"/>
    <x v="2"/>
    <s v="FUR-BO-10002545"/>
    <x v="0"/>
    <x v="0"/>
    <x v="37"/>
    <n v="1565.88"/>
    <n v="6"/>
    <n v="0"/>
    <n v="407.12880000000007"/>
  </r>
  <r>
    <n v="6852"/>
    <s v="US-2013-100461"/>
    <x v="0"/>
    <x v="1134"/>
    <d v="2013-01-12T00:00:00"/>
    <s v="Standard Class"/>
    <s v="JO-15145"/>
    <s v="Jack O'Briant"/>
    <x v="1"/>
    <s v="United States"/>
    <s v="Franklin"/>
    <x v="6"/>
    <n v="53132"/>
    <x v="2"/>
    <s v="OFF-BI-10001460"/>
    <x v="1"/>
    <x v="8"/>
    <x v="58"/>
    <n v="106.05"/>
    <n v="7"/>
    <n v="0"/>
    <n v="49.843499999999999"/>
  </r>
  <r>
    <n v="6853"/>
    <s v="US-2014-162670"/>
    <x v="3"/>
    <x v="331"/>
    <d v="2014-12-29T00:00:00"/>
    <s v="Second Class"/>
    <s v="MF-18250"/>
    <s v="Monica Federle"/>
    <x v="1"/>
    <s v="United States"/>
    <s v="Little Rock"/>
    <x v="36"/>
    <n v="72209"/>
    <x v="0"/>
    <s v="OFF-ST-10001328"/>
    <x v="1"/>
    <x v="4"/>
    <x v="176"/>
    <n v="62.04"/>
    <n v="4"/>
    <n v="0"/>
    <n v="17.371200000000002"/>
  </r>
  <r>
    <n v="6854"/>
    <s v="US-2014-162670"/>
    <x v="3"/>
    <x v="331"/>
    <d v="2014-12-29T00:00:00"/>
    <s v="Second Class"/>
    <s v="MF-18250"/>
    <s v="Monica Federle"/>
    <x v="1"/>
    <s v="United States"/>
    <s v="Little Rock"/>
    <x v="36"/>
    <n v="72209"/>
    <x v="0"/>
    <s v="TEC-PH-10003601"/>
    <x v="2"/>
    <x v="7"/>
    <x v="1383"/>
    <n v="494.97"/>
    <n v="3"/>
    <n v="0"/>
    <n v="148.49099999999996"/>
  </r>
  <r>
    <n v="6855"/>
    <s v="US-2014-162670"/>
    <x v="3"/>
    <x v="331"/>
    <d v="2014-12-29T00:00:00"/>
    <s v="Second Class"/>
    <s v="MF-18250"/>
    <s v="Monica Federle"/>
    <x v="1"/>
    <s v="United States"/>
    <s v="Little Rock"/>
    <x v="36"/>
    <n v="72209"/>
    <x v="0"/>
    <s v="OFF-ST-10001522"/>
    <x v="1"/>
    <x v="4"/>
    <x v="195"/>
    <n v="367.96"/>
    <n v="4"/>
    <n v="0"/>
    <n v="14.718399999999974"/>
  </r>
  <r>
    <n v="6856"/>
    <s v="US-2014-162670"/>
    <x v="3"/>
    <x v="331"/>
    <d v="2014-12-29T00:00:00"/>
    <s v="Second Class"/>
    <s v="MF-18250"/>
    <s v="Monica Federle"/>
    <x v="1"/>
    <s v="United States"/>
    <s v="Little Rock"/>
    <x v="36"/>
    <n v="72209"/>
    <x v="0"/>
    <s v="OFF-PA-10001994"/>
    <x v="1"/>
    <x v="10"/>
    <x v="1113"/>
    <n v="44.96"/>
    <n v="2"/>
    <n v="0"/>
    <n v="20.6816"/>
  </r>
  <r>
    <n v="6857"/>
    <s v="US-2014-162670"/>
    <x v="3"/>
    <x v="331"/>
    <d v="2014-12-29T00:00:00"/>
    <s v="Second Class"/>
    <s v="MF-18250"/>
    <s v="Monica Federle"/>
    <x v="1"/>
    <s v="United States"/>
    <s v="Little Rock"/>
    <x v="36"/>
    <n v="72209"/>
    <x v="0"/>
    <s v="OFF-EN-10001453"/>
    <x v="1"/>
    <x v="12"/>
    <x v="1676"/>
    <n v="182.94"/>
    <n v="3"/>
    <n v="0"/>
    <n v="85.981799999999993"/>
  </r>
  <r>
    <n v="6858"/>
    <s v="CA-2014-128965"/>
    <x v="3"/>
    <x v="827"/>
    <d v="2014-04-23T00:00:00"/>
    <s v="Standard Class"/>
    <s v="PS-18760"/>
    <s v="Pamela Stobb"/>
    <x v="0"/>
    <s v="United States"/>
    <s v="Los Angeles"/>
    <x v="1"/>
    <n v="90008"/>
    <x v="1"/>
    <s v="OFF-PA-10004911"/>
    <x v="1"/>
    <x v="10"/>
    <x v="929"/>
    <n v="28.14"/>
    <n v="3"/>
    <n v="0"/>
    <n v="13.507200000000001"/>
  </r>
  <r>
    <n v="6859"/>
    <s v="CA-2014-128965"/>
    <x v="3"/>
    <x v="827"/>
    <d v="2014-04-23T00:00:00"/>
    <s v="Standard Class"/>
    <s v="PS-18760"/>
    <s v="Pamela Stobb"/>
    <x v="0"/>
    <s v="United States"/>
    <s v="Los Angeles"/>
    <x v="1"/>
    <n v="90008"/>
    <x v="1"/>
    <s v="OFF-LA-10001404"/>
    <x v="1"/>
    <x v="2"/>
    <x v="916"/>
    <n v="7.38"/>
    <n v="2"/>
    <n v="0"/>
    <n v="3.4685999999999999"/>
  </r>
  <r>
    <n v="6860"/>
    <s v="CA-2014-128965"/>
    <x v="3"/>
    <x v="827"/>
    <d v="2014-04-23T00:00:00"/>
    <s v="Standard Class"/>
    <s v="PS-18760"/>
    <s v="Pamela Stobb"/>
    <x v="0"/>
    <s v="United States"/>
    <s v="Los Angeles"/>
    <x v="1"/>
    <n v="90008"/>
    <x v="1"/>
    <s v="OFF-FA-10001561"/>
    <x v="1"/>
    <x v="13"/>
    <x v="831"/>
    <n v="10.9"/>
    <n v="5"/>
    <n v="0"/>
    <n v="3.5970000000000004"/>
  </r>
  <r>
    <n v="6861"/>
    <s v="CA-2014-128965"/>
    <x v="3"/>
    <x v="827"/>
    <d v="2014-04-23T00:00:00"/>
    <s v="Standard Class"/>
    <s v="PS-18760"/>
    <s v="Pamela Stobb"/>
    <x v="0"/>
    <s v="United States"/>
    <s v="Los Angeles"/>
    <x v="1"/>
    <n v="90008"/>
    <x v="1"/>
    <s v="TEC-AC-10001383"/>
    <x v="2"/>
    <x v="11"/>
    <x v="601"/>
    <n v="274.89"/>
    <n v="11"/>
    <n v="0"/>
    <n v="46.731299999999962"/>
  </r>
  <r>
    <n v="6862"/>
    <s v="CA-2014-128965"/>
    <x v="3"/>
    <x v="827"/>
    <d v="2014-04-23T00:00:00"/>
    <s v="Standard Class"/>
    <s v="PS-18760"/>
    <s v="Pamela Stobb"/>
    <x v="0"/>
    <s v="United States"/>
    <s v="Los Angeles"/>
    <x v="1"/>
    <n v="90008"/>
    <x v="1"/>
    <s v="OFF-LA-10003190"/>
    <x v="1"/>
    <x v="2"/>
    <x v="1163"/>
    <n v="23.04"/>
    <n v="8"/>
    <n v="0"/>
    <n v="11.2896"/>
  </r>
  <r>
    <n v="6863"/>
    <s v="CA-2014-128965"/>
    <x v="3"/>
    <x v="827"/>
    <d v="2014-04-23T00:00:00"/>
    <s v="Standard Class"/>
    <s v="PS-18760"/>
    <s v="Pamela Stobb"/>
    <x v="0"/>
    <s v="United States"/>
    <s v="Los Angeles"/>
    <x v="1"/>
    <n v="90008"/>
    <x v="1"/>
    <s v="FUR-CH-10003774"/>
    <x v="0"/>
    <x v="1"/>
    <x v="1185"/>
    <n v="218.35200000000003"/>
    <n v="3"/>
    <n v="0.2"/>
    <n v="-19.105800000000016"/>
  </r>
  <r>
    <n v="6864"/>
    <s v="CA-2014-138618"/>
    <x v="3"/>
    <x v="96"/>
    <d v="2014-12-09T00:00:00"/>
    <s v="Standard Class"/>
    <s v="MY-17380"/>
    <s v="Maribeth Yedwab"/>
    <x v="1"/>
    <s v="United States"/>
    <s v="San Antonio"/>
    <x v="5"/>
    <n v="78207"/>
    <x v="2"/>
    <s v="OFF-PA-10000520"/>
    <x v="1"/>
    <x v="10"/>
    <x v="1419"/>
    <n v="10.368000000000002"/>
    <n v="2"/>
    <n v="0.2"/>
    <n v="3.6288"/>
  </r>
  <r>
    <n v="6865"/>
    <s v="US-2013-126452"/>
    <x v="0"/>
    <x v="1036"/>
    <d v="2013-08-29T00:00:00"/>
    <s v="Standard Class"/>
    <s v="SC-20230"/>
    <s v="Scot Coram"/>
    <x v="1"/>
    <s v="United States"/>
    <s v="Los Angeles"/>
    <x v="1"/>
    <n v="90004"/>
    <x v="1"/>
    <s v="OFF-BI-10004465"/>
    <x v="1"/>
    <x v="8"/>
    <x v="732"/>
    <n v="12.672000000000001"/>
    <n v="2"/>
    <n v="0.2"/>
    <n v="4.7519999999999998"/>
  </r>
  <r>
    <n v="6866"/>
    <s v="US-2013-126452"/>
    <x v="0"/>
    <x v="1036"/>
    <d v="2013-08-29T00:00:00"/>
    <s v="Standard Class"/>
    <s v="SC-20230"/>
    <s v="Scot Coram"/>
    <x v="1"/>
    <s v="United States"/>
    <s v="Los Angeles"/>
    <x v="1"/>
    <n v="90004"/>
    <x v="1"/>
    <s v="TEC-PH-10003555"/>
    <x v="2"/>
    <x v="7"/>
    <x v="457"/>
    <n v="91.96"/>
    <n v="5"/>
    <n v="0.2"/>
    <n v="-20.690999999999992"/>
  </r>
  <r>
    <n v="6867"/>
    <s v="US-2013-126452"/>
    <x v="0"/>
    <x v="1036"/>
    <d v="2013-08-29T00:00:00"/>
    <s v="Standard Class"/>
    <s v="SC-20230"/>
    <s v="Scot Coram"/>
    <x v="1"/>
    <s v="United States"/>
    <s v="Los Angeles"/>
    <x v="1"/>
    <n v="90004"/>
    <x v="1"/>
    <s v="TEC-AC-10000844"/>
    <x v="2"/>
    <x v="11"/>
    <x v="106"/>
    <n v="254.96999999999997"/>
    <n v="3"/>
    <n v="0"/>
    <n v="91.789199999999994"/>
  </r>
  <r>
    <n v="6868"/>
    <s v="US-2013-126452"/>
    <x v="0"/>
    <x v="1036"/>
    <d v="2013-08-29T00:00:00"/>
    <s v="Standard Class"/>
    <s v="SC-20230"/>
    <s v="Scot Coram"/>
    <x v="1"/>
    <s v="United States"/>
    <s v="Los Angeles"/>
    <x v="1"/>
    <n v="90004"/>
    <x v="1"/>
    <s v="TEC-PH-10003187"/>
    <x v="2"/>
    <x v="7"/>
    <x v="1410"/>
    <n v="31.983999999999998"/>
    <n v="2"/>
    <n v="0.2"/>
    <n v="-7.9959999999999996"/>
  </r>
  <r>
    <n v="6869"/>
    <s v="US-2013-126452"/>
    <x v="0"/>
    <x v="1036"/>
    <d v="2013-08-29T00:00:00"/>
    <s v="Standard Class"/>
    <s v="SC-20230"/>
    <s v="Scot Coram"/>
    <x v="1"/>
    <s v="United States"/>
    <s v="Los Angeles"/>
    <x v="1"/>
    <n v="90004"/>
    <x v="1"/>
    <s v="FUR-TA-10003569"/>
    <x v="0"/>
    <x v="3"/>
    <x v="1358"/>
    <n v="2887.0560000000005"/>
    <n v="9"/>
    <n v="0.2"/>
    <n v="180.44099999999992"/>
  </r>
  <r>
    <n v="6870"/>
    <s v="US-2013-126452"/>
    <x v="0"/>
    <x v="1036"/>
    <d v="2013-08-29T00:00:00"/>
    <s v="Standard Class"/>
    <s v="SC-20230"/>
    <s v="Scot Coram"/>
    <x v="1"/>
    <s v="United States"/>
    <s v="Los Angeles"/>
    <x v="1"/>
    <n v="90004"/>
    <x v="1"/>
    <s v="OFF-PA-10003848"/>
    <x v="1"/>
    <x v="10"/>
    <x v="1442"/>
    <n v="12.96"/>
    <n v="2"/>
    <n v="0"/>
    <n v="6.2208000000000006"/>
  </r>
  <r>
    <n v="6871"/>
    <s v="US-2013-126452"/>
    <x v="0"/>
    <x v="1036"/>
    <d v="2013-08-29T00:00:00"/>
    <s v="Standard Class"/>
    <s v="SC-20230"/>
    <s v="Scot Coram"/>
    <x v="1"/>
    <s v="United States"/>
    <s v="Los Angeles"/>
    <x v="1"/>
    <n v="90004"/>
    <x v="1"/>
    <s v="OFF-PA-10002606"/>
    <x v="1"/>
    <x v="10"/>
    <x v="1592"/>
    <n v="47.52"/>
    <n v="9"/>
    <n v="0"/>
    <n v="21.384"/>
  </r>
  <r>
    <n v="6872"/>
    <s v="CA-2013-145009"/>
    <x v="0"/>
    <x v="5"/>
    <d v="2013-12-09T00:00:00"/>
    <s v="Second Class"/>
    <s v="RF-19345"/>
    <s v="Randy Ferguson"/>
    <x v="1"/>
    <s v="United States"/>
    <s v="Chicago"/>
    <x v="10"/>
    <n v="60610"/>
    <x v="2"/>
    <s v="OFF-LA-10004853"/>
    <x v="1"/>
    <x v="2"/>
    <x v="683"/>
    <n v="11.952000000000002"/>
    <n v="3"/>
    <n v="0.2"/>
    <n v="3.8843999999999994"/>
  </r>
  <r>
    <n v="6873"/>
    <s v="CA-2012-162544"/>
    <x v="1"/>
    <x v="1135"/>
    <d v="2012-12-19T00:00:00"/>
    <s v="First Class"/>
    <s v="SG-20080"/>
    <s v="Sandra Glassco"/>
    <x v="0"/>
    <s v="United States"/>
    <s v="Seattle"/>
    <x v="4"/>
    <n v="98105"/>
    <x v="1"/>
    <s v="OFF-PA-10004948"/>
    <x v="1"/>
    <x v="10"/>
    <x v="1647"/>
    <n v="4.9800000000000004"/>
    <n v="1"/>
    <n v="0"/>
    <n v="2.3406000000000002"/>
  </r>
  <r>
    <n v="6874"/>
    <s v="CA-2011-124394"/>
    <x v="2"/>
    <x v="1136"/>
    <d v="2011-10-22T00:00:00"/>
    <s v="Second Class"/>
    <s v="TB-21520"/>
    <s v="Tracy Blumstein"/>
    <x v="0"/>
    <s v="United States"/>
    <s v="Beaumont"/>
    <x v="5"/>
    <n v="77705"/>
    <x v="2"/>
    <s v="OFF-BI-10003676"/>
    <x v="1"/>
    <x v="8"/>
    <x v="816"/>
    <n v="10.779999999999996"/>
    <n v="5"/>
    <n v="0.8"/>
    <n v="-17.248000000000008"/>
  </r>
  <r>
    <n v="6875"/>
    <s v="CA-2011-124394"/>
    <x v="2"/>
    <x v="1136"/>
    <d v="2011-10-22T00:00:00"/>
    <s v="Second Class"/>
    <s v="TB-21520"/>
    <s v="Tracy Blumstein"/>
    <x v="0"/>
    <s v="United States"/>
    <s v="Beaumont"/>
    <x v="5"/>
    <n v="77705"/>
    <x v="2"/>
    <s v="TEC-AC-10001314"/>
    <x v="2"/>
    <x v="11"/>
    <x v="943"/>
    <n v="119.97600000000001"/>
    <n v="3"/>
    <n v="0.2"/>
    <n v="-17.996400000000019"/>
  </r>
  <r>
    <n v="6876"/>
    <s v="US-2013-121013"/>
    <x v="0"/>
    <x v="64"/>
    <d v="2013-09-11T00:00:00"/>
    <s v="Standard Class"/>
    <s v="MM-17920"/>
    <s v="Michael Moore"/>
    <x v="0"/>
    <s v="United States"/>
    <s v="Chesapeake"/>
    <x v="17"/>
    <n v="23320"/>
    <x v="0"/>
    <s v="OFF-LA-10004545"/>
    <x v="1"/>
    <x v="2"/>
    <x v="1328"/>
    <n v="25.06"/>
    <n v="2"/>
    <n v="0"/>
    <n v="11.778199999999998"/>
  </r>
  <r>
    <n v="6877"/>
    <s v="US-2013-121013"/>
    <x v="0"/>
    <x v="64"/>
    <d v="2013-09-11T00:00:00"/>
    <s v="Standard Class"/>
    <s v="MM-17920"/>
    <s v="Michael Moore"/>
    <x v="0"/>
    <s v="United States"/>
    <s v="Chesapeake"/>
    <x v="17"/>
    <n v="23320"/>
    <x v="0"/>
    <s v="FUR-TA-10003238"/>
    <x v="0"/>
    <x v="3"/>
    <x v="1233"/>
    <n v="1652.94"/>
    <n v="3"/>
    <n v="0"/>
    <n v="314.05859999999996"/>
  </r>
  <r>
    <n v="6878"/>
    <s v="US-2012-123918"/>
    <x v="1"/>
    <x v="52"/>
    <d v="2012-10-15T00:00:00"/>
    <s v="Same Day"/>
    <s v="CG-12520"/>
    <s v="Claire Gute"/>
    <x v="0"/>
    <s v="United States"/>
    <s v="Dallas"/>
    <x v="5"/>
    <n v="75217"/>
    <x v="2"/>
    <s v="FUR-FU-10004952"/>
    <x v="0"/>
    <x v="5"/>
    <x v="845"/>
    <n v="131.376"/>
    <n v="6"/>
    <n v="0.6"/>
    <n v="-95.24760000000002"/>
  </r>
  <r>
    <n v="6879"/>
    <s v="US-2012-123918"/>
    <x v="1"/>
    <x v="52"/>
    <d v="2012-10-15T00:00:00"/>
    <s v="Same Day"/>
    <s v="CG-12520"/>
    <s v="Claire Gute"/>
    <x v="0"/>
    <s v="United States"/>
    <s v="Dallas"/>
    <x v="5"/>
    <n v="75217"/>
    <x v="2"/>
    <s v="OFF-PA-10003001"/>
    <x v="1"/>
    <x v="10"/>
    <x v="1064"/>
    <n v="5.3440000000000003"/>
    <n v="1"/>
    <n v="0.2"/>
    <n v="1.8703999999999998"/>
  </r>
  <r>
    <n v="6880"/>
    <s v="CA-2012-137113"/>
    <x v="1"/>
    <x v="494"/>
    <d v="2012-12-05T00:00:00"/>
    <s v="Second Class"/>
    <s v="TW-21025"/>
    <s v="Tamara Willingham"/>
    <x v="2"/>
    <s v="United States"/>
    <s v="Seattle"/>
    <x v="4"/>
    <n v="98105"/>
    <x v="1"/>
    <s v="FUR-CH-10001215"/>
    <x v="0"/>
    <x v="1"/>
    <x v="440"/>
    <n v="2003.9200000000003"/>
    <n v="5"/>
    <n v="0.2"/>
    <n v="125.24499999999995"/>
  </r>
  <r>
    <n v="6881"/>
    <s v="CA-2012-137113"/>
    <x v="1"/>
    <x v="494"/>
    <d v="2012-12-05T00:00:00"/>
    <s v="Second Class"/>
    <s v="TW-21025"/>
    <s v="Tamara Willingham"/>
    <x v="2"/>
    <s v="United States"/>
    <s v="Seattle"/>
    <x v="4"/>
    <n v="98105"/>
    <x v="1"/>
    <s v="OFF-PA-10004255"/>
    <x v="1"/>
    <x v="10"/>
    <x v="1306"/>
    <n v="32.400000000000006"/>
    <n v="5"/>
    <n v="0"/>
    <n v="15.552000000000001"/>
  </r>
  <r>
    <n v="6882"/>
    <s v="CA-2012-137113"/>
    <x v="1"/>
    <x v="494"/>
    <d v="2012-12-05T00:00:00"/>
    <s v="Second Class"/>
    <s v="TW-21025"/>
    <s v="Tamara Willingham"/>
    <x v="2"/>
    <s v="United States"/>
    <s v="Seattle"/>
    <x v="4"/>
    <n v="98105"/>
    <x v="1"/>
    <s v="FUR-TA-10001705"/>
    <x v="0"/>
    <x v="3"/>
    <x v="213"/>
    <n v="1913.3999999999999"/>
    <n v="9"/>
    <n v="0"/>
    <n v="401.81399999999985"/>
  </r>
  <r>
    <n v="6883"/>
    <s v="CA-2012-137113"/>
    <x v="1"/>
    <x v="494"/>
    <d v="2012-12-05T00:00:00"/>
    <s v="Second Class"/>
    <s v="TW-21025"/>
    <s v="Tamara Willingham"/>
    <x v="2"/>
    <s v="United States"/>
    <s v="Seattle"/>
    <x v="4"/>
    <n v="98105"/>
    <x v="1"/>
    <s v="OFF-ST-10002554"/>
    <x v="1"/>
    <x v="4"/>
    <x v="1144"/>
    <n v="146.72999999999999"/>
    <n v="3"/>
    <n v="0"/>
    <n v="2.9346000000000032"/>
  </r>
  <r>
    <n v="6884"/>
    <s v="CA-2012-137113"/>
    <x v="1"/>
    <x v="494"/>
    <d v="2012-12-05T00:00:00"/>
    <s v="Second Class"/>
    <s v="TW-21025"/>
    <s v="Tamara Willingham"/>
    <x v="2"/>
    <s v="United States"/>
    <s v="Seattle"/>
    <x v="4"/>
    <n v="98105"/>
    <x v="1"/>
    <s v="OFF-PA-10002222"/>
    <x v="1"/>
    <x v="10"/>
    <x v="389"/>
    <n v="114.2"/>
    <n v="5"/>
    <n v="0"/>
    <n v="52.531999999999996"/>
  </r>
  <r>
    <n v="6885"/>
    <s v="CA-2012-120677"/>
    <x v="1"/>
    <x v="70"/>
    <d v="2012-06-04T00:00:00"/>
    <s v="Standard Class"/>
    <s v="BD-11320"/>
    <s v="Bill Donatelli"/>
    <x v="0"/>
    <s v="United States"/>
    <s v="Minneapolis"/>
    <x v="11"/>
    <n v="55407"/>
    <x v="2"/>
    <s v="FUR-CH-10002320"/>
    <x v="0"/>
    <x v="1"/>
    <x v="1454"/>
    <n v="2567.84"/>
    <n v="8"/>
    <n v="0"/>
    <n v="770.35199999999986"/>
  </r>
  <r>
    <n v="6886"/>
    <s v="CA-2014-123036"/>
    <x v="3"/>
    <x v="18"/>
    <d v="2014-09-18T00:00:00"/>
    <s v="Standard Class"/>
    <s v="HA-14905"/>
    <s v="Helen Abelman"/>
    <x v="0"/>
    <s v="United States"/>
    <s v="Springfield"/>
    <x v="24"/>
    <n v="45503"/>
    <x v="3"/>
    <s v="TEC-AC-10003499"/>
    <x v="2"/>
    <x v="11"/>
    <x v="103"/>
    <n v="37.056000000000004"/>
    <n v="4"/>
    <n v="0.2"/>
    <n v="8.8008000000000006"/>
  </r>
  <r>
    <n v="6887"/>
    <s v="CA-2014-123036"/>
    <x v="3"/>
    <x v="18"/>
    <d v="2014-09-18T00:00:00"/>
    <s v="Standard Class"/>
    <s v="HA-14905"/>
    <s v="Helen Abelman"/>
    <x v="0"/>
    <s v="United States"/>
    <s v="Springfield"/>
    <x v="24"/>
    <n v="45503"/>
    <x v="3"/>
    <s v="TEC-PH-10003580"/>
    <x v="2"/>
    <x v="7"/>
    <x v="997"/>
    <n v="259.89600000000002"/>
    <n v="2"/>
    <n v="0.4"/>
    <n v="-56.310799999999972"/>
  </r>
  <r>
    <n v="6888"/>
    <s v="CA-2014-120222"/>
    <x v="3"/>
    <x v="1016"/>
    <d v="2014-05-03T00:00:00"/>
    <s v="Standard Class"/>
    <s v="LL-16840"/>
    <s v="Lauren Leatherbury"/>
    <x v="0"/>
    <s v="United States"/>
    <s v="Los Angeles"/>
    <x v="1"/>
    <n v="90032"/>
    <x v="1"/>
    <s v="OFF-PA-10004675"/>
    <x v="1"/>
    <x v="10"/>
    <x v="69"/>
    <n v="19.049999999999997"/>
    <n v="3"/>
    <n v="0"/>
    <n v="8.7629999999999999"/>
  </r>
  <r>
    <n v="6889"/>
    <s v="CA-2014-120222"/>
    <x v="3"/>
    <x v="1016"/>
    <d v="2014-05-03T00:00:00"/>
    <s v="Standard Class"/>
    <s v="LL-16840"/>
    <s v="Lauren Leatherbury"/>
    <x v="0"/>
    <s v="United States"/>
    <s v="Los Angeles"/>
    <x v="1"/>
    <n v="90032"/>
    <x v="1"/>
    <s v="OFF-BI-10000666"/>
    <x v="1"/>
    <x v="8"/>
    <x v="980"/>
    <n v="73.343999999999994"/>
    <n v="3"/>
    <n v="0.2"/>
    <n v="27.503999999999998"/>
  </r>
  <r>
    <n v="6890"/>
    <s v="CA-2014-164756"/>
    <x v="3"/>
    <x v="65"/>
    <d v="2014-09-23T00:00:00"/>
    <s v="Standard Class"/>
    <s v="SS-20140"/>
    <s v="Saphhira Shifley"/>
    <x v="1"/>
    <s v="United States"/>
    <s v="Columbus"/>
    <x v="32"/>
    <n v="31907"/>
    <x v="0"/>
    <s v="TEC-PH-10001552"/>
    <x v="2"/>
    <x v="7"/>
    <x v="178"/>
    <n v="95.68"/>
    <n v="8"/>
    <n v="0"/>
    <n v="26.790400000000005"/>
  </r>
  <r>
    <n v="6891"/>
    <s v="CA-2014-164756"/>
    <x v="3"/>
    <x v="65"/>
    <d v="2014-09-23T00:00:00"/>
    <s v="Standard Class"/>
    <s v="SS-20140"/>
    <s v="Saphhira Shifley"/>
    <x v="1"/>
    <s v="United States"/>
    <s v="Columbus"/>
    <x v="32"/>
    <n v="31907"/>
    <x v="0"/>
    <s v="OFF-PA-10000673"/>
    <x v="1"/>
    <x v="10"/>
    <x v="249"/>
    <n v="50.96"/>
    <n v="7"/>
    <n v="0"/>
    <n v="24.460800000000003"/>
  </r>
  <r>
    <n v="6892"/>
    <s v="CA-2014-164756"/>
    <x v="3"/>
    <x v="65"/>
    <d v="2014-09-23T00:00:00"/>
    <s v="Standard Class"/>
    <s v="SS-20140"/>
    <s v="Saphhira Shifley"/>
    <x v="1"/>
    <s v="United States"/>
    <s v="Columbus"/>
    <x v="32"/>
    <n v="31907"/>
    <x v="0"/>
    <s v="OFF-AR-10000380"/>
    <x v="1"/>
    <x v="6"/>
    <x v="108"/>
    <n v="113.94"/>
    <n v="3"/>
    <n v="0"/>
    <n v="34.181999999999988"/>
  </r>
  <r>
    <n v="6893"/>
    <s v="CA-2014-164756"/>
    <x v="3"/>
    <x v="65"/>
    <d v="2014-09-23T00:00:00"/>
    <s v="Standard Class"/>
    <s v="SS-20140"/>
    <s v="Saphhira Shifley"/>
    <x v="1"/>
    <s v="United States"/>
    <s v="Columbus"/>
    <x v="32"/>
    <n v="31907"/>
    <x v="0"/>
    <s v="OFF-PA-10003848"/>
    <x v="1"/>
    <x v="10"/>
    <x v="1442"/>
    <n v="25.92"/>
    <n v="4"/>
    <n v="0"/>
    <n v="12.441600000000001"/>
  </r>
  <r>
    <n v="6894"/>
    <s v="CA-2014-164756"/>
    <x v="3"/>
    <x v="65"/>
    <d v="2014-09-23T00:00:00"/>
    <s v="Standard Class"/>
    <s v="SS-20140"/>
    <s v="Saphhira Shifley"/>
    <x v="1"/>
    <s v="United States"/>
    <s v="Columbus"/>
    <x v="32"/>
    <n v="31907"/>
    <x v="0"/>
    <s v="FUR-FU-10002963"/>
    <x v="0"/>
    <x v="5"/>
    <x v="1502"/>
    <n v="20.32"/>
    <n v="4"/>
    <n v="0"/>
    <n v="6.9087999999999994"/>
  </r>
  <r>
    <n v="6895"/>
    <s v="CA-2014-164756"/>
    <x v="3"/>
    <x v="65"/>
    <d v="2014-09-23T00:00:00"/>
    <s v="Standard Class"/>
    <s v="SS-20140"/>
    <s v="Saphhira Shifley"/>
    <x v="1"/>
    <s v="United States"/>
    <s v="Columbus"/>
    <x v="32"/>
    <n v="31907"/>
    <x v="0"/>
    <s v="TEC-PH-10002447"/>
    <x v="2"/>
    <x v="7"/>
    <x v="53"/>
    <n v="411.98"/>
    <n v="2"/>
    <n v="0"/>
    <n v="119.4742"/>
  </r>
  <r>
    <n v="6896"/>
    <s v="CA-2014-164756"/>
    <x v="3"/>
    <x v="65"/>
    <d v="2014-09-23T00:00:00"/>
    <s v="Standard Class"/>
    <s v="SS-20140"/>
    <s v="Saphhira Shifley"/>
    <x v="1"/>
    <s v="United States"/>
    <s v="Columbus"/>
    <x v="32"/>
    <n v="31907"/>
    <x v="0"/>
    <s v="OFF-SU-10004261"/>
    <x v="1"/>
    <x v="14"/>
    <x v="605"/>
    <n v="34.479999999999997"/>
    <n v="2"/>
    <n v="0"/>
    <n v="9.9991999999999948"/>
  </r>
  <r>
    <n v="6897"/>
    <s v="CA-2014-164756"/>
    <x v="3"/>
    <x v="65"/>
    <d v="2014-09-23T00:00:00"/>
    <s v="Standard Class"/>
    <s v="SS-20140"/>
    <s v="Saphhira Shifley"/>
    <x v="1"/>
    <s v="United States"/>
    <s v="Columbus"/>
    <x v="32"/>
    <n v="31907"/>
    <x v="0"/>
    <s v="OFF-PA-10003228"/>
    <x v="1"/>
    <x v="10"/>
    <x v="1668"/>
    <n v="244.54999999999998"/>
    <n v="5"/>
    <n v="0"/>
    <n v="114.93849999999998"/>
  </r>
  <r>
    <n v="6898"/>
    <s v="CA-2014-122028"/>
    <x v="3"/>
    <x v="238"/>
    <d v="2014-08-26T00:00:00"/>
    <s v="Standard Class"/>
    <s v="CK-12205"/>
    <s v="Chloris Kastensmidt"/>
    <x v="0"/>
    <s v="United States"/>
    <s v="Lakewood"/>
    <x v="24"/>
    <n v="44107"/>
    <x v="3"/>
    <s v="OFF-BI-10004817"/>
    <x v="1"/>
    <x v="8"/>
    <x v="1199"/>
    <n v="10.782000000000002"/>
    <n v="3"/>
    <n v="0.7"/>
    <n v="-7.9067999999999969"/>
  </r>
  <r>
    <n v="6899"/>
    <s v="US-2012-165512"/>
    <x v="1"/>
    <x v="1137"/>
    <d v="2012-05-26T00:00:00"/>
    <s v="Second Class"/>
    <s v="VS-21820"/>
    <s v="Vivek Sundaresam"/>
    <x v="0"/>
    <s v="United States"/>
    <s v="Naperville"/>
    <x v="10"/>
    <n v="60540"/>
    <x v="2"/>
    <s v="FUR-CH-10002880"/>
    <x v="0"/>
    <x v="1"/>
    <x v="801"/>
    <n v="602.65099999999995"/>
    <n v="7"/>
    <n v="0.3"/>
    <n v="-163.57670000000005"/>
  </r>
  <r>
    <n v="6900"/>
    <s v="US-2012-165512"/>
    <x v="1"/>
    <x v="1137"/>
    <d v="2012-05-26T00:00:00"/>
    <s v="Second Class"/>
    <s v="VS-21820"/>
    <s v="Vivek Sundaresam"/>
    <x v="0"/>
    <s v="United States"/>
    <s v="Naperville"/>
    <x v="10"/>
    <n v="60540"/>
    <x v="2"/>
    <s v="OFF-BI-10001249"/>
    <x v="1"/>
    <x v="8"/>
    <x v="1182"/>
    <n v="7.6559999999999988"/>
    <n v="6"/>
    <n v="0.8"/>
    <n v="-13.015200000000004"/>
  </r>
  <r>
    <n v="6901"/>
    <s v="CA-2012-140557"/>
    <x v="1"/>
    <x v="67"/>
    <d v="2012-09-11T00:00:00"/>
    <s v="Standard Class"/>
    <s v="TN-21040"/>
    <s v="Tanja Norvell"/>
    <x v="2"/>
    <s v="United States"/>
    <s v="New York City"/>
    <x v="15"/>
    <n v="10009"/>
    <x v="3"/>
    <s v="TEC-AC-10002402"/>
    <x v="2"/>
    <x v="11"/>
    <x v="651"/>
    <n v="559.92999999999995"/>
    <n v="7"/>
    <n v="0"/>
    <n v="167.97899999999996"/>
  </r>
  <r>
    <n v="6902"/>
    <s v="US-2014-135013"/>
    <x v="3"/>
    <x v="1138"/>
    <d v="2014-07-25T00:00:00"/>
    <s v="Same Day"/>
    <s v="HR-14830"/>
    <s v="Harold Ryan"/>
    <x v="1"/>
    <s v="United States"/>
    <s v="Huntington Beach"/>
    <x v="1"/>
    <n v="92646"/>
    <x v="1"/>
    <s v="TEC-CO-10001449"/>
    <x v="2"/>
    <x v="16"/>
    <x v="303"/>
    <n v="2399.96"/>
    <n v="5"/>
    <n v="0.2"/>
    <n v="839.9860000000001"/>
  </r>
  <r>
    <n v="6903"/>
    <s v="CA-2014-111220"/>
    <x v="3"/>
    <x v="264"/>
    <d v="2014-09-09T00:00:00"/>
    <s v="Standard Class"/>
    <s v="JS-15595"/>
    <s v="Jill Stevenson"/>
    <x v="1"/>
    <s v="United States"/>
    <s v="Chicago"/>
    <x v="10"/>
    <n v="60653"/>
    <x v="2"/>
    <s v="OFF-FA-10002280"/>
    <x v="1"/>
    <x v="13"/>
    <x v="653"/>
    <n v="16"/>
    <n v="4"/>
    <n v="0.2"/>
    <n v="5.6"/>
  </r>
  <r>
    <n v="6904"/>
    <s v="CA-2014-111220"/>
    <x v="3"/>
    <x v="264"/>
    <d v="2014-09-09T00:00:00"/>
    <s v="Standard Class"/>
    <s v="JS-15595"/>
    <s v="Jill Stevenson"/>
    <x v="1"/>
    <s v="United States"/>
    <s v="Chicago"/>
    <x v="10"/>
    <n v="60653"/>
    <x v="2"/>
    <s v="OFF-AP-10003278"/>
    <x v="1"/>
    <x v="9"/>
    <x v="1784"/>
    <n v="5.5879999999999992"/>
    <n v="2"/>
    <n v="0.8"/>
    <n v="-15.087600000000002"/>
  </r>
  <r>
    <n v="6905"/>
    <s v="CA-2014-111220"/>
    <x v="3"/>
    <x v="264"/>
    <d v="2014-09-09T00:00:00"/>
    <s v="Standard Class"/>
    <s v="JS-15595"/>
    <s v="Jill Stevenson"/>
    <x v="1"/>
    <s v="United States"/>
    <s v="Chicago"/>
    <x v="10"/>
    <n v="60653"/>
    <x v="2"/>
    <s v="OFF-ST-10003994"/>
    <x v="1"/>
    <x v="4"/>
    <x v="1736"/>
    <n v="235.92"/>
    <n v="5"/>
    <n v="0.2"/>
    <n v="-44.235000000000007"/>
  </r>
  <r>
    <n v="6906"/>
    <s v="US-2014-149006"/>
    <x v="3"/>
    <x v="1139"/>
    <d v="2014-12-09T00:00:00"/>
    <s v="Second Class"/>
    <s v="BN-11470"/>
    <s v="Brad Norvell"/>
    <x v="1"/>
    <s v="United States"/>
    <s v="Brentwood"/>
    <x v="1"/>
    <n v="94513"/>
    <x v="1"/>
    <s v="OFF-ST-10003221"/>
    <x v="1"/>
    <x v="4"/>
    <x v="33"/>
    <n v="10.68"/>
    <n v="1"/>
    <n v="0"/>
    <n v="2.8836000000000004"/>
  </r>
  <r>
    <n v="6907"/>
    <s v="CA-2014-149468"/>
    <x v="3"/>
    <x v="968"/>
    <d v="2014-05-21T00:00:00"/>
    <s v="Same Day"/>
    <s v="AR-10405"/>
    <s v="Allen Rosenblatt"/>
    <x v="1"/>
    <s v="United States"/>
    <s v="Trenton"/>
    <x v="12"/>
    <n v="48183"/>
    <x v="2"/>
    <s v="OFF-BI-10002225"/>
    <x v="1"/>
    <x v="8"/>
    <x v="336"/>
    <n v="41.28"/>
    <n v="2"/>
    <n v="0"/>
    <n v="19.814399999999999"/>
  </r>
  <r>
    <n v="6908"/>
    <s v="CA-2013-140249"/>
    <x v="0"/>
    <x v="720"/>
    <d v="2013-10-04T00:00:00"/>
    <s v="Standard Class"/>
    <s v="SW-20455"/>
    <s v="Shaun Weien"/>
    <x v="0"/>
    <s v="United States"/>
    <s v="Seattle"/>
    <x v="4"/>
    <n v="98103"/>
    <x v="1"/>
    <s v="TEC-PH-10002584"/>
    <x v="2"/>
    <x v="7"/>
    <x v="1696"/>
    <n v="1001.5840000000001"/>
    <n v="2"/>
    <n v="0.2"/>
    <n v="125.19799999999992"/>
  </r>
  <r>
    <n v="6909"/>
    <s v="US-2014-135503"/>
    <x v="3"/>
    <x v="389"/>
    <d v="2014-12-16T00:00:00"/>
    <s v="Standard Class"/>
    <s v="JE-16165"/>
    <s v="Justin Ellison"/>
    <x v="1"/>
    <s v="United States"/>
    <s v="North Charleston"/>
    <x v="20"/>
    <n v="29406"/>
    <x v="0"/>
    <s v="FUR-FU-10002364"/>
    <x v="0"/>
    <x v="5"/>
    <x v="1231"/>
    <n v="14.76"/>
    <n v="2"/>
    <n v="0"/>
    <n v="4.2803999999999984"/>
  </r>
  <r>
    <n v="6910"/>
    <s v="CA-2011-126277"/>
    <x v="2"/>
    <x v="103"/>
    <d v="2011-09-18T00:00:00"/>
    <s v="Second Class"/>
    <s v="LH-16900"/>
    <s v="Lena Hernandez"/>
    <x v="0"/>
    <s v="United States"/>
    <s v="Columbus"/>
    <x v="24"/>
    <n v="43229"/>
    <x v="3"/>
    <s v="OFF-BI-10004022"/>
    <x v="1"/>
    <x v="8"/>
    <x v="748"/>
    <n v="2.5020000000000002"/>
    <n v="3"/>
    <n v="0.7"/>
    <n v="-2.0015999999999998"/>
  </r>
  <r>
    <n v="6911"/>
    <s v="US-2014-115301"/>
    <x v="3"/>
    <x v="570"/>
    <d v="2014-08-03T00:00:00"/>
    <s v="Standard Class"/>
    <s v="VG-21790"/>
    <s v="Vivek Gonzalez"/>
    <x v="0"/>
    <s v="United States"/>
    <s v="Seattle"/>
    <x v="4"/>
    <n v="98103"/>
    <x v="1"/>
    <s v="FUR-BO-10004709"/>
    <x v="0"/>
    <x v="0"/>
    <x v="263"/>
    <n v="115.96"/>
    <n v="2"/>
    <n v="0"/>
    <n v="25.511200000000002"/>
  </r>
  <r>
    <n v="6912"/>
    <s v="CA-2014-168942"/>
    <x v="3"/>
    <x v="378"/>
    <d v="2014-08-06T00:00:00"/>
    <s v="Second Class"/>
    <s v="EM-13960"/>
    <s v="Eric Murdock"/>
    <x v="0"/>
    <s v="United States"/>
    <s v="San Francisco"/>
    <x v="1"/>
    <n v="94109"/>
    <x v="1"/>
    <s v="OFF-ST-10004340"/>
    <x v="1"/>
    <x v="4"/>
    <x v="809"/>
    <n v="186.54"/>
    <n v="3"/>
    <n v="0"/>
    <n v="50.365800000000007"/>
  </r>
  <r>
    <n v="6913"/>
    <s v="US-2014-128398"/>
    <x v="3"/>
    <x v="743"/>
    <d v="2014-05-06T00:00:00"/>
    <s v="Second Class"/>
    <s v="EM-13825"/>
    <s v="Elizabeth Moffitt"/>
    <x v="1"/>
    <s v="United States"/>
    <s v="Los Angeles"/>
    <x v="1"/>
    <n v="90049"/>
    <x v="1"/>
    <s v="TEC-AC-10001714"/>
    <x v="2"/>
    <x v="11"/>
    <x v="678"/>
    <n v="159.56"/>
    <n v="4"/>
    <n v="0"/>
    <n v="59.037199999999999"/>
  </r>
  <r>
    <n v="6914"/>
    <s v="CA-2012-104115"/>
    <x v="1"/>
    <x v="821"/>
    <d v="2012-06-16T00:00:00"/>
    <s v="Standard Class"/>
    <s v="JH-15910"/>
    <s v="Jonathan Howell"/>
    <x v="0"/>
    <s v="United States"/>
    <s v="West Palm Beach"/>
    <x v="2"/>
    <n v="33407"/>
    <x v="0"/>
    <s v="TEC-PH-10002844"/>
    <x v="2"/>
    <x v="7"/>
    <x v="104"/>
    <n v="55.984000000000009"/>
    <n v="2"/>
    <n v="0.2"/>
    <n v="4.1987999999999985"/>
  </r>
  <r>
    <n v="6915"/>
    <s v="CA-2011-142510"/>
    <x v="2"/>
    <x v="1091"/>
    <d v="2011-12-29T00:00:00"/>
    <s v="Standard Class"/>
    <s v="NP-18700"/>
    <s v="Nora Preis"/>
    <x v="0"/>
    <s v="United States"/>
    <s v="Chicago"/>
    <x v="10"/>
    <n v="60623"/>
    <x v="2"/>
    <s v="OFF-ST-10000585"/>
    <x v="1"/>
    <x v="4"/>
    <x v="541"/>
    <n v="132.16"/>
    <n v="1"/>
    <n v="0.2"/>
    <n v="9.911999999999999"/>
  </r>
  <r>
    <n v="6916"/>
    <s v="CA-2011-142510"/>
    <x v="2"/>
    <x v="1091"/>
    <d v="2011-12-29T00:00:00"/>
    <s v="Standard Class"/>
    <s v="NP-18700"/>
    <s v="Nora Preis"/>
    <x v="0"/>
    <s v="United States"/>
    <s v="Chicago"/>
    <x v="10"/>
    <n v="60623"/>
    <x v="2"/>
    <s v="OFF-BI-10002824"/>
    <x v="1"/>
    <x v="8"/>
    <x v="523"/>
    <n v="17.903999999999996"/>
    <n v="6"/>
    <n v="0.8"/>
    <n v="-31.332000000000008"/>
  </r>
  <r>
    <n v="6917"/>
    <s v="CA-2011-142510"/>
    <x v="2"/>
    <x v="1091"/>
    <d v="2011-12-29T00:00:00"/>
    <s v="Standard Class"/>
    <s v="NP-18700"/>
    <s v="Nora Preis"/>
    <x v="0"/>
    <s v="United States"/>
    <s v="Chicago"/>
    <x v="10"/>
    <n v="60623"/>
    <x v="2"/>
    <s v="OFF-PA-10001289"/>
    <x v="1"/>
    <x v="10"/>
    <x v="952"/>
    <n v="124.032"/>
    <n v="4"/>
    <n v="0.2"/>
    <n v="44.961600000000004"/>
  </r>
  <r>
    <n v="6918"/>
    <s v="CA-2011-124247"/>
    <x v="2"/>
    <x v="757"/>
    <d v="2011-12-21T00:00:00"/>
    <s v="Standard Class"/>
    <s v="SH-20635"/>
    <s v="Stefanie Holloman"/>
    <x v="1"/>
    <s v="United States"/>
    <s v="Sacramento"/>
    <x v="1"/>
    <n v="95823"/>
    <x v="1"/>
    <s v="FUR-CH-10001854"/>
    <x v="0"/>
    <x v="1"/>
    <x v="1110"/>
    <n v="1403.9200000000003"/>
    <n v="5"/>
    <n v="0.2"/>
    <n v="70.196000000000026"/>
  </r>
  <r>
    <n v="6919"/>
    <s v="CA-2013-105473"/>
    <x v="0"/>
    <x v="947"/>
    <d v="2013-04-19T00:00:00"/>
    <s v="Second Class"/>
    <s v="BM-11785"/>
    <s v="Bryan Mills"/>
    <x v="0"/>
    <s v="United States"/>
    <s v="Seattle"/>
    <x v="4"/>
    <n v="98115"/>
    <x v="1"/>
    <s v="OFF-SU-10003567"/>
    <x v="1"/>
    <x v="14"/>
    <x v="1489"/>
    <n v="28.799999999999997"/>
    <n v="3"/>
    <n v="0"/>
    <n v="0.86400000000000077"/>
  </r>
  <r>
    <n v="6920"/>
    <s v="CA-2012-102806"/>
    <x v="1"/>
    <x v="1031"/>
    <d v="2012-05-28T00:00:00"/>
    <s v="Standard Class"/>
    <s v="HG-14965"/>
    <s v="Henry Goldwyn"/>
    <x v="1"/>
    <s v="United States"/>
    <s v="Philadelphia"/>
    <x v="9"/>
    <n v="19143"/>
    <x v="3"/>
    <s v="OFF-BI-10001597"/>
    <x v="1"/>
    <x v="8"/>
    <x v="790"/>
    <n v="24.588000000000001"/>
    <n v="2"/>
    <n v="0.7"/>
    <n v="-18.031199999999998"/>
  </r>
  <r>
    <n v="6921"/>
    <s v="CA-2014-121706"/>
    <x v="3"/>
    <x v="425"/>
    <d v="2014-03-03T00:00:00"/>
    <s v="Standard Class"/>
    <s v="BM-11140"/>
    <s v="Becky Martin"/>
    <x v="0"/>
    <s v="United States"/>
    <s v="Santa Barbara"/>
    <x v="1"/>
    <n v="93101"/>
    <x v="1"/>
    <s v="OFF-AP-10003287"/>
    <x v="1"/>
    <x v="9"/>
    <x v="538"/>
    <n v="356.78999999999996"/>
    <n v="7"/>
    <n v="0"/>
    <n v="99.901199999999989"/>
  </r>
  <r>
    <n v="6922"/>
    <s v="CA-2014-109211"/>
    <x v="3"/>
    <x v="1095"/>
    <d v="2014-04-11T00:00:00"/>
    <s v="Standard Class"/>
    <s v="PS-19045"/>
    <s v="Penelope Sewall"/>
    <x v="2"/>
    <s v="United States"/>
    <s v="New York City"/>
    <x v="15"/>
    <n v="10011"/>
    <x v="3"/>
    <s v="OFF-EN-10001532"/>
    <x v="1"/>
    <x v="12"/>
    <x v="613"/>
    <n v="16.98"/>
    <n v="1"/>
    <n v="0"/>
    <n v="8.49"/>
  </r>
  <r>
    <n v="6923"/>
    <s v="CA-2012-134257"/>
    <x v="1"/>
    <x v="199"/>
    <d v="2012-03-19T00:00:00"/>
    <s v="Second Class"/>
    <s v="MS-17710"/>
    <s v="Maurice Satty"/>
    <x v="0"/>
    <s v="United States"/>
    <s v="Auburn"/>
    <x v="19"/>
    <n v="36830"/>
    <x v="0"/>
    <s v="OFF-LA-10003930"/>
    <x v="1"/>
    <x v="2"/>
    <x v="503"/>
    <n v="491.55"/>
    <n v="5"/>
    <n v="0"/>
    <n v="240.8595"/>
  </r>
  <r>
    <n v="6924"/>
    <s v="CA-2012-134257"/>
    <x v="1"/>
    <x v="199"/>
    <d v="2012-03-19T00:00:00"/>
    <s v="Second Class"/>
    <s v="MS-17710"/>
    <s v="Maurice Satty"/>
    <x v="0"/>
    <s v="United States"/>
    <s v="Auburn"/>
    <x v="19"/>
    <n v="36830"/>
    <x v="0"/>
    <s v="OFF-EN-10003845"/>
    <x v="1"/>
    <x v="12"/>
    <x v="431"/>
    <n v="7.38"/>
    <n v="2"/>
    <n v="0"/>
    <n v="3.3947999999999996"/>
  </r>
  <r>
    <n v="6925"/>
    <s v="CA-2012-137925"/>
    <x v="1"/>
    <x v="672"/>
    <d v="2012-12-04T00:00:00"/>
    <s v="Standard Class"/>
    <s v="JL-15235"/>
    <s v="Janet Lee"/>
    <x v="0"/>
    <s v="United States"/>
    <s v="New York City"/>
    <x v="15"/>
    <n v="10035"/>
    <x v="3"/>
    <s v="OFF-PA-10002659"/>
    <x v="1"/>
    <x v="10"/>
    <x v="922"/>
    <n v="23.66"/>
    <n v="7"/>
    <n v="0"/>
    <n v="10.883599999999998"/>
  </r>
  <r>
    <n v="6926"/>
    <s v="CA-2012-137925"/>
    <x v="1"/>
    <x v="672"/>
    <d v="2012-12-04T00:00:00"/>
    <s v="Standard Class"/>
    <s v="JL-15235"/>
    <s v="Janet Lee"/>
    <x v="0"/>
    <s v="United States"/>
    <s v="New York City"/>
    <x v="15"/>
    <n v="10035"/>
    <x v="3"/>
    <s v="FUR-BO-10001608"/>
    <x v="0"/>
    <x v="0"/>
    <x v="1523"/>
    <n v="681.40800000000013"/>
    <n v="12"/>
    <n v="0.2"/>
    <n v="42.588000000000022"/>
  </r>
  <r>
    <n v="6927"/>
    <s v="CA-2013-140046"/>
    <x v="0"/>
    <x v="1062"/>
    <d v="2013-08-04T00:00:00"/>
    <s v="Standard Class"/>
    <s v="KM-16660"/>
    <s v="Khloe Miller"/>
    <x v="0"/>
    <s v="United States"/>
    <s v="Los Angeles"/>
    <x v="1"/>
    <n v="90032"/>
    <x v="1"/>
    <s v="OFF-LA-10000305"/>
    <x v="1"/>
    <x v="2"/>
    <x v="1707"/>
    <n v="18.899999999999999"/>
    <n v="3"/>
    <n v="0"/>
    <n v="8.6939999999999991"/>
  </r>
  <r>
    <n v="6928"/>
    <s v="CA-2013-140382"/>
    <x v="0"/>
    <x v="661"/>
    <d v="2013-06-26T00:00:00"/>
    <s v="Second Class"/>
    <s v="RD-19900"/>
    <s v="Ruben Dartt"/>
    <x v="0"/>
    <s v="United States"/>
    <s v="San Francisco"/>
    <x v="1"/>
    <n v="94109"/>
    <x v="1"/>
    <s v="OFF-ST-10003638"/>
    <x v="1"/>
    <x v="4"/>
    <x v="1222"/>
    <n v="93.68"/>
    <n v="4"/>
    <n v="0"/>
    <n v="25.293599999999998"/>
  </r>
  <r>
    <n v="6929"/>
    <s v="CA-2013-140382"/>
    <x v="0"/>
    <x v="661"/>
    <d v="2013-06-26T00:00:00"/>
    <s v="Second Class"/>
    <s v="RD-19900"/>
    <s v="Ruben Dartt"/>
    <x v="0"/>
    <s v="United States"/>
    <s v="San Francisco"/>
    <x v="1"/>
    <n v="94109"/>
    <x v="1"/>
    <s v="OFF-LA-10001934"/>
    <x v="1"/>
    <x v="2"/>
    <x v="568"/>
    <n v="21.93"/>
    <n v="3"/>
    <n v="0"/>
    <n v="10.307099999999998"/>
  </r>
  <r>
    <n v="6930"/>
    <s v="CA-2013-140382"/>
    <x v="0"/>
    <x v="661"/>
    <d v="2013-06-26T00:00:00"/>
    <s v="Second Class"/>
    <s v="RD-19900"/>
    <s v="Ruben Dartt"/>
    <x v="0"/>
    <s v="United States"/>
    <s v="San Francisco"/>
    <x v="1"/>
    <n v="94109"/>
    <x v="1"/>
    <s v="TEC-PH-10003012"/>
    <x v="2"/>
    <x v="7"/>
    <x v="344"/>
    <n v="862.34400000000005"/>
    <n v="7"/>
    <n v="0.2"/>
    <n v="97.013699999999858"/>
  </r>
  <r>
    <n v="6931"/>
    <s v="CA-2013-140382"/>
    <x v="0"/>
    <x v="661"/>
    <d v="2013-06-26T00:00:00"/>
    <s v="Second Class"/>
    <s v="RD-19900"/>
    <s v="Ruben Dartt"/>
    <x v="0"/>
    <s v="United States"/>
    <s v="San Francisco"/>
    <x v="1"/>
    <n v="94109"/>
    <x v="1"/>
    <s v="OFF-PA-10001019"/>
    <x v="1"/>
    <x v="10"/>
    <x v="675"/>
    <n v="19.98"/>
    <n v="1"/>
    <n v="0"/>
    <n v="9.3905999999999992"/>
  </r>
  <r>
    <n v="6932"/>
    <s v="CA-2011-164182"/>
    <x v="2"/>
    <x v="686"/>
    <d v="2011-07-18T00:00:00"/>
    <s v="Standard Class"/>
    <s v="ST-20530"/>
    <s v="Shui Tom"/>
    <x v="0"/>
    <s v="United States"/>
    <s v="Philadelphia"/>
    <x v="9"/>
    <n v="19140"/>
    <x v="3"/>
    <s v="TEC-PH-10002070"/>
    <x v="2"/>
    <x v="7"/>
    <x v="1785"/>
    <n v="13.493999999999998"/>
    <n v="1"/>
    <n v="0.4"/>
    <n v="-2.2490000000000023"/>
  </r>
  <r>
    <n v="6933"/>
    <s v="CA-2011-164182"/>
    <x v="2"/>
    <x v="686"/>
    <d v="2011-07-18T00:00:00"/>
    <s v="Standard Class"/>
    <s v="ST-20530"/>
    <s v="Shui Tom"/>
    <x v="0"/>
    <s v="United States"/>
    <s v="Philadelphia"/>
    <x v="9"/>
    <n v="19140"/>
    <x v="3"/>
    <s v="TEC-PH-10002583"/>
    <x v="2"/>
    <x v="7"/>
    <x v="1708"/>
    <n v="23.987999999999996"/>
    <n v="2"/>
    <n v="0.4"/>
    <n v="-13.993000000000004"/>
  </r>
  <r>
    <n v="6934"/>
    <s v="CA-2011-164182"/>
    <x v="2"/>
    <x v="686"/>
    <d v="2011-07-18T00:00:00"/>
    <s v="Standard Class"/>
    <s v="ST-20530"/>
    <s v="Shui Tom"/>
    <x v="0"/>
    <s v="United States"/>
    <s v="Philadelphia"/>
    <x v="9"/>
    <n v="19140"/>
    <x v="3"/>
    <s v="FUR-FU-10001057"/>
    <x v="0"/>
    <x v="5"/>
    <x v="1782"/>
    <n v="31.983999999999998"/>
    <n v="2"/>
    <n v="0.2"/>
    <n v="1.1993999999999998"/>
  </r>
  <r>
    <n v="6935"/>
    <s v="CA-2011-164182"/>
    <x v="2"/>
    <x v="686"/>
    <d v="2011-07-18T00:00:00"/>
    <s v="Standard Class"/>
    <s v="ST-20530"/>
    <s v="Shui Tom"/>
    <x v="0"/>
    <s v="United States"/>
    <s v="Philadelphia"/>
    <x v="9"/>
    <n v="19140"/>
    <x v="3"/>
    <s v="OFF-AR-10001044"/>
    <x v="1"/>
    <x v="6"/>
    <x v="1042"/>
    <n v="41.584000000000003"/>
    <n v="2"/>
    <n v="0.2"/>
    <n v="4.6781999999999968"/>
  </r>
  <r>
    <n v="6936"/>
    <s v="CA-2014-137365"/>
    <x v="3"/>
    <x v="329"/>
    <d v="2014-12-04T00:00:00"/>
    <s v="Second Class"/>
    <s v="BP-11095"/>
    <s v="Bart Pistole"/>
    <x v="1"/>
    <s v="United States"/>
    <s v="El Paso"/>
    <x v="5"/>
    <n v="79907"/>
    <x v="2"/>
    <s v="TEC-AC-10001767"/>
    <x v="2"/>
    <x v="11"/>
    <x v="97"/>
    <n v="95.976000000000013"/>
    <n v="3"/>
    <n v="0.2"/>
    <n v="-10.797300000000011"/>
  </r>
  <r>
    <n v="6937"/>
    <s v="CA-2013-129847"/>
    <x v="0"/>
    <x v="476"/>
    <d v="2013-09-05T00:00:00"/>
    <s v="First Class"/>
    <s v="TA-21385"/>
    <s v="Tom Ashbrook"/>
    <x v="2"/>
    <s v="United States"/>
    <s v="Chicago"/>
    <x v="10"/>
    <n v="60653"/>
    <x v="2"/>
    <s v="FUR-FU-10000277"/>
    <x v="0"/>
    <x v="5"/>
    <x v="1786"/>
    <n v="84.272000000000006"/>
    <n v="2"/>
    <n v="0.6"/>
    <n v="-75.844800000000006"/>
  </r>
  <r>
    <n v="6938"/>
    <s v="CA-2011-126963"/>
    <x v="2"/>
    <x v="345"/>
    <d v="2011-06-15T00:00:00"/>
    <s v="Same Day"/>
    <s v="PS-18760"/>
    <s v="Pamela Stobb"/>
    <x v="0"/>
    <s v="United States"/>
    <s v="El Paso"/>
    <x v="5"/>
    <n v="79907"/>
    <x v="2"/>
    <s v="OFF-PA-10001952"/>
    <x v="1"/>
    <x v="10"/>
    <x v="1747"/>
    <n v="36.544000000000004"/>
    <n v="2"/>
    <n v="0.2"/>
    <n v="11.876799999999998"/>
  </r>
  <r>
    <n v="6939"/>
    <s v="CA-2013-125094"/>
    <x v="0"/>
    <x v="732"/>
    <d v="2013-11-10T00:00:00"/>
    <s v="Standard Class"/>
    <s v="NP-18700"/>
    <s v="Nora Preis"/>
    <x v="0"/>
    <s v="United States"/>
    <s v="Seattle"/>
    <x v="4"/>
    <n v="98105"/>
    <x v="1"/>
    <s v="TEC-AC-10004420"/>
    <x v="2"/>
    <x v="11"/>
    <x v="1787"/>
    <n v="479.72"/>
    <n v="4"/>
    <n v="0"/>
    <n v="52.769200000000012"/>
  </r>
  <r>
    <n v="6940"/>
    <s v="CA-2014-107132"/>
    <x v="3"/>
    <x v="335"/>
    <d v="2014-07-01T00:00:00"/>
    <s v="Standard Class"/>
    <s v="SC-20260"/>
    <s v="Scott Cohen"/>
    <x v="1"/>
    <s v="United States"/>
    <s v="New York City"/>
    <x v="15"/>
    <n v="10009"/>
    <x v="3"/>
    <s v="OFF-BI-10001071"/>
    <x v="1"/>
    <x v="8"/>
    <x v="663"/>
    <n v="102.36799999999999"/>
    <n v="2"/>
    <n v="0.2"/>
    <n v="37.108400000000003"/>
  </r>
  <r>
    <n v="6941"/>
    <s v="CA-2014-107132"/>
    <x v="3"/>
    <x v="335"/>
    <d v="2014-07-01T00:00:00"/>
    <s v="Standard Class"/>
    <s v="SC-20260"/>
    <s v="Scott Cohen"/>
    <x v="1"/>
    <s v="United States"/>
    <s v="New York City"/>
    <x v="15"/>
    <n v="10009"/>
    <x v="3"/>
    <s v="OFF-SU-10002503"/>
    <x v="1"/>
    <x v="14"/>
    <x v="669"/>
    <n v="28.4"/>
    <n v="5"/>
    <n v="0"/>
    <n v="8.2359999999999989"/>
  </r>
  <r>
    <n v="6942"/>
    <s v="CA-2014-107132"/>
    <x v="3"/>
    <x v="335"/>
    <d v="2014-07-01T00:00:00"/>
    <s v="Standard Class"/>
    <s v="SC-20260"/>
    <s v="Scott Cohen"/>
    <x v="1"/>
    <s v="United States"/>
    <s v="New York City"/>
    <x v="15"/>
    <n v="10009"/>
    <x v="3"/>
    <s v="OFF-ST-10001490"/>
    <x v="1"/>
    <x v="4"/>
    <x v="513"/>
    <n v="713.88"/>
    <n v="4"/>
    <n v="0"/>
    <n v="214.16399999999993"/>
  </r>
  <r>
    <n v="6943"/>
    <s v="CA-2014-107132"/>
    <x v="3"/>
    <x v="335"/>
    <d v="2014-07-01T00:00:00"/>
    <s v="Standard Class"/>
    <s v="SC-20260"/>
    <s v="Scott Cohen"/>
    <x v="1"/>
    <s v="United States"/>
    <s v="New York City"/>
    <x v="15"/>
    <n v="10009"/>
    <x v="3"/>
    <s v="OFF-PA-10003790"/>
    <x v="1"/>
    <x v="10"/>
    <x v="1250"/>
    <n v="68.52"/>
    <n v="3"/>
    <n v="0"/>
    <n v="31.519199999999998"/>
  </r>
  <r>
    <n v="6944"/>
    <s v="CA-2012-139248"/>
    <x v="1"/>
    <x v="395"/>
    <d v="2012-07-30T00:00:00"/>
    <s v="Standard Class"/>
    <s v="RD-19930"/>
    <s v="Russell D'Ascenzo"/>
    <x v="0"/>
    <s v="United States"/>
    <s v="Los Angeles"/>
    <x v="1"/>
    <n v="90032"/>
    <x v="1"/>
    <s v="TEC-PH-10004094"/>
    <x v="2"/>
    <x v="7"/>
    <x v="1788"/>
    <n v="623.96"/>
    <n v="5"/>
    <n v="0.2"/>
    <n v="38.997500000000002"/>
  </r>
  <r>
    <n v="6945"/>
    <s v="CA-2011-148369"/>
    <x v="2"/>
    <x v="865"/>
    <d v="2011-09-27T00:00:00"/>
    <s v="Standard Class"/>
    <s v="TH-21115"/>
    <s v="Thea Hudgings"/>
    <x v="1"/>
    <s v="United States"/>
    <s v="Newark"/>
    <x v="13"/>
    <n v="19711"/>
    <x v="3"/>
    <s v="OFF-BI-10004876"/>
    <x v="1"/>
    <x v="8"/>
    <x v="977"/>
    <n v="11.12"/>
    <n v="4"/>
    <n v="0"/>
    <n v="5.4487999999999994"/>
  </r>
  <r>
    <n v="6946"/>
    <s v="CA-2013-106243"/>
    <x v="0"/>
    <x v="955"/>
    <d v="2013-10-05T00:00:00"/>
    <s v="Standard Class"/>
    <s v="GM-14680"/>
    <s v="Greg Matthias"/>
    <x v="0"/>
    <s v="United States"/>
    <s v="New York City"/>
    <x v="15"/>
    <n v="10011"/>
    <x v="3"/>
    <s v="FUR-BO-10003034"/>
    <x v="0"/>
    <x v="0"/>
    <x v="1194"/>
    <n v="523.91999999999996"/>
    <n v="5"/>
    <n v="0.2"/>
    <n v="-26.195999999999984"/>
  </r>
  <r>
    <n v="6947"/>
    <s v="CA-2012-126466"/>
    <x v="1"/>
    <x v="529"/>
    <d v="2012-11-13T00:00:00"/>
    <s v="Standard Class"/>
    <s v="JO-15550"/>
    <s v="Jesus Ocampo"/>
    <x v="2"/>
    <s v="United States"/>
    <s v="Roseville"/>
    <x v="1"/>
    <n v="95661"/>
    <x v="1"/>
    <s v="OFF-FA-10000490"/>
    <x v="1"/>
    <x v="13"/>
    <x v="307"/>
    <n v="2.48"/>
    <n v="2"/>
    <n v="0"/>
    <n v="1.1656"/>
  </r>
  <r>
    <n v="6948"/>
    <s v="CA-2012-130365"/>
    <x v="1"/>
    <x v="334"/>
    <d v="2012-04-29T00:00:00"/>
    <s v="Standard Class"/>
    <s v="ZC-21910"/>
    <s v="Zuschuss Carroll"/>
    <x v="0"/>
    <s v="United States"/>
    <s v="Aurora"/>
    <x v="10"/>
    <n v="60505"/>
    <x v="2"/>
    <s v="OFF-ST-10002574"/>
    <x v="1"/>
    <x v="4"/>
    <x v="926"/>
    <n v="221.024"/>
    <n v="2"/>
    <n v="0.2"/>
    <n v="-55.256"/>
  </r>
  <r>
    <n v="6949"/>
    <s v="CA-2012-130365"/>
    <x v="1"/>
    <x v="334"/>
    <d v="2012-04-29T00:00:00"/>
    <s v="Standard Class"/>
    <s v="ZC-21910"/>
    <s v="Zuschuss Carroll"/>
    <x v="0"/>
    <s v="United States"/>
    <s v="Aurora"/>
    <x v="10"/>
    <n v="60505"/>
    <x v="2"/>
    <s v="FUR-CH-10003535"/>
    <x v="0"/>
    <x v="1"/>
    <x v="1513"/>
    <n v="128.05799999999999"/>
    <n v="3"/>
    <n v="0.3"/>
    <n v="-23.782199999999996"/>
  </r>
  <r>
    <n v="6950"/>
    <s v="CA-2014-143021"/>
    <x v="3"/>
    <x v="123"/>
    <d v="2014-11-20T00:00:00"/>
    <s v="Same Day"/>
    <s v="AP-10720"/>
    <s v="Anne Pryor"/>
    <x v="2"/>
    <s v="United States"/>
    <s v="New York City"/>
    <x v="15"/>
    <n v="10011"/>
    <x v="3"/>
    <s v="OFF-BI-10001628"/>
    <x v="1"/>
    <x v="8"/>
    <x v="1103"/>
    <n v="58.407999999999994"/>
    <n v="7"/>
    <n v="0.2"/>
    <n v="18.252499999999998"/>
  </r>
  <r>
    <n v="6951"/>
    <s v="CA-2014-143021"/>
    <x v="3"/>
    <x v="123"/>
    <d v="2014-11-20T00:00:00"/>
    <s v="Same Day"/>
    <s v="AP-10720"/>
    <s v="Anne Pryor"/>
    <x v="2"/>
    <s v="United States"/>
    <s v="New York City"/>
    <x v="15"/>
    <n v="10011"/>
    <x v="3"/>
    <s v="FUR-TA-10001676"/>
    <x v="0"/>
    <x v="3"/>
    <x v="957"/>
    <n v="79.97399999999999"/>
    <n v="3"/>
    <n v="0.4"/>
    <n v="-29.323800000000006"/>
  </r>
  <r>
    <n v="6952"/>
    <s v="CA-2012-161767"/>
    <x v="1"/>
    <x v="312"/>
    <d v="2012-11-24T00:00:00"/>
    <s v="Standard Class"/>
    <s v="GK-14620"/>
    <s v="Grace Kelly"/>
    <x v="1"/>
    <s v="United States"/>
    <s v="Dallas"/>
    <x v="5"/>
    <n v="75217"/>
    <x v="2"/>
    <s v="TEC-MA-10002790"/>
    <x v="2"/>
    <x v="15"/>
    <x v="1789"/>
    <n v="479.988"/>
    <n v="2"/>
    <n v="0.4"/>
    <n v="55.998599999999954"/>
  </r>
  <r>
    <n v="6953"/>
    <s v="CA-2012-129917"/>
    <x v="1"/>
    <x v="653"/>
    <d v="2012-10-03T00:00:00"/>
    <s v="First Class"/>
    <s v="HM-14980"/>
    <s v="Henry MacAllister"/>
    <x v="0"/>
    <s v="United States"/>
    <s v="Los Angeles"/>
    <x v="1"/>
    <n v="90008"/>
    <x v="1"/>
    <s v="OFF-BI-10001757"/>
    <x v="1"/>
    <x v="8"/>
    <x v="1158"/>
    <n v="11.808"/>
    <n v="3"/>
    <n v="0.2"/>
    <n v="4.1327999999999996"/>
  </r>
  <r>
    <n v="6954"/>
    <s v="CA-2012-129917"/>
    <x v="1"/>
    <x v="653"/>
    <d v="2012-10-03T00:00:00"/>
    <s v="First Class"/>
    <s v="HM-14980"/>
    <s v="Henry MacAllister"/>
    <x v="0"/>
    <s v="United States"/>
    <s v="Los Angeles"/>
    <x v="1"/>
    <n v="90008"/>
    <x v="1"/>
    <s v="OFF-BI-10004828"/>
    <x v="1"/>
    <x v="8"/>
    <x v="1578"/>
    <n v="53.567999999999998"/>
    <n v="4"/>
    <n v="0.2"/>
    <n v="19.418399999999995"/>
  </r>
  <r>
    <n v="6955"/>
    <s v="CA-2012-129917"/>
    <x v="1"/>
    <x v="653"/>
    <d v="2012-10-03T00:00:00"/>
    <s v="First Class"/>
    <s v="HM-14980"/>
    <s v="Henry MacAllister"/>
    <x v="0"/>
    <s v="United States"/>
    <s v="Los Angeles"/>
    <x v="1"/>
    <n v="90008"/>
    <x v="1"/>
    <s v="TEC-PH-10000369"/>
    <x v="2"/>
    <x v="7"/>
    <x v="1346"/>
    <n v="503.96000000000004"/>
    <n v="5"/>
    <n v="0.2"/>
    <n v="50.396000000000015"/>
  </r>
  <r>
    <n v="6956"/>
    <s v="CA-2012-115420"/>
    <x v="1"/>
    <x v="334"/>
    <d v="2012-05-02T00:00:00"/>
    <s v="Standard Class"/>
    <s v="LS-16945"/>
    <s v="Linda Southworth"/>
    <x v="1"/>
    <s v="United States"/>
    <s v="Los Angeles"/>
    <x v="1"/>
    <n v="90004"/>
    <x v="1"/>
    <s v="OFF-EN-10003862"/>
    <x v="1"/>
    <x v="12"/>
    <x v="753"/>
    <n v="21.34"/>
    <n v="2"/>
    <n v="0"/>
    <n v="9.8163999999999998"/>
  </r>
  <r>
    <n v="6957"/>
    <s v="CA-2013-157588"/>
    <x v="0"/>
    <x v="216"/>
    <d v="2013-07-20T00:00:00"/>
    <s v="Standard Class"/>
    <s v="AR-10570"/>
    <s v="Anemone Ratner"/>
    <x v="0"/>
    <s v="United States"/>
    <s v="Columbus"/>
    <x v="32"/>
    <n v="31907"/>
    <x v="0"/>
    <s v="OFF-BI-10003963"/>
    <x v="1"/>
    <x v="8"/>
    <x v="1320"/>
    <n v="36.4"/>
    <n v="5"/>
    <n v="0"/>
    <n v="17.107999999999997"/>
  </r>
  <r>
    <n v="6958"/>
    <s v="CA-2013-157588"/>
    <x v="0"/>
    <x v="216"/>
    <d v="2013-07-20T00:00:00"/>
    <s v="Standard Class"/>
    <s v="AR-10570"/>
    <s v="Anemone Ratner"/>
    <x v="0"/>
    <s v="United States"/>
    <s v="Columbus"/>
    <x v="32"/>
    <n v="31907"/>
    <x v="0"/>
    <s v="FUR-FU-10004848"/>
    <x v="0"/>
    <x v="5"/>
    <x v="28"/>
    <n v="51.75"/>
    <n v="1"/>
    <n v="0"/>
    <n v="15.524999999999999"/>
  </r>
  <r>
    <n v="6959"/>
    <s v="CA-2012-167255"/>
    <x v="1"/>
    <x v="874"/>
    <d v="2012-09-29T00:00:00"/>
    <s v="Second Class"/>
    <s v="RH-19510"/>
    <s v="Rick Huthwaite"/>
    <x v="2"/>
    <s v="United States"/>
    <s v="San Francisco"/>
    <x v="1"/>
    <n v="94110"/>
    <x v="1"/>
    <s v="OFF-ST-10001328"/>
    <x v="1"/>
    <x v="4"/>
    <x v="176"/>
    <n v="15.51"/>
    <n v="1"/>
    <n v="0"/>
    <n v="4.3428000000000004"/>
  </r>
  <r>
    <n v="6960"/>
    <s v="CA-2012-167255"/>
    <x v="1"/>
    <x v="874"/>
    <d v="2012-09-29T00:00:00"/>
    <s v="Second Class"/>
    <s v="RH-19510"/>
    <s v="Rick Huthwaite"/>
    <x v="2"/>
    <s v="United States"/>
    <s v="San Francisco"/>
    <x v="1"/>
    <n v="94110"/>
    <x v="1"/>
    <s v="OFF-PA-10002377"/>
    <x v="1"/>
    <x v="10"/>
    <x v="127"/>
    <n v="146.82"/>
    <n v="3"/>
    <n v="0"/>
    <n v="73.41"/>
  </r>
  <r>
    <n v="6961"/>
    <s v="CA-2012-167255"/>
    <x v="1"/>
    <x v="874"/>
    <d v="2012-09-29T00:00:00"/>
    <s v="Second Class"/>
    <s v="RH-19510"/>
    <s v="Rick Huthwaite"/>
    <x v="2"/>
    <s v="United States"/>
    <s v="San Francisco"/>
    <x v="1"/>
    <n v="94110"/>
    <x v="1"/>
    <s v="OFF-PA-10003441"/>
    <x v="1"/>
    <x v="10"/>
    <x v="485"/>
    <n v="12.96"/>
    <n v="2"/>
    <n v="0"/>
    <n v="6.2208000000000006"/>
  </r>
  <r>
    <n v="6962"/>
    <s v="CA-2014-162096"/>
    <x v="3"/>
    <x v="468"/>
    <d v="2014-11-11T00:00:00"/>
    <s v="Same Day"/>
    <s v="TB-21190"/>
    <s v="Thomas Brumley"/>
    <x v="2"/>
    <s v="United States"/>
    <s v="Riverside"/>
    <x v="1"/>
    <n v="92503"/>
    <x v="1"/>
    <s v="OFF-AR-10002221"/>
    <x v="1"/>
    <x v="6"/>
    <x v="1008"/>
    <n v="7.8000000000000007"/>
    <n v="3"/>
    <n v="0"/>
    <n v="2.1060000000000008"/>
  </r>
  <r>
    <n v="6963"/>
    <s v="CA-2013-157161"/>
    <x v="0"/>
    <x v="87"/>
    <d v="2013-07-21T00:00:00"/>
    <s v="Second Class"/>
    <s v="JD-15895"/>
    <s v="Jonathan Doherty"/>
    <x v="1"/>
    <s v="United States"/>
    <s v="Columbia"/>
    <x v="20"/>
    <n v="29203"/>
    <x v="0"/>
    <s v="OFF-EN-10001509"/>
    <x v="1"/>
    <x v="12"/>
    <x v="29"/>
    <n v="10.199999999999999"/>
    <n v="5"/>
    <n v="0"/>
    <n v="4.7939999999999996"/>
  </r>
  <r>
    <n v="6964"/>
    <s v="CA-2013-157161"/>
    <x v="0"/>
    <x v="87"/>
    <d v="2013-07-21T00:00:00"/>
    <s v="Second Class"/>
    <s v="JD-15895"/>
    <s v="Jonathan Doherty"/>
    <x v="1"/>
    <s v="United States"/>
    <s v="Columbia"/>
    <x v="20"/>
    <n v="29203"/>
    <x v="0"/>
    <s v="OFF-AR-10003338"/>
    <x v="1"/>
    <x v="6"/>
    <x v="1430"/>
    <n v="22.32"/>
    <n v="3"/>
    <n v="0"/>
    <n v="5.580000000000001"/>
  </r>
  <r>
    <n v="6965"/>
    <s v="CA-2013-157161"/>
    <x v="0"/>
    <x v="87"/>
    <d v="2013-07-21T00:00:00"/>
    <s v="Second Class"/>
    <s v="JD-15895"/>
    <s v="Jonathan Doherty"/>
    <x v="1"/>
    <s v="United States"/>
    <s v="Columbia"/>
    <x v="20"/>
    <n v="29203"/>
    <x v="0"/>
    <s v="OFF-BI-10004728"/>
    <x v="1"/>
    <x v="8"/>
    <x v="539"/>
    <n v="24.1"/>
    <n v="5"/>
    <n v="0"/>
    <n v="11.086"/>
  </r>
  <r>
    <n v="6966"/>
    <s v="CA-2013-157161"/>
    <x v="0"/>
    <x v="87"/>
    <d v="2013-07-21T00:00:00"/>
    <s v="Second Class"/>
    <s v="JD-15895"/>
    <s v="Jonathan Doherty"/>
    <x v="1"/>
    <s v="United States"/>
    <s v="Columbia"/>
    <x v="20"/>
    <n v="29203"/>
    <x v="0"/>
    <s v="TEC-AC-10000358"/>
    <x v="2"/>
    <x v="11"/>
    <x v="1278"/>
    <n v="75.98"/>
    <n v="2"/>
    <n v="0"/>
    <n v="18.235199999999999"/>
  </r>
  <r>
    <n v="6967"/>
    <s v="CA-2013-157161"/>
    <x v="0"/>
    <x v="87"/>
    <d v="2013-07-21T00:00:00"/>
    <s v="Second Class"/>
    <s v="JD-15895"/>
    <s v="Jonathan Doherty"/>
    <x v="1"/>
    <s v="United States"/>
    <s v="Columbia"/>
    <x v="20"/>
    <n v="29203"/>
    <x v="0"/>
    <s v="OFF-BI-10002764"/>
    <x v="1"/>
    <x v="8"/>
    <x v="502"/>
    <n v="6.46"/>
    <n v="2"/>
    <n v="0"/>
    <n v="3.1654"/>
  </r>
  <r>
    <n v="6968"/>
    <s v="CA-2013-157161"/>
    <x v="0"/>
    <x v="87"/>
    <d v="2013-07-21T00:00:00"/>
    <s v="Second Class"/>
    <s v="JD-15895"/>
    <s v="Jonathan Doherty"/>
    <x v="1"/>
    <s v="United States"/>
    <s v="Columbia"/>
    <x v="20"/>
    <n v="29203"/>
    <x v="0"/>
    <s v="OFF-PA-10001461"/>
    <x v="1"/>
    <x v="10"/>
    <x v="1587"/>
    <n v="60.12"/>
    <n v="9"/>
    <n v="0"/>
    <n v="28.857599999999998"/>
  </r>
  <r>
    <n v="6969"/>
    <s v="CA-2012-110765"/>
    <x v="1"/>
    <x v="1140"/>
    <d v="2012-10-20T00:00:00"/>
    <s v="Second Class"/>
    <s v="MP-17965"/>
    <s v="Michael Paige"/>
    <x v="1"/>
    <s v="United States"/>
    <s v="New York City"/>
    <x v="15"/>
    <n v="10011"/>
    <x v="3"/>
    <s v="TEC-PH-10004165"/>
    <x v="2"/>
    <x v="7"/>
    <x v="886"/>
    <n v="824.97"/>
    <n v="3"/>
    <n v="0"/>
    <n v="214.4922"/>
  </r>
  <r>
    <n v="6970"/>
    <s v="CA-2013-163937"/>
    <x v="0"/>
    <x v="994"/>
    <d v="2013-01-13T00:00:00"/>
    <s v="Second Class"/>
    <s v="JB-16000"/>
    <s v="Joy Bell-"/>
    <x v="0"/>
    <s v="United States"/>
    <s v="Longview"/>
    <x v="4"/>
    <n v="98632"/>
    <x v="1"/>
    <s v="FUR-FU-10000010"/>
    <x v="0"/>
    <x v="5"/>
    <x v="522"/>
    <n v="24.849999999999998"/>
    <n v="5"/>
    <n v="0"/>
    <n v="7.7034999999999982"/>
  </r>
  <r>
    <n v="6971"/>
    <s v="CA-2014-153822"/>
    <x v="3"/>
    <x v="20"/>
    <d v="2014-09-26T00:00:00"/>
    <s v="Standard Class"/>
    <s v="AB-10105"/>
    <s v="Adrian Barton"/>
    <x v="0"/>
    <s v="United States"/>
    <s v="Phoenix"/>
    <x v="16"/>
    <n v="85023"/>
    <x v="1"/>
    <s v="OFF-ST-10000321"/>
    <x v="1"/>
    <x v="4"/>
    <x v="1534"/>
    <n v="12.624000000000001"/>
    <n v="2"/>
    <n v="0.2"/>
    <n v="-2.5248000000000022"/>
  </r>
  <r>
    <n v="6972"/>
    <s v="CA-2014-153822"/>
    <x v="3"/>
    <x v="20"/>
    <d v="2014-09-26T00:00:00"/>
    <s v="Standard Class"/>
    <s v="AB-10105"/>
    <s v="Adrian Barton"/>
    <x v="0"/>
    <s v="United States"/>
    <s v="Phoenix"/>
    <x v="16"/>
    <n v="85023"/>
    <x v="1"/>
    <s v="TEC-AC-10000109"/>
    <x v="2"/>
    <x v="11"/>
    <x v="200"/>
    <n v="89.584000000000003"/>
    <n v="2"/>
    <n v="0.2"/>
    <n v="4.4792000000000058"/>
  </r>
  <r>
    <n v="6973"/>
    <s v="CA-2014-153822"/>
    <x v="3"/>
    <x v="20"/>
    <d v="2014-09-26T00:00:00"/>
    <s v="Standard Class"/>
    <s v="AB-10105"/>
    <s v="Adrian Barton"/>
    <x v="0"/>
    <s v="United States"/>
    <s v="Phoenix"/>
    <x v="16"/>
    <n v="85023"/>
    <x v="1"/>
    <s v="TEC-PH-10002415"/>
    <x v="2"/>
    <x v="7"/>
    <x v="1517"/>
    <n v="471.92"/>
    <n v="2"/>
    <n v="0.2"/>
    <n v="29.495000000000019"/>
  </r>
  <r>
    <n v="6974"/>
    <s v="CA-2014-153822"/>
    <x v="3"/>
    <x v="20"/>
    <d v="2014-09-26T00:00:00"/>
    <s v="Standard Class"/>
    <s v="AB-10105"/>
    <s v="Adrian Barton"/>
    <x v="0"/>
    <s v="United States"/>
    <s v="Phoenix"/>
    <x v="16"/>
    <n v="85023"/>
    <x v="1"/>
    <s v="OFF-BI-10001460"/>
    <x v="1"/>
    <x v="8"/>
    <x v="58"/>
    <n v="18.180000000000003"/>
    <n v="4"/>
    <n v="0.7"/>
    <n v="-13.938000000000002"/>
  </r>
  <r>
    <n v="6975"/>
    <s v="CA-2014-146185"/>
    <x v="3"/>
    <x v="175"/>
    <d v="2014-09-20T00:00:00"/>
    <s v="Standard Class"/>
    <s v="CC-12145"/>
    <s v="Charles Crestani"/>
    <x v="0"/>
    <s v="United States"/>
    <s v="Houston"/>
    <x v="5"/>
    <n v="77095"/>
    <x v="2"/>
    <s v="OFF-AR-10002987"/>
    <x v="1"/>
    <x v="6"/>
    <x v="1553"/>
    <n v="31.744"/>
    <n v="2"/>
    <n v="0.2"/>
    <n v="8.3328000000000024"/>
  </r>
  <r>
    <n v="6976"/>
    <s v="CA-2012-112144"/>
    <x v="1"/>
    <x v="1141"/>
    <d v="2012-07-02T00:00:00"/>
    <s v="Standard Class"/>
    <s v="CY-12745"/>
    <s v="Craig Yedwab"/>
    <x v="1"/>
    <s v="United States"/>
    <s v="Gilbert"/>
    <x v="16"/>
    <n v="85234"/>
    <x v="1"/>
    <s v="OFF-LA-10000443"/>
    <x v="1"/>
    <x v="2"/>
    <x v="1118"/>
    <n v="5.9039999999999999"/>
    <n v="2"/>
    <n v="0.2"/>
    <n v="1.9925999999999999"/>
  </r>
  <r>
    <n v="6977"/>
    <s v="CA-2012-112144"/>
    <x v="1"/>
    <x v="1141"/>
    <d v="2012-07-02T00:00:00"/>
    <s v="Standard Class"/>
    <s v="CY-12745"/>
    <s v="Craig Yedwab"/>
    <x v="1"/>
    <s v="United States"/>
    <s v="Gilbert"/>
    <x v="16"/>
    <n v="85234"/>
    <x v="1"/>
    <s v="FUR-FU-10004306"/>
    <x v="0"/>
    <x v="5"/>
    <x v="616"/>
    <n v="621.7600000000001"/>
    <n v="4"/>
    <n v="0.2"/>
    <n v="46.631999999999977"/>
  </r>
  <r>
    <n v="6978"/>
    <s v="US-2013-119298"/>
    <x v="0"/>
    <x v="881"/>
    <d v="2013-11-29T00:00:00"/>
    <s v="First Class"/>
    <s v="EP-13915"/>
    <s v="Emily Phan"/>
    <x v="0"/>
    <s v="United States"/>
    <s v="Jonesboro"/>
    <x v="36"/>
    <n v="72401"/>
    <x v="0"/>
    <s v="TEC-PH-10002564"/>
    <x v="2"/>
    <x v="7"/>
    <x v="976"/>
    <n v="59.98"/>
    <n v="2"/>
    <n v="0"/>
    <n v="17.993999999999993"/>
  </r>
  <r>
    <n v="6979"/>
    <s v="CA-2014-155159"/>
    <x v="3"/>
    <x v="920"/>
    <d v="2014-11-30T00:00:00"/>
    <s v="Second Class"/>
    <s v="DL-13315"/>
    <s v="Delfina Latchford"/>
    <x v="0"/>
    <s v="United States"/>
    <s v="Atlanta"/>
    <x v="32"/>
    <n v="30318"/>
    <x v="0"/>
    <s v="OFF-PA-10003724"/>
    <x v="1"/>
    <x v="10"/>
    <x v="357"/>
    <n v="48.87"/>
    <n v="9"/>
    <n v="0"/>
    <n v="23.946299999999997"/>
  </r>
  <r>
    <n v="6980"/>
    <s v="CA-2014-149076"/>
    <x v="3"/>
    <x v="424"/>
    <d v="2014-01-20T00:00:00"/>
    <s v="Standard Class"/>
    <s v="SO-20335"/>
    <s v="Sean O'Donnell"/>
    <x v="0"/>
    <s v="United States"/>
    <s v="Los Angeles"/>
    <x v="1"/>
    <n v="90036"/>
    <x v="1"/>
    <s v="OFF-PA-10000483"/>
    <x v="1"/>
    <x v="10"/>
    <x v="1672"/>
    <n v="154.9"/>
    <n v="5"/>
    <n v="0"/>
    <n v="69.704999999999998"/>
  </r>
  <r>
    <n v="6981"/>
    <s v="CA-2011-146990"/>
    <x v="2"/>
    <x v="845"/>
    <d v="2011-11-08T00:00:00"/>
    <s v="First Class"/>
    <s v="BP-11095"/>
    <s v="Bart Pistole"/>
    <x v="1"/>
    <s v="United States"/>
    <s v="New York City"/>
    <x v="15"/>
    <n v="10024"/>
    <x v="3"/>
    <s v="OFF-FA-10000611"/>
    <x v="1"/>
    <x v="13"/>
    <x v="1065"/>
    <n v="5.92"/>
    <n v="4"/>
    <n v="0"/>
    <n v="2.8415999999999997"/>
  </r>
  <r>
    <n v="6982"/>
    <s v="CA-2011-146990"/>
    <x v="2"/>
    <x v="845"/>
    <d v="2011-11-08T00:00:00"/>
    <s v="First Class"/>
    <s v="BP-11095"/>
    <s v="Bart Pistole"/>
    <x v="1"/>
    <s v="United States"/>
    <s v="New York City"/>
    <x v="15"/>
    <n v="10024"/>
    <x v="3"/>
    <s v="OFF-PA-10000246"/>
    <x v="1"/>
    <x v="10"/>
    <x v="1586"/>
    <n v="30.18"/>
    <n v="3"/>
    <n v="0"/>
    <n v="13.8828"/>
  </r>
  <r>
    <n v="6983"/>
    <s v="CA-2013-116526"/>
    <x v="0"/>
    <x v="142"/>
    <d v="2013-09-06T00:00:00"/>
    <s v="Standard Class"/>
    <s v="JA-15970"/>
    <s v="Joseph Airdo"/>
    <x v="0"/>
    <s v="United States"/>
    <s v="Detroit"/>
    <x v="12"/>
    <n v="48227"/>
    <x v="2"/>
    <s v="OFF-BI-10004728"/>
    <x v="1"/>
    <x v="8"/>
    <x v="539"/>
    <n v="24.1"/>
    <n v="5"/>
    <n v="0"/>
    <n v="11.086"/>
  </r>
  <r>
    <n v="6984"/>
    <s v="CA-2013-116526"/>
    <x v="0"/>
    <x v="142"/>
    <d v="2013-09-06T00:00:00"/>
    <s v="Standard Class"/>
    <s v="JA-15970"/>
    <s v="Joseph Airdo"/>
    <x v="0"/>
    <s v="United States"/>
    <s v="Detroit"/>
    <x v="12"/>
    <n v="48227"/>
    <x v="2"/>
    <s v="TEC-PH-10002365"/>
    <x v="2"/>
    <x v="7"/>
    <x v="398"/>
    <n v="8.7799999999999994"/>
    <n v="1"/>
    <n v="0"/>
    <n v="2.2827999999999999"/>
  </r>
  <r>
    <n v="6985"/>
    <s v="CA-2013-116526"/>
    <x v="0"/>
    <x v="142"/>
    <d v="2013-09-06T00:00:00"/>
    <s v="Standard Class"/>
    <s v="JA-15970"/>
    <s v="Joseph Airdo"/>
    <x v="0"/>
    <s v="United States"/>
    <s v="Detroit"/>
    <x v="12"/>
    <n v="48227"/>
    <x v="2"/>
    <s v="OFF-AP-10002457"/>
    <x v="1"/>
    <x v="9"/>
    <x v="544"/>
    <n v="376.74"/>
    <n v="4"/>
    <n v="0.1"/>
    <n v="71.161999999999978"/>
  </r>
  <r>
    <n v="6986"/>
    <s v="CA-2013-116526"/>
    <x v="0"/>
    <x v="142"/>
    <d v="2013-09-06T00:00:00"/>
    <s v="Standard Class"/>
    <s v="JA-15970"/>
    <s v="Joseph Airdo"/>
    <x v="0"/>
    <s v="United States"/>
    <s v="Detroit"/>
    <x v="12"/>
    <n v="48227"/>
    <x v="2"/>
    <s v="OFF-BI-10000320"/>
    <x v="1"/>
    <x v="8"/>
    <x v="768"/>
    <n v="29.52"/>
    <n v="4"/>
    <n v="0"/>
    <n v="14.4648"/>
  </r>
  <r>
    <n v="6987"/>
    <s v="CA-2013-116526"/>
    <x v="0"/>
    <x v="142"/>
    <d v="2013-09-06T00:00:00"/>
    <s v="Standard Class"/>
    <s v="JA-15970"/>
    <s v="Joseph Airdo"/>
    <x v="0"/>
    <s v="United States"/>
    <s v="Detroit"/>
    <x v="12"/>
    <n v="48227"/>
    <x v="2"/>
    <s v="OFF-AR-10004999"/>
    <x v="1"/>
    <x v="6"/>
    <x v="864"/>
    <n v="11.96"/>
    <n v="2"/>
    <n v="0"/>
    <n v="2.99"/>
  </r>
  <r>
    <n v="6988"/>
    <s v="CA-2013-116526"/>
    <x v="0"/>
    <x v="142"/>
    <d v="2013-09-06T00:00:00"/>
    <s v="Standard Class"/>
    <s v="JA-15970"/>
    <s v="Joseph Airdo"/>
    <x v="0"/>
    <s v="United States"/>
    <s v="Detroit"/>
    <x v="12"/>
    <n v="48227"/>
    <x v="2"/>
    <s v="OFF-BI-10001116"/>
    <x v="1"/>
    <x v="8"/>
    <x v="1066"/>
    <n v="26.400000000000002"/>
    <n v="5"/>
    <n v="0"/>
    <n v="12.672000000000001"/>
  </r>
  <r>
    <n v="6989"/>
    <s v="CA-2014-158561"/>
    <x v="3"/>
    <x v="343"/>
    <d v="2014-11-17T00:00:00"/>
    <s v="Second Class"/>
    <s v="BB-11545"/>
    <s v="Brenda Bowman"/>
    <x v="1"/>
    <s v="United States"/>
    <s v="Fort Lauderdale"/>
    <x v="2"/>
    <n v="33311"/>
    <x v="0"/>
    <s v="OFF-AP-10002651"/>
    <x v="1"/>
    <x v="9"/>
    <x v="1341"/>
    <n v="1158.1199999999999"/>
    <n v="5"/>
    <n v="0.2"/>
    <n v="130.28849999999983"/>
  </r>
  <r>
    <n v="6990"/>
    <s v="CA-2014-165099"/>
    <x v="3"/>
    <x v="157"/>
    <d v="2014-12-14T00:00:00"/>
    <s v="First Class"/>
    <s v="DK-13375"/>
    <s v="Dennis Kane"/>
    <x v="0"/>
    <s v="United States"/>
    <s v="Abilene"/>
    <x v="5"/>
    <n v="79605"/>
    <x v="2"/>
    <s v="OFF-AP-10001634"/>
    <x v="1"/>
    <x v="9"/>
    <x v="1790"/>
    <n v="1.3919999999999997"/>
    <n v="2"/>
    <n v="0.8"/>
    <n v="-3.7584000000000009"/>
  </r>
  <r>
    <n v="6991"/>
    <s v="CA-2012-109386"/>
    <x v="1"/>
    <x v="627"/>
    <d v="2012-11-13T00:00:00"/>
    <s v="Second Class"/>
    <s v="RH-19600"/>
    <s v="Rob Haberlin"/>
    <x v="0"/>
    <s v="United States"/>
    <s v="Hampton"/>
    <x v="17"/>
    <n v="23666"/>
    <x v="0"/>
    <s v="OFF-AP-10003266"/>
    <x v="1"/>
    <x v="9"/>
    <x v="661"/>
    <n v="44.43"/>
    <n v="3"/>
    <n v="0"/>
    <n v="18.660600000000002"/>
  </r>
  <r>
    <n v="6992"/>
    <s v="CA-2012-109386"/>
    <x v="1"/>
    <x v="627"/>
    <d v="2012-11-13T00:00:00"/>
    <s v="Second Class"/>
    <s v="RH-19600"/>
    <s v="Rob Haberlin"/>
    <x v="0"/>
    <s v="United States"/>
    <s v="Hampton"/>
    <x v="17"/>
    <n v="23666"/>
    <x v="0"/>
    <s v="TEC-PH-10002890"/>
    <x v="2"/>
    <x v="7"/>
    <x v="1387"/>
    <n v="226.20000000000002"/>
    <n v="5"/>
    <n v="0"/>
    <n v="58.811999999999998"/>
  </r>
  <r>
    <n v="6993"/>
    <s v="CA-2012-109386"/>
    <x v="1"/>
    <x v="627"/>
    <d v="2012-11-13T00:00:00"/>
    <s v="Second Class"/>
    <s v="RH-19600"/>
    <s v="Rob Haberlin"/>
    <x v="0"/>
    <s v="United States"/>
    <s v="Hampton"/>
    <x v="17"/>
    <n v="23666"/>
    <x v="0"/>
    <s v="FUR-FU-10000308"/>
    <x v="0"/>
    <x v="5"/>
    <x v="1269"/>
    <n v="186.54"/>
    <n v="3"/>
    <n v="0"/>
    <n v="41.038800000000002"/>
  </r>
  <r>
    <n v="6994"/>
    <s v="CA-2012-109386"/>
    <x v="1"/>
    <x v="627"/>
    <d v="2012-11-13T00:00:00"/>
    <s v="Second Class"/>
    <s v="RH-19600"/>
    <s v="Rob Haberlin"/>
    <x v="0"/>
    <s v="United States"/>
    <s v="Hampton"/>
    <x v="17"/>
    <n v="23666"/>
    <x v="0"/>
    <s v="OFF-AR-10000380"/>
    <x v="1"/>
    <x v="6"/>
    <x v="108"/>
    <n v="265.85999999999996"/>
    <n v="7"/>
    <n v="0"/>
    <n v="79.757999999999967"/>
  </r>
  <r>
    <n v="6995"/>
    <s v="CA-2012-109386"/>
    <x v="1"/>
    <x v="627"/>
    <d v="2012-11-13T00:00:00"/>
    <s v="Second Class"/>
    <s v="RH-19600"/>
    <s v="Rob Haberlin"/>
    <x v="0"/>
    <s v="United States"/>
    <s v="Hampton"/>
    <x v="17"/>
    <n v="23666"/>
    <x v="0"/>
    <s v="OFF-AR-10000122"/>
    <x v="1"/>
    <x v="6"/>
    <x v="308"/>
    <n v="27.9"/>
    <n v="5"/>
    <n v="0"/>
    <n v="6.9749999999999979"/>
  </r>
  <r>
    <n v="6996"/>
    <s v="CA-2012-166800"/>
    <x v="1"/>
    <x v="902"/>
    <d v="2012-11-26T00:00:00"/>
    <s v="Standard Class"/>
    <s v="AG-10300"/>
    <s v="Aleksandra Gannaway"/>
    <x v="1"/>
    <s v="United States"/>
    <s v="Las Vegas"/>
    <x v="33"/>
    <n v="89115"/>
    <x v="1"/>
    <s v="OFF-AP-10004868"/>
    <x v="1"/>
    <x v="9"/>
    <x v="1018"/>
    <n v="31.08"/>
    <n v="4"/>
    <n v="0"/>
    <n v="8.3916000000000004"/>
  </r>
  <r>
    <n v="6997"/>
    <s v="CA-2014-117443"/>
    <x v="3"/>
    <x v="331"/>
    <d v="2014-12-26T00:00:00"/>
    <s v="Second Class"/>
    <s v="JB-15400"/>
    <s v="Jennifer Braxton"/>
    <x v="1"/>
    <s v="United States"/>
    <s v="Rockford"/>
    <x v="10"/>
    <n v="61107"/>
    <x v="2"/>
    <s v="OFF-BI-10004002"/>
    <x v="1"/>
    <x v="8"/>
    <x v="152"/>
    <n v="13.839999999999998"/>
    <n v="4"/>
    <n v="0.8"/>
    <n v="-22.144000000000005"/>
  </r>
  <r>
    <n v="6998"/>
    <s v="CA-2014-117443"/>
    <x v="3"/>
    <x v="331"/>
    <d v="2014-12-26T00:00:00"/>
    <s v="Second Class"/>
    <s v="JB-15400"/>
    <s v="Jennifer Braxton"/>
    <x v="1"/>
    <s v="United States"/>
    <s v="Rockford"/>
    <x v="10"/>
    <n v="61107"/>
    <x v="2"/>
    <s v="OFF-PA-10004475"/>
    <x v="1"/>
    <x v="10"/>
    <x v="1063"/>
    <n v="175.87200000000001"/>
    <n v="4"/>
    <n v="0.2"/>
    <n v="63.753599999999992"/>
  </r>
  <r>
    <n v="6999"/>
    <s v="US-2013-134369"/>
    <x v="0"/>
    <x v="1142"/>
    <d v="2013-09-23T00:00:00"/>
    <s v="Standard Class"/>
    <s v="BC-11125"/>
    <s v="Becky Castell"/>
    <x v="2"/>
    <s v="United States"/>
    <s v="Laguna Niguel"/>
    <x v="1"/>
    <n v="92677"/>
    <x v="1"/>
    <s v="OFF-PA-10002195"/>
    <x v="1"/>
    <x v="10"/>
    <x v="1543"/>
    <n v="12.96"/>
    <n v="2"/>
    <n v="0"/>
    <n v="6.3504000000000005"/>
  </r>
  <r>
    <n v="7000"/>
    <s v="CA-2014-123687"/>
    <x v="3"/>
    <x v="1143"/>
    <d v="2014-05-30T00:00:00"/>
    <s v="First Class"/>
    <s v="KC-16675"/>
    <s v="Kimberly Carter"/>
    <x v="1"/>
    <s v="United States"/>
    <s v="Louisville"/>
    <x v="0"/>
    <n v="40214"/>
    <x v="0"/>
    <s v="OFF-AP-10002670"/>
    <x v="1"/>
    <x v="9"/>
    <x v="1690"/>
    <n v="208.44"/>
    <n v="3"/>
    <n v="0"/>
    <n v="62.531999999999982"/>
  </r>
  <r>
    <n v="7001"/>
    <s v="CA-2014-123687"/>
    <x v="3"/>
    <x v="1143"/>
    <d v="2014-05-30T00:00:00"/>
    <s v="First Class"/>
    <s v="KC-16675"/>
    <s v="Kimberly Carter"/>
    <x v="1"/>
    <s v="United States"/>
    <s v="Louisville"/>
    <x v="0"/>
    <n v="40214"/>
    <x v="0"/>
    <s v="OFF-SU-10004498"/>
    <x v="1"/>
    <x v="14"/>
    <x v="500"/>
    <n v="25.76"/>
    <n v="2"/>
    <n v="0"/>
    <n v="0.77280000000000015"/>
  </r>
  <r>
    <n v="7002"/>
    <s v="CA-2012-104871"/>
    <x v="1"/>
    <x v="1110"/>
    <d v="2012-04-03T00:00:00"/>
    <s v="Standard Class"/>
    <s v="DR-12940"/>
    <s v="Daniel Raglin"/>
    <x v="2"/>
    <s v="United States"/>
    <s v="Normal"/>
    <x v="10"/>
    <n v="61761"/>
    <x v="2"/>
    <s v="FUR-CH-10003298"/>
    <x v="0"/>
    <x v="1"/>
    <x v="1567"/>
    <n v="366.74399999999997"/>
    <n v="4"/>
    <n v="0.3"/>
    <n v="-110.02320000000003"/>
  </r>
  <r>
    <n v="7003"/>
    <s v="CA-2011-133158"/>
    <x v="2"/>
    <x v="710"/>
    <d v="2011-08-21T00:00:00"/>
    <s v="Second Class"/>
    <s v="DW-13195"/>
    <s v="David Wiener"/>
    <x v="1"/>
    <s v="United States"/>
    <s v="Los Angeles"/>
    <x v="1"/>
    <n v="90045"/>
    <x v="1"/>
    <s v="FUR-FU-10000723"/>
    <x v="0"/>
    <x v="5"/>
    <x v="475"/>
    <n v="289.24"/>
    <n v="7"/>
    <n v="0"/>
    <n v="26.031600000000012"/>
  </r>
  <r>
    <n v="7004"/>
    <s v="CA-2011-133158"/>
    <x v="2"/>
    <x v="710"/>
    <d v="2011-08-21T00:00:00"/>
    <s v="Second Class"/>
    <s v="DW-13195"/>
    <s v="David Wiener"/>
    <x v="1"/>
    <s v="United States"/>
    <s v="Los Angeles"/>
    <x v="1"/>
    <n v="90045"/>
    <x v="1"/>
    <s v="OFF-BI-10000632"/>
    <x v="1"/>
    <x v="8"/>
    <x v="1288"/>
    <n v="69.456000000000003"/>
    <n v="2"/>
    <n v="0.2"/>
    <n v="22.573199999999996"/>
  </r>
  <r>
    <n v="7005"/>
    <s v="CA-2011-126333"/>
    <x v="2"/>
    <x v="851"/>
    <d v="2011-12-28T00:00:00"/>
    <s v="Standard Class"/>
    <s v="ME-18010"/>
    <s v="Michelle Ellison"/>
    <x v="1"/>
    <s v="United States"/>
    <s v="Port Arthur"/>
    <x v="5"/>
    <n v="77642"/>
    <x v="2"/>
    <s v="OFF-PA-10000223"/>
    <x v="1"/>
    <x v="10"/>
    <x v="1374"/>
    <n v="5.1840000000000011"/>
    <n v="1"/>
    <n v="0.2"/>
    <n v="1.8144"/>
  </r>
  <r>
    <n v="7006"/>
    <s v="CA-2012-141740"/>
    <x v="1"/>
    <x v="549"/>
    <d v="2012-11-05T00:00:00"/>
    <s v="Standard Class"/>
    <s v="JF-15490"/>
    <s v="Jeremy Farry"/>
    <x v="0"/>
    <s v="United States"/>
    <s v="New York City"/>
    <x v="15"/>
    <n v="10009"/>
    <x v="3"/>
    <s v="FUR-CH-10001545"/>
    <x v="0"/>
    <x v="1"/>
    <x v="1737"/>
    <n v="205.16400000000002"/>
    <n v="2"/>
    <n v="0.1"/>
    <n v="13.677600000000002"/>
  </r>
  <r>
    <n v="7007"/>
    <s v="CA-2011-119466"/>
    <x v="2"/>
    <x v="534"/>
    <d v="2011-12-21T00:00:00"/>
    <s v="Standard Class"/>
    <s v="SP-20860"/>
    <s v="Sung Pak"/>
    <x v="1"/>
    <s v="United States"/>
    <s v="Chicago"/>
    <x v="10"/>
    <n v="60623"/>
    <x v="2"/>
    <s v="FUR-FU-10001546"/>
    <x v="0"/>
    <x v="5"/>
    <x v="1423"/>
    <n v="8.5440000000000005"/>
    <n v="2"/>
    <n v="0.6"/>
    <n v="-7.4759999999999991"/>
  </r>
  <r>
    <n v="7008"/>
    <s v="CA-2012-154823"/>
    <x v="1"/>
    <x v="291"/>
    <d v="2012-08-25T00:00:00"/>
    <s v="Standard Class"/>
    <s v="KN-16390"/>
    <s v="Katherine Nockton"/>
    <x v="1"/>
    <s v="United States"/>
    <s v="Springfield"/>
    <x v="24"/>
    <n v="45503"/>
    <x v="3"/>
    <s v="OFF-BI-10001098"/>
    <x v="1"/>
    <x v="8"/>
    <x v="405"/>
    <n v="12.828000000000001"/>
    <n v="2"/>
    <n v="0.7"/>
    <n v="-8.9795999999999978"/>
  </r>
  <r>
    <n v="7009"/>
    <s v="CA-2012-154823"/>
    <x v="1"/>
    <x v="291"/>
    <d v="2012-08-25T00:00:00"/>
    <s v="Standard Class"/>
    <s v="KN-16390"/>
    <s v="Katherine Nockton"/>
    <x v="1"/>
    <s v="United States"/>
    <s v="Springfield"/>
    <x v="24"/>
    <n v="45503"/>
    <x v="3"/>
    <s v="FUR-CH-10003379"/>
    <x v="0"/>
    <x v="1"/>
    <x v="459"/>
    <n v="598.45799999999997"/>
    <n v="3"/>
    <n v="0.3"/>
    <n v="-42.746999999999957"/>
  </r>
  <r>
    <n v="7010"/>
    <s v="CA-2012-154823"/>
    <x v="1"/>
    <x v="291"/>
    <d v="2012-08-25T00:00:00"/>
    <s v="Standard Class"/>
    <s v="KN-16390"/>
    <s v="Katherine Nockton"/>
    <x v="1"/>
    <s v="United States"/>
    <s v="Springfield"/>
    <x v="24"/>
    <n v="45503"/>
    <x v="3"/>
    <s v="FUR-FU-10000193"/>
    <x v="0"/>
    <x v="5"/>
    <x v="1503"/>
    <n v="25.983999999999998"/>
    <n v="1"/>
    <n v="0.2"/>
    <n v="-3.8976000000000015"/>
  </r>
  <r>
    <n v="7011"/>
    <s v="US-2011-135881"/>
    <x v="2"/>
    <x v="235"/>
    <d v="2011-05-27T00:00:00"/>
    <s v="Standard Class"/>
    <s v="GT-14710"/>
    <s v="Greg Tran"/>
    <x v="0"/>
    <s v="United States"/>
    <s v="New York City"/>
    <x v="15"/>
    <n v="10035"/>
    <x v="3"/>
    <s v="OFF-BI-10000829"/>
    <x v="1"/>
    <x v="8"/>
    <x v="304"/>
    <n v="17.96"/>
    <n v="5"/>
    <n v="0.2"/>
    <n v="5.8369999999999997"/>
  </r>
  <r>
    <n v="7012"/>
    <s v="US-2011-135881"/>
    <x v="2"/>
    <x v="235"/>
    <d v="2011-05-27T00:00:00"/>
    <s v="Standard Class"/>
    <s v="GT-14710"/>
    <s v="Greg Tran"/>
    <x v="0"/>
    <s v="United States"/>
    <s v="New York City"/>
    <x v="15"/>
    <n v="10035"/>
    <x v="3"/>
    <s v="OFF-SU-10003002"/>
    <x v="1"/>
    <x v="14"/>
    <x v="1558"/>
    <n v="5.04"/>
    <n v="2"/>
    <n v="0"/>
    <n v="0.15120000000000022"/>
  </r>
  <r>
    <n v="7013"/>
    <s v="US-2011-135881"/>
    <x v="2"/>
    <x v="235"/>
    <d v="2011-05-27T00:00:00"/>
    <s v="Standard Class"/>
    <s v="GT-14710"/>
    <s v="Greg Tran"/>
    <x v="0"/>
    <s v="United States"/>
    <s v="New York City"/>
    <x v="15"/>
    <n v="10035"/>
    <x v="3"/>
    <s v="OFF-AP-10002118"/>
    <x v="1"/>
    <x v="9"/>
    <x v="77"/>
    <n v="208.16"/>
    <n v="1"/>
    <n v="0"/>
    <n v="56.20320000000001"/>
  </r>
  <r>
    <n v="7014"/>
    <s v="CA-2014-141201"/>
    <x v="3"/>
    <x v="34"/>
    <d v="2014-12-12T00:00:00"/>
    <s v="Second Class"/>
    <s v="DB-12910"/>
    <s v="Daniel Byrd"/>
    <x v="2"/>
    <s v="United States"/>
    <s v="Salinas"/>
    <x v="1"/>
    <n v="93905"/>
    <x v="1"/>
    <s v="FUR-BO-10001519"/>
    <x v="0"/>
    <x v="0"/>
    <x v="666"/>
    <n v="148.25700000000001"/>
    <n v="3"/>
    <n v="0.15"/>
    <n v="15.697800000000004"/>
  </r>
  <r>
    <n v="7015"/>
    <s v="CA-2011-114790"/>
    <x v="2"/>
    <x v="518"/>
    <d v="2011-03-13T00:00:00"/>
    <s v="Second Class"/>
    <s v="FM-14215"/>
    <s v="Filia McAdams"/>
    <x v="1"/>
    <s v="United States"/>
    <s v="Richmond"/>
    <x v="0"/>
    <n v="40475"/>
    <x v="0"/>
    <s v="OFF-AP-10002578"/>
    <x v="1"/>
    <x v="9"/>
    <x v="409"/>
    <n v="146.76"/>
    <n v="3"/>
    <n v="0"/>
    <n v="38.157600000000002"/>
  </r>
  <r>
    <n v="7016"/>
    <s v="CA-2011-114790"/>
    <x v="2"/>
    <x v="518"/>
    <d v="2011-03-13T00:00:00"/>
    <s v="Second Class"/>
    <s v="FM-14215"/>
    <s v="Filia McAdams"/>
    <x v="1"/>
    <s v="United States"/>
    <s v="Richmond"/>
    <x v="0"/>
    <n v="40475"/>
    <x v="0"/>
    <s v="TEC-AC-10000710"/>
    <x v="2"/>
    <x v="11"/>
    <x v="672"/>
    <n v="32.96"/>
    <n v="2"/>
    <n v="0"/>
    <n v="14.172800000000002"/>
  </r>
  <r>
    <n v="7017"/>
    <s v="CA-2011-114790"/>
    <x v="2"/>
    <x v="518"/>
    <d v="2011-03-13T00:00:00"/>
    <s v="Second Class"/>
    <s v="FM-14215"/>
    <s v="Filia McAdams"/>
    <x v="1"/>
    <s v="United States"/>
    <s v="Richmond"/>
    <x v="0"/>
    <n v="40475"/>
    <x v="0"/>
    <s v="TEC-PH-10000984"/>
    <x v="2"/>
    <x v="7"/>
    <x v="465"/>
    <n v="587.97"/>
    <n v="3"/>
    <n v="0"/>
    <n v="164.63160000000005"/>
  </r>
  <r>
    <n v="7018"/>
    <s v="CA-2011-114790"/>
    <x v="2"/>
    <x v="518"/>
    <d v="2011-03-13T00:00:00"/>
    <s v="Second Class"/>
    <s v="FM-14215"/>
    <s v="Filia McAdams"/>
    <x v="1"/>
    <s v="United States"/>
    <s v="Richmond"/>
    <x v="0"/>
    <n v="40475"/>
    <x v="0"/>
    <s v="OFF-PA-10000213"/>
    <x v="1"/>
    <x v="10"/>
    <x v="1440"/>
    <n v="14.940000000000001"/>
    <n v="3"/>
    <n v="0"/>
    <n v="7.0218000000000007"/>
  </r>
  <r>
    <n v="7019"/>
    <s v="US-2013-154256"/>
    <x v="0"/>
    <x v="661"/>
    <d v="2013-06-28T00:00:00"/>
    <s v="Second Class"/>
    <s v="SM-20005"/>
    <s v="Sally Matthias"/>
    <x v="0"/>
    <s v="United States"/>
    <s v="New York City"/>
    <x v="15"/>
    <n v="10035"/>
    <x v="3"/>
    <s v="OFF-LA-10003720"/>
    <x v="1"/>
    <x v="2"/>
    <x v="1627"/>
    <n v="25.83"/>
    <n v="7"/>
    <n v="0"/>
    <n v="12.1401"/>
  </r>
  <r>
    <n v="7020"/>
    <s v="CA-2011-124737"/>
    <x v="2"/>
    <x v="709"/>
    <d v="2011-08-27T00:00:00"/>
    <s v="Standard Class"/>
    <s v="AP-10915"/>
    <s v="Arthur Prichep"/>
    <x v="0"/>
    <s v="United States"/>
    <s v="Denver"/>
    <x v="22"/>
    <n v="80219"/>
    <x v="1"/>
    <s v="OFF-PA-10001837"/>
    <x v="1"/>
    <x v="10"/>
    <x v="1791"/>
    <n v="15.552000000000003"/>
    <n v="3"/>
    <n v="0.2"/>
    <n v="5.4432"/>
  </r>
  <r>
    <n v="7021"/>
    <s v="CA-2011-124737"/>
    <x v="2"/>
    <x v="709"/>
    <d v="2011-08-27T00:00:00"/>
    <s v="Standard Class"/>
    <s v="AP-10915"/>
    <s v="Arthur Prichep"/>
    <x v="0"/>
    <s v="United States"/>
    <s v="Denver"/>
    <x v="22"/>
    <n v="80219"/>
    <x v="1"/>
    <s v="OFF-SU-10004661"/>
    <x v="1"/>
    <x v="14"/>
    <x v="1748"/>
    <n v="6.8000000000000007"/>
    <n v="1"/>
    <n v="0.2"/>
    <n v="0.50999999999999979"/>
  </r>
  <r>
    <n v="7022"/>
    <s v="CA-2011-124737"/>
    <x v="2"/>
    <x v="709"/>
    <d v="2011-08-27T00:00:00"/>
    <s v="Standard Class"/>
    <s v="AP-10915"/>
    <s v="Arthur Prichep"/>
    <x v="0"/>
    <s v="United States"/>
    <s v="Denver"/>
    <x v="22"/>
    <n v="80219"/>
    <x v="1"/>
    <s v="FUR-FU-10003274"/>
    <x v="0"/>
    <x v="5"/>
    <x v="245"/>
    <n v="4.2240000000000002"/>
    <n v="3"/>
    <n v="0.2"/>
    <n v="1.2672000000000003"/>
  </r>
  <r>
    <n v="7023"/>
    <s v="CA-2011-124737"/>
    <x v="2"/>
    <x v="709"/>
    <d v="2011-08-27T00:00:00"/>
    <s v="Standard Class"/>
    <s v="AP-10915"/>
    <s v="Arthur Prichep"/>
    <x v="0"/>
    <s v="United States"/>
    <s v="Denver"/>
    <x v="22"/>
    <n v="80219"/>
    <x v="1"/>
    <s v="TEC-PH-10000149"/>
    <x v="2"/>
    <x v="7"/>
    <x v="419"/>
    <n v="143.64000000000001"/>
    <n v="9"/>
    <n v="0.2"/>
    <n v="10.772999999999989"/>
  </r>
  <r>
    <n v="7024"/>
    <s v="CA-2011-124737"/>
    <x v="2"/>
    <x v="709"/>
    <d v="2011-08-27T00:00:00"/>
    <s v="Standard Class"/>
    <s v="AP-10915"/>
    <s v="Arthur Prichep"/>
    <x v="0"/>
    <s v="United States"/>
    <s v="Denver"/>
    <x v="22"/>
    <n v="80219"/>
    <x v="1"/>
    <s v="OFF-PA-10000019"/>
    <x v="1"/>
    <x v="10"/>
    <x v="704"/>
    <n v="31.104000000000006"/>
    <n v="6"/>
    <n v="0.2"/>
    <n v="10.8864"/>
  </r>
  <r>
    <n v="7025"/>
    <s v="CA-2011-124737"/>
    <x v="2"/>
    <x v="709"/>
    <d v="2011-08-27T00:00:00"/>
    <s v="Standard Class"/>
    <s v="AP-10915"/>
    <s v="Arthur Prichep"/>
    <x v="0"/>
    <s v="United States"/>
    <s v="Denver"/>
    <x v="22"/>
    <n v="80219"/>
    <x v="1"/>
    <s v="OFF-PA-10001125"/>
    <x v="1"/>
    <x v="10"/>
    <x v="1012"/>
    <n v="223.05600000000001"/>
    <n v="9"/>
    <n v="0.2"/>
    <n v="69.704999999999984"/>
  </r>
  <r>
    <n v="7026"/>
    <s v="US-2014-101840"/>
    <x v="3"/>
    <x v="695"/>
    <d v="2014-02-13T00:00:00"/>
    <s v="Standard Class"/>
    <s v="SP-20545"/>
    <s v="Sibella Parks"/>
    <x v="1"/>
    <s v="United States"/>
    <s v="New York City"/>
    <x v="15"/>
    <n v="10024"/>
    <x v="3"/>
    <s v="TEC-PH-10002538"/>
    <x v="2"/>
    <x v="7"/>
    <x v="524"/>
    <n v="227.45999999999998"/>
    <n v="6"/>
    <n v="0"/>
    <n v="65.963399999999979"/>
  </r>
  <r>
    <n v="7027"/>
    <s v="US-2014-101840"/>
    <x v="3"/>
    <x v="695"/>
    <d v="2014-02-13T00:00:00"/>
    <s v="Standard Class"/>
    <s v="SP-20545"/>
    <s v="Sibella Parks"/>
    <x v="1"/>
    <s v="United States"/>
    <s v="New York City"/>
    <x v="15"/>
    <n v="10024"/>
    <x v="3"/>
    <s v="OFF-BI-10000279"/>
    <x v="1"/>
    <x v="8"/>
    <x v="1765"/>
    <n v="46.24"/>
    <n v="4"/>
    <n v="0.2"/>
    <n v="15.605999999999996"/>
  </r>
  <r>
    <n v="7028"/>
    <s v="CA-2014-131653"/>
    <x v="3"/>
    <x v="926"/>
    <d v="2014-02-06T00:00:00"/>
    <s v="Standard Class"/>
    <s v="RD-19585"/>
    <s v="Rob Dowd"/>
    <x v="0"/>
    <s v="United States"/>
    <s v="New York City"/>
    <x v="15"/>
    <n v="10011"/>
    <x v="3"/>
    <s v="OFF-LA-10001045"/>
    <x v="1"/>
    <x v="2"/>
    <x v="701"/>
    <n v="5.22"/>
    <n v="2"/>
    <n v="0"/>
    <n v="2.4011999999999998"/>
  </r>
  <r>
    <n v="7029"/>
    <s v="US-2013-157840"/>
    <x v="0"/>
    <x v="887"/>
    <d v="2013-12-24T00:00:00"/>
    <s v="Second Class"/>
    <s v="MC-17575"/>
    <s v="Matt Collins"/>
    <x v="0"/>
    <s v="United States"/>
    <s v="Fremont"/>
    <x v="8"/>
    <n v="68025"/>
    <x v="2"/>
    <s v="OFF-PA-10003673"/>
    <x v="1"/>
    <x v="10"/>
    <x v="971"/>
    <n v="33.9"/>
    <n v="5"/>
    <n v="0"/>
    <n v="15.593999999999999"/>
  </r>
  <r>
    <n v="7030"/>
    <s v="CA-2013-145548"/>
    <x v="0"/>
    <x v="583"/>
    <d v="2013-11-17T00:00:00"/>
    <s v="Standard Class"/>
    <s v="EB-13750"/>
    <s v="Edward Becker"/>
    <x v="1"/>
    <s v="United States"/>
    <s v="New York City"/>
    <x v="15"/>
    <n v="10011"/>
    <x v="3"/>
    <s v="OFF-ST-10002562"/>
    <x v="1"/>
    <x v="4"/>
    <x v="33"/>
    <n v="28.14"/>
    <n v="3"/>
    <n v="0"/>
    <n v="7.8792000000000009"/>
  </r>
  <r>
    <n v="7031"/>
    <s v="CA-2013-145548"/>
    <x v="0"/>
    <x v="583"/>
    <d v="2013-11-17T00:00:00"/>
    <s v="Standard Class"/>
    <s v="EB-13750"/>
    <s v="Edward Becker"/>
    <x v="1"/>
    <s v="United States"/>
    <s v="New York City"/>
    <x v="15"/>
    <n v="10011"/>
    <x v="3"/>
    <s v="TEC-AC-10002305"/>
    <x v="2"/>
    <x v="11"/>
    <x v="1521"/>
    <n v="36"/>
    <n v="2"/>
    <n v="0"/>
    <n v="6.4799999999999969"/>
  </r>
  <r>
    <n v="7032"/>
    <s v="CA-2013-145548"/>
    <x v="0"/>
    <x v="583"/>
    <d v="2013-11-17T00:00:00"/>
    <s v="Standard Class"/>
    <s v="EB-13750"/>
    <s v="Edward Becker"/>
    <x v="1"/>
    <s v="United States"/>
    <s v="New York City"/>
    <x v="15"/>
    <n v="10011"/>
    <x v="3"/>
    <s v="OFF-AR-10003373"/>
    <x v="1"/>
    <x v="6"/>
    <x v="287"/>
    <n v="92.94"/>
    <n v="3"/>
    <n v="0"/>
    <n v="25.093799999999998"/>
  </r>
  <r>
    <n v="7033"/>
    <s v="CA-2013-145548"/>
    <x v="0"/>
    <x v="583"/>
    <d v="2013-11-17T00:00:00"/>
    <s v="Standard Class"/>
    <s v="EB-13750"/>
    <s v="Edward Becker"/>
    <x v="1"/>
    <s v="United States"/>
    <s v="New York City"/>
    <x v="15"/>
    <n v="10011"/>
    <x v="3"/>
    <s v="FUR-CH-10003774"/>
    <x v="0"/>
    <x v="1"/>
    <x v="1185"/>
    <n v="245.64600000000002"/>
    <n v="3"/>
    <n v="0.1"/>
    <n v="8.1881999999999877"/>
  </r>
  <r>
    <n v="7034"/>
    <s v="CA-2013-145548"/>
    <x v="0"/>
    <x v="583"/>
    <d v="2013-11-17T00:00:00"/>
    <s v="Standard Class"/>
    <s v="EB-13750"/>
    <s v="Edward Becker"/>
    <x v="1"/>
    <s v="United States"/>
    <s v="New York City"/>
    <x v="15"/>
    <n v="10011"/>
    <x v="3"/>
    <s v="OFF-BI-10001510"/>
    <x v="1"/>
    <x v="8"/>
    <x v="702"/>
    <n v="55.00800000000001"/>
    <n v="3"/>
    <n v="0.2"/>
    <n v="17.189999999999998"/>
  </r>
  <r>
    <n v="7035"/>
    <s v="CA-2013-145548"/>
    <x v="0"/>
    <x v="583"/>
    <d v="2013-11-17T00:00:00"/>
    <s v="Standard Class"/>
    <s v="EB-13750"/>
    <s v="Edward Becker"/>
    <x v="1"/>
    <s v="United States"/>
    <s v="New York City"/>
    <x v="15"/>
    <n v="10011"/>
    <x v="3"/>
    <s v="OFF-BI-10004236"/>
    <x v="1"/>
    <x v="8"/>
    <x v="891"/>
    <n v="35.231999999999999"/>
    <n v="3"/>
    <n v="0.2"/>
    <n v="11.450399999999998"/>
  </r>
  <r>
    <n v="7036"/>
    <s v="CA-2014-119494"/>
    <x v="3"/>
    <x v="45"/>
    <d v="2014-11-14T00:00:00"/>
    <s v="Standard Class"/>
    <s v="JE-15610"/>
    <s v="Jim Epp"/>
    <x v="1"/>
    <s v="United States"/>
    <s v="San Diego"/>
    <x v="1"/>
    <n v="92105"/>
    <x v="1"/>
    <s v="FUR-CH-10004675"/>
    <x v="0"/>
    <x v="1"/>
    <x v="629"/>
    <n v="523.39200000000005"/>
    <n v="3"/>
    <n v="0.2"/>
    <n v="52.339199999999977"/>
  </r>
  <r>
    <n v="7037"/>
    <s v="CA-2011-124618"/>
    <x v="2"/>
    <x v="1073"/>
    <d v="2011-05-04T00:00:00"/>
    <s v="Second Class"/>
    <s v="CS-11860"/>
    <s v="Cari Schnelling"/>
    <x v="0"/>
    <s v="United States"/>
    <s v="Lakeland"/>
    <x v="2"/>
    <n v="33801"/>
    <x v="0"/>
    <s v="TEC-CO-10004202"/>
    <x v="2"/>
    <x v="16"/>
    <x v="836"/>
    <n v="479.98400000000004"/>
    <n v="2"/>
    <n v="0.2"/>
    <n v="89.996999999999986"/>
  </r>
  <r>
    <n v="7038"/>
    <s v="CA-2014-161970"/>
    <x v="3"/>
    <x v="585"/>
    <d v="2014-09-28T00:00:00"/>
    <s v="Standard Class"/>
    <s v="PB-19105"/>
    <s v="Peter Bühler"/>
    <x v="0"/>
    <s v="United States"/>
    <s v="Smyrna"/>
    <x v="32"/>
    <n v="30080"/>
    <x v="0"/>
    <s v="OFF-PA-10004255"/>
    <x v="1"/>
    <x v="10"/>
    <x v="1306"/>
    <n v="12.96"/>
    <n v="2"/>
    <n v="0"/>
    <n v="6.2208000000000006"/>
  </r>
  <r>
    <n v="7039"/>
    <s v="CA-2014-161970"/>
    <x v="3"/>
    <x v="585"/>
    <d v="2014-09-28T00:00:00"/>
    <s v="Standard Class"/>
    <s v="PB-19105"/>
    <s v="Peter Bühler"/>
    <x v="0"/>
    <s v="United States"/>
    <s v="Smyrna"/>
    <x v="32"/>
    <n v="30080"/>
    <x v="0"/>
    <s v="OFF-AR-10003896"/>
    <x v="1"/>
    <x v="6"/>
    <x v="1792"/>
    <n v="17.940000000000001"/>
    <n v="3"/>
    <n v="0"/>
    <n v="6.4584000000000001"/>
  </r>
  <r>
    <n v="7040"/>
    <s v="CA-2014-103443"/>
    <x v="3"/>
    <x v="94"/>
    <d v="2014-12-24T00:00:00"/>
    <s v="Standard Class"/>
    <s v="AT-10735"/>
    <s v="Annie Thurman"/>
    <x v="0"/>
    <s v="United States"/>
    <s v="New York City"/>
    <x v="15"/>
    <n v="10009"/>
    <x v="3"/>
    <s v="OFF-ST-10002276"/>
    <x v="1"/>
    <x v="4"/>
    <x v="223"/>
    <n v="166.72"/>
    <n v="2"/>
    <n v="0"/>
    <n v="41.680000000000007"/>
  </r>
  <r>
    <n v="7041"/>
    <s v="CA-2014-103443"/>
    <x v="3"/>
    <x v="94"/>
    <d v="2014-12-24T00:00:00"/>
    <s v="Standard Class"/>
    <s v="AT-10735"/>
    <s v="Annie Thurman"/>
    <x v="0"/>
    <s v="United States"/>
    <s v="New York City"/>
    <x v="15"/>
    <n v="10009"/>
    <x v="3"/>
    <s v="OFF-BI-10001617"/>
    <x v="1"/>
    <x v="8"/>
    <x v="1315"/>
    <n v="24.816000000000003"/>
    <n v="3"/>
    <n v="0.2"/>
    <n v="8.3753999999999991"/>
  </r>
  <r>
    <n v="7042"/>
    <s v="CA-2014-103443"/>
    <x v="3"/>
    <x v="94"/>
    <d v="2014-12-24T00:00:00"/>
    <s v="Standard Class"/>
    <s v="AT-10735"/>
    <s v="Annie Thurman"/>
    <x v="0"/>
    <s v="United States"/>
    <s v="New York City"/>
    <x v="15"/>
    <n v="10009"/>
    <x v="3"/>
    <s v="FUR-FU-10000308"/>
    <x v="0"/>
    <x v="5"/>
    <x v="1269"/>
    <n v="124.36"/>
    <n v="2"/>
    <n v="0"/>
    <n v="27.359200000000001"/>
  </r>
  <r>
    <n v="7043"/>
    <s v="US-2014-165358"/>
    <x v="3"/>
    <x v="930"/>
    <d v="2014-07-24T00:00:00"/>
    <s v="Standard Class"/>
    <s v="SV-20365"/>
    <s v="Seth Vernon"/>
    <x v="0"/>
    <s v="United States"/>
    <s v="Philadelphia"/>
    <x v="9"/>
    <n v="19134"/>
    <x v="3"/>
    <s v="TEC-CO-10001943"/>
    <x v="2"/>
    <x v="16"/>
    <x v="1666"/>
    <n v="599.97"/>
    <n v="5"/>
    <n v="0.4"/>
    <n v="69.996499999999969"/>
  </r>
  <r>
    <n v="7044"/>
    <s v="US-2014-165358"/>
    <x v="3"/>
    <x v="930"/>
    <d v="2014-07-24T00:00:00"/>
    <s v="Standard Class"/>
    <s v="SV-20365"/>
    <s v="Seth Vernon"/>
    <x v="0"/>
    <s v="United States"/>
    <s v="Philadelphia"/>
    <x v="9"/>
    <n v="19134"/>
    <x v="3"/>
    <s v="FUR-CH-10002647"/>
    <x v="0"/>
    <x v="1"/>
    <x v="470"/>
    <n v="198.744"/>
    <n v="4"/>
    <n v="0.3"/>
    <n v="-14.195999999999984"/>
  </r>
  <r>
    <n v="7045"/>
    <s v="US-2014-165358"/>
    <x v="3"/>
    <x v="930"/>
    <d v="2014-07-24T00:00:00"/>
    <s v="Standard Class"/>
    <s v="SV-20365"/>
    <s v="Seth Vernon"/>
    <x v="0"/>
    <s v="United States"/>
    <s v="Philadelphia"/>
    <x v="9"/>
    <n v="19134"/>
    <x v="3"/>
    <s v="OFF-SU-10004768"/>
    <x v="1"/>
    <x v="14"/>
    <x v="1299"/>
    <n v="9.1840000000000011"/>
    <n v="2"/>
    <n v="0.2"/>
    <n v="1.1479999999999988"/>
  </r>
  <r>
    <n v="7046"/>
    <s v="CA-2013-160136"/>
    <x v="0"/>
    <x v="54"/>
    <d v="2013-11-10T00:00:00"/>
    <s v="Standard Class"/>
    <s v="PJ-18835"/>
    <s v="Patrick Jones"/>
    <x v="1"/>
    <s v="United States"/>
    <s v="Dallas"/>
    <x v="5"/>
    <n v="75217"/>
    <x v="2"/>
    <s v="OFF-PA-10002160"/>
    <x v="1"/>
    <x v="10"/>
    <x v="1190"/>
    <n v="9.2480000000000011"/>
    <n v="2"/>
    <n v="0.2"/>
    <n v="3.3524000000000003"/>
  </r>
  <r>
    <n v="7047"/>
    <s v="CA-2011-150581"/>
    <x v="2"/>
    <x v="918"/>
    <d v="2011-04-12T00:00:00"/>
    <s v="Standard Class"/>
    <s v="NM-18445"/>
    <s v="Nathan Mautz"/>
    <x v="2"/>
    <s v="United States"/>
    <s v="Concord"/>
    <x v="1"/>
    <n v="94521"/>
    <x v="1"/>
    <s v="FUR-TA-10003748"/>
    <x v="0"/>
    <x v="3"/>
    <x v="208"/>
    <n v="99.591999999999999"/>
    <n v="1"/>
    <n v="0.2"/>
    <n v="2.4897999999999989"/>
  </r>
  <r>
    <n v="7048"/>
    <s v="CA-2011-150581"/>
    <x v="2"/>
    <x v="918"/>
    <d v="2011-04-12T00:00:00"/>
    <s v="Standard Class"/>
    <s v="NM-18445"/>
    <s v="Nathan Mautz"/>
    <x v="2"/>
    <s v="United States"/>
    <s v="Concord"/>
    <x v="1"/>
    <n v="94521"/>
    <x v="1"/>
    <s v="TEC-AC-10001908"/>
    <x v="2"/>
    <x v="11"/>
    <x v="292"/>
    <n v="399.96"/>
    <n v="4"/>
    <n v="0"/>
    <n v="139.98599999999999"/>
  </r>
  <r>
    <n v="7049"/>
    <s v="CA-2013-119515"/>
    <x v="0"/>
    <x v="1041"/>
    <d v="2013-08-17T00:00:00"/>
    <s v="First Class"/>
    <s v="TR-21325"/>
    <s v="Toby Ritter"/>
    <x v="0"/>
    <s v="United States"/>
    <s v="Nashville"/>
    <x v="18"/>
    <n v="37211"/>
    <x v="0"/>
    <s v="OFF-PA-10000552"/>
    <x v="1"/>
    <x v="10"/>
    <x v="1532"/>
    <n v="15.552000000000003"/>
    <n v="3"/>
    <n v="0.2"/>
    <n v="5.4432"/>
  </r>
  <r>
    <n v="7050"/>
    <s v="CA-2011-141355"/>
    <x v="2"/>
    <x v="794"/>
    <d v="2011-09-30T00:00:00"/>
    <s v="Standard Class"/>
    <s v="BF-11005"/>
    <s v="Barry Franz"/>
    <x v="2"/>
    <s v="United States"/>
    <s v="Aurora"/>
    <x v="22"/>
    <n v="80013"/>
    <x v="1"/>
    <s v="OFF-AR-10003179"/>
    <x v="1"/>
    <x v="6"/>
    <x v="1565"/>
    <n v="14.576000000000001"/>
    <n v="2"/>
    <n v="0.2"/>
    <n v="2.3685999999999989"/>
  </r>
  <r>
    <n v="7051"/>
    <s v="CA-2013-165330"/>
    <x v="0"/>
    <x v="25"/>
    <d v="2013-12-12T00:00:00"/>
    <s v="Same Day"/>
    <s v="WB-21850"/>
    <s v="William Brown"/>
    <x v="0"/>
    <s v="United States"/>
    <s v="Anaheim"/>
    <x v="1"/>
    <n v="92804"/>
    <x v="1"/>
    <s v="OFF-BI-10004593"/>
    <x v="1"/>
    <x v="8"/>
    <x v="267"/>
    <n v="209.60000000000002"/>
    <n v="5"/>
    <n v="0.2"/>
    <n v="68.11999999999999"/>
  </r>
  <r>
    <n v="7052"/>
    <s v="CA-2013-165330"/>
    <x v="0"/>
    <x v="25"/>
    <d v="2013-12-12T00:00:00"/>
    <s v="Same Day"/>
    <s v="WB-21850"/>
    <s v="William Brown"/>
    <x v="0"/>
    <s v="United States"/>
    <s v="Anaheim"/>
    <x v="1"/>
    <n v="92804"/>
    <x v="1"/>
    <s v="OFF-AR-10000914"/>
    <x v="1"/>
    <x v="6"/>
    <x v="1739"/>
    <n v="23.32"/>
    <n v="2"/>
    <n v="0"/>
    <n v="6.0632000000000019"/>
  </r>
  <r>
    <n v="7053"/>
    <s v="CA-2013-165330"/>
    <x v="0"/>
    <x v="25"/>
    <d v="2013-12-12T00:00:00"/>
    <s v="Same Day"/>
    <s v="WB-21850"/>
    <s v="William Brown"/>
    <x v="0"/>
    <s v="United States"/>
    <s v="Anaheim"/>
    <x v="1"/>
    <n v="92804"/>
    <x v="1"/>
    <s v="OFF-PA-10000241"/>
    <x v="1"/>
    <x v="10"/>
    <x v="1151"/>
    <n v="30.98"/>
    <n v="1"/>
    <n v="0"/>
    <n v="13.940999999999999"/>
  </r>
  <r>
    <n v="7054"/>
    <s v="CA-2013-165330"/>
    <x v="0"/>
    <x v="25"/>
    <d v="2013-12-12T00:00:00"/>
    <s v="Same Day"/>
    <s v="WB-21850"/>
    <s v="William Brown"/>
    <x v="0"/>
    <s v="United States"/>
    <s v="Anaheim"/>
    <x v="1"/>
    <n v="92804"/>
    <x v="1"/>
    <s v="TEC-AC-10000057"/>
    <x v="2"/>
    <x v="11"/>
    <x v="626"/>
    <n v="119.96"/>
    <n v="4"/>
    <n v="0"/>
    <n v="25.191599999999994"/>
  </r>
  <r>
    <n v="7055"/>
    <s v="CA-2013-165330"/>
    <x v="0"/>
    <x v="25"/>
    <d v="2013-12-12T00:00:00"/>
    <s v="Same Day"/>
    <s v="WB-21850"/>
    <s v="William Brown"/>
    <x v="0"/>
    <s v="United States"/>
    <s v="Anaheim"/>
    <x v="1"/>
    <n v="92804"/>
    <x v="1"/>
    <s v="FUR-CH-10003774"/>
    <x v="0"/>
    <x v="1"/>
    <x v="1185"/>
    <n v="363.92"/>
    <n v="5"/>
    <n v="0.2"/>
    <n v="-31.843000000000018"/>
  </r>
  <r>
    <n v="7056"/>
    <s v="CA-2013-165330"/>
    <x v="0"/>
    <x v="25"/>
    <d v="2013-12-12T00:00:00"/>
    <s v="Same Day"/>
    <s v="WB-21850"/>
    <s v="William Brown"/>
    <x v="0"/>
    <s v="United States"/>
    <s v="Anaheim"/>
    <x v="1"/>
    <n v="92804"/>
    <x v="1"/>
    <s v="OFF-BI-10002824"/>
    <x v="1"/>
    <x v="8"/>
    <x v="523"/>
    <n v="35.808"/>
    <n v="3"/>
    <n v="0.2"/>
    <n v="11.189999999999996"/>
  </r>
  <r>
    <n v="7057"/>
    <s v="CA-2013-165330"/>
    <x v="0"/>
    <x v="25"/>
    <d v="2013-12-12T00:00:00"/>
    <s v="Same Day"/>
    <s v="WB-21850"/>
    <s v="William Brown"/>
    <x v="0"/>
    <s v="United States"/>
    <s v="Anaheim"/>
    <x v="1"/>
    <n v="92804"/>
    <x v="1"/>
    <s v="OFF-BI-10004001"/>
    <x v="1"/>
    <x v="8"/>
    <x v="810"/>
    <n v="122.688"/>
    <n v="9"/>
    <n v="0.2"/>
    <n v="39.873599999999982"/>
  </r>
  <r>
    <n v="7058"/>
    <s v="CA-2013-165330"/>
    <x v="0"/>
    <x v="25"/>
    <d v="2013-12-12T00:00:00"/>
    <s v="Same Day"/>
    <s v="WB-21850"/>
    <s v="William Brown"/>
    <x v="0"/>
    <s v="United States"/>
    <s v="Anaheim"/>
    <x v="1"/>
    <n v="92804"/>
    <x v="1"/>
    <s v="FUR-TA-10004619"/>
    <x v="0"/>
    <x v="3"/>
    <x v="882"/>
    <n v="892.13600000000008"/>
    <n v="7"/>
    <n v="0.2"/>
    <n v="111.51699999999991"/>
  </r>
  <r>
    <n v="7059"/>
    <s v="CA-2013-165330"/>
    <x v="0"/>
    <x v="25"/>
    <d v="2013-12-12T00:00:00"/>
    <s v="Same Day"/>
    <s v="WB-21850"/>
    <s v="William Brown"/>
    <x v="0"/>
    <s v="United States"/>
    <s v="Anaheim"/>
    <x v="1"/>
    <n v="92804"/>
    <x v="1"/>
    <s v="OFF-ST-10000636"/>
    <x v="1"/>
    <x v="4"/>
    <x v="1744"/>
    <n v="50.22"/>
    <n v="3"/>
    <n v="0"/>
    <n v="2.0087999999999973"/>
  </r>
  <r>
    <n v="7060"/>
    <s v="CA-2013-165330"/>
    <x v="0"/>
    <x v="25"/>
    <d v="2013-12-12T00:00:00"/>
    <s v="Same Day"/>
    <s v="WB-21850"/>
    <s v="William Brown"/>
    <x v="0"/>
    <s v="United States"/>
    <s v="Anaheim"/>
    <x v="1"/>
    <n v="92804"/>
    <x v="1"/>
    <s v="OFF-AP-10001469"/>
    <x v="1"/>
    <x v="9"/>
    <x v="581"/>
    <n v="83.42"/>
    <n v="2"/>
    <n v="0"/>
    <n v="24.191799999999994"/>
  </r>
  <r>
    <n v="7061"/>
    <s v="CA-2013-165330"/>
    <x v="0"/>
    <x v="25"/>
    <d v="2013-12-12T00:00:00"/>
    <s v="Same Day"/>
    <s v="WB-21850"/>
    <s v="William Brown"/>
    <x v="0"/>
    <s v="United States"/>
    <s v="Anaheim"/>
    <x v="1"/>
    <n v="92804"/>
    <x v="1"/>
    <s v="OFF-BI-10002897"/>
    <x v="1"/>
    <x v="8"/>
    <x v="1793"/>
    <n v="5.8719999999999999"/>
    <n v="2"/>
    <n v="0.2"/>
    <n v="2.1286"/>
  </r>
  <r>
    <n v="7062"/>
    <s v="CA-2012-132633"/>
    <x v="1"/>
    <x v="302"/>
    <d v="2012-02-05T00:00:00"/>
    <s v="Second Class"/>
    <s v="KH-16630"/>
    <s v="Ken Heidel"/>
    <x v="1"/>
    <s v="United States"/>
    <s v="Pleasant Grove"/>
    <x v="7"/>
    <n v="84062"/>
    <x v="1"/>
    <s v="OFF-BI-10002432"/>
    <x v="1"/>
    <x v="8"/>
    <x v="866"/>
    <n v="12.144"/>
    <n v="3"/>
    <n v="0.2"/>
    <n v="4.0985999999999994"/>
  </r>
  <r>
    <n v="7063"/>
    <s v="CA-2013-157742"/>
    <x v="0"/>
    <x v="723"/>
    <d v="2014-01-01T00:00:00"/>
    <s v="Second Class"/>
    <s v="KL-16645"/>
    <s v="Ken Lonsdale"/>
    <x v="0"/>
    <s v="United States"/>
    <s v="Springfield"/>
    <x v="21"/>
    <n v="97477"/>
    <x v="1"/>
    <s v="OFF-EN-10002592"/>
    <x v="1"/>
    <x v="12"/>
    <x v="1702"/>
    <n v="27.792000000000002"/>
    <n v="3"/>
    <n v="0.2"/>
    <n v="10.422000000000001"/>
  </r>
  <r>
    <n v="7064"/>
    <s v="CA-2014-127712"/>
    <x v="3"/>
    <x v="515"/>
    <d v="2014-09-06T00:00:00"/>
    <s v="Standard Class"/>
    <s v="MG-17890"/>
    <s v="Michael Granlund"/>
    <x v="2"/>
    <s v="United States"/>
    <s v="Salem"/>
    <x v="21"/>
    <n v="97301"/>
    <x v="1"/>
    <s v="OFF-SU-10002522"/>
    <x v="1"/>
    <x v="14"/>
    <x v="1544"/>
    <n v="6.2080000000000002"/>
    <n v="2"/>
    <n v="0.2"/>
    <n v="0.69839999999999902"/>
  </r>
  <r>
    <n v="7065"/>
    <s v="CA-2014-169474"/>
    <x v="3"/>
    <x v="1144"/>
    <d v="2014-02-10T00:00:00"/>
    <s v="Standard Class"/>
    <s v="JF-15355"/>
    <s v="Jay Fein"/>
    <x v="0"/>
    <s v="United States"/>
    <s v="Rochester"/>
    <x v="15"/>
    <n v="14609"/>
    <x v="3"/>
    <s v="OFF-AP-10003971"/>
    <x v="1"/>
    <x v="9"/>
    <x v="914"/>
    <n v="32.67"/>
    <n v="3"/>
    <n v="0"/>
    <n v="8.4942000000000011"/>
  </r>
  <r>
    <n v="7066"/>
    <s v="CA-2011-106726"/>
    <x v="2"/>
    <x v="776"/>
    <d v="2011-12-08T00:00:00"/>
    <s v="First Class"/>
    <s v="RS-19765"/>
    <s v="Roland Schwarz"/>
    <x v="1"/>
    <s v="United States"/>
    <s v="Los Angeles"/>
    <x v="1"/>
    <n v="90008"/>
    <x v="1"/>
    <s v="OFF-ST-10001496"/>
    <x v="1"/>
    <x v="4"/>
    <x v="726"/>
    <n v="1261.33"/>
    <n v="7"/>
    <n v="0"/>
    <n v="327.94580000000002"/>
  </r>
  <r>
    <n v="7067"/>
    <s v="CA-2013-147473"/>
    <x v="0"/>
    <x v="198"/>
    <d v="2013-06-04T00:00:00"/>
    <s v="Standard Class"/>
    <s v="NL-18310"/>
    <s v="Nancy Lomonaco"/>
    <x v="2"/>
    <s v="United States"/>
    <s v="Los Angeles"/>
    <x v="1"/>
    <n v="90049"/>
    <x v="1"/>
    <s v="OFF-PA-10004782"/>
    <x v="1"/>
    <x v="10"/>
    <x v="1413"/>
    <n v="38.880000000000003"/>
    <n v="6"/>
    <n v="0"/>
    <n v="18.662400000000002"/>
  </r>
  <r>
    <n v="7068"/>
    <s v="CA-2013-114209"/>
    <x v="0"/>
    <x v="206"/>
    <d v="2013-05-27T00:00:00"/>
    <s v="Standard Class"/>
    <s v="AS-10285"/>
    <s v="Alejandro Savely"/>
    <x v="1"/>
    <s v="United States"/>
    <s v="Dallas"/>
    <x v="5"/>
    <n v="75081"/>
    <x v="2"/>
    <s v="OFF-BI-10000343"/>
    <x v="1"/>
    <x v="8"/>
    <x v="184"/>
    <n v="1.9639999999999995"/>
    <n v="2"/>
    <n v="0.8"/>
    <n v="-3.2406000000000006"/>
  </r>
  <r>
    <n v="7069"/>
    <s v="CA-2013-114209"/>
    <x v="0"/>
    <x v="206"/>
    <d v="2013-05-27T00:00:00"/>
    <s v="Standard Class"/>
    <s v="AS-10285"/>
    <s v="Alejandro Savely"/>
    <x v="1"/>
    <s v="United States"/>
    <s v="Dallas"/>
    <x v="5"/>
    <n v="75081"/>
    <x v="2"/>
    <s v="OFF-PA-10003591"/>
    <x v="1"/>
    <x v="10"/>
    <x v="686"/>
    <n v="82.656000000000006"/>
    <n v="9"/>
    <n v="0.2"/>
    <n v="30.996000000000002"/>
  </r>
  <r>
    <n v="7070"/>
    <s v="CA-2011-141901"/>
    <x v="2"/>
    <x v="128"/>
    <d v="2011-08-14T00:00:00"/>
    <s v="Standard Class"/>
    <s v="GM-14500"/>
    <s v="Gene McClure"/>
    <x v="0"/>
    <s v="United States"/>
    <s v="Fresno"/>
    <x v="1"/>
    <n v="93727"/>
    <x v="1"/>
    <s v="OFF-PA-10001667"/>
    <x v="1"/>
    <x v="10"/>
    <x v="453"/>
    <n v="5.98"/>
    <n v="1"/>
    <n v="0"/>
    <n v="2.6909999999999998"/>
  </r>
  <r>
    <n v="7071"/>
    <s v="CA-2013-164490"/>
    <x v="0"/>
    <x v="64"/>
    <d v="2013-09-11T00:00:00"/>
    <s v="Second Class"/>
    <s v="SU-20665"/>
    <s v="Stephanie Ulpright"/>
    <x v="2"/>
    <s v="United States"/>
    <s v="Chicago"/>
    <x v="10"/>
    <n v="60653"/>
    <x v="2"/>
    <s v="OFF-PA-10004971"/>
    <x v="1"/>
    <x v="10"/>
    <x v="604"/>
    <n v="9.2480000000000011"/>
    <n v="2"/>
    <n v="0.2"/>
    <n v="3.3524000000000003"/>
  </r>
  <r>
    <n v="7072"/>
    <s v="CA-2013-112256"/>
    <x v="0"/>
    <x v="310"/>
    <d v="2013-07-29T00:00:00"/>
    <s v="Standard Class"/>
    <s v="CK-12205"/>
    <s v="Chloris Kastensmidt"/>
    <x v="0"/>
    <s v="United States"/>
    <s v="Mcallen"/>
    <x v="5"/>
    <n v="78501"/>
    <x v="2"/>
    <s v="OFF-AR-10001216"/>
    <x v="1"/>
    <x v="6"/>
    <x v="1455"/>
    <n v="4.4479999999999995"/>
    <n v="2"/>
    <n v="0.2"/>
    <n v="0.3335999999999999"/>
  </r>
  <r>
    <n v="7073"/>
    <s v="CA-2013-112256"/>
    <x v="0"/>
    <x v="310"/>
    <d v="2013-07-29T00:00:00"/>
    <s v="Standard Class"/>
    <s v="CK-12205"/>
    <s v="Chloris Kastensmidt"/>
    <x v="0"/>
    <s v="United States"/>
    <s v="Mcallen"/>
    <x v="5"/>
    <n v="78501"/>
    <x v="2"/>
    <s v="OFF-PA-10004355"/>
    <x v="1"/>
    <x v="10"/>
    <x v="1094"/>
    <n v="5.1840000000000011"/>
    <n v="1"/>
    <n v="0.2"/>
    <n v="1.8144"/>
  </r>
  <r>
    <n v="7074"/>
    <s v="CA-2013-112256"/>
    <x v="0"/>
    <x v="310"/>
    <d v="2013-07-29T00:00:00"/>
    <s v="Standard Class"/>
    <s v="CK-12205"/>
    <s v="Chloris Kastensmidt"/>
    <x v="0"/>
    <s v="United States"/>
    <s v="Mcallen"/>
    <x v="5"/>
    <n v="78501"/>
    <x v="2"/>
    <s v="OFF-AR-10001953"/>
    <x v="1"/>
    <x v="6"/>
    <x v="395"/>
    <n v="175.92"/>
    <n v="5"/>
    <n v="0.2"/>
    <n v="15.393000000000008"/>
  </r>
  <r>
    <n v="7075"/>
    <s v="CA-2013-112256"/>
    <x v="0"/>
    <x v="310"/>
    <d v="2013-07-29T00:00:00"/>
    <s v="Standard Class"/>
    <s v="CK-12205"/>
    <s v="Chloris Kastensmidt"/>
    <x v="0"/>
    <s v="United States"/>
    <s v="Mcallen"/>
    <x v="5"/>
    <n v="78501"/>
    <x v="2"/>
    <s v="OFF-BI-10004364"/>
    <x v="1"/>
    <x v="8"/>
    <x v="302"/>
    <n v="4.7519999999999989"/>
    <n v="4"/>
    <n v="0.8"/>
    <n v="-8.3160000000000025"/>
  </r>
  <r>
    <n v="7076"/>
    <s v="CA-2013-112256"/>
    <x v="0"/>
    <x v="310"/>
    <d v="2013-07-29T00:00:00"/>
    <s v="Standard Class"/>
    <s v="CK-12205"/>
    <s v="Chloris Kastensmidt"/>
    <x v="0"/>
    <s v="United States"/>
    <s v="Mcallen"/>
    <x v="5"/>
    <n v="78501"/>
    <x v="2"/>
    <s v="OFF-SU-10001165"/>
    <x v="1"/>
    <x v="14"/>
    <x v="1039"/>
    <n v="13.344000000000001"/>
    <n v="2"/>
    <n v="0.2"/>
    <n v="1.0007999999999999"/>
  </r>
  <r>
    <n v="7077"/>
    <s v="CA-2013-167416"/>
    <x v="0"/>
    <x v="536"/>
    <d v="2013-05-18T00:00:00"/>
    <s v="Standard Class"/>
    <s v="JM-15580"/>
    <s v="Jill Matthias"/>
    <x v="0"/>
    <s v="United States"/>
    <s v="Seattle"/>
    <x v="4"/>
    <n v="98105"/>
    <x v="1"/>
    <s v="OFF-EN-10001141"/>
    <x v="1"/>
    <x v="12"/>
    <x v="593"/>
    <n v="54.900000000000006"/>
    <n v="5"/>
    <n v="0"/>
    <n v="26.901000000000003"/>
  </r>
  <r>
    <n v="7078"/>
    <s v="CA-2013-106950"/>
    <x v="0"/>
    <x v="476"/>
    <d v="2013-09-07T00:00:00"/>
    <s v="Standard Class"/>
    <s v="JE-15715"/>
    <s v="Joe Elijah"/>
    <x v="0"/>
    <s v="United States"/>
    <s v="Charlotte"/>
    <x v="3"/>
    <n v="28205"/>
    <x v="0"/>
    <s v="OFF-BI-10000014"/>
    <x v="1"/>
    <x v="8"/>
    <x v="628"/>
    <n v="22.911000000000005"/>
    <n v="7"/>
    <n v="0.7"/>
    <n v="-17.565099999999994"/>
  </r>
  <r>
    <n v="7079"/>
    <s v="CA-2013-106950"/>
    <x v="0"/>
    <x v="476"/>
    <d v="2013-09-07T00:00:00"/>
    <s v="Standard Class"/>
    <s v="JE-15715"/>
    <s v="Joe Elijah"/>
    <x v="0"/>
    <s v="United States"/>
    <s v="Charlotte"/>
    <x v="3"/>
    <n v="28205"/>
    <x v="0"/>
    <s v="OFF-AP-10000159"/>
    <x v="1"/>
    <x v="9"/>
    <x v="1407"/>
    <n v="309.45600000000002"/>
    <n v="9"/>
    <n v="0.2"/>
    <n v="34.813799999999944"/>
  </r>
  <r>
    <n v="7080"/>
    <s v="CA-2013-106950"/>
    <x v="0"/>
    <x v="476"/>
    <d v="2013-09-07T00:00:00"/>
    <s v="Standard Class"/>
    <s v="JE-15715"/>
    <s v="Joe Elijah"/>
    <x v="0"/>
    <s v="United States"/>
    <s v="Charlotte"/>
    <x v="3"/>
    <n v="28205"/>
    <x v="0"/>
    <s v="OFF-AR-10003560"/>
    <x v="1"/>
    <x v="6"/>
    <x v="482"/>
    <n v="19.456000000000003"/>
    <n v="4"/>
    <n v="0.2"/>
    <n v="3.4047999999999981"/>
  </r>
  <r>
    <n v="7081"/>
    <s v="CA-2013-106950"/>
    <x v="0"/>
    <x v="476"/>
    <d v="2013-09-07T00:00:00"/>
    <s v="Standard Class"/>
    <s v="JE-15715"/>
    <s v="Joe Elijah"/>
    <x v="0"/>
    <s v="United States"/>
    <s v="Charlotte"/>
    <x v="3"/>
    <n v="28205"/>
    <x v="0"/>
    <s v="FUR-TA-10001768"/>
    <x v="0"/>
    <x v="3"/>
    <x v="114"/>
    <n v="472.51800000000003"/>
    <n v="3"/>
    <n v="0.4"/>
    <n v="-149.63070000000005"/>
  </r>
  <r>
    <n v="7082"/>
    <s v="CA-2013-106950"/>
    <x v="0"/>
    <x v="476"/>
    <d v="2013-09-07T00:00:00"/>
    <s v="Standard Class"/>
    <s v="JE-15715"/>
    <s v="Joe Elijah"/>
    <x v="0"/>
    <s v="United States"/>
    <s v="Charlotte"/>
    <x v="3"/>
    <n v="28205"/>
    <x v="0"/>
    <s v="TEC-AC-10002049"/>
    <x v="2"/>
    <x v="11"/>
    <x v="1053"/>
    <n v="1012.6800000000001"/>
    <n v="3"/>
    <n v="0.2"/>
    <n v="303.80400000000003"/>
  </r>
  <r>
    <n v="7083"/>
    <s v="CA-2013-106950"/>
    <x v="0"/>
    <x v="476"/>
    <d v="2013-09-07T00:00:00"/>
    <s v="Standard Class"/>
    <s v="JE-15715"/>
    <s v="Joe Elijah"/>
    <x v="0"/>
    <s v="United States"/>
    <s v="Charlotte"/>
    <x v="3"/>
    <n v="28205"/>
    <x v="0"/>
    <s v="OFF-BI-10003166"/>
    <x v="1"/>
    <x v="8"/>
    <x v="1405"/>
    <n v="17.220000000000006"/>
    <n v="5"/>
    <n v="0.7"/>
    <n v="-12.628"/>
  </r>
  <r>
    <n v="7084"/>
    <s v="CA-2014-118724"/>
    <x v="3"/>
    <x v="246"/>
    <d v="2014-07-26T00:00:00"/>
    <s v="Second Class"/>
    <s v="AR-10825"/>
    <s v="Anthony Rawles"/>
    <x v="1"/>
    <s v="United States"/>
    <s v="Concord"/>
    <x v="1"/>
    <n v="94521"/>
    <x v="1"/>
    <s v="OFF-AR-10003469"/>
    <x v="1"/>
    <x v="6"/>
    <x v="1249"/>
    <n v="3.52"/>
    <n v="2"/>
    <n v="0"/>
    <n v="1.6896"/>
  </r>
  <r>
    <n v="7085"/>
    <s v="CA-2014-118724"/>
    <x v="3"/>
    <x v="246"/>
    <d v="2014-07-26T00:00:00"/>
    <s v="Second Class"/>
    <s v="AR-10825"/>
    <s v="Anthony Rawles"/>
    <x v="1"/>
    <s v="United States"/>
    <s v="Concord"/>
    <x v="1"/>
    <n v="94521"/>
    <x v="1"/>
    <s v="TEC-PH-10002549"/>
    <x v="2"/>
    <x v="7"/>
    <x v="928"/>
    <n v="1626.1920000000002"/>
    <n v="9"/>
    <n v="0.2"/>
    <n v="121.96440000000001"/>
  </r>
  <r>
    <n v="7086"/>
    <s v="CA-2014-112004"/>
    <x v="3"/>
    <x v="145"/>
    <d v="2014-09-29T00:00:00"/>
    <s v="First Class"/>
    <s v="AH-10075"/>
    <s v="Adam Hart"/>
    <x v="1"/>
    <s v="United States"/>
    <s v="Chester"/>
    <x v="9"/>
    <n v="19013"/>
    <x v="3"/>
    <s v="OFF-BI-10003476"/>
    <x v="1"/>
    <x v="8"/>
    <x v="1526"/>
    <n v="8.5950000000000024"/>
    <n v="5"/>
    <n v="0.7"/>
    <n v="-6.3030000000000008"/>
  </r>
  <r>
    <n v="7087"/>
    <s v="CA-2014-112004"/>
    <x v="3"/>
    <x v="145"/>
    <d v="2014-09-29T00:00:00"/>
    <s v="First Class"/>
    <s v="AH-10075"/>
    <s v="Adam Hart"/>
    <x v="1"/>
    <s v="United States"/>
    <s v="Chester"/>
    <x v="9"/>
    <n v="19013"/>
    <x v="3"/>
    <s v="OFF-SU-10000157"/>
    <x v="1"/>
    <x v="14"/>
    <x v="1399"/>
    <n v="190.89600000000002"/>
    <n v="2"/>
    <n v="0.2"/>
    <n v="-42.951599999999999"/>
  </r>
  <r>
    <n v="7088"/>
    <s v="US-2014-143175"/>
    <x v="3"/>
    <x v="646"/>
    <d v="2014-08-07T00:00:00"/>
    <s v="Second Class"/>
    <s v="GA-14515"/>
    <s v="George Ashbrook"/>
    <x v="0"/>
    <s v="United States"/>
    <s v="Los Angeles"/>
    <x v="1"/>
    <n v="90004"/>
    <x v="1"/>
    <s v="OFF-ST-10003123"/>
    <x v="1"/>
    <x v="4"/>
    <x v="1268"/>
    <n v="99.87"/>
    <n v="3"/>
    <n v="0"/>
    <n v="23.968799999999998"/>
  </r>
  <r>
    <n v="7089"/>
    <s v="CA-2012-105844"/>
    <x v="1"/>
    <x v="969"/>
    <d v="2012-10-27T00:00:00"/>
    <s v="Second Class"/>
    <s v="JF-15415"/>
    <s v="Jennifer Ferguson"/>
    <x v="0"/>
    <s v="United States"/>
    <s v="Sparks"/>
    <x v="33"/>
    <n v="89431"/>
    <x v="1"/>
    <s v="OFF-AR-10001955"/>
    <x v="1"/>
    <x v="6"/>
    <x v="1021"/>
    <n v="79.36"/>
    <n v="4"/>
    <n v="0"/>
    <n v="23.807999999999993"/>
  </r>
  <r>
    <n v="7090"/>
    <s v="CA-2014-118864"/>
    <x v="3"/>
    <x v="140"/>
    <d v="2014-06-20T00:00:00"/>
    <s v="Second Class"/>
    <s v="KH-16690"/>
    <s v="Kristen Hastings"/>
    <x v="1"/>
    <s v="United States"/>
    <s v="Los Angeles"/>
    <x v="1"/>
    <n v="90032"/>
    <x v="1"/>
    <s v="TEC-PH-10001809"/>
    <x v="2"/>
    <x v="7"/>
    <x v="1164"/>
    <n v="119.96"/>
    <n v="1"/>
    <n v="0.2"/>
    <n v="7.4974999999999987"/>
  </r>
  <r>
    <n v="7091"/>
    <s v="CA-2012-119480"/>
    <x v="1"/>
    <x v="1145"/>
    <d v="2012-01-13T00:00:00"/>
    <s v="Standard Class"/>
    <s v="CC-12685"/>
    <s v="Craig Carroll"/>
    <x v="0"/>
    <s v="United States"/>
    <s v="Henderson"/>
    <x v="0"/>
    <n v="42420"/>
    <x v="0"/>
    <s v="OFF-PA-10000474"/>
    <x v="1"/>
    <x v="10"/>
    <x v="33"/>
    <n v="106.32"/>
    <n v="3"/>
    <n v="0"/>
    <n v="49.970399999999991"/>
  </r>
  <r>
    <n v="7092"/>
    <s v="CA-2012-119480"/>
    <x v="1"/>
    <x v="1145"/>
    <d v="2012-01-13T00:00:00"/>
    <s v="Standard Class"/>
    <s v="CC-12685"/>
    <s v="Craig Carroll"/>
    <x v="0"/>
    <s v="United States"/>
    <s v="Henderson"/>
    <x v="0"/>
    <n v="42420"/>
    <x v="0"/>
    <s v="OFF-AP-10001205"/>
    <x v="1"/>
    <x v="9"/>
    <x v="1285"/>
    <n v="163.44"/>
    <n v="3"/>
    <n v="0"/>
    <n v="45.763200000000012"/>
  </r>
  <r>
    <n v="7093"/>
    <s v="CA-2012-119480"/>
    <x v="1"/>
    <x v="1145"/>
    <d v="2012-01-13T00:00:00"/>
    <s v="Standard Class"/>
    <s v="CC-12685"/>
    <s v="Craig Carroll"/>
    <x v="0"/>
    <s v="United States"/>
    <s v="Henderson"/>
    <x v="0"/>
    <n v="42420"/>
    <x v="0"/>
    <s v="OFF-AR-10004691"/>
    <x v="1"/>
    <x v="6"/>
    <x v="1371"/>
    <n v="42.76"/>
    <n v="2"/>
    <n v="0"/>
    <n v="11.117599999999999"/>
  </r>
  <r>
    <n v="7094"/>
    <s v="CA-2012-119480"/>
    <x v="1"/>
    <x v="1145"/>
    <d v="2012-01-13T00:00:00"/>
    <s v="Standard Class"/>
    <s v="CC-12685"/>
    <s v="Craig Carroll"/>
    <x v="0"/>
    <s v="United States"/>
    <s v="Henderson"/>
    <x v="0"/>
    <n v="42420"/>
    <x v="0"/>
    <s v="OFF-PA-10004996"/>
    <x v="1"/>
    <x v="10"/>
    <x v="1519"/>
    <n v="51.550000000000004"/>
    <n v="5"/>
    <n v="0"/>
    <n v="24.2285"/>
  </r>
  <r>
    <n v="7095"/>
    <s v="US-2012-153374"/>
    <x v="1"/>
    <x v="97"/>
    <d v="2012-02-13T00:00:00"/>
    <s v="Second Class"/>
    <s v="JF-15565"/>
    <s v="Jill Fjeld"/>
    <x v="0"/>
    <s v="United States"/>
    <s v="Decatur"/>
    <x v="10"/>
    <n v="62521"/>
    <x v="2"/>
    <s v="TEC-AC-10001908"/>
    <x v="2"/>
    <x v="11"/>
    <x v="292"/>
    <n v="479.952"/>
    <n v="6"/>
    <n v="0.2"/>
    <n v="89.990999999999985"/>
  </r>
  <r>
    <n v="7096"/>
    <s v="CA-2013-101980"/>
    <x v="0"/>
    <x v="1146"/>
    <d v="2013-08-21T00:00:00"/>
    <s v="First Class"/>
    <s v="RP-19390"/>
    <s v="Resi Pölking"/>
    <x v="0"/>
    <s v="United States"/>
    <s v="New York City"/>
    <x v="15"/>
    <n v="10009"/>
    <x v="3"/>
    <s v="OFF-BI-10000666"/>
    <x v="1"/>
    <x v="8"/>
    <x v="980"/>
    <n v="146.68799999999999"/>
    <n v="6"/>
    <n v="0.2"/>
    <n v="55.007999999999996"/>
  </r>
  <r>
    <n v="7097"/>
    <s v="CA-2013-101980"/>
    <x v="0"/>
    <x v="1146"/>
    <d v="2013-08-21T00:00:00"/>
    <s v="First Class"/>
    <s v="RP-19390"/>
    <s v="Resi Pölking"/>
    <x v="0"/>
    <s v="United States"/>
    <s v="New York City"/>
    <x v="15"/>
    <n v="10009"/>
    <x v="3"/>
    <s v="OFF-BI-10004318"/>
    <x v="1"/>
    <x v="8"/>
    <x v="1574"/>
    <n v="276.78400000000005"/>
    <n v="2"/>
    <n v="0.2"/>
    <n v="89.954799999999992"/>
  </r>
  <r>
    <n v="7098"/>
    <s v="CA-2013-101980"/>
    <x v="0"/>
    <x v="1146"/>
    <d v="2013-08-21T00:00:00"/>
    <s v="First Class"/>
    <s v="RP-19390"/>
    <s v="Resi Pölking"/>
    <x v="0"/>
    <s v="United States"/>
    <s v="New York City"/>
    <x v="15"/>
    <n v="10009"/>
    <x v="3"/>
    <s v="OFF-BI-10003429"/>
    <x v="1"/>
    <x v="8"/>
    <x v="844"/>
    <n v="25.32"/>
    <n v="5"/>
    <n v="0.2"/>
    <n v="9.1785000000000014"/>
  </r>
  <r>
    <n v="7099"/>
    <s v="CA-2014-144596"/>
    <x v="3"/>
    <x v="44"/>
    <d v="2014-11-11T00:00:00"/>
    <s v="Standard Class"/>
    <s v="CD-11980"/>
    <s v="Carol Darley"/>
    <x v="0"/>
    <s v="United States"/>
    <s v="New York City"/>
    <x v="15"/>
    <n v="10011"/>
    <x v="3"/>
    <s v="OFF-PA-10003302"/>
    <x v="1"/>
    <x v="10"/>
    <x v="1712"/>
    <n v="318.95999999999998"/>
    <n v="9"/>
    <n v="0"/>
    <n v="149.91119999999998"/>
  </r>
  <r>
    <n v="7100"/>
    <s v="CA-2012-124933"/>
    <x v="1"/>
    <x v="207"/>
    <d v="2012-12-30T00:00:00"/>
    <s v="Second Class"/>
    <s v="DF-13135"/>
    <s v="David Flashing"/>
    <x v="0"/>
    <s v="United States"/>
    <s v="New York City"/>
    <x v="15"/>
    <n v="10009"/>
    <x v="3"/>
    <s v="OFF-PA-10003302"/>
    <x v="1"/>
    <x v="10"/>
    <x v="1712"/>
    <n v="212.64"/>
    <n v="6"/>
    <n v="0"/>
    <n v="99.940799999999982"/>
  </r>
  <r>
    <n v="7101"/>
    <s v="CA-2011-159625"/>
    <x v="2"/>
    <x v="533"/>
    <d v="2011-11-28T00:00:00"/>
    <s v="Standard Class"/>
    <s v="SM-20005"/>
    <s v="Sally Matthias"/>
    <x v="0"/>
    <s v="United States"/>
    <s v="Scottsdale"/>
    <x v="16"/>
    <n v="85254"/>
    <x v="1"/>
    <s v="OFF-EN-10002621"/>
    <x v="1"/>
    <x v="12"/>
    <x v="33"/>
    <n v="23.472000000000001"/>
    <n v="3"/>
    <n v="0.2"/>
    <n v="8.8019999999999978"/>
  </r>
  <r>
    <n v="7102"/>
    <s v="CA-2013-144337"/>
    <x v="0"/>
    <x v="1147"/>
    <d v="2013-08-06T00:00:00"/>
    <s v="Second Class"/>
    <s v="SG-20890"/>
    <s v="Susan Gilcrest"/>
    <x v="1"/>
    <s v="United States"/>
    <s v="Amarillo"/>
    <x v="5"/>
    <n v="79109"/>
    <x v="2"/>
    <s v="OFF-PA-10000249"/>
    <x v="1"/>
    <x v="10"/>
    <x v="33"/>
    <n v="19.648"/>
    <n v="2"/>
    <n v="0.2"/>
    <n v="6.6311999999999989"/>
  </r>
  <r>
    <n v="7103"/>
    <s v="CA-2011-117478"/>
    <x v="2"/>
    <x v="158"/>
    <d v="2011-09-24T00:00:00"/>
    <s v="First Class"/>
    <s v="LH-16750"/>
    <s v="Larry Hughes"/>
    <x v="0"/>
    <s v="United States"/>
    <s v="Philadelphia"/>
    <x v="9"/>
    <n v="19140"/>
    <x v="3"/>
    <s v="OFF-BI-10000050"/>
    <x v="1"/>
    <x v="8"/>
    <x v="343"/>
    <n v="6.5700000000000012"/>
    <n v="3"/>
    <n v="0.7"/>
    <n v="-5.036999999999999"/>
  </r>
  <r>
    <n v="7104"/>
    <s v="CA-2014-147410"/>
    <x v="3"/>
    <x v="507"/>
    <d v="2014-09-09T00:00:00"/>
    <s v="Standard Class"/>
    <s v="EJ-14155"/>
    <s v="Eva Jacobs"/>
    <x v="0"/>
    <s v="United States"/>
    <s v="Santa Ana"/>
    <x v="1"/>
    <n v="92704"/>
    <x v="1"/>
    <s v="OFF-ST-10003805"/>
    <x v="1"/>
    <x v="4"/>
    <x v="1651"/>
    <n v="421.1"/>
    <n v="2"/>
    <n v="0"/>
    <n v="105.27499999999998"/>
  </r>
  <r>
    <n v="7105"/>
    <s v="CA-2014-128944"/>
    <x v="3"/>
    <x v="249"/>
    <d v="2014-06-22T00:00:00"/>
    <s v="Second Class"/>
    <s v="KH-16330"/>
    <s v="Katharine Harms"/>
    <x v="1"/>
    <s v="United States"/>
    <s v="Newark"/>
    <x v="24"/>
    <n v="43055"/>
    <x v="3"/>
    <s v="FUR-CH-10000785"/>
    <x v="0"/>
    <x v="1"/>
    <x v="320"/>
    <n v="760.11599999999987"/>
    <n v="6"/>
    <n v="0.3"/>
    <n v="-43.435200000000009"/>
  </r>
  <r>
    <n v="7106"/>
    <s v="CA-2014-128944"/>
    <x v="3"/>
    <x v="249"/>
    <d v="2014-06-22T00:00:00"/>
    <s v="Second Class"/>
    <s v="KH-16330"/>
    <s v="Katharine Harms"/>
    <x v="1"/>
    <s v="United States"/>
    <s v="Newark"/>
    <x v="24"/>
    <n v="43055"/>
    <x v="3"/>
    <s v="FUR-FU-10004909"/>
    <x v="0"/>
    <x v="5"/>
    <x v="1348"/>
    <n v="38.784000000000006"/>
    <n v="3"/>
    <n v="0.2"/>
    <n v="7.2719999999999949"/>
  </r>
  <r>
    <n v="7107"/>
    <s v="CA-2014-128944"/>
    <x v="3"/>
    <x v="249"/>
    <d v="2014-06-22T00:00:00"/>
    <s v="Second Class"/>
    <s v="KH-16330"/>
    <s v="Katharine Harms"/>
    <x v="1"/>
    <s v="United States"/>
    <s v="Newark"/>
    <x v="24"/>
    <n v="43055"/>
    <x v="3"/>
    <s v="TEC-AC-10001553"/>
    <x v="2"/>
    <x v="11"/>
    <x v="1599"/>
    <n v="122.32799999999999"/>
    <n v="9"/>
    <n v="0.2"/>
    <n v="1.5291000000000032"/>
  </r>
  <r>
    <n v="7108"/>
    <s v="CA-2013-109666"/>
    <x v="0"/>
    <x v="475"/>
    <d v="2013-04-27T00:00:00"/>
    <s v="Standard Class"/>
    <s v="KM-16720"/>
    <s v="Kunst Miller"/>
    <x v="0"/>
    <s v="United States"/>
    <s v="New York City"/>
    <x v="15"/>
    <n v="10035"/>
    <x v="3"/>
    <s v="TEC-PH-10004774"/>
    <x v="2"/>
    <x v="7"/>
    <x v="706"/>
    <n v="25.98"/>
    <n v="2"/>
    <n v="0"/>
    <n v="0.77939999999999898"/>
  </r>
  <r>
    <n v="7109"/>
    <s v="CA-2013-109666"/>
    <x v="0"/>
    <x v="475"/>
    <d v="2013-04-27T00:00:00"/>
    <s v="Standard Class"/>
    <s v="KM-16720"/>
    <s v="Kunst Miller"/>
    <x v="0"/>
    <s v="United States"/>
    <s v="New York City"/>
    <x v="15"/>
    <n v="10035"/>
    <x v="3"/>
    <s v="OFF-AR-10004582"/>
    <x v="1"/>
    <x v="6"/>
    <x v="1175"/>
    <n v="3.28"/>
    <n v="2"/>
    <n v="0"/>
    <n v="1.4759999999999998"/>
  </r>
  <r>
    <n v="7110"/>
    <s v="CA-2013-109666"/>
    <x v="0"/>
    <x v="475"/>
    <d v="2013-04-27T00:00:00"/>
    <s v="Standard Class"/>
    <s v="KM-16720"/>
    <s v="Kunst Miller"/>
    <x v="0"/>
    <s v="United States"/>
    <s v="New York City"/>
    <x v="15"/>
    <n v="10035"/>
    <x v="3"/>
    <s v="OFF-ST-10000991"/>
    <x v="1"/>
    <x v="4"/>
    <x v="155"/>
    <n v="459.88"/>
    <n v="4"/>
    <n v="0"/>
    <n v="13.796400000000006"/>
  </r>
  <r>
    <n v="7111"/>
    <s v="CA-2013-109666"/>
    <x v="0"/>
    <x v="475"/>
    <d v="2013-04-27T00:00:00"/>
    <s v="Standard Class"/>
    <s v="KM-16720"/>
    <s v="Kunst Miller"/>
    <x v="0"/>
    <s v="United States"/>
    <s v="New York City"/>
    <x v="15"/>
    <n v="10035"/>
    <x v="3"/>
    <s v="OFF-SU-10002522"/>
    <x v="1"/>
    <x v="14"/>
    <x v="1544"/>
    <n v="7.76"/>
    <n v="2"/>
    <n v="0"/>
    <n v="2.2503999999999991"/>
  </r>
  <r>
    <n v="7112"/>
    <s v="CA-2013-109666"/>
    <x v="0"/>
    <x v="475"/>
    <d v="2013-04-27T00:00:00"/>
    <s v="Standard Class"/>
    <s v="KM-16720"/>
    <s v="Kunst Miller"/>
    <x v="0"/>
    <s v="United States"/>
    <s v="New York City"/>
    <x v="15"/>
    <n v="10035"/>
    <x v="3"/>
    <s v="OFF-AR-10004022"/>
    <x v="1"/>
    <x v="6"/>
    <x v="898"/>
    <n v="71.959999999999994"/>
    <n v="2"/>
    <n v="0"/>
    <n v="17.989999999999995"/>
  </r>
  <r>
    <n v="7113"/>
    <s v="CA-2013-109666"/>
    <x v="0"/>
    <x v="475"/>
    <d v="2013-04-27T00:00:00"/>
    <s v="Standard Class"/>
    <s v="KM-16720"/>
    <s v="Kunst Miller"/>
    <x v="0"/>
    <s v="United States"/>
    <s v="New York City"/>
    <x v="15"/>
    <n v="10035"/>
    <x v="3"/>
    <s v="OFF-SU-10001218"/>
    <x v="1"/>
    <x v="14"/>
    <x v="133"/>
    <n v="54.900000000000006"/>
    <n v="5"/>
    <n v="0"/>
    <n v="15.372000000000003"/>
  </r>
  <r>
    <n v="7114"/>
    <s v="CA-2013-109666"/>
    <x v="0"/>
    <x v="475"/>
    <d v="2013-04-27T00:00:00"/>
    <s v="Standard Class"/>
    <s v="KM-16720"/>
    <s v="Kunst Miller"/>
    <x v="0"/>
    <s v="United States"/>
    <s v="New York City"/>
    <x v="15"/>
    <n v="10035"/>
    <x v="3"/>
    <s v="OFF-BI-10000174"/>
    <x v="1"/>
    <x v="8"/>
    <x v="1435"/>
    <n v="9.2799999999999994"/>
    <n v="2"/>
    <n v="0.2"/>
    <n v="3.2479999999999998"/>
  </r>
  <r>
    <n v="7115"/>
    <s v="US-2013-102239"/>
    <x v="0"/>
    <x v="465"/>
    <d v="2013-05-07T00:00:00"/>
    <s v="First Class"/>
    <s v="LW-16990"/>
    <s v="Lindsay Williams"/>
    <x v="1"/>
    <s v="United States"/>
    <s v="Henderson"/>
    <x v="33"/>
    <n v="89015"/>
    <x v="1"/>
    <s v="FUR-TA-10003392"/>
    <x v="0"/>
    <x v="3"/>
    <x v="1639"/>
    <n v="1685.88"/>
    <n v="6"/>
    <n v="0"/>
    <n v="320.31720000000001"/>
  </r>
  <r>
    <n v="7116"/>
    <s v="US-2013-102239"/>
    <x v="0"/>
    <x v="465"/>
    <d v="2013-05-07T00:00:00"/>
    <s v="First Class"/>
    <s v="LW-16990"/>
    <s v="Lindsay Williams"/>
    <x v="1"/>
    <s v="United States"/>
    <s v="Henderson"/>
    <x v="33"/>
    <n v="89015"/>
    <x v="1"/>
    <s v="OFF-BI-10001890"/>
    <x v="1"/>
    <x v="8"/>
    <x v="174"/>
    <n v="5.7280000000000006"/>
    <n v="2"/>
    <n v="0.2"/>
    <n v="2.0047999999999995"/>
  </r>
  <r>
    <n v="7117"/>
    <s v="CA-2011-143168"/>
    <x v="2"/>
    <x v="638"/>
    <d v="2011-10-23T00:00:00"/>
    <s v="Second Class"/>
    <s v="IG-15085"/>
    <s v="Ivan Gibson"/>
    <x v="0"/>
    <s v="United States"/>
    <s v="Seattle"/>
    <x v="4"/>
    <n v="98103"/>
    <x v="1"/>
    <s v="OFF-PA-10000167"/>
    <x v="1"/>
    <x v="10"/>
    <x v="1071"/>
    <n v="61.96"/>
    <n v="2"/>
    <n v="0"/>
    <n v="27.881999999999998"/>
  </r>
  <r>
    <n v="7118"/>
    <s v="CA-2011-143168"/>
    <x v="2"/>
    <x v="638"/>
    <d v="2011-10-23T00:00:00"/>
    <s v="Second Class"/>
    <s v="IG-15085"/>
    <s v="Ivan Gibson"/>
    <x v="0"/>
    <s v="United States"/>
    <s v="Seattle"/>
    <x v="4"/>
    <n v="98103"/>
    <x v="1"/>
    <s v="OFF-BI-10003784"/>
    <x v="1"/>
    <x v="8"/>
    <x v="1314"/>
    <n v="1.3440000000000001"/>
    <n v="1"/>
    <n v="0.2"/>
    <n v="0.47039999999999987"/>
  </r>
  <r>
    <n v="7119"/>
    <s v="CA-2014-104906"/>
    <x v="3"/>
    <x v="778"/>
    <d v="2014-02-18T00:00:00"/>
    <s v="Standard Class"/>
    <s v="JP-15460"/>
    <s v="Jennifer Patt"/>
    <x v="1"/>
    <s v="United States"/>
    <s v="New York City"/>
    <x v="15"/>
    <n v="10009"/>
    <x v="3"/>
    <s v="OFF-PA-10001184"/>
    <x v="1"/>
    <x v="10"/>
    <x v="1307"/>
    <n v="17.940000000000001"/>
    <n v="3"/>
    <n v="0"/>
    <n v="8.7906000000000013"/>
  </r>
  <r>
    <n v="7120"/>
    <s v="CA-2014-118122"/>
    <x v="3"/>
    <x v="701"/>
    <d v="2014-11-25T00:00:00"/>
    <s v="Standard Class"/>
    <s v="GG-14650"/>
    <s v="Greg Guthrie"/>
    <x v="1"/>
    <s v="United States"/>
    <s v="Seattle"/>
    <x v="4"/>
    <n v="98103"/>
    <x v="1"/>
    <s v="OFF-BI-10002103"/>
    <x v="1"/>
    <x v="8"/>
    <x v="525"/>
    <n v="13.904"/>
    <n v="2"/>
    <n v="0.2"/>
    <n v="4.5187999999999997"/>
  </r>
  <r>
    <n v="7121"/>
    <s v="US-2011-147774"/>
    <x v="2"/>
    <x v="407"/>
    <d v="2011-01-27T00:00:00"/>
    <s v="Standard Class"/>
    <s v="MM-18280"/>
    <s v="Muhammed MacIntyre"/>
    <x v="1"/>
    <s v="United States"/>
    <s v="Smyrna"/>
    <x v="18"/>
    <n v="37167"/>
    <x v="0"/>
    <s v="OFF-BI-10003091"/>
    <x v="1"/>
    <x v="8"/>
    <x v="1165"/>
    <n v="67.194000000000003"/>
    <n v="1"/>
    <n v="0.7"/>
    <n v="-51.515399999999985"/>
  </r>
  <r>
    <n v="7122"/>
    <s v="CA-2014-166926"/>
    <x v="3"/>
    <x v="96"/>
    <d v="2014-12-09T00:00:00"/>
    <s v="Standard Class"/>
    <s v="SO-20335"/>
    <s v="Sean O'Donnell"/>
    <x v="0"/>
    <s v="United States"/>
    <s v="Seattle"/>
    <x v="4"/>
    <n v="98105"/>
    <x v="1"/>
    <s v="OFF-PA-10001593"/>
    <x v="1"/>
    <x v="10"/>
    <x v="1755"/>
    <n v="41.86"/>
    <n v="7"/>
    <n v="0"/>
    <n v="18.837"/>
  </r>
  <r>
    <n v="7123"/>
    <s v="CA-2014-166926"/>
    <x v="3"/>
    <x v="96"/>
    <d v="2014-12-09T00:00:00"/>
    <s v="Standard Class"/>
    <s v="SO-20335"/>
    <s v="Sean O'Donnell"/>
    <x v="0"/>
    <s v="United States"/>
    <s v="Seattle"/>
    <x v="4"/>
    <n v="98105"/>
    <x v="1"/>
    <s v="FUR-BO-10002598"/>
    <x v="0"/>
    <x v="0"/>
    <x v="1509"/>
    <n v="141.96"/>
    <n v="2"/>
    <n v="0"/>
    <n v="41.168399999999991"/>
  </r>
  <r>
    <n v="7124"/>
    <s v="CA-2012-128013"/>
    <x v="1"/>
    <x v="101"/>
    <d v="2012-08-16T00:00:00"/>
    <s v="Standard Class"/>
    <s v="MF-18250"/>
    <s v="Monica Federle"/>
    <x v="1"/>
    <s v="United States"/>
    <s v="New York City"/>
    <x v="15"/>
    <n v="10035"/>
    <x v="3"/>
    <s v="FUR-FU-10000320"/>
    <x v="0"/>
    <x v="5"/>
    <x v="1512"/>
    <n v="10.02"/>
    <n v="3"/>
    <n v="0"/>
    <n v="4.4088000000000012"/>
  </r>
  <r>
    <n v="7125"/>
    <s v="CA-2012-128013"/>
    <x v="1"/>
    <x v="101"/>
    <d v="2012-08-16T00:00:00"/>
    <s v="Standard Class"/>
    <s v="MF-18250"/>
    <s v="Monica Federle"/>
    <x v="1"/>
    <s v="United States"/>
    <s v="New York City"/>
    <x v="15"/>
    <n v="10035"/>
    <x v="3"/>
    <s v="OFF-PA-10001815"/>
    <x v="1"/>
    <x v="10"/>
    <x v="1393"/>
    <n v="144.12"/>
    <n v="3"/>
    <n v="0"/>
    <n v="69.177599999999984"/>
  </r>
  <r>
    <n v="7126"/>
    <s v="CA-2013-123176"/>
    <x v="0"/>
    <x v="720"/>
    <d v="2013-09-30T00:00:00"/>
    <s v="Second Class"/>
    <s v="JG-15160"/>
    <s v="James Galang"/>
    <x v="0"/>
    <s v="United States"/>
    <s v="Atlanta"/>
    <x v="32"/>
    <n v="30318"/>
    <x v="0"/>
    <s v="OFF-PA-10003971"/>
    <x v="1"/>
    <x v="10"/>
    <x v="1272"/>
    <n v="17.940000000000001"/>
    <n v="3"/>
    <n v="0"/>
    <n v="8.7906000000000013"/>
  </r>
  <r>
    <n v="7127"/>
    <s v="CA-2013-123176"/>
    <x v="0"/>
    <x v="720"/>
    <d v="2013-09-30T00:00:00"/>
    <s v="Second Class"/>
    <s v="JG-15160"/>
    <s v="James Galang"/>
    <x v="0"/>
    <s v="United States"/>
    <s v="Atlanta"/>
    <x v="32"/>
    <n v="30318"/>
    <x v="0"/>
    <s v="OFF-AR-10004685"/>
    <x v="1"/>
    <x v="6"/>
    <x v="181"/>
    <n v="13.89"/>
    <n v="3"/>
    <n v="0"/>
    <n v="4.5836999999999994"/>
  </r>
  <r>
    <n v="7128"/>
    <s v="US-2013-117541"/>
    <x v="0"/>
    <x v="696"/>
    <d v="2013-11-21T00:00:00"/>
    <s v="Standard Class"/>
    <s v="JM-16195"/>
    <s v="Justin MacKendrick"/>
    <x v="0"/>
    <s v="United States"/>
    <s v="Newark"/>
    <x v="13"/>
    <n v="19711"/>
    <x v="3"/>
    <s v="OFF-PA-10001609"/>
    <x v="1"/>
    <x v="10"/>
    <x v="1107"/>
    <n v="16.45"/>
    <n v="5"/>
    <n v="0"/>
    <n v="7.5669999999999993"/>
  </r>
  <r>
    <n v="7129"/>
    <s v="US-2013-117541"/>
    <x v="0"/>
    <x v="696"/>
    <d v="2013-11-21T00:00:00"/>
    <s v="Standard Class"/>
    <s v="JM-16195"/>
    <s v="Justin MacKendrick"/>
    <x v="0"/>
    <s v="United States"/>
    <s v="Newark"/>
    <x v="13"/>
    <n v="19711"/>
    <x v="3"/>
    <s v="FUR-FU-10000550"/>
    <x v="0"/>
    <x v="5"/>
    <x v="1445"/>
    <n v="19.920000000000002"/>
    <n v="4"/>
    <n v="0"/>
    <n v="6.573599999999999"/>
  </r>
  <r>
    <n v="7130"/>
    <s v="CA-2013-166282"/>
    <x v="0"/>
    <x v="947"/>
    <d v="2013-04-23T00:00:00"/>
    <s v="Standard Class"/>
    <s v="PK-19075"/>
    <s v="Pete Kriz"/>
    <x v="0"/>
    <s v="United States"/>
    <s v="Nashville"/>
    <x v="18"/>
    <n v="37211"/>
    <x v="0"/>
    <s v="TEC-AC-10004209"/>
    <x v="2"/>
    <x v="11"/>
    <x v="899"/>
    <n v="35.167999999999999"/>
    <n v="4"/>
    <n v="0.2"/>
    <n v="8.3524000000000012"/>
  </r>
  <r>
    <n v="7131"/>
    <s v="CA-2013-166282"/>
    <x v="0"/>
    <x v="947"/>
    <d v="2013-04-23T00:00:00"/>
    <s v="Standard Class"/>
    <s v="PK-19075"/>
    <s v="Pete Kriz"/>
    <x v="0"/>
    <s v="United States"/>
    <s v="Nashville"/>
    <x v="18"/>
    <n v="37211"/>
    <x v="0"/>
    <s v="OFF-PA-10003022"/>
    <x v="1"/>
    <x v="10"/>
    <x v="1714"/>
    <n v="123.08799999999999"/>
    <n v="7"/>
    <n v="0.2"/>
    <n v="40.003599999999999"/>
  </r>
  <r>
    <n v="7132"/>
    <s v="CA-2014-141439"/>
    <x v="3"/>
    <x v="200"/>
    <d v="2014-12-02T00:00:00"/>
    <s v="Standard Class"/>
    <s v="TT-21460"/>
    <s v="Tonja Turnell"/>
    <x v="2"/>
    <s v="United States"/>
    <s v="Richmond"/>
    <x v="14"/>
    <n v="47374"/>
    <x v="2"/>
    <s v="FUR-TA-10001039"/>
    <x v="0"/>
    <x v="3"/>
    <x v="824"/>
    <n v="257.94"/>
    <n v="3"/>
    <n v="0"/>
    <n v="67.064400000000006"/>
  </r>
  <r>
    <n v="7133"/>
    <s v="CA-2014-141439"/>
    <x v="3"/>
    <x v="200"/>
    <d v="2014-12-02T00:00:00"/>
    <s v="Standard Class"/>
    <s v="TT-21460"/>
    <s v="Tonja Turnell"/>
    <x v="2"/>
    <s v="United States"/>
    <s v="Richmond"/>
    <x v="14"/>
    <n v="47374"/>
    <x v="2"/>
    <s v="TEC-PH-10002624"/>
    <x v="2"/>
    <x v="7"/>
    <x v="1126"/>
    <n v="1879.96"/>
    <n v="4"/>
    <n v="0"/>
    <n v="545.18839999999977"/>
  </r>
  <r>
    <n v="7134"/>
    <s v="CA-2014-141439"/>
    <x v="3"/>
    <x v="200"/>
    <d v="2014-12-02T00:00:00"/>
    <s v="Standard Class"/>
    <s v="TT-21460"/>
    <s v="Tonja Turnell"/>
    <x v="2"/>
    <s v="United States"/>
    <s v="Richmond"/>
    <x v="14"/>
    <n v="47374"/>
    <x v="2"/>
    <s v="FUR-FU-10001473"/>
    <x v="0"/>
    <x v="5"/>
    <x v="984"/>
    <n v="27.46"/>
    <n v="2"/>
    <n v="0"/>
    <n v="9.8856000000000002"/>
  </r>
  <r>
    <n v="7135"/>
    <s v="CA-2014-141439"/>
    <x v="3"/>
    <x v="200"/>
    <d v="2014-12-02T00:00:00"/>
    <s v="Standard Class"/>
    <s v="TT-21460"/>
    <s v="Tonja Turnell"/>
    <x v="2"/>
    <s v="United States"/>
    <s v="Richmond"/>
    <x v="14"/>
    <n v="47374"/>
    <x v="2"/>
    <s v="TEC-PH-10001819"/>
    <x v="2"/>
    <x v="7"/>
    <x v="805"/>
    <n v="89.98"/>
    <n v="2"/>
    <n v="0"/>
    <n v="43.190399999999997"/>
  </r>
  <r>
    <n v="7136"/>
    <s v="CA-2014-141439"/>
    <x v="3"/>
    <x v="200"/>
    <d v="2014-12-02T00:00:00"/>
    <s v="Standard Class"/>
    <s v="TT-21460"/>
    <s v="Tonja Turnell"/>
    <x v="2"/>
    <s v="United States"/>
    <s v="Richmond"/>
    <x v="14"/>
    <n v="47374"/>
    <x v="2"/>
    <s v="FUR-CH-10004287"/>
    <x v="0"/>
    <x v="1"/>
    <x v="156"/>
    <n v="828.59999999999991"/>
    <n v="3"/>
    <n v="0"/>
    <n v="240.29399999999995"/>
  </r>
  <r>
    <n v="7137"/>
    <s v="CA-2012-163965"/>
    <x v="1"/>
    <x v="312"/>
    <d v="2012-11-27T00:00:00"/>
    <s v="Standard Class"/>
    <s v="SS-20875"/>
    <s v="Sung Shariari"/>
    <x v="0"/>
    <s v="United States"/>
    <s v="Miami"/>
    <x v="2"/>
    <n v="33180"/>
    <x v="0"/>
    <s v="OFF-BI-10004728"/>
    <x v="1"/>
    <x v="8"/>
    <x v="539"/>
    <n v="7.2300000000000022"/>
    <n v="5"/>
    <n v="0.7"/>
    <n v="-5.7840000000000007"/>
  </r>
  <r>
    <n v="7138"/>
    <s v="CA-2012-163965"/>
    <x v="1"/>
    <x v="312"/>
    <d v="2012-11-27T00:00:00"/>
    <s v="Standard Class"/>
    <s v="SS-20875"/>
    <s v="Sung Shariari"/>
    <x v="0"/>
    <s v="United States"/>
    <s v="Miami"/>
    <x v="2"/>
    <n v="33180"/>
    <x v="0"/>
    <s v="OFF-ST-10000918"/>
    <x v="1"/>
    <x v="4"/>
    <x v="372"/>
    <n v="17.440000000000001"/>
    <n v="2"/>
    <n v="0.2"/>
    <n v="1.3079999999999989"/>
  </r>
  <r>
    <n v="7139"/>
    <s v="CA-2012-163965"/>
    <x v="1"/>
    <x v="312"/>
    <d v="2012-11-27T00:00:00"/>
    <s v="Standard Class"/>
    <s v="SS-20875"/>
    <s v="Sung Shariari"/>
    <x v="0"/>
    <s v="United States"/>
    <s v="Miami"/>
    <x v="2"/>
    <n v="33180"/>
    <x v="0"/>
    <s v="OFF-BI-10004593"/>
    <x v="1"/>
    <x v="8"/>
    <x v="267"/>
    <n v="62.88000000000001"/>
    <n v="4"/>
    <n v="0.7"/>
    <n v="-50.304000000000002"/>
  </r>
  <r>
    <n v="7140"/>
    <s v="CA-2012-163965"/>
    <x v="1"/>
    <x v="312"/>
    <d v="2012-11-27T00:00:00"/>
    <s v="Standard Class"/>
    <s v="SS-20875"/>
    <s v="Sung Shariari"/>
    <x v="0"/>
    <s v="United States"/>
    <s v="Miami"/>
    <x v="2"/>
    <n v="33180"/>
    <x v="0"/>
    <s v="FUR-BO-10001337"/>
    <x v="0"/>
    <x v="0"/>
    <x v="425"/>
    <n v="290.35200000000003"/>
    <n v="3"/>
    <n v="0.2"/>
    <n v="-36.294000000000011"/>
  </r>
  <r>
    <n v="7141"/>
    <s v="CA-2014-128783"/>
    <x v="3"/>
    <x v="210"/>
    <d v="2014-09-08T00:00:00"/>
    <s v="Same Day"/>
    <s v="TG-21640"/>
    <s v="Trudy Glocke"/>
    <x v="0"/>
    <s v="United States"/>
    <s v="Saint Charles"/>
    <x v="25"/>
    <n v="63301"/>
    <x v="2"/>
    <s v="TEC-AC-10002473"/>
    <x v="2"/>
    <x v="11"/>
    <x v="713"/>
    <n v="113.52"/>
    <n v="4"/>
    <n v="0"/>
    <n v="46.543199999999999"/>
  </r>
  <r>
    <n v="7142"/>
    <s v="CA-2014-128783"/>
    <x v="3"/>
    <x v="210"/>
    <d v="2014-09-08T00:00:00"/>
    <s v="Same Day"/>
    <s v="TG-21640"/>
    <s v="Trudy Glocke"/>
    <x v="0"/>
    <s v="United States"/>
    <s v="Saint Charles"/>
    <x v="25"/>
    <n v="63301"/>
    <x v="2"/>
    <s v="FUR-FU-10003623"/>
    <x v="0"/>
    <x v="5"/>
    <x v="1226"/>
    <n v="135.29999999999998"/>
    <n v="5"/>
    <n v="0"/>
    <n v="37.883999999999993"/>
  </r>
  <r>
    <n v="7143"/>
    <s v="CA-2011-122217"/>
    <x v="2"/>
    <x v="156"/>
    <d v="2011-11-29T00:00:00"/>
    <s v="Standard Class"/>
    <s v="HP-14815"/>
    <s v="Harold Pawlan"/>
    <x v="2"/>
    <s v="United States"/>
    <s v="Virginia Beach"/>
    <x v="17"/>
    <n v="23464"/>
    <x v="0"/>
    <s v="FUR-FU-10002045"/>
    <x v="0"/>
    <x v="5"/>
    <x v="1356"/>
    <n v="111.15"/>
    <n v="5"/>
    <n v="0"/>
    <n v="48.906000000000006"/>
  </r>
  <r>
    <n v="7144"/>
    <s v="US-2014-141558"/>
    <x v="3"/>
    <x v="825"/>
    <d v="2014-03-17T00:00:00"/>
    <s v="Standard Class"/>
    <s v="MH-17290"/>
    <s v="Marc Harrigan"/>
    <x v="2"/>
    <s v="United States"/>
    <s v="Philadelphia"/>
    <x v="9"/>
    <n v="19140"/>
    <x v="3"/>
    <s v="TEC-PH-10002555"/>
    <x v="2"/>
    <x v="7"/>
    <x v="1343"/>
    <n v="776.84999999999991"/>
    <n v="5"/>
    <n v="0.4"/>
    <n v="-181.26499999999999"/>
  </r>
  <r>
    <n v="7145"/>
    <s v="US-2014-141558"/>
    <x v="3"/>
    <x v="825"/>
    <d v="2014-03-17T00:00:00"/>
    <s v="Standard Class"/>
    <s v="MH-17290"/>
    <s v="Marc Harrigan"/>
    <x v="2"/>
    <s v="United States"/>
    <s v="Philadelphia"/>
    <x v="9"/>
    <n v="19140"/>
    <x v="3"/>
    <s v="OFF-BI-10002794"/>
    <x v="1"/>
    <x v="8"/>
    <x v="102"/>
    <n v="12.294"/>
    <n v="1"/>
    <n v="0.7"/>
    <n v="-8.6057999999999986"/>
  </r>
  <r>
    <n v="7146"/>
    <s v="US-2014-141558"/>
    <x v="3"/>
    <x v="825"/>
    <d v="2014-03-17T00:00:00"/>
    <s v="Standard Class"/>
    <s v="MH-17290"/>
    <s v="Marc Harrigan"/>
    <x v="2"/>
    <s v="United States"/>
    <s v="Philadelphia"/>
    <x v="9"/>
    <n v="19140"/>
    <x v="3"/>
    <s v="FUR-TA-10004086"/>
    <x v="0"/>
    <x v="3"/>
    <x v="824"/>
    <n v="154.76400000000001"/>
    <n v="3"/>
    <n v="0.4"/>
    <n v="-46.429200000000023"/>
  </r>
  <r>
    <n v="7147"/>
    <s v="US-2014-141558"/>
    <x v="3"/>
    <x v="825"/>
    <d v="2014-03-17T00:00:00"/>
    <s v="Standard Class"/>
    <s v="MH-17290"/>
    <s v="Marc Harrigan"/>
    <x v="2"/>
    <s v="United States"/>
    <s v="Philadelphia"/>
    <x v="9"/>
    <n v="19140"/>
    <x v="3"/>
    <s v="OFF-ST-10004946"/>
    <x v="1"/>
    <x v="4"/>
    <x v="1770"/>
    <n v="43.28"/>
    <n v="1"/>
    <n v="0.2"/>
    <n v="3.2460000000000022"/>
  </r>
  <r>
    <n v="7148"/>
    <s v="CA-2013-139941"/>
    <x v="0"/>
    <x v="1"/>
    <d v="2013-06-18T00:00:00"/>
    <s v="Standard Class"/>
    <s v="CB-12415"/>
    <s v="Christy Brittain"/>
    <x v="0"/>
    <s v="United States"/>
    <s v="Long Beach"/>
    <x v="15"/>
    <n v="11561"/>
    <x v="3"/>
    <s v="OFF-PA-10000241"/>
    <x v="1"/>
    <x v="10"/>
    <x v="1151"/>
    <n v="92.94"/>
    <n v="3"/>
    <n v="0"/>
    <n v="41.822999999999993"/>
  </r>
  <r>
    <n v="7149"/>
    <s v="CA-2013-139941"/>
    <x v="0"/>
    <x v="1"/>
    <d v="2013-06-18T00:00:00"/>
    <s v="Standard Class"/>
    <s v="CB-12415"/>
    <s v="Christy Brittain"/>
    <x v="0"/>
    <s v="United States"/>
    <s v="Long Beach"/>
    <x v="15"/>
    <n v="11561"/>
    <x v="3"/>
    <s v="OFF-AP-10004036"/>
    <x v="1"/>
    <x v="9"/>
    <x v="1273"/>
    <n v="52.56"/>
    <n v="3"/>
    <n v="0"/>
    <n v="18.396000000000001"/>
  </r>
  <r>
    <n v="7150"/>
    <s v="CA-2012-166583"/>
    <x v="1"/>
    <x v="153"/>
    <d v="2012-06-30T00:00:00"/>
    <s v="Standard Class"/>
    <s v="VD-21670"/>
    <s v="Valerie Dominguez"/>
    <x v="0"/>
    <s v="United States"/>
    <s v="Houston"/>
    <x v="5"/>
    <n v="77070"/>
    <x v="2"/>
    <s v="TEC-PH-10001578"/>
    <x v="2"/>
    <x v="7"/>
    <x v="1221"/>
    <n v="971.88000000000011"/>
    <n v="3"/>
    <n v="0.2"/>
    <n v="109.33649999999994"/>
  </r>
  <r>
    <n v="7151"/>
    <s v="CA-2014-100412"/>
    <x v="3"/>
    <x v="66"/>
    <d v="2014-12-27T00:00:00"/>
    <s v="Standard Class"/>
    <s v="SR-20425"/>
    <s v="Sharelle Roach"/>
    <x v="2"/>
    <s v="United States"/>
    <s v="Tuscaloosa"/>
    <x v="19"/>
    <n v="35401"/>
    <x v="0"/>
    <s v="FUR-CH-10002647"/>
    <x v="0"/>
    <x v="1"/>
    <x v="470"/>
    <n v="141.96"/>
    <n v="2"/>
    <n v="0"/>
    <n v="35.490000000000009"/>
  </r>
  <r>
    <n v="7152"/>
    <s v="CA-2014-142909"/>
    <x v="3"/>
    <x v="66"/>
    <d v="2014-12-26T00:00:00"/>
    <s v="Second Class"/>
    <s v="AG-10330"/>
    <s v="Alex Grayson"/>
    <x v="0"/>
    <s v="United States"/>
    <s v="Mesa"/>
    <x v="16"/>
    <n v="85204"/>
    <x v="1"/>
    <s v="FUR-TA-10003008"/>
    <x v="0"/>
    <x v="3"/>
    <x v="946"/>
    <n v="182.55"/>
    <n v="2"/>
    <n v="0.5"/>
    <n v="-135.08699999999999"/>
  </r>
  <r>
    <n v="7153"/>
    <s v="CA-2011-137911"/>
    <x v="2"/>
    <x v="1148"/>
    <d v="2011-10-15T00:00:00"/>
    <s v="Standard Class"/>
    <s v="BP-11095"/>
    <s v="Bart Pistole"/>
    <x v="1"/>
    <s v="United States"/>
    <s v="Jacksonville"/>
    <x v="3"/>
    <n v="28540"/>
    <x v="0"/>
    <s v="OFF-PA-10004071"/>
    <x v="1"/>
    <x v="10"/>
    <x v="412"/>
    <n v="88.768000000000001"/>
    <n v="2"/>
    <n v="0.2"/>
    <n v="31.068799999999996"/>
  </r>
  <r>
    <n v="7154"/>
    <s v="CA-2012-106208"/>
    <x v="1"/>
    <x v="895"/>
    <d v="2012-12-15T00:00:00"/>
    <s v="Standard Class"/>
    <s v="JW-16075"/>
    <s v="Julia West"/>
    <x v="0"/>
    <s v="United States"/>
    <s v="Chicago"/>
    <x v="10"/>
    <n v="60610"/>
    <x v="2"/>
    <s v="OFF-AP-10004980"/>
    <x v="1"/>
    <x v="9"/>
    <x v="967"/>
    <n v="53.087999999999994"/>
    <n v="7"/>
    <n v="0.8"/>
    <n v="-108.8304"/>
  </r>
  <r>
    <n v="7155"/>
    <s v="US-2012-136749"/>
    <x v="1"/>
    <x v="707"/>
    <d v="2012-12-27T00:00:00"/>
    <s v="Second Class"/>
    <s v="LH-16900"/>
    <s v="Lena Hernandez"/>
    <x v="0"/>
    <s v="United States"/>
    <s v="Columbus"/>
    <x v="32"/>
    <n v="31907"/>
    <x v="0"/>
    <s v="FUR-FU-10000747"/>
    <x v="0"/>
    <x v="5"/>
    <x v="1742"/>
    <n v="275.88"/>
    <n v="6"/>
    <n v="0"/>
    <n v="46.899599999999964"/>
  </r>
  <r>
    <n v="7156"/>
    <s v="US-2012-136749"/>
    <x v="1"/>
    <x v="707"/>
    <d v="2012-12-27T00:00:00"/>
    <s v="Second Class"/>
    <s v="LH-16900"/>
    <s v="Lena Hernandez"/>
    <x v="0"/>
    <s v="United States"/>
    <s v="Columbus"/>
    <x v="32"/>
    <n v="31907"/>
    <x v="0"/>
    <s v="OFF-BI-10004492"/>
    <x v="1"/>
    <x v="8"/>
    <x v="347"/>
    <n v="157.89999999999998"/>
    <n v="5"/>
    <n v="0"/>
    <n v="74.212999999999994"/>
  </r>
  <r>
    <n v="7157"/>
    <s v="CA-2014-126718"/>
    <x v="3"/>
    <x v="568"/>
    <d v="2014-05-05T00:00:00"/>
    <s v="Standard Class"/>
    <s v="KT-16480"/>
    <s v="Kean Thornton"/>
    <x v="0"/>
    <s v="United States"/>
    <s v="Orange"/>
    <x v="30"/>
    <n v="7050"/>
    <x v="3"/>
    <s v="OFF-LA-10004055"/>
    <x v="1"/>
    <x v="2"/>
    <x v="737"/>
    <n v="4.91"/>
    <n v="1"/>
    <n v="0"/>
    <n v="2.4058999999999999"/>
  </r>
  <r>
    <n v="7158"/>
    <s v="CA-2013-131380"/>
    <x v="0"/>
    <x v="463"/>
    <d v="2013-04-01T00:00:00"/>
    <s v="Second Class"/>
    <s v="CC-12220"/>
    <s v="Chris Cortes"/>
    <x v="0"/>
    <s v="United States"/>
    <s v="Los Angeles"/>
    <x v="1"/>
    <n v="90032"/>
    <x v="1"/>
    <s v="OFF-ST-10002485"/>
    <x v="1"/>
    <x v="4"/>
    <x v="209"/>
    <n v="87.92"/>
    <n v="4"/>
    <n v="0"/>
    <n v="0.87919999999999732"/>
  </r>
  <r>
    <n v="7159"/>
    <s v="CA-2013-131380"/>
    <x v="0"/>
    <x v="463"/>
    <d v="2013-04-01T00:00:00"/>
    <s v="Second Class"/>
    <s v="CC-12220"/>
    <s v="Chris Cortes"/>
    <x v="0"/>
    <s v="United States"/>
    <s v="Los Angeles"/>
    <x v="1"/>
    <n v="90032"/>
    <x v="1"/>
    <s v="OFF-PA-10001243"/>
    <x v="1"/>
    <x v="10"/>
    <x v="1794"/>
    <n v="5.98"/>
    <n v="1"/>
    <n v="0"/>
    <n v="2.9302000000000001"/>
  </r>
  <r>
    <n v="7160"/>
    <s v="CA-2012-145835"/>
    <x v="1"/>
    <x v="1149"/>
    <d v="2012-05-18T00:00:00"/>
    <s v="Second Class"/>
    <s v="BF-11170"/>
    <s v="Ben Ferrer"/>
    <x v="2"/>
    <s v="United States"/>
    <s v="Chicago"/>
    <x v="10"/>
    <n v="60623"/>
    <x v="2"/>
    <s v="TEC-PH-10004447"/>
    <x v="2"/>
    <x v="7"/>
    <x v="857"/>
    <n v="222.38400000000001"/>
    <n v="2"/>
    <n v="0.2"/>
    <n v="16.678799999999995"/>
  </r>
  <r>
    <n v="7161"/>
    <s v="CA-2012-145835"/>
    <x v="1"/>
    <x v="1149"/>
    <d v="2012-05-18T00:00:00"/>
    <s v="Second Class"/>
    <s v="BF-11170"/>
    <s v="Ben Ferrer"/>
    <x v="2"/>
    <s v="United States"/>
    <s v="Chicago"/>
    <x v="10"/>
    <n v="60623"/>
    <x v="2"/>
    <s v="OFF-FA-10002280"/>
    <x v="1"/>
    <x v="13"/>
    <x v="653"/>
    <n v="16"/>
    <n v="4"/>
    <n v="0.2"/>
    <n v="5.6"/>
  </r>
  <r>
    <n v="7162"/>
    <s v="CA-2011-138709"/>
    <x v="2"/>
    <x v="1129"/>
    <d v="2011-07-09T00:00:00"/>
    <s v="Standard Class"/>
    <s v="MS-17770"/>
    <s v="Maxwell Schwartz"/>
    <x v="0"/>
    <s v="United States"/>
    <s v="Richmond"/>
    <x v="17"/>
    <n v="23223"/>
    <x v="0"/>
    <s v="OFF-PA-10004734"/>
    <x v="1"/>
    <x v="10"/>
    <x v="335"/>
    <n v="21.84"/>
    <n v="3"/>
    <n v="0"/>
    <n v="10.92"/>
  </r>
  <r>
    <n v="7163"/>
    <s v="CA-2011-138709"/>
    <x v="2"/>
    <x v="1129"/>
    <d v="2011-07-09T00:00:00"/>
    <s v="Standard Class"/>
    <s v="MS-17770"/>
    <s v="Maxwell Schwartz"/>
    <x v="0"/>
    <s v="United States"/>
    <s v="Richmond"/>
    <x v="17"/>
    <n v="23223"/>
    <x v="0"/>
    <s v="OFF-BI-10000145"/>
    <x v="1"/>
    <x v="8"/>
    <x v="735"/>
    <n v="15.600000000000001"/>
    <n v="5"/>
    <n v="0"/>
    <n v="7.6440000000000001"/>
  </r>
  <r>
    <n v="7164"/>
    <s v="CA-2011-122070"/>
    <x v="2"/>
    <x v="1150"/>
    <d v="2011-04-24T00:00:00"/>
    <s v="Second Class"/>
    <s v="AH-10030"/>
    <s v="Aaron Hawkins"/>
    <x v="1"/>
    <s v="United States"/>
    <s v="Troy"/>
    <x v="15"/>
    <n v="12180"/>
    <x v="3"/>
    <s v="OFF-EN-10004773"/>
    <x v="1"/>
    <x v="12"/>
    <x v="33"/>
    <n v="247.84"/>
    <n v="8"/>
    <n v="0"/>
    <n v="121.44159999999999"/>
  </r>
  <r>
    <n v="7165"/>
    <s v="CA-2011-122070"/>
    <x v="2"/>
    <x v="1150"/>
    <d v="2011-04-24T00:00:00"/>
    <s v="Second Class"/>
    <s v="AH-10030"/>
    <s v="Aaron Hawkins"/>
    <x v="1"/>
    <s v="United States"/>
    <s v="Troy"/>
    <x v="15"/>
    <n v="12180"/>
    <x v="3"/>
    <s v="OFF-BI-10004970"/>
    <x v="1"/>
    <x v="8"/>
    <x v="908"/>
    <n v="9.9120000000000008"/>
    <n v="3"/>
    <n v="0.2"/>
    <n v="3.3452999999999995"/>
  </r>
  <r>
    <n v="7166"/>
    <s v="CA-2013-158610"/>
    <x v="0"/>
    <x v="251"/>
    <d v="2013-09-23T00:00:00"/>
    <s v="First Class"/>
    <s v="CK-12595"/>
    <s v="Clytie Kelty"/>
    <x v="0"/>
    <s v="United States"/>
    <s v="Providence"/>
    <x v="34"/>
    <n v="2908"/>
    <x v="3"/>
    <s v="OFF-ST-10000604"/>
    <x v="1"/>
    <x v="4"/>
    <x v="54"/>
    <n v="69.52"/>
    <n v="2"/>
    <n v="0"/>
    <n v="17.379999999999995"/>
  </r>
  <r>
    <n v="7167"/>
    <s v="CA-2011-117464"/>
    <x v="2"/>
    <x v="192"/>
    <d v="2011-07-24T00:00:00"/>
    <s v="Second Class"/>
    <s v="NP-18325"/>
    <s v="Naresj Patel"/>
    <x v="0"/>
    <s v="United States"/>
    <s v="San Francisco"/>
    <x v="1"/>
    <n v="94122"/>
    <x v="1"/>
    <s v="OFF-AR-10003190"/>
    <x v="1"/>
    <x v="6"/>
    <x v="643"/>
    <n v="11.52"/>
    <n v="4"/>
    <n v="0"/>
    <n v="3.2256"/>
  </r>
  <r>
    <n v="7168"/>
    <s v="CA-2011-117464"/>
    <x v="2"/>
    <x v="192"/>
    <d v="2011-07-24T00:00:00"/>
    <s v="Second Class"/>
    <s v="NP-18325"/>
    <s v="Naresj Patel"/>
    <x v="0"/>
    <s v="United States"/>
    <s v="San Francisco"/>
    <x v="1"/>
    <n v="94122"/>
    <x v="1"/>
    <s v="FUR-CH-10000155"/>
    <x v="0"/>
    <x v="1"/>
    <x v="1157"/>
    <n v="717.72"/>
    <n v="3"/>
    <n v="0.2"/>
    <n v="71.77200000000002"/>
  </r>
  <r>
    <n v="7169"/>
    <s v="CA-2011-117464"/>
    <x v="2"/>
    <x v="192"/>
    <d v="2011-07-24T00:00:00"/>
    <s v="Second Class"/>
    <s v="NP-18325"/>
    <s v="Naresj Patel"/>
    <x v="0"/>
    <s v="United States"/>
    <s v="San Francisco"/>
    <x v="1"/>
    <n v="94122"/>
    <x v="1"/>
    <s v="OFF-ST-10003058"/>
    <x v="1"/>
    <x v="4"/>
    <x v="388"/>
    <n v="236.5"/>
    <n v="10"/>
    <n v="0"/>
    <n v="68.584999999999994"/>
  </r>
  <r>
    <n v="7170"/>
    <s v="CA-2011-117464"/>
    <x v="2"/>
    <x v="192"/>
    <d v="2011-07-24T00:00:00"/>
    <s v="Second Class"/>
    <s v="NP-18325"/>
    <s v="Naresj Patel"/>
    <x v="0"/>
    <s v="United States"/>
    <s v="San Francisco"/>
    <x v="1"/>
    <n v="94122"/>
    <x v="1"/>
    <s v="FUR-TA-10004767"/>
    <x v="0"/>
    <x v="3"/>
    <x v="1147"/>
    <n v="170.35200000000003"/>
    <n v="3"/>
    <n v="0.2"/>
    <n v="19.164599999999979"/>
  </r>
  <r>
    <n v="7171"/>
    <s v="US-2014-168613"/>
    <x v="3"/>
    <x v="1048"/>
    <d v="2014-10-15T00:00:00"/>
    <s v="Standard Class"/>
    <s v="GM-14440"/>
    <s v="Gary McGarr"/>
    <x v="0"/>
    <s v="United States"/>
    <s v="New York City"/>
    <x v="15"/>
    <n v="10009"/>
    <x v="3"/>
    <s v="FUR-CH-10002372"/>
    <x v="0"/>
    <x v="1"/>
    <x v="390"/>
    <n v="145.76400000000001"/>
    <n v="2"/>
    <n v="0.1"/>
    <n v="3.2392000000000074"/>
  </r>
  <r>
    <n v="7172"/>
    <s v="CA-2014-125381"/>
    <x v="3"/>
    <x v="1016"/>
    <d v="2014-04-28T00:00:00"/>
    <s v="Second Class"/>
    <s v="SG-20605"/>
    <s v="Speros Goranitis"/>
    <x v="0"/>
    <s v="United States"/>
    <s v="San Francisco"/>
    <x v="1"/>
    <n v="94109"/>
    <x v="1"/>
    <s v="TEC-AC-10000158"/>
    <x v="2"/>
    <x v="11"/>
    <x v="353"/>
    <n v="107.97"/>
    <n v="3"/>
    <n v="0"/>
    <n v="22.6737"/>
  </r>
  <r>
    <n v="7173"/>
    <s v="US-2014-141677"/>
    <x v="3"/>
    <x v="606"/>
    <d v="2014-03-31T00:00:00"/>
    <s v="Standard Class"/>
    <s v="HK-14890"/>
    <s v="Heather Kirkland"/>
    <x v="1"/>
    <s v="United States"/>
    <s v="Houston"/>
    <x v="5"/>
    <n v="77070"/>
    <x v="2"/>
    <s v="TEC-AC-10000158"/>
    <x v="2"/>
    <x v="11"/>
    <x v="353"/>
    <n v="143.96"/>
    <n v="5"/>
    <n v="0.2"/>
    <n v="1.7995000000000019"/>
  </r>
  <r>
    <n v="7174"/>
    <s v="US-2014-141677"/>
    <x v="3"/>
    <x v="606"/>
    <d v="2014-03-31T00:00:00"/>
    <s v="Standard Class"/>
    <s v="HK-14890"/>
    <s v="Heather Kirkland"/>
    <x v="1"/>
    <s v="United States"/>
    <s v="Houston"/>
    <x v="5"/>
    <n v="77070"/>
    <x v="2"/>
    <s v="TEC-CO-10002313"/>
    <x v="2"/>
    <x v="16"/>
    <x v="345"/>
    <n v="2399.96"/>
    <n v="5"/>
    <n v="0.2"/>
    <n v="569.99050000000011"/>
  </r>
  <r>
    <n v="7175"/>
    <s v="US-2014-141677"/>
    <x v="3"/>
    <x v="606"/>
    <d v="2014-03-31T00:00:00"/>
    <s v="Standard Class"/>
    <s v="HK-14890"/>
    <s v="Heather Kirkland"/>
    <x v="1"/>
    <s v="United States"/>
    <s v="Houston"/>
    <x v="5"/>
    <n v="77070"/>
    <x v="2"/>
    <s v="OFF-PA-10002581"/>
    <x v="1"/>
    <x v="10"/>
    <x v="1300"/>
    <n v="74.352000000000004"/>
    <n v="3"/>
    <n v="0.2"/>
    <n v="23.234999999999992"/>
  </r>
  <r>
    <n v="7176"/>
    <s v="US-2014-141677"/>
    <x v="3"/>
    <x v="606"/>
    <d v="2014-03-31T00:00:00"/>
    <s v="Standard Class"/>
    <s v="HK-14890"/>
    <s v="Heather Kirkland"/>
    <x v="1"/>
    <s v="United States"/>
    <s v="Houston"/>
    <x v="5"/>
    <n v="77070"/>
    <x v="2"/>
    <s v="OFF-AP-10001205"/>
    <x v="1"/>
    <x v="9"/>
    <x v="1285"/>
    <n v="87.167999999999978"/>
    <n v="8"/>
    <n v="0.8"/>
    <n v="-226.63679999999999"/>
  </r>
  <r>
    <n v="7177"/>
    <s v="US-2014-141677"/>
    <x v="3"/>
    <x v="606"/>
    <d v="2014-03-31T00:00:00"/>
    <s v="Standard Class"/>
    <s v="HK-14890"/>
    <s v="Heather Kirkland"/>
    <x v="1"/>
    <s v="United States"/>
    <s v="Houston"/>
    <x v="5"/>
    <n v="77070"/>
    <x v="2"/>
    <s v="OFF-ST-10000344"/>
    <x v="1"/>
    <x v="4"/>
    <x v="1013"/>
    <n v="32.231999999999999"/>
    <n v="3"/>
    <n v="0.2"/>
    <n v="2.4173999999999989"/>
  </r>
  <r>
    <n v="7178"/>
    <s v="CA-2014-133067"/>
    <x v="3"/>
    <x v="464"/>
    <d v="2014-05-11T00:00:00"/>
    <s v="Standard Class"/>
    <s v="MY-18295"/>
    <s v="Muhammed Yedwab"/>
    <x v="1"/>
    <s v="United States"/>
    <s v="Philadelphia"/>
    <x v="9"/>
    <n v="19140"/>
    <x v="3"/>
    <s v="OFF-BI-10002897"/>
    <x v="1"/>
    <x v="8"/>
    <x v="1793"/>
    <n v="2.2020000000000004"/>
    <n v="2"/>
    <n v="0.7"/>
    <n v="-1.5413999999999999"/>
  </r>
  <r>
    <n v="7179"/>
    <s v="CA-2014-133067"/>
    <x v="3"/>
    <x v="464"/>
    <d v="2014-05-11T00:00:00"/>
    <s v="Standard Class"/>
    <s v="MY-18295"/>
    <s v="Muhammed Yedwab"/>
    <x v="1"/>
    <s v="United States"/>
    <s v="Philadelphia"/>
    <x v="9"/>
    <n v="19140"/>
    <x v="3"/>
    <s v="OFF-BI-10003694"/>
    <x v="1"/>
    <x v="8"/>
    <x v="850"/>
    <n v="9.3960000000000008"/>
    <n v="3"/>
    <n v="0.7"/>
    <n v="-7.5167999999999964"/>
  </r>
  <r>
    <n v="7180"/>
    <s v="US-2013-144351"/>
    <x v="0"/>
    <x v="696"/>
    <d v="2013-11-19T00:00:00"/>
    <s v="Standard Class"/>
    <s v="RC-19960"/>
    <s v="Ryan Crowe"/>
    <x v="0"/>
    <s v="United States"/>
    <s v="Baltimore"/>
    <x v="39"/>
    <n v="21215"/>
    <x v="3"/>
    <s v="TEC-PH-10001644"/>
    <x v="2"/>
    <x v="7"/>
    <x v="1485"/>
    <n v="89.97"/>
    <n v="3"/>
    <n v="0"/>
    <n v="25.191600000000005"/>
  </r>
  <r>
    <n v="7181"/>
    <s v="CA-2011-106054"/>
    <x v="2"/>
    <x v="1037"/>
    <d v="2011-01-08T00:00:00"/>
    <s v="First Class"/>
    <s v="JO-15145"/>
    <s v="Jack O'Briant"/>
    <x v="1"/>
    <s v="United States"/>
    <s v="Athens"/>
    <x v="32"/>
    <n v="30605"/>
    <x v="0"/>
    <s v="OFF-AR-10002399"/>
    <x v="1"/>
    <x v="6"/>
    <x v="316"/>
    <n v="12.78"/>
    <n v="3"/>
    <n v="0"/>
    <n v="5.2397999999999998"/>
  </r>
  <r>
    <n v="7182"/>
    <s v="CA-2013-138667"/>
    <x v="0"/>
    <x v="797"/>
    <d v="2013-12-31T00:00:00"/>
    <s v="Second Class"/>
    <s v="MW-18220"/>
    <s v="Mitch Webber"/>
    <x v="0"/>
    <s v="United States"/>
    <s v="Lancaster"/>
    <x v="24"/>
    <n v="43130"/>
    <x v="3"/>
    <s v="TEC-AC-10003063"/>
    <x v="2"/>
    <x v="11"/>
    <x v="1052"/>
    <n v="40"/>
    <n v="2"/>
    <n v="0.2"/>
    <n v="0.5"/>
  </r>
  <r>
    <n v="7183"/>
    <s v="CA-2014-150609"/>
    <x v="3"/>
    <x v="504"/>
    <d v="2014-05-05T00:00:00"/>
    <s v="Standard Class"/>
    <s v="NZ-18565"/>
    <s v="Nick Zandusky"/>
    <x v="2"/>
    <s v="United States"/>
    <s v="Los Angeles"/>
    <x v="1"/>
    <n v="90032"/>
    <x v="1"/>
    <s v="OFF-BI-10002071"/>
    <x v="1"/>
    <x v="8"/>
    <x v="692"/>
    <n v="23.24"/>
    <n v="5"/>
    <n v="0.2"/>
    <n v="7.5529999999999982"/>
  </r>
  <r>
    <n v="7184"/>
    <s v="CA-2014-128853"/>
    <x v="3"/>
    <x v="81"/>
    <d v="2014-04-24T00:00:00"/>
    <s v="First Class"/>
    <s v="JM-15250"/>
    <s v="Janet Martin"/>
    <x v="0"/>
    <s v="United States"/>
    <s v="Baltimore"/>
    <x v="39"/>
    <n v="21215"/>
    <x v="3"/>
    <s v="FUR-CH-10004218"/>
    <x v="0"/>
    <x v="1"/>
    <x v="38"/>
    <n v="908.82"/>
    <n v="9"/>
    <n v="0"/>
    <n v="227.20500000000004"/>
  </r>
  <r>
    <n v="7185"/>
    <s v="CA-2014-133102"/>
    <x v="3"/>
    <x v="629"/>
    <d v="2014-08-25T00:00:00"/>
    <s v="Standard Class"/>
    <s v="ED-13885"/>
    <s v="Emily Ducich"/>
    <x v="2"/>
    <s v="United States"/>
    <s v="Houston"/>
    <x v="5"/>
    <n v="77095"/>
    <x v="2"/>
    <s v="OFF-SU-10000432"/>
    <x v="1"/>
    <x v="14"/>
    <x v="1549"/>
    <n v="5.5520000000000005"/>
    <n v="2"/>
    <n v="0.2"/>
    <n v="-1.0410000000000006"/>
  </r>
  <r>
    <n v="7186"/>
    <s v="CA-2014-133102"/>
    <x v="3"/>
    <x v="629"/>
    <d v="2014-08-25T00:00:00"/>
    <s v="Standard Class"/>
    <s v="ED-13885"/>
    <s v="Emily Ducich"/>
    <x v="2"/>
    <s v="United States"/>
    <s v="Houston"/>
    <x v="5"/>
    <n v="77095"/>
    <x v="2"/>
    <s v="OFF-AR-10003183"/>
    <x v="1"/>
    <x v="6"/>
    <x v="1390"/>
    <n v="8.016"/>
    <n v="3"/>
    <n v="0.2"/>
    <n v="1.0019999999999993"/>
  </r>
  <r>
    <n v="7187"/>
    <s v="CA-2014-133102"/>
    <x v="3"/>
    <x v="629"/>
    <d v="2014-08-25T00:00:00"/>
    <s v="Standard Class"/>
    <s v="ED-13885"/>
    <s v="Emily Ducich"/>
    <x v="2"/>
    <s v="United States"/>
    <s v="Houston"/>
    <x v="5"/>
    <n v="77095"/>
    <x v="2"/>
    <s v="FUR-CH-10002017"/>
    <x v="0"/>
    <x v="1"/>
    <x v="1368"/>
    <n v="74.591999999999999"/>
    <n v="4"/>
    <n v="0.3"/>
    <n v="-2.1312000000000033"/>
  </r>
  <r>
    <n v="7188"/>
    <s v="CA-2014-133102"/>
    <x v="3"/>
    <x v="629"/>
    <d v="2014-08-25T00:00:00"/>
    <s v="Standard Class"/>
    <s v="ED-13885"/>
    <s v="Emily Ducich"/>
    <x v="2"/>
    <s v="United States"/>
    <s v="Houston"/>
    <x v="5"/>
    <n v="77095"/>
    <x v="2"/>
    <s v="FUR-FU-10003247"/>
    <x v="0"/>
    <x v="5"/>
    <x v="1456"/>
    <n v="16.784000000000002"/>
    <n v="2"/>
    <n v="0.6"/>
    <n v="-22.238800000000001"/>
  </r>
  <r>
    <n v="7189"/>
    <s v="CA-2014-133102"/>
    <x v="3"/>
    <x v="629"/>
    <d v="2014-08-25T00:00:00"/>
    <s v="Standard Class"/>
    <s v="ED-13885"/>
    <s v="Emily Ducich"/>
    <x v="2"/>
    <s v="United States"/>
    <s v="Houston"/>
    <x v="5"/>
    <n v="77095"/>
    <x v="2"/>
    <s v="OFF-AP-10001563"/>
    <x v="1"/>
    <x v="9"/>
    <x v="530"/>
    <n v="38.86399999999999"/>
    <n v="4"/>
    <n v="0.8"/>
    <n v="-99.103200000000044"/>
  </r>
  <r>
    <n v="7190"/>
    <s v="CA-2013-164399"/>
    <x v="0"/>
    <x v="396"/>
    <d v="2013-11-16T00:00:00"/>
    <s v="First Class"/>
    <s v="DW-13480"/>
    <s v="Dianna Wilson"/>
    <x v="2"/>
    <s v="United States"/>
    <s v="San Diego"/>
    <x v="1"/>
    <n v="92024"/>
    <x v="1"/>
    <s v="TEC-PH-10004908"/>
    <x v="2"/>
    <x v="7"/>
    <x v="1474"/>
    <n v="203.976"/>
    <n v="3"/>
    <n v="0.2"/>
    <n v="25.496999999999986"/>
  </r>
  <r>
    <n v="7191"/>
    <s v="CA-2013-164399"/>
    <x v="0"/>
    <x v="396"/>
    <d v="2013-11-16T00:00:00"/>
    <s v="First Class"/>
    <s v="DW-13480"/>
    <s v="Dianna Wilson"/>
    <x v="2"/>
    <s v="United States"/>
    <s v="San Diego"/>
    <x v="1"/>
    <n v="92024"/>
    <x v="1"/>
    <s v="FUR-TA-10003392"/>
    <x v="0"/>
    <x v="3"/>
    <x v="1639"/>
    <n v="674.35200000000009"/>
    <n v="3"/>
    <n v="0.2"/>
    <n v="-8.4294000000000153"/>
  </r>
  <r>
    <n v="7192"/>
    <s v="CA-2013-116918"/>
    <x v="0"/>
    <x v="393"/>
    <d v="2013-10-07T00:00:00"/>
    <s v="Second Class"/>
    <s v="JK-15205"/>
    <s v="Jamie Kunitz"/>
    <x v="0"/>
    <s v="United States"/>
    <s v="Hialeah"/>
    <x v="2"/>
    <n v="33012"/>
    <x v="0"/>
    <s v="OFF-BI-10004140"/>
    <x v="1"/>
    <x v="8"/>
    <x v="304"/>
    <n v="5.3880000000000008"/>
    <n v="4"/>
    <n v="0.7"/>
    <n v="-4.49"/>
  </r>
  <r>
    <n v="7193"/>
    <s v="CA-2013-116918"/>
    <x v="0"/>
    <x v="393"/>
    <d v="2013-10-07T00:00:00"/>
    <s v="Second Class"/>
    <s v="JK-15205"/>
    <s v="Jamie Kunitz"/>
    <x v="0"/>
    <s v="United States"/>
    <s v="Hialeah"/>
    <x v="2"/>
    <n v="33012"/>
    <x v="0"/>
    <s v="OFF-AR-10003631"/>
    <x v="1"/>
    <x v="6"/>
    <x v="33"/>
    <n v="30.975999999999999"/>
    <n v="8"/>
    <n v="0.2"/>
    <n v="5.0335999999999999"/>
  </r>
  <r>
    <n v="7194"/>
    <s v="CA-2013-110492"/>
    <x v="0"/>
    <x v="1151"/>
    <d v="2013-02-14T00:00:00"/>
    <s v="First Class"/>
    <s v="JS-15880"/>
    <s v="John Stevenson"/>
    <x v="0"/>
    <s v="United States"/>
    <s v="Atlanta"/>
    <x v="32"/>
    <n v="30318"/>
    <x v="0"/>
    <s v="OFF-ST-10003716"/>
    <x v="1"/>
    <x v="4"/>
    <x v="889"/>
    <n v="1350.1200000000001"/>
    <n v="6"/>
    <n v="0"/>
    <n v="175.51560000000001"/>
  </r>
  <r>
    <n v="7195"/>
    <s v="CA-2013-110492"/>
    <x v="0"/>
    <x v="1151"/>
    <d v="2013-02-14T00:00:00"/>
    <s v="First Class"/>
    <s v="JS-15880"/>
    <s v="John Stevenson"/>
    <x v="0"/>
    <s v="United States"/>
    <s v="Atlanta"/>
    <x v="32"/>
    <n v="30318"/>
    <x v="0"/>
    <s v="OFF-BI-10003274"/>
    <x v="1"/>
    <x v="8"/>
    <x v="122"/>
    <n v="15.92"/>
    <n v="4"/>
    <n v="0"/>
    <n v="7.4824000000000002"/>
  </r>
  <r>
    <n v="7196"/>
    <s v="CA-2013-147683"/>
    <x v="0"/>
    <x v="373"/>
    <d v="2013-11-18T00:00:00"/>
    <s v="Standard Class"/>
    <s v="PO-19180"/>
    <s v="Philisse Overcash"/>
    <x v="2"/>
    <s v="United States"/>
    <s v="Seattle"/>
    <x v="4"/>
    <n v="98103"/>
    <x v="1"/>
    <s v="FUR-FU-10004848"/>
    <x v="0"/>
    <x v="5"/>
    <x v="1301"/>
    <n v="19.54"/>
    <n v="2"/>
    <n v="0"/>
    <n v="7.2297999999999991"/>
  </r>
  <r>
    <n v="7197"/>
    <s v="CA-2011-116785"/>
    <x v="2"/>
    <x v="759"/>
    <d v="2011-04-30T00:00:00"/>
    <s v="Standard Class"/>
    <s v="MH-17290"/>
    <s v="Marc Harrigan"/>
    <x v="2"/>
    <s v="United States"/>
    <s v="Los Angeles"/>
    <x v="1"/>
    <n v="90036"/>
    <x v="1"/>
    <s v="OFF-AR-10003504"/>
    <x v="1"/>
    <x v="6"/>
    <x v="1026"/>
    <n v="21.400000000000002"/>
    <n v="5"/>
    <n v="0"/>
    <n v="6.2059999999999977"/>
  </r>
  <r>
    <n v="7198"/>
    <s v="CA-2011-116785"/>
    <x v="2"/>
    <x v="759"/>
    <d v="2011-04-30T00:00:00"/>
    <s v="Standard Class"/>
    <s v="MH-17290"/>
    <s v="Marc Harrigan"/>
    <x v="2"/>
    <s v="United States"/>
    <s v="Los Angeles"/>
    <x v="1"/>
    <n v="90036"/>
    <x v="1"/>
    <s v="OFF-LA-10000305"/>
    <x v="1"/>
    <x v="2"/>
    <x v="1707"/>
    <n v="12.6"/>
    <n v="2"/>
    <n v="0"/>
    <n v="5.7959999999999994"/>
  </r>
  <r>
    <n v="7199"/>
    <s v="US-2012-156797"/>
    <x v="1"/>
    <x v="1067"/>
    <d v="2012-08-15T00:00:00"/>
    <s v="Standard Class"/>
    <s v="PO-19180"/>
    <s v="Philisse Overcash"/>
    <x v="2"/>
    <s v="United States"/>
    <s v="New York City"/>
    <x v="15"/>
    <n v="10035"/>
    <x v="3"/>
    <s v="OFF-AR-10001427"/>
    <x v="1"/>
    <x v="6"/>
    <x v="248"/>
    <n v="11.96"/>
    <n v="2"/>
    <n v="0"/>
    <n v="3.1096000000000004"/>
  </r>
  <r>
    <n v="7200"/>
    <s v="US-2012-156797"/>
    <x v="1"/>
    <x v="1067"/>
    <d v="2012-08-15T00:00:00"/>
    <s v="Standard Class"/>
    <s v="PO-19180"/>
    <s v="Philisse Overcash"/>
    <x v="2"/>
    <s v="United States"/>
    <s v="New York City"/>
    <x v="15"/>
    <n v="10035"/>
    <x v="3"/>
    <s v="TEC-PH-10004614"/>
    <x v="2"/>
    <x v="7"/>
    <x v="299"/>
    <n v="138"/>
    <n v="2"/>
    <n v="0"/>
    <n v="34.5"/>
  </r>
  <r>
    <n v="7201"/>
    <s v="CA-2013-104276"/>
    <x v="0"/>
    <x v="581"/>
    <d v="2013-12-04T00:00:00"/>
    <s v="Standard Class"/>
    <s v="HF-14995"/>
    <s v="Herbert Flentye"/>
    <x v="0"/>
    <s v="United States"/>
    <s v="Fort Lauderdale"/>
    <x v="2"/>
    <n v="33311"/>
    <x v="0"/>
    <s v="TEC-PH-10001944"/>
    <x v="2"/>
    <x v="7"/>
    <x v="1262"/>
    <n v="116.75999999999999"/>
    <n v="1"/>
    <n v="0.2"/>
    <n v="14.594999999999985"/>
  </r>
  <r>
    <n v="7202"/>
    <s v="CA-2013-104276"/>
    <x v="0"/>
    <x v="581"/>
    <d v="2013-12-04T00:00:00"/>
    <s v="Standard Class"/>
    <s v="HF-14995"/>
    <s v="Herbert Flentye"/>
    <x v="0"/>
    <s v="United States"/>
    <s v="Fort Lauderdale"/>
    <x v="2"/>
    <n v="33311"/>
    <x v="0"/>
    <s v="FUR-TA-10001039"/>
    <x v="0"/>
    <x v="3"/>
    <x v="824"/>
    <n v="331.02300000000008"/>
    <n v="7"/>
    <n v="0.45"/>
    <n v="-114.35339999999997"/>
  </r>
  <r>
    <n v="7203"/>
    <s v="CA-2013-120369"/>
    <x v="0"/>
    <x v="99"/>
    <d v="2013-10-29T00:00:00"/>
    <s v="Same Day"/>
    <s v="VB-21745"/>
    <s v="Victoria Brennan"/>
    <x v="1"/>
    <s v="United States"/>
    <s v="Rochester"/>
    <x v="15"/>
    <n v="14609"/>
    <x v="3"/>
    <s v="FUR-FU-10003806"/>
    <x v="0"/>
    <x v="5"/>
    <x v="1795"/>
    <n v="756.80000000000007"/>
    <n v="5"/>
    <n v="0"/>
    <n v="75.679999999999978"/>
  </r>
  <r>
    <n v="7204"/>
    <s v="CA-2011-118276"/>
    <x v="2"/>
    <x v="282"/>
    <d v="2012-01-02T00:00:00"/>
    <s v="Standard Class"/>
    <s v="MG-17890"/>
    <s v="Michael Granlund"/>
    <x v="2"/>
    <s v="United States"/>
    <s v="Saint Charles"/>
    <x v="10"/>
    <n v="60174"/>
    <x v="2"/>
    <s v="FUR-FU-10002111"/>
    <x v="0"/>
    <x v="5"/>
    <x v="1656"/>
    <n v="8.7360000000000007"/>
    <n v="3"/>
    <n v="0.6"/>
    <n v="-4.804800000000002"/>
  </r>
  <r>
    <n v="7205"/>
    <s v="CA-2012-136658"/>
    <x v="1"/>
    <x v="229"/>
    <d v="2012-09-17T00:00:00"/>
    <s v="Standard Class"/>
    <s v="BO-11425"/>
    <s v="Bobby Odegard"/>
    <x v="0"/>
    <s v="United States"/>
    <s v="New York City"/>
    <x v="15"/>
    <n v="10024"/>
    <x v="3"/>
    <s v="OFF-AR-10000817"/>
    <x v="1"/>
    <x v="6"/>
    <x v="1255"/>
    <n v="6.08"/>
    <n v="2"/>
    <n v="0"/>
    <n v="2.0671999999999997"/>
  </r>
  <r>
    <n v="7206"/>
    <s v="CA-2014-137414"/>
    <x v="3"/>
    <x v="280"/>
    <d v="2014-10-07T00:00:00"/>
    <s v="Standard Class"/>
    <s v="CM-12115"/>
    <s v="Chad McGuire"/>
    <x v="0"/>
    <s v="United States"/>
    <s v="San Francisco"/>
    <x v="1"/>
    <n v="94109"/>
    <x v="1"/>
    <s v="FUR-FU-10001424"/>
    <x v="0"/>
    <x v="5"/>
    <x v="691"/>
    <n v="17.46"/>
    <n v="2"/>
    <n v="0"/>
    <n v="5.936399999999999"/>
  </r>
  <r>
    <n v="7207"/>
    <s v="CA-2014-137414"/>
    <x v="3"/>
    <x v="280"/>
    <d v="2014-10-07T00:00:00"/>
    <s v="Standard Class"/>
    <s v="CM-12115"/>
    <s v="Chad McGuire"/>
    <x v="0"/>
    <s v="United States"/>
    <s v="San Francisco"/>
    <x v="1"/>
    <n v="94109"/>
    <x v="1"/>
    <s v="TEC-MA-10002930"/>
    <x v="2"/>
    <x v="15"/>
    <x v="1775"/>
    <n v="369.16"/>
    <n v="11"/>
    <n v="0.2"/>
    <n v="32.301500000000019"/>
  </r>
  <r>
    <n v="7208"/>
    <s v="CA-2013-143476"/>
    <x v="0"/>
    <x v="108"/>
    <d v="2013-09-14T00:00:00"/>
    <s v="First Class"/>
    <s v="LC-16930"/>
    <s v="Linda Cazamias"/>
    <x v="1"/>
    <s v="United States"/>
    <s v="Phoenix"/>
    <x v="16"/>
    <n v="85023"/>
    <x v="1"/>
    <s v="OFF-AR-10003759"/>
    <x v="1"/>
    <x v="6"/>
    <x v="838"/>
    <n v="2.9120000000000004"/>
    <n v="2"/>
    <n v="0.2"/>
    <n v="0.90999999999999981"/>
  </r>
  <r>
    <n v="7209"/>
    <s v="CA-2013-143476"/>
    <x v="0"/>
    <x v="108"/>
    <d v="2013-09-14T00:00:00"/>
    <s v="First Class"/>
    <s v="LC-16930"/>
    <s v="Linda Cazamias"/>
    <x v="1"/>
    <s v="United States"/>
    <s v="Phoenix"/>
    <x v="16"/>
    <n v="85023"/>
    <x v="1"/>
    <s v="OFF-PA-10001837"/>
    <x v="1"/>
    <x v="10"/>
    <x v="1791"/>
    <n v="20.736000000000004"/>
    <n v="4"/>
    <n v="0.2"/>
    <n v="7.2576000000000001"/>
  </r>
  <r>
    <n v="7210"/>
    <s v="CA-2013-143476"/>
    <x v="0"/>
    <x v="108"/>
    <d v="2013-09-14T00:00:00"/>
    <s v="First Class"/>
    <s v="LC-16930"/>
    <s v="Linda Cazamias"/>
    <x v="1"/>
    <s v="United States"/>
    <s v="Phoenix"/>
    <x v="16"/>
    <n v="85023"/>
    <x v="1"/>
    <s v="OFF-PA-10001667"/>
    <x v="1"/>
    <x v="10"/>
    <x v="453"/>
    <n v="9.5680000000000014"/>
    <n v="2"/>
    <n v="0.2"/>
    <n v="2.9899999999999993"/>
  </r>
  <r>
    <n v="7211"/>
    <s v="US-2013-119046"/>
    <x v="0"/>
    <x v="799"/>
    <d v="2013-06-07T00:00:00"/>
    <s v="Standard Class"/>
    <s v="EH-13765"/>
    <s v="Edward Hooks"/>
    <x v="1"/>
    <s v="United States"/>
    <s v="Seattle"/>
    <x v="4"/>
    <n v="98115"/>
    <x v="1"/>
    <s v="OFF-PA-10000246"/>
    <x v="1"/>
    <x v="10"/>
    <x v="1586"/>
    <n v="30.18"/>
    <n v="3"/>
    <n v="0"/>
    <n v="13.8828"/>
  </r>
  <r>
    <n v="7212"/>
    <s v="US-2013-119046"/>
    <x v="0"/>
    <x v="799"/>
    <d v="2013-06-07T00:00:00"/>
    <s v="Standard Class"/>
    <s v="EH-13765"/>
    <s v="Edward Hooks"/>
    <x v="1"/>
    <s v="United States"/>
    <s v="Seattle"/>
    <x v="4"/>
    <n v="98115"/>
    <x v="1"/>
    <s v="OFF-BI-10001078"/>
    <x v="1"/>
    <x v="8"/>
    <x v="61"/>
    <n v="51.648000000000003"/>
    <n v="12"/>
    <n v="0.2"/>
    <n v="18.7224"/>
  </r>
  <r>
    <n v="7213"/>
    <s v="US-2013-119046"/>
    <x v="0"/>
    <x v="799"/>
    <d v="2013-06-07T00:00:00"/>
    <s v="Standard Class"/>
    <s v="EH-13765"/>
    <s v="Edward Hooks"/>
    <x v="1"/>
    <s v="United States"/>
    <s v="Seattle"/>
    <x v="4"/>
    <n v="98115"/>
    <x v="1"/>
    <s v="OFF-BI-10000138"/>
    <x v="1"/>
    <x v="8"/>
    <x v="600"/>
    <n v="11.231999999999999"/>
    <n v="3"/>
    <n v="0.2"/>
    <n v="3.9312000000000005"/>
  </r>
  <r>
    <n v="7214"/>
    <s v="CA-2014-154949"/>
    <x v="3"/>
    <x v="453"/>
    <d v="2014-10-20T00:00:00"/>
    <s v="Standard Class"/>
    <s v="MC-17275"/>
    <s v="Marc Crier"/>
    <x v="0"/>
    <s v="United States"/>
    <s v="Camarillo"/>
    <x v="1"/>
    <n v="93010"/>
    <x v="1"/>
    <s v="OFF-LA-10002034"/>
    <x v="1"/>
    <x v="2"/>
    <x v="1102"/>
    <n v="14.73"/>
    <n v="3"/>
    <n v="0"/>
    <n v="7.2176999999999998"/>
  </r>
  <r>
    <n v="7215"/>
    <s v="CA-2012-103072"/>
    <x v="1"/>
    <x v="874"/>
    <d v="2012-09-30T00:00:00"/>
    <s v="Second Class"/>
    <s v="HW-14935"/>
    <s v="Helen Wasserman"/>
    <x v="1"/>
    <s v="United States"/>
    <s v="Detroit"/>
    <x v="12"/>
    <n v="48205"/>
    <x v="2"/>
    <s v="OFF-AR-10000127"/>
    <x v="1"/>
    <x v="6"/>
    <x v="1186"/>
    <n v="16.399999999999999"/>
    <n v="5"/>
    <n v="0"/>
    <n v="4.7559999999999985"/>
  </r>
  <r>
    <n v="7216"/>
    <s v="CA-2012-103072"/>
    <x v="1"/>
    <x v="874"/>
    <d v="2012-09-30T00:00:00"/>
    <s v="Second Class"/>
    <s v="HW-14935"/>
    <s v="Helen Wasserman"/>
    <x v="1"/>
    <s v="United States"/>
    <s v="Detroit"/>
    <x v="12"/>
    <n v="48205"/>
    <x v="2"/>
    <s v="OFF-PA-10003172"/>
    <x v="1"/>
    <x v="10"/>
    <x v="846"/>
    <n v="25.92"/>
    <n v="4"/>
    <n v="0"/>
    <n v="12.441600000000001"/>
  </r>
  <r>
    <n v="7217"/>
    <s v="CA-2012-150770"/>
    <x v="1"/>
    <x v="910"/>
    <d v="2012-05-06T00:00:00"/>
    <s v="First Class"/>
    <s v="LC-16870"/>
    <s v="Lena Cacioppo"/>
    <x v="0"/>
    <s v="United States"/>
    <s v="San Francisco"/>
    <x v="1"/>
    <n v="94109"/>
    <x v="1"/>
    <s v="OFF-AR-10001246"/>
    <x v="1"/>
    <x v="6"/>
    <x v="450"/>
    <n v="8.82"/>
    <n v="3"/>
    <n v="0"/>
    <n v="2.5577999999999994"/>
  </r>
  <r>
    <n v="7218"/>
    <s v="CA-2012-150770"/>
    <x v="1"/>
    <x v="910"/>
    <d v="2012-05-06T00:00:00"/>
    <s v="First Class"/>
    <s v="LC-16870"/>
    <s v="Lena Cacioppo"/>
    <x v="0"/>
    <s v="United States"/>
    <s v="San Francisco"/>
    <x v="1"/>
    <n v="94109"/>
    <x v="1"/>
    <s v="OFF-BI-10002026"/>
    <x v="1"/>
    <x v="8"/>
    <x v="1749"/>
    <n v="62.496000000000009"/>
    <n v="2"/>
    <n v="0.2"/>
    <n v="21.873599999999996"/>
  </r>
  <r>
    <n v="7219"/>
    <s v="CA-2012-150770"/>
    <x v="1"/>
    <x v="910"/>
    <d v="2012-05-06T00:00:00"/>
    <s v="First Class"/>
    <s v="LC-16870"/>
    <s v="Lena Cacioppo"/>
    <x v="0"/>
    <s v="United States"/>
    <s v="San Francisco"/>
    <x v="1"/>
    <n v="94109"/>
    <x v="1"/>
    <s v="TEC-AC-10000844"/>
    <x v="2"/>
    <x v="11"/>
    <x v="106"/>
    <n v="339.96"/>
    <n v="4"/>
    <n v="0"/>
    <n v="122.38559999999998"/>
  </r>
  <r>
    <n v="7220"/>
    <s v="CA-2012-150770"/>
    <x v="1"/>
    <x v="910"/>
    <d v="2012-05-06T00:00:00"/>
    <s v="First Class"/>
    <s v="LC-16870"/>
    <s v="Lena Cacioppo"/>
    <x v="0"/>
    <s v="United States"/>
    <s v="San Francisco"/>
    <x v="1"/>
    <n v="94109"/>
    <x v="1"/>
    <s v="OFF-BI-10001575"/>
    <x v="1"/>
    <x v="8"/>
    <x v="577"/>
    <n v="49.568000000000005"/>
    <n v="2"/>
    <n v="0.2"/>
    <n v="17.348799999999997"/>
  </r>
  <r>
    <n v="7221"/>
    <s v="CA-2014-154760"/>
    <x v="3"/>
    <x v="1152"/>
    <d v="2014-01-14T00:00:00"/>
    <s v="Standard Class"/>
    <s v="BP-11290"/>
    <s v="Beth Paige"/>
    <x v="0"/>
    <s v="United States"/>
    <s v="Philadelphia"/>
    <x v="9"/>
    <n v="19140"/>
    <x v="3"/>
    <s v="OFF-BI-10004632"/>
    <x v="1"/>
    <x v="8"/>
    <x v="564"/>
    <n v="274.49100000000004"/>
    <n v="3"/>
    <n v="0.7"/>
    <n v="-228.74250000000006"/>
  </r>
  <r>
    <n v="7222"/>
    <s v="US-2014-104437"/>
    <x v="3"/>
    <x v="678"/>
    <d v="2014-02-01T00:00:00"/>
    <s v="Standard Class"/>
    <s v="TG-21310"/>
    <s v="Toby Gnade"/>
    <x v="0"/>
    <s v="United States"/>
    <s v="New York City"/>
    <x v="15"/>
    <n v="10035"/>
    <x v="3"/>
    <s v="TEC-PH-10000193"/>
    <x v="2"/>
    <x v="7"/>
    <x v="1655"/>
    <n v="137.94"/>
    <n v="3"/>
    <n v="0"/>
    <n v="35.864399999999996"/>
  </r>
  <r>
    <n v="7223"/>
    <s v="CA-2014-113075"/>
    <x v="3"/>
    <x v="264"/>
    <d v="2014-09-07T00:00:00"/>
    <s v="Standard Class"/>
    <s v="MC-18100"/>
    <s v="Mick Crebagga"/>
    <x v="0"/>
    <s v="United States"/>
    <s v="Chicago"/>
    <x v="10"/>
    <n v="60623"/>
    <x v="2"/>
    <s v="TEC-AC-10003441"/>
    <x v="2"/>
    <x v="11"/>
    <x v="652"/>
    <n v="40.68"/>
    <n v="3"/>
    <n v="0.2"/>
    <n v="-7.1190000000000015"/>
  </r>
  <r>
    <n v="7224"/>
    <s v="CA-2013-109953"/>
    <x v="0"/>
    <x v="216"/>
    <d v="2013-07-19T00:00:00"/>
    <s v="Standard Class"/>
    <s v="RB-19360"/>
    <s v="Raymond Buch"/>
    <x v="0"/>
    <s v="United States"/>
    <s v="San Francisco"/>
    <x v="1"/>
    <n v="94122"/>
    <x v="1"/>
    <s v="TEC-PH-10004093"/>
    <x v="2"/>
    <x v="7"/>
    <x v="40"/>
    <n v="110.376"/>
    <n v="3"/>
    <n v="0.2"/>
    <n v="12.417299999999997"/>
  </r>
  <r>
    <n v="7225"/>
    <s v="CA-2013-109953"/>
    <x v="0"/>
    <x v="216"/>
    <d v="2013-07-19T00:00:00"/>
    <s v="Standard Class"/>
    <s v="RB-19360"/>
    <s v="Raymond Buch"/>
    <x v="0"/>
    <s v="United States"/>
    <s v="San Francisco"/>
    <x v="1"/>
    <n v="94122"/>
    <x v="1"/>
    <s v="OFF-AP-10002998"/>
    <x v="1"/>
    <x v="9"/>
    <x v="1635"/>
    <n v="151.62"/>
    <n v="7"/>
    <n v="0"/>
    <n v="50.03459999999999"/>
  </r>
  <r>
    <n v="7226"/>
    <s v="CA-2013-109953"/>
    <x v="0"/>
    <x v="216"/>
    <d v="2013-07-19T00:00:00"/>
    <s v="Standard Class"/>
    <s v="RB-19360"/>
    <s v="Raymond Buch"/>
    <x v="0"/>
    <s v="United States"/>
    <s v="San Francisco"/>
    <x v="1"/>
    <n v="94122"/>
    <x v="1"/>
    <s v="FUR-FU-10000073"/>
    <x v="0"/>
    <x v="5"/>
    <x v="437"/>
    <n v="30.8"/>
    <n v="4"/>
    <n v="0"/>
    <n v="10.163999999999998"/>
  </r>
  <r>
    <n v="7227"/>
    <s v="CA-2014-127397"/>
    <x v="3"/>
    <x v="642"/>
    <d v="2014-03-01T00:00:00"/>
    <s v="Standard Class"/>
    <s v="ES-14080"/>
    <s v="Erin Smith"/>
    <x v="1"/>
    <s v="United States"/>
    <s v="Philadelphia"/>
    <x v="9"/>
    <n v="19134"/>
    <x v="3"/>
    <s v="OFF-PA-10001125"/>
    <x v="1"/>
    <x v="10"/>
    <x v="1012"/>
    <n v="123.92000000000002"/>
    <n v="5"/>
    <n v="0.2"/>
    <n v="38.724999999999994"/>
  </r>
  <r>
    <n v="7228"/>
    <s v="CA-2014-127397"/>
    <x v="3"/>
    <x v="642"/>
    <d v="2014-03-01T00:00:00"/>
    <s v="Standard Class"/>
    <s v="ES-14080"/>
    <s v="Erin Smith"/>
    <x v="1"/>
    <s v="United States"/>
    <s v="Philadelphia"/>
    <x v="9"/>
    <n v="19134"/>
    <x v="3"/>
    <s v="TEC-AC-10003033"/>
    <x v="2"/>
    <x v="11"/>
    <x v="756"/>
    <n v="1319.8"/>
    <n v="5"/>
    <n v="0.2"/>
    <n v="214.4674999999998"/>
  </r>
  <r>
    <n v="7229"/>
    <s v="CA-2011-157546"/>
    <x v="2"/>
    <x v="836"/>
    <d v="2011-07-22T00:00:00"/>
    <s v="First Class"/>
    <s v="RD-19720"/>
    <s v="Roger Demir"/>
    <x v="0"/>
    <s v="United States"/>
    <s v="San Francisco"/>
    <x v="1"/>
    <n v="94122"/>
    <x v="1"/>
    <s v="OFF-BI-10002498"/>
    <x v="1"/>
    <x v="8"/>
    <x v="435"/>
    <n v="89.712000000000018"/>
    <n v="6"/>
    <n v="0.2"/>
    <n v="30.277799999999992"/>
  </r>
  <r>
    <n v="7230"/>
    <s v="CA-2011-157546"/>
    <x v="2"/>
    <x v="836"/>
    <d v="2011-07-22T00:00:00"/>
    <s v="First Class"/>
    <s v="RD-19720"/>
    <s v="Roger Demir"/>
    <x v="0"/>
    <s v="United States"/>
    <s v="San Francisco"/>
    <x v="1"/>
    <n v="94122"/>
    <x v="1"/>
    <s v="OFF-PA-10004569"/>
    <x v="1"/>
    <x v="10"/>
    <x v="227"/>
    <n v="22.830000000000002"/>
    <n v="3"/>
    <n v="0"/>
    <n v="10.7301"/>
  </r>
  <r>
    <n v="7231"/>
    <s v="CA-2014-153843"/>
    <x v="3"/>
    <x v="677"/>
    <d v="2014-03-16T00:00:00"/>
    <s v="First Class"/>
    <s v="SC-20380"/>
    <s v="Shahid Collister"/>
    <x v="0"/>
    <s v="United States"/>
    <s v="Fairfield"/>
    <x v="29"/>
    <n v="6824"/>
    <x v="3"/>
    <s v="OFF-BI-10002353"/>
    <x v="1"/>
    <x v="8"/>
    <x v="1068"/>
    <n v="30.88"/>
    <n v="2"/>
    <n v="0"/>
    <n v="15.44"/>
  </r>
  <r>
    <n v="7232"/>
    <s v="CA-2014-153843"/>
    <x v="3"/>
    <x v="677"/>
    <d v="2014-03-16T00:00:00"/>
    <s v="First Class"/>
    <s v="SC-20380"/>
    <s v="Shahid Collister"/>
    <x v="0"/>
    <s v="United States"/>
    <s v="Fairfield"/>
    <x v="29"/>
    <n v="6824"/>
    <x v="3"/>
    <s v="OFF-AP-10001564"/>
    <x v="1"/>
    <x v="9"/>
    <x v="1759"/>
    <n v="465.16"/>
    <n v="2"/>
    <n v="0"/>
    <n v="120.94159999999999"/>
  </r>
  <r>
    <n v="7233"/>
    <s v="CA-2014-153843"/>
    <x v="3"/>
    <x v="677"/>
    <d v="2014-03-16T00:00:00"/>
    <s v="First Class"/>
    <s v="SC-20380"/>
    <s v="Shahid Collister"/>
    <x v="0"/>
    <s v="United States"/>
    <s v="Fairfield"/>
    <x v="29"/>
    <n v="6824"/>
    <x v="3"/>
    <s v="OFF-PA-10003673"/>
    <x v="1"/>
    <x v="10"/>
    <x v="971"/>
    <n v="27.12"/>
    <n v="4"/>
    <n v="0"/>
    <n v="12.475199999999999"/>
  </r>
  <r>
    <n v="7234"/>
    <s v="CA-2013-137337"/>
    <x v="0"/>
    <x v="387"/>
    <d v="2013-03-13T00:00:00"/>
    <s v="Standard Class"/>
    <s v="GB-14575"/>
    <s v="Giulietta Baptist"/>
    <x v="0"/>
    <s v="United States"/>
    <s v="New York City"/>
    <x v="15"/>
    <n v="10011"/>
    <x v="3"/>
    <s v="FUR-FU-10003347"/>
    <x v="0"/>
    <x v="5"/>
    <x v="374"/>
    <n v="113.6"/>
    <n v="8"/>
    <n v="0"/>
    <n v="44.304000000000002"/>
  </r>
  <r>
    <n v="7235"/>
    <s v="CA-2013-137337"/>
    <x v="0"/>
    <x v="387"/>
    <d v="2013-03-13T00:00:00"/>
    <s v="Standard Class"/>
    <s v="GB-14575"/>
    <s v="Giulietta Baptist"/>
    <x v="0"/>
    <s v="United States"/>
    <s v="New York City"/>
    <x v="15"/>
    <n v="10011"/>
    <x v="3"/>
    <s v="OFF-PA-10001934"/>
    <x v="1"/>
    <x v="10"/>
    <x v="543"/>
    <n v="12.96"/>
    <n v="2"/>
    <n v="0"/>
    <n v="6.3504000000000005"/>
  </r>
  <r>
    <n v="7236"/>
    <s v="CA-2013-137337"/>
    <x v="0"/>
    <x v="387"/>
    <d v="2013-03-13T00:00:00"/>
    <s v="Standard Class"/>
    <s v="GB-14575"/>
    <s v="Giulietta Baptist"/>
    <x v="0"/>
    <s v="United States"/>
    <s v="New York City"/>
    <x v="15"/>
    <n v="10011"/>
    <x v="3"/>
    <s v="OFF-BI-10000632"/>
    <x v="1"/>
    <x v="8"/>
    <x v="1288"/>
    <n v="69.456000000000003"/>
    <n v="2"/>
    <n v="0.2"/>
    <n v="22.573199999999996"/>
  </r>
  <r>
    <n v="7237"/>
    <s v="CA-2011-138737"/>
    <x v="2"/>
    <x v="1035"/>
    <d v="2011-12-10T00:00:00"/>
    <s v="First Class"/>
    <s v="FP-14320"/>
    <s v="Frank Preis"/>
    <x v="0"/>
    <s v="United States"/>
    <s v="Los Angeles"/>
    <x v="1"/>
    <n v="90049"/>
    <x v="1"/>
    <s v="OFF-AR-10003190"/>
    <x v="1"/>
    <x v="6"/>
    <x v="643"/>
    <n v="8.64"/>
    <n v="3"/>
    <n v="0"/>
    <n v="2.4192"/>
  </r>
  <r>
    <n v="7238"/>
    <s v="CA-2013-164924"/>
    <x v="0"/>
    <x v="212"/>
    <d v="2013-07-11T00:00:00"/>
    <s v="Same Day"/>
    <s v="EA-14035"/>
    <s v="Erin Ashbrook"/>
    <x v="1"/>
    <s v="United States"/>
    <s v="Philadelphia"/>
    <x v="9"/>
    <n v="19143"/>
    <x v="3"/>
    <s v="TEC-MA-10000904"/>
    <x v="2"/>
    <x v="15"/>
    <x v="1796"/>
    <n v="341.99100000000004"/>
    <n v="3"/>
    <n v="0.7"/>
    <n v="-319.19159999999999"/>
  </r>
  <r>
    <n v="7239"/>
    <s v="CA-2013-101651"/>
    <x v="0"/>
    <x v="435"/>
    <d v="2013-12-31T00:00:00"/>
    <s v="Standard Class"/>
    <s v="SC-20305"/>
    <s v="Sean Christensen"/>
    <x v="0"/>
    <s v="United States"/>
    <s v="San Jose"/>
    <x v="1"/>
    <n v="95123"/>
    <x v="1"/>
    <s v="FUR-FU-10000771"/>
    <x v="0"/>
    <x v="5"/>
    <x v="1426"/>
    <n v="43.96"/>
    <n v="7"/>
    <n v="0"/>
    <n v="18.463200000000004"/>
  </r>
  <r>
    <n v="7240"/>
    <s v="CA-2013-101651"/>
    <x v="0"/>
    <x v="435"/>
    <d v="2013-12-31T00:00:00"/>
    <s v="Standard Class"/>
    <s v="SC-20305"/>
    <s v="Sean Christensen"/>
    <x v="0"/>
    <s v="United States"/>
    <s v="San Jose"/>
    <x v="1"/>
    <n v="95123"/>
    <x v="1"/>
    <s v="OFF-EN-10001990"/>
    <x v="1"/>
    <x v="12"/>
    <x v="33"/>
    <n v="39.76"/>
    <n v="7"/>
    <n v="0"/>
    <n v="18.687199999999997"/>
  </r>
  <r>
    <n v="7241"/>
    <s v="CA-2014-136651"/>
    <x v="3"/>
    <x v="756"/>
    <d v="2014-04-26T00:00:00"/>
    <s v="Second Class"/>
    <s v="JF-15355"/>
    <s v="Jay Fein"/>
    <x v="0"/>
    <s v="United States"/>
    <s v="Pasadena"/>
    <x v="1"/>
    <n v="91104"/>
    <x v="1"/>
    <s v="FUR-FU-10002445"/>
    <x v="0"/>
    <x v="5"/>
    <x v="1439"/>
    <n v="66.36"/>
    <n v="7"/>
    <n v="0"/>
    <n v="26.544000000000004"/>
  </r>
  <r>
    <n v="7242"/>
    <s v="CA-2014-136651"/>
    <x v="3"/>
    <x v="756"/>
    <d v="2014-04-26T00:00:00"/>
    <s v="Second Class"/>
    <s v="JF-15355"/>
    <s v="Jay Fein"/>
    <x v="0"/>
    <s v="United States"/>
    <s v="Pasadena"/>
    <x v="1"/>
    <n v="91104"/>
    <x v="1"/>
    <s v="OFF-BI-10003638"/>
    <x v="1"/>
    <x v="8"/>
    <x v="607"/>
    <n v="92.88000000000001"/>
    <n v="6"/>
    <n v="0.2"/>
    <n v="30.185999999999996"/>
  </r>
  <r>
    <n v="7243"/>
    <s v="CA-2014-136651"/>
    <x v="3"/>
    <x v="756"/>
    <d v="2014-04-26T00:00:00"/>
    <s v="Second Class"/>
    <s v="JF-15355"/>
    <s v="Jay Fein"/>
    <x v="0"/>
    <s v="United States"/>
    <s v="Pasadena"/>
    <x v="1"/>
    <n v="91104"/>
    <x v="1"/>
    <s v="FUR-FU-10004864"/>
    <x v="0"/>
    <x v="5"/>
    <x v="1710"/>
    <n v="24.14"/>
    <n v="2"/>
    <n v="0"/>
    <n v="7.9662000000000006"/>
  </r>
  <r>
    <n v="7244"/>
    <s v="CA-2014-118892"/>
    <x v="3"/>
    <x v="629"/>
    <d v="2014-08-23T00:00:00"/>
    <s v="Second Class"/>
    <s v="TP-21415"/>
    <s v="Tom Prescott"/>
    <x v="0"/>
    <s v="United States"/>
    <s v="Philadelphia"/>
    <x v="9"/>
    <n v="19134"/>
    <x v="3"/>
    <s v="FUR-CH-10002024"/>
    <x v="0"/>
    <x v="1"/>
    <x v="478"/>
    <n v="4416.174"/>
    <n v="9"/>
    <n v="0.3"/>
    <n v="-630.88200000000006"/>
  </r>
  <r>
    <n v="7245"/>
    <s v="US-2014-151127"/>
    <x v="3"/>
    <x v="1053"/>
    <d v="2014-05-26T00:00:00"/>
    <s v="First Class"/>
    <s v="RL-19615"/>
    <s v="Rob Lucas"/>
    <x v="0"/>
    <s v="United States"/>
    <s v="Los Angeles"/>
    <x v="1"/>
    <n v="90049"/>
    <x v="1"/>
    <s v="OFF-AR-10002445"/>
    <x v="1"/>
    <x v="6"/>
    <x v="1637"/>
    <n v="49.56"/>
    <n v="7"/>
    <n v="0"/>
    <n v="18.832800000000002"/>
  </r>
  <r>
    <n v="7246"/>
    <s v="CA-2014-145807"/>
    <x v="3"/>
    <x v="839"/>
    <d v="2014-02-14T00:00:00"/>
    <s v="Standard Class"/>
    <s v="SB-20170"/>
    <s v="Sarah Bern"/>
    <x v="0"/>
    <s v="United States"/>
    <s v="Los Angeles"/>
    <x v="1"/>
    <n v="90032"/>
    <x v="1"/>
    <s v="OFF-ST-10001370"/>
    <x v="1"/>
    <x v="4"/>
    <x v="1023"/>
    <n v="354.90000000000003"/>
    <n v="5"/>
    <n v="0"/>
    <n v="17.744999999999962"/>
  </r>
  <r>
    <n v="7247"/>
    <s v="US-2011-127978"/>
    <x v="2"/>
    <x v="223"/>
    <d v="2011-03-08T00:00:00"/>
    <s v="Standard Class"/>
    <s v="JS-15595"/>
    <s v="Jill Stevenson"/>
    <x v="1"/>
    <s v="United States"/>
    <s v="Columbus"/>
    <x v="24"/>
    <n v="43229"/>
    <x v="3"/>
    <s v="OFF-LA-10000305"/>
    <x v="1"/>
    <x v="2"/>
    <x v="1707"/>
    <n v="15.120000000000001"/>
    <n v="3"/>
    <n v="0.2"/>
    <n v="4.9139999999999988"/>
  </r>
  <r>
    <n v="7248"/>
    <s v="US-2011-127978"/>
    <x v="2"/>
    <x v="223"/>
    <d v="2011-03-08T00:00:00"/>
    <s v="Standard Class"/>
    <s v="JS-15595"/>
    <s v="Jill Stevenson"/>
    <x v="1"/>
    <s v="United States"/>
    <s v="Columbus"/>
    <x v="24"/>
    <n v="43229"/>
    <x v="3"/>
    <s v="FUR-BO-10001972"/>
    <x v="0"/>
    <x v="0"/>
    <x v="362"/>
    <n v="302.45"/>
    <n v="5"/>
    <n v="0.5"/>
    <n v="-199.61700000000002"/>
  </r>
  <r>
    <n v="7249"/>
    <s v="US-2011-127978"/>
    <x v="2"/>
    <x v="223"/>
    <d v="2011-03-08T00:00:00"/>
    <s v="Standard Class"/>
    <s v="JS-15595"/>
    <s v="Jill Stevenson"/>
    <x v="1"/>
    <s v="United States"/>
    <s v="Columbus"/>
    <x v="24"/>
    <n v="43229"/>
    <x v="3"/>
    <s v="OFF-ST-10002486"/>
    <x v="1"/>
    <x v="4"/>
    <x v="693"/>
    <n v="44.672000000000004"/>
    <n v="8"/>
    <n v="0.2"/>
    <n v="-10.051200000000003"/>
  </r>
  <r>
    <n v="7250"/>
    <s v="CA-2012-158491"/>
    <x v="1"/>
    <x v="593"/>
    <d v="2012-06-09T00:00:00"/>
    <s v="Second Class"/>
    <s v="BP-11155"/>
    <s v="Becky Pak"/>
    <x v="0"/>
    <s v="United States"/>
    <s v="Los Angeles"/>
    <x v="1"/>
    <n v="90008"/>
    <x v="1"/>
    <s v="TEC-AC-10001874"/>
    <x v="2"/>
    <x v="11"/>
    <x v="1562"/>
    <n v="119.98"/>
    <n v="2"/>
    <n v="0"/>
    <n v="35.994"/>
  </r>
  <r>
    <n v="7251"/>
    <s v="CA-2012-158491"/>
    <x v="1"/>
    <x v="593"/>
    <d v="2012-06-09T00:00:00"/>
    <s v="Second Class"/>
    <s v="BP-11155"/>
    <s v="Becky Pak"/>
    <x v="0"/>
    <s v="United States"/>
    <s v="Los Angeles"/>
    <x v="1"/>
    <n v="90008"/>
    <x v="1"/>
    <s v="TEC-AC-10003870"/>
    <x v="2"/>
    <x v="11"/>
    <x v="1718"/>
    <n v="989.97"/>
    <n v="3"/>
    <n v="0"/>
    <n v="395.98800000000006"/>
  </r>
  <r>
    <n v="7252"/>
    <s v="CA-2013-116764"/>
    <x v="0"/>
    <x v="278"/>
    <d v="2013-09-03T00:00:00"/>
    <s v="Standard Class"/>
    <s v="EM-13825"/>
    <s v="Elizabeth Moffitt"/>
    <x v="1"/>
    <s v="United States"/>
    <s v="Hollywood"/>
    <x v="2"/>
    <n v="33021"/>
    <x v="0"/>
    <s v="OFF-LA-10002473"/>
    <x v="1"/>
    <x v="2"/>
    <x v="1797"/>
    <n v="9.2159999999999993"/>
    <n v="4"/>
    <n v="0.2"/>
    <n v="3.3408000000000002"/>
  </r>
  <r>
    <n v="7253"/>
    <s v="CA-2013-152457"/>
    <x v="0"/>
    <x v="126"/>
    <d v="2013-09-19T00:00:00"/>
    <s v="Standard Class"/>
    <s v="SC-20695"/>
    <s v="Steve Chapman"/>
    <x v="1"/>
    <s v="United States"/>
    <s v="Roseville"/>
    <x v="12"/>
    <n v="48066"/>
    <x v="2"/>
    <s v="OFF-PA-10003790"/>
    <x v="1"/>
    <x v="10"/>
    <x v="1250"/>
    <n v="68.52"/>
    <n v="3"/>
    <n v="0"/>
    <n v="31.519199999999998"/>
  </r>
  <r>
    <n v="7254"/>
    <s v="CA-2013-152730"/>
    <x v="0"/>
    <x v="198"/>
    <d v="2013-06-05T00:00:00"/>
    <s v="Standard Class"/>
    <s v="EM-14140"/>
    <s v="Eugene Moren"/>
    <x v="2"/>
    <s v="United States"/>
    <s v="Superior"/>
    <x v="6"/>
    <n v="54880"/>
    <x v="2"/>
    <s v="OFF-AP-10002684"/>
    <x v="1"/>
    <x v="9"/>
    <x v="165"/>
    <n v="364.74"/>
    <n v="3"/>
    <n v="0"/>
    <n v="109.42199999999997"/>
  </r>
  <r>
    <n v="7255"/>
    <s v="CA-2013-152730"/>
    <x v="0"/>
    <x v="198"/>
    <d v="2013-06-05T00:00:00"/>
    <s v="Standard Class"/>
    <s v="EM-14140"/>
    <s v="Eugene Moren"/>
    <x v="2"/>
    <s v="United States"/>
    <s v="Superior"/>
    <x v="6"/>
    <n v="54880"/>
    <x v="2"/>
    <s v="FUR-FU-10001037"/>
    <x v="0"/>
    <x v="5"/>
    <x v="1160"/>
    <n v="47.400000000000006"/>
    <n v="5"/>
    <n v="0"/>
    <n v="21.33"/>
  </r>
  <r>
    <n v="7256"/>
    <s v="CA-2013-152730"/>
    <x v="0"/>
    <x v="198"/>
    <d v="2013-06-05T00:00:00"/>
    <s v="Standard Class"/>
    <s v="EM-14140"/>
    <s v="Eugene Moren"/>
    <x v="2"/>
    <s v="United States"/>
    <s v="Superior"/>
    <x v="6"/>
    <n v="54880"/>
    <x v="2"/>
    <s v="OFF-ST-10000876"/>
    <x v="1"/>
    <x v="4"/>
    <x v="251"/>
    <n v="49.76"/>
    <n v="4"/>
    <n v="0"/>
    <n v="13.9328"/>
  </r>
  <r>
    <n v="7257"/>
    <s v="CA-2013-152730"/>
    <x v="0"/>
    <x v="198"/>
    <d v="2013-06-05T00:00:00"/>
    <s v="Standard Class"/>
    <s v="EM-14140"/>
    <s v="Eugene Moren"/>
    <x v="2"/>
    <s v="United States"/>
    <s v="Superior"/>
    <x v="6"/>
    <n v="54880"/>
    <x v="2"/>
    <s v="OFF-AR-10003732"/>
    <x v="1"/>
    <x v="6"/>
    <x v="321"/>
    <n v="5.56"/>
    <n v="2"/>
    <n v="0"/>
    <n v="1.4455999999999998"/>
  </r>
  <r>
    <n v="7258"/>
    <s v="CA-2013-152730"/>
    <x v="0"/>
    <x v="198"/>
    <d v="2013-06-05T00:00:00"/>
    <s v="Standard Class"/>
    <s v="EM-14140"/>
    <s v="Eugene Moren"/>
    <x v="2"/>
    <s v="United States"/>
    <s v="Superior"/>
    <x v="6"/>
    <n v="54880"/>
    <x v="2"/>
    <s v="OFF-PA-10000994"/>
    <x v="1"/>
    <x v="10"/>
    <x v="904"/>
    <n v="629.09999999999991"/>
    <n v="6"/>
    <n v="0"/>
    <n v="301.96799999999996"/>
  </r>
  <r>
    <n v="7259"/>
    <s v="CA-2013-152730"/>
    <x v="0"/>
    <x v="198"/>
    <d v="2013-06-05T00:00:00"/>
    <s v="Standard Class"/>
    <s v="EM-14140"/>
    <s v="Eugene Moren"/>
    <x v="2"/>
    <s v="United States"/>
    <s v="Superior"/>
    <x v="6"/>
    <n v="54880"/>
    <x v="2"/>
    <s v="OFF-AR-10000940"/>
    <x v="1"/>
    <x v="6"/>
    <x v="134"/>
    <n v="14.7"/>
    <n v="5"/>
    <n v="0"/>
    <n v="3.9690000000000003"/>
  </r>
  <r>
    <n v="7260"/>
    <s v="CA-2013-152730"/>
    <x v="0"/>
    <x v="198"/>
    <d v="2013-06-05T00:00:00"/>
    <s v="Standard Class"/>
    <s v="EM-14140"/>
    <s v="Eugene Moren"/>
    <x v="2"/>
    <s v="United States"/>
    <s v="Superior"/>
    <x v="6"/>
    <n v="54880"/>
    <x v="2"/>
    <s v="OFF-PA-10004888"/>
    <x v="1"/>
    <x v="10"/>
    <x v="959"/>
    <n v="45.36"/>
    <n v="7"/>
    <n v="0"/>
    <n v="21.772800000000004"/>
  </r>
  <r>
    <n v="7261"/>
    <s v="CA-2013-152730"/>
    <x v="0"/>
    <x v="198"/>
    <d v="2013-06-05T00:00:00"/>
    <s v="Standard Class"/>
    <s v="EM-14140"/>
    <s v="Eugene Moren"/>
    <x v="2"/>
    <s v="United States"/>
    <s v="Superior"/>
    <x v="6"/>
    <n v="54880"/>
    <x v="2"/>
    <s v="TEC-PH-10000441"/>
    <x v="2"/>
    <x v="7"/>
    <x v="1046"/>
    <n v="125.99"/>
    <n v="1"/>
    <n v="0"/>
    <n v="35.277200000000008"/>
  </r>
  <r>
    <n v="7262"/>
    <s v="CA-2014-137001"/>
    <x v="3"/>
    <x v="193"/>
    <d v="2014-06-14T00:00:00"/>
    <s v="Second Class"/>
    <s v="GZ-14545"/>
    <s v="George Zrebassa"/>
    <x v="1"/>
    <s v="United States"/>
    <s v="Thousand Oaks"/>
    <x v="1"/>
    <n v="91360"/>
    <x v="1"/>
    <s v="OFF-AR-10001231"/>
    <x v="1"/>
    <x v="6"/>
    <x v="1686"/>
    <n v="14.700000000000001"/>
    <n v="7"/>
    <n v="0"/>
    <n v="4.1160000000000005"/>
  </r>
  <r>
    <n v="7263"/>
    <s v="CA-2014-156363"/>
    <x v="3"/>
    <x v="760"/>
    <d v="2014-10-29T00:00:00"/>
    <s v="Standard Class"/>
    <s v="ML-17395"/>
    <s v="Marina Lichtenstein"/>
    <x v="1"/>
    <s v="United States"/>
    <s v="Philadelphia"/>
    <x v="9"/>
    <n v="19134"/>
    <x v="3"/>
    <s v="TEC-PH-10003988"/>
    <x v="2"/>
    <x v="7"/>
    <x v="47"/>
    <n v="32.700000000000003"/>
    <n v="5"/>
    <n v="0.4"/>
    <n v="-6.5399999999999991"/>
  </r>
  <r>
    <n v="7264"/>
    <s v="CA-2014-156363"/>
    <x v="3"/>
    <x v="760"/>
    <d v="2014-10-29T00:00:00"/>
    <s v="Standard Class"/>
    <s v="ML-17395"/>
    <s v="Marina Lichtenstein"/>
    <x v="1"/>
    <s v="United States"/>
    <s v="Philadelphia"/>
    <x v="9"/>
    <n v="19134"/>
    <x v="3"/>
    <s v="OFF-EN-10003068"/>
    <x v="1"/>
    <x v="12"/>
    <x v="1632"/>
    <n v="31.680000000000003"/>
    <n v="4"/>
    <n v="0.2"/>
    <n v="11.087999999999997"/>
  </r>
  <r>
    <n v="7265"/>
    <s v="CA-2014-122056"/>
    <x v="3"/>
    <x v="487"/>
    <d v="2014-06-18T00:00:00"/>
    <s v="Standard Class"/>
    <s v="PG-18895"/>
    <s v="Paul Gonzalez"/>
    <x v="0"/>
    <s v="United States"/>
    <s v="Springfield"/>
    <x v="17"/>
    <n v="22153"/>
    <x v="0"/>
    <s v="OFF-AR-10004260"/>
    <x v="1"/>
    <x v="6"/>
    <x v="1481"/>
    <n v="181.86"/>
    <n v="7"/>
    <n v="0"/>
    <n v="50.9208"/>
  </r>
  <r>
    <n v="7266"/>
    <s v="US-2011-143721"/>
    <x v="2"/>
    <x v="533"/>
    <d v="2011-11-26T00:00:00"/>
    <s v="Second Class"/>
    <s v="DK-12835"/>
    <s v="Damala Kotsonis"/>
    <x v="1"/>
    <s v="United States"/>
    <s v="Houston"/>
    <x v="5"/>
    <n v="77095"/>
    <x v="2"/>
    <s v="FUR-CH-10001973"/>
    <x v="0"/>
    <x v="1"/>
    <x v="896"/>
    <n v="155.37199999999999"/>
    <n v="2"/>
    <n v="0.3"/>
    <n v="-35.513599999999997"/>
  </r>
  <r>
    <n v="7267"/>
    <s v="CA-2014-122987"/>
    <x v="3"/>
    <x v="1153"/>
    <d v="2014-08-17T00:00:00"/>
    <s v="Same Day"/>
    <s v="SJ-20215"/>
    <s v="Sarah Jordon"/>
    <x v="0"/>
    <s v="United States"/>
    <s v="Columbia"/>
    <x v="18"/>
    <n v="38401"/>
    <x v="0"/>
    <s v="OFF-BI-10002824"/>
    <x v="1"/>
    <x v="8"/>
    <x v="523"/>
    <n v="13.428000000000003"/>
    <n v="3"/>
    <n v="0.7"/>
    <n v="-11.190000000000001"/>
  </r>
  <r>
    <n v="7268"/>
    <s v="CA-2014-122987"/>
    <x v="3"/>
    <x v="1153"/>
    <d v="2014-08-17T00:00:00"/>
    <s v="Same Day"/>
    <s v="SJ-20215"/>
    <s v="Sarah Jordon"/>
    <x v="0"/>
    <s v="United States"/>
    <s v="Columbia"/>
    <x v="18"/>
    <n v="38401"/>
    <x v="0"/>
    <s v="OFF-ST-10004950"/>
    <x v="1"/>
    <x v="4"/>
    <x v="1000"/>
    <n v="67.13600000000001"/>
    <n v="4"/>
    <n v="0.2"/>
    <n v="-0.83920000000000172"/>
  </r>
  <r>
    <n v="7269"/>
    <s v="CA-2013-133368"/>
    <x v="0"/>
    <x v="1154"/>
    <d v="2013-01-20T00:00:00"/>
    <s v="Standard Class"/>
    <s v="AG-10675"/>
    <s v="Anna Gayman"/>
    <x v="0"/>
    <s v="United States"/>
    <s v="Concord"/>
    <x v="3"/>
    <n v="28027"/>
    <x v="0"/>
    <s v="OFF-PA-10004039"/>
    <x v="1"/>
    <x v="10"/>
    <x v="1538"/>
    <n v="89.567999999999998"/>
    <n v="2"/>
    <n v="0.2"/>
    <n v="32.468400000000003"/>
  </r>
  <r>
    <n v="7270"/>
    <s v="CA-2013-133368"/>
    <x v="0"/>
    <x v="1154"/>
    <d v="2013-01-20T00:00:00"/>
    <s v="Standard Class"/>
    <s v="AG-10675"/>
    <s v="Anna Gayman"/>
    <x v="0"/>
    <s v="United States"/>
    <s v="Concord"/>
    <x v="3"/>
    <n v="28027"/>
    <x v="0"/>
    <s v="FUR-FU-10003374"/>
    <x v="0"/>
    <x v="5"/>
    <x v="1798"/>
    <n v="315.77600000000007"/>
    <n v="8"/>
    <n v="0.2"/>
    <n v="31.577600000000018"/>
  </r>
  <r>
    <n v="7271"/>
    <s v="CA-2013-123337"/>
    <x v="0"/>
    <x v="1142"/>
    <d v="2013-09-23T00:00:00"/>
    <s v="Standard Class"/>
    <s v="KD-16495"/>
    <s v="Keith Dawkins"/>
    <x v="1"/>
    <s v="United States"/>
    <s v="San Jose"/>
    <x v="1"/>
    <n v="95123"/>
    <x v="1"/>
    <s v="FUR-BO-10001918"/>
    <x v="0"/>
    <x v="0"/>
    <x v="1140"/>
    <n v="273.666"/>
    <n v="2"/>
    <n v="0.15"/>
    <n v="-12.878400000000013"/>
  </r>
  <r>
    <n v="7272"/>
    <s v="CA-2013-123337"/>
    <x v="0"/>
    <x v="1142"/>
    <d v="2013-09-23T00:00:00"/>
    <s v="Standard Class"/>
    <s v="KD-16495"/>
    <s v="Keith Dawkins"/>
    <x v="1"/>
    <s v="United States"/>
    <s v="San Jose"/>
    <x v="1"/>
    <n v="95123"/>
    <x v="1"/>
    <s v="OFF-AP-10002287"/>
    <x v="1"/>
    <x v="9"/>
    <x v="1274"/>
    <n v="17.48"/>
    <n v="4"/>
    <n v="0"/>
    <n v="4.5448000000000004"/>
  </r>
  <r>
    <n v="7273"/>
    <s v="US-2013-150357"/>
    <x v="0"/>
    <x v="1155"/>
    <d v="2013-10-15T00:00:00"/>
    <s v="Standard Class"/>
    <s v="EB-13975"/>
    <s v="Erica Bern"/>
    <x v="1"/>
    <s v="United States"/>
    <s v="Greensboro"/>
    <x v="3"/>
    <n v="27405"/>
    <x v="0"/>
    <s v="OFF-SU-10004498"/>
    <x v="1"/>
    <x v="14"/>
    <x v="500"/>
    <n v="20.608000000000004"/>
    <n v="2"/>
    <n v="0.2"/>
    <n v="-4.3792000000000009"/>
  </r>
  <r>
    <n v="7274"/>
    <s v="US-2013-150357"/>
    <x v="0"/>
    <x v="1155"/>
    <d v="2013-10-15T00:00:00"/>
    <s v="Standard Class"/>
    <s v="EB-13975"/>
    <s v="Erica Bern"/>
    <x v="1"/>
    <s v="United States"/>
    <s v="Greensboro"/>
    <x v="3"/>
    <n v="27405"/>
    <x v="0"/>
    <s v="OFF-BI-10002557"/>
    <x v="1"/>
    <x v="8"/>
    <x v="246"/>
    <n v="4.0950000000000006"/>
    <n v="3"/>
    <n v="0.7"/>
    <n v="-2.7300000000000004"/>
  </r>
  <r>
    <n v="7275"/>
    <s v="CA-2012-144519"/>
    <x v="1"/>
    <x v="50"/>
    <d v="2012-11-17T00:00:00"/>
    <s v="Standard Class"/>
    <s v="AW-10930"/>
    <s v="Arthur Wiediger"/>
    <x v="2"/>
    <s v="United States"/>
    <s v="Helena"/>
    <x v="37"/>
    <n v="59601"/>
    <x v="1"/>
    <s v="TEC-PH-10004908"/>
    <x v="2"/>
    <x v="7"/>
    <x v="1474"/>
    <n v="339.96000000000004"/>
    <n v="5"/>
    <n v="0.2"/>
    <n v="42.494999999999948"/>
  </r>
  <r>
    <n v="7276"/>
    <s v="CA-2012-144519"/>
    <x v="1"/>
    <x v="50"/>
    <d v="2012-11-17T00:00:00"/>
    <s v="Standard Class"/>
    <s v="AW-10930"/>
    <s v="Arthur Wiediger"/>
    <x v="2"/>
    <s v="United States"/>
    <s v="Helena"/>
    <x v="37"/>
    <n v="59601"/>
    <x v="1"/>
    <s v="FUR-FU-10000794"/>
    <x v="0"/>
    <x v="5"/>
    <x v="639"/>
    <n v="63.980000000000004"/>
    <n v="7"/>
    <n v="0"/>
    <n v="21.7532"/>
  </r>
  <r>
    <n v="7277"/>
    <s v="CA-2011-120670"/>
    <x v="2"/>
    <x v="981"/>
    <d v="2011-11-06T00:00:00"/>
    <s v="Standard Class"/>
    <s v="JK-16120"/>
    <s v="Julie Kriz"/>
    <x v="2"/>
    <s v="United States"/>
    <s v="Fort Lauderdale"/>
    <x v="2"/>
    <n v="33311"/>
    <x v="0"/>
    <s v="TEC-AC-10004171"/>
    <x v="2"/>
    <x v="11"/>
    <x v="1312"/>
    <n v="799.92000000000007"/>
    <n v="10"/>
    <n v="0.2"/>
    <n v="239.976"/>
  </r>
  <r>
    <n v="7278"/>
    <s v="CA-2013-157217"/>
    <x v="0"/>
    <x v="1080"/>
    <d v="2013-07-22T00:00:00"/>
    <s v="First Class"/>
    <s v="TC-21535"/>
    <s v="Tracy Collins"/>
    <x v="2"/>
    <s v="United States"/>
    <s v="San Francisco"/>
    <x v="1"/>
    <n v="94110"/>
    <x v="1"/>
    <s v="TEC-PH-10002070"/>
    <x v="2"/>
    <x v="7"/>
    <x v="1785"/>
    <n v="35.984000000000002"/>
    <n v="2"/>
    <n v="0.2"/>
    <n v="4.4979999999999958"/>
  </r>
  <r>
    <n v="7279"/>
    <s v="CA-2013-157217"/>
    <x v="0"/>
    <x v="1080"/>
    <d v="2013-07-22T00:00:00"/>
    <s v="First Class"/>
    <s v="TC-21535"/>
    <s v="Tracy Collins"/>
    <x v="2"/>
    <s v="United States"/>
    <s v="San Francisco"/>
    <x v="1"/>
    <n v="94110"/>
    <x v="1"/>
    <s v="TEC-AC-10003095"/>
    <x v="2"/>
    <x v="11"/>
    <x v="1277"/>
    <n v="389.97"/>
    <n v="3"/>
    <n v="0"/>
    <n v="132.58980000000003"/>
  </r>
  <r>
    <n v="7280"/>
    <s v="CA-2013-108224"/>
    <x v="0"/>
    <x v="675"/>
    <d v="2013-05-15T00:00:00"/>
    <s v="Same Day"/>
    <s v="TH-21235"/>
    <s v="Tiffany House"/>
    <x v="1"/>
    <s v="United States"/>
    <s v="Yuma"/>
    <x v="16"/>
    <n v="85364"/>
    <x v="1"/>
    <s v="TEC-AC-10003832"/>
    <x v="2"/>
    <x v="11"/>
    <x v="458"/>
    <n v="185.52800000000002"/>
    <n v="7"/>
    <n v="0.2"/>
    <n v="48.701099999999997"/>
  </r>
  <r>
    <n v="7281"/>
    <s v="CA-2012-162782"/>
    <x v="1"/>
    <x v="780"/>
    <d v="2012-02-27T00:00:00"/>
    <s v="Standard Class"/>
    <s v="PW-19240"/>
    <s v="Pierre Wener"/>
    <x v="0"/>
    <s v="United States"/>
    <s v="Columbia"/>
    <x v="39"/>
    <n v="21044"/>
    <x v="3"/>
    <s v="OFF-BI-10003527"/>
    <x v="1"/>
    <x v="8"/>
    <x v="446"/>
    <n v="2541.98"/>
    <n v="2"/>
    <n v="0"/>
    <n v="1270.99"/>
  </r>
  <r>
    <n v="7282"/>
    <s v="CA-2014-159282"/>
    <x v="3"/>
    <x v="524"/>
    <d v="2014-10-22T00:00:00"/>
    <s v="Standard Class"/>
    <s v="GH-14410"/>
    <s v="Gary Hansen"/>
    <x v="2"/>
    <s v="United States"/>
    <s v="Yuma"/>
    <x v="16"/>
    <n v="85364"/>
    <x v="1"/>
    <s v="TEC-MA-10001148"/>
    <x v="2"/>
    <x v="15"/>
    <x v="205"/>
    <n v="599.98500000000013"/>
    <n v="5"/>
    <n v="0.7"/>
    <n v="-479.98799999999994"/>
  </r>
  <r>
    <n v="7283"/>
    <s v="CA-2014-155936"/>
    <x v="3"/>
    <x v="738"/>
    <d v="2014-06-30T00:00:00"/>
    <s v="Standard Class"/>
    <s v="JK-15730"/>
    <s v="Joe Kamberova"/>
    <x v="0"/>
    <s v="United States"/>
    <s v="Chicago"/>
    <x v="10"/>
    <n v="60653"/>
    <x v="2"/>
    <s v="OFF-BI-10002432"/>
    <x v="1"/>
    <x v="8"/>
    <x v="866"/>
    <n v="3.0359999999999996"/>
    <n v="3"/>
    <n v="0.8"/>
    <n v="-5.0094000000000012"/>
  </r>
  <r>
    <n v="7284"/>
    <s v="CA-2014-169439"/>
    <x v="3"/>
    <x v="428"/>
    <d v="2014-09-14T00:00:00"/>
    <s v="Standard Class"/>
    <s v="LC-17140"/>
    <s v="Logan Currie"/>
    <x v="0"/>
    <s v="United States"/>
    <s v="Cleveland"/>
    <x v="24"/>
    <n v="44105"/>
    <x v="3"/>
    <s v="OFF-AR-10001374"/>
    <x v="1"/>
    <x v="6"/>
    <x v="310"/>
    <n v="25.920000000000005"/>
    <n v="5"/>
    <n v="0.2"/>
    <n v="3.8879999999999972"/>
  </r>
  <r>
    <n v="7285"/>
    <s v="CA-2014-169439"/>
    <x v="3"/>
    <x v="428"/>
    <d v="2014-09-14T00:00:00"/>
    <s v="Standard Class"/>
    <s v="LC-17140"/>
    <s v="Logan Currie"/>
    <x v="0"/>
    <s v="United States"/>
    <s v="Cleveland"/>
    <x v="24"/>
    <n v="44105"/>
    <x v="3"/>
    <s v="FUR-FU-10000723"/>
    <x v="0"/>
    <x v="5"/>
    <x v="475"/>
    <n v="66.112000000000009"/>
    <n v="2"/>
    <n v="0.2"/>
    <n v="-9.0903999999999989"/>
  </r>
  <r>
    <n v="7286"/>
    <s v="CA-2014-151183"/>
    <x v="3"/>
    <x v="336"/>
    <d v="2014-10-20T00:00:00"/>
    <s v="Standard Class"/>
    <s v="BK-11260"/>
    <s v="Berenike Kampe"/>
    <x v="0"/>
    <s v="United States"/>
    <s v="San Francisco"/>
    <x v="1"/>
    <n v="94110"/>
    <x v="1"/>
    <s v="TEC-AC-10003614"/>
    <x v="2"/>
    <x v="11"/>
    <x v="562"/>
    <n v="46.36"/>
    <n v="4"/>
    <n v="0"/>
    <n v="15.298799999999996"/>
  </r>
  <r>
    <n v="7287"/>
    <s v="CA-2013-149965"/>
    <x v="0"/>
    <x v="23"/>
    <d v="2013-06-26T00:00:00"/>
    <s v="Standard Class"/>
    <s v="BS-11365"/>
    <s v="Bill Shonely"/>
    <x v="1"/>
    <s v="United States"/>
    <s v="Oklahoma City"/>
    <x v="26"/>
    <n v="73120"/>
    <x v="2"/>
    <s v="TEC-AC-10004877"/>
    <x v="2"/>
    <x v="11"/>
    <x v="1670"/>
    <n v="6.9"/>
    <n v="1"/>
    <n v="0"/>
    <n v="0.5519999999999996"/>
  </r>
  <r>
    <n v="7288"/>
    <s v="CA-2013-149965"/>
    <x v="0"/>
    <x v="23"/>
    <d v="2013-06-26T00:00:00"/>
    <s v="Standard Class"/>
    <s v="BS-11365"/>
    <s v="Bill Shonely"/>
    <x v="1"/>
    <s v="United States"/>
    <s v="Oklahoma City"/>
    <x v="26"/>
    <n v="73120"/>
    <x v="2"/>
    <s v="FUR-FU-10004270"/>
    <x v="0"/>
    <x v="5"/>
    <x v="1372"/>
    <n v="57.69"/>
    <n v="3"/>
    <n v="0"/>
    <n v="23.652900000000002"/>
  </r>
  <r>
    <n v="7289"/>
    <s v="CA-2011-158281"/>
    <x v="2"/>
    <x v="814"/>
    <d v="2011-09-07T00:00:00"/>
    <s v="Standard Class"/>
    <s v="AG-10525"/>
    <s v="Andy Gerbode"/>
    <x v="1"/>
    <s v="United States"/>
    <s v="Houston"/>
    <x v="5"/>
    <n v="77095"/>
    <x v="2"/>
    <s v="TEC-MA-10002210"/>
    <x v="2"/>
    <x v="15"/>
    <x v="1366"/>
    <n v="559.71"/>
    <n v="3"/>
    <n v="0.4"/>
    <n v="-121.27049999999997"/>
  </r>
  <r>
    <n v="7290"/>
    <s v="CA-2013-153661"/>
    <x v="0"/>
    <x v="806"/>
    <d v="2013-01-31T00:00:00"/>
    <s v="First Class"/>
    <s v="SC-20725"/>
    <s v="Steven Cartwright"/>
    <x v="0"/>
    <s v="United States"/>
    <s v="San Francisco"/>
    <x v="1"/>
    <n v="94122"/>
    <x v="1"/>
    <s v="OFF-ST-10000675"/>
    <x v="1"/>
    <x v="4"/>
    <x v="295"/>
    <n v="305.01"/>
    <n v="9"/>
    <n v="0"/>
    <n v="76.252499999999998"/>
  </r>
  <r>
    <n v="7291"/>
    <s v="CA-2013-153661"/>
    <x v="0"/>
    <x v="806"/>
    <d v="2013-01-31T00:00:00"/>
    <s v="First Class"/>
    <s v="SC-20725"/>
    <s v="Steven Cartwright"/>
    <x v="0"/>
    <s v="United States"/>
    <s v="San Francisco"/>
    <x v="1"/>
    <n v="94122"/>
    <x v="1"/>
    <s v="OFF-BI-10004781"/>
    <x v="1"/>
    <x v="8"/>
    <x v="132"/>
    <n v="50.783999999999999"/>
    <n v="2"/>
    <n v="0.2"/>
    <n v="17.7744"/>
  </r>
  <r>
    <n v="7292"/>
    <s v="CA-2013-153661"/>
    <x v="0"/>
    <x v="806"/>
    <d v="2013-01-31T00:00:00"/>
    <s v="First Class"/>
    <s v="SC-20725"/>
    <s v="Steven Cartwright"/>
    <x v="0"/>
    <s v="United States"/>
    <s v="San Francisco"/>
    <x v="1"/>
    <n v="94122"/>
    <x v="1"/>
    <s v="OFF-LA-10004689"/>
    <x v="1"/>
    <x v="2"/>
    <x v="261"/>
    <n v="26.01"/>
    <n v="9"/>
    <n v="0"/>
    <n v="12.2247"/>
  </r>
  <r>
    <n v="7293"/>
    <s v="CA-2014-109183"/>
    <x v="3"/>
    <x v="769"/>
    <d v="2014-12-10T00:00:00"/>
    <s v="Standard Class"/>
    <s v="LR-16915"/>
    <s v="Lena Radford"/>
    <x v="0"/>
    <s v="United States"/>
    <s v="Nashville"/>
    <x v="18"/>
    <n v="37211"/>
    <x v="0"/>
    <s v="TEC-MA-10001856"/>
    <x v="2"/>
    <x v="15"/>
    <x v="1778"/>
    <n v="649"/>
    <n v="2"/>
    <n v="0.5"/>
    <n v="-272.58000000000015"/>
  </r>
  <r>
    <n v="7294"/>
    <s v="CA-2013-113656"/>
    <x v="0"/>
    <x v="1156"/>
    <d v="2013-01-29T00:00:00"/>
    <s v="Standard Class"/>
    <s v="CB-12415"/>
    <s v="Christy Brittain"/>
    <x v="0"/>
    <s v="United States"/>
    <s v="Los Angeles"/>
    <x v="1"/>
    <n v="90036"/>
    <x v="1"/>
    <s v="FUR-FU-10000719"/>
    <x v="0"/>
    <x v="5"/>
    <x v="1664"/>
    <n v="59.99"/>
    <n v="7"/>
    <n v="0"/>
    <n v="21.596400000000003"/>
  </r>
  <r>
    <n v="7295"/>
    <s v="CA-2012-148964"/>
    <x v="1"/>
    <x v="989"/>
    <d v="2012-05-31T00:00:00"/>
    <s v="Standard Class"/>
    <s v="RD-19900"/>
    <s v="Ruben Dartt"/>
    <x v="0"/>
    <s v="United States"/>
    <s v="Bellevue"/>
    <x v="4"/>
    <n v="98006"/>
    <x v="1"/>
    <s v="FUR-FU-10003849"/>
    <x v="0"/>
    <x v="5"/>
    <x v="521"/>
    <n v="20.239999999999998"/>
    <n v="1"/>
    <n v="0"/>
    <n v="7.8935999999999993"/>
  </r>
  <r>
    <n v="7296"/>
    <s v="CA-2011-111899"/>
    <x v="2"/>
    <x v="417"/>
    <d v="2011-05-05T00:00:00"/>
    <s v="First Class"/>
    <s v="NC-18340"/>
    <s v="Nat Carroll"/>
    <x v="0"/>
    <s v="United States"/>
    <s v="Houston"/>
    <x v="5"/>
    <n v="77036"/>
    <x v="2"/>
    <s v="OFF-AR-10001725"/>
    <x v="1"/>
    <x v="6"/>
    <x v="1540"/>
    <n v="37.839999999999996"/>
    <n v="2"/>
    <n v="0.2"/>
    <n v="2.8380000000000027"/>
  </r>
  <r>
    <n v="7297"/>
    <s v="CA-2011-111899"/>
    <x v="2"/>
    <x v="417"/>
    <d v="2011-05-05T00:00:00"/>
    <s v="First Class"/>
    <s v="NC-18340"/>
    <s v="Nat Carroll"/>
    <x v="0"/>
    <s v="United States"/>
    <s v="Houston"/>
    <x v="5"/>
    <n v="77036"/>
    <x v="2"/>
    <s v="OFF-FA-10000840"/>
    <x v="1"/>
    <x v="13"/>
    <x v="1685"/>
    <n v="5.4719999999999995"/>
    <n v="6"/>
    <n v="0.2"/>
    <n v="1.8467999999999996"/>
  </r>
  <r>
    <n v="7298"/>
    <s v="CA-2012-101126"/>
    <x v="1"/>
    <x v="1157"/>
    <d v="2012-02-14T00:00:00"/>
    <s v="Second Class"/>
    <s v="NB-18655"/>
    <s v="Nona Balk"/>
    <x v="1"/>
    <s v="United States"/>
    <s v="Philadelphia"/>
    <x v="9"/>
    <n v="19143"/>
    <x v="3"/>
    <s v="OFF-ST-10000943"/>
    <x v="1"/>
    <x v="4"/>
    <x v="1195"/>
    <n v="77.240000000000009"/>
    <n v="5"/>
    <n v="0.2"/>
    <n v="7.7240000000000002"/>
  </r>
  <r>
    <n v="7299"/>
    <s v="CA-2011-163468"/>
    <x v="2"/>
    <x v="728"/>
    <d v="2011-11-21T00:00:00"/>
    <s v="First Class"/>
    <s v="JK-15730"/>
    <s v="Joe Kamberova"/>
    <x v="0"/>
    <s v="United States"/>
    <s v="Des Plaines"/>
    <x v="10"/>
    <n v="60016"/>
    <x v="2"/>
    <s v="FUR-TA-10002533"/>
    <x v="0"/>
    <x v="3"/>
    <x v="274"/>
    <n v="292.10000000000002"/>
    <n v="4"/>
    <n v="0.5"/>
    <n v="-175.26000000000005"/>
  </r>
  <r>
    <n v="7300"/>
    <s v="CA-2011-163468"/>
    <x v="2"/>
    <x v="728"/>
    <d v="2011-11-21T00:00:00"/>
    <s v="First Class"/>
    <s v="JK-15730"/>
    <s v="Joe Kamberova"/>
    <x v="0"/>
    <s v="United States"/>
    <s v="Des Plaines"/>
    <x v="10"/>
    <n v="60016"/>
    <x v="2"/>
    <s v="FUR-FU-10001546"/>
    <x v="0"/>
    <x v="5"/>
    <x v="1423"/>
    <n v="8.5440000000000005"/>
    <n v="2"/>
    <n v="0.6"/>
    <n v="-7.4759999999999991"/>
  </r>
  <r>
    <n v="7301"/>
    <s v="CA-2011-163468"/>
    <x v="2"/>
    <x v="728"/>
    <d v="2011-11-21T00:00:00"/>
    <s v="First Class"/>
    <s v="JK-15730"/>
    <s v="Joe Kamberova"/>
    <x v="0"/>
    <s v="United States"/>
    <s v="Des Plaines"/>
    <x v="10"/>
    <n v="60016"/>
    <x v="2"/>
    <s v="FUR-BO-10003546"/>
    <x v="0"/>
    <x v="0"/>
    <x v="1638"/>
    <n v="424.11599999999999"/>
    <n v="6"/>
    <n v="0.3"/>
    <n v="-30.293999999999983"/>
  </r>
  <r>
    <n v="7302"/>
    <s v="CA-2011-163468"/>
    <x v="2"/>
    <x v="728"/>
    <d v="2011-11-21T00:00:00"/>
    <s v="First Class"/>
    <s v="JK-15730"/>
    <s v="Joe Kamberova"/>
    <x v="0"/>
    <s v="United States"/>
    <s v="Des Plaines"/>
    <x v="10"/>
    <n v="60016"/>
    <x v="2"/>
    <s v="OFF-BI-10004728"/>
    <x v="1"/>
    <x v="8"/>
    <x v="539"/>
    <n v="2.8919999999999995"/>
    <n v="3"/>
    <n v="0.8"/>
    <n v="-4.9164000000000012"/>
  </r>
  <r>
    <n v="7303"/>
    <s v="CA-2011-163468"/>
    <x v="2"/>
    <x v="728"/>
    <d v="2011-11-21T00:00:00"/>
    <s v="First Class"/>
    <s v="JK-15730"/>
    <s v="Joe Kamberova"/>
    <x v="0"/>
    <s v="United States"/>
    <s v="Des Plaines"/>
    <x v="10"/>
    <n v="60016"/>
    <x v="2"/>
    <s v="OFF-ST-10000025"/>
    <x v="1"/>
    <x v="4"/>
    <x v="615"/>
    <n v="381.72"/>
    <n v="5"/>
    <n v="0.2"/>
    <n v="-66.801000000000045"/>
  </r>
  <r>
    <n v="7304"/>
    <s v="US-2014-117450"/>
    <x v="3"/>
    <x v="507"/>
    <d v="2014-09-09T00:00:00"/>
    <s v="Standard Class"/>
    <s v="DO-13645"/>
    <s v="Doug O'Connell"/>
    <x v="0"/>
    <s v="United States"/>
    <s v="Boynton Beach"/>
    <x v="2"/>
    <n v="33437"/>
    <x v="0"/>
    <s v="FUR-CH-10003817"/>
    <x v="0"/>
    <x v="1"/>
    <x v="162"/>
    <n v="97.184000000000012"/>
    <n v="2"/>
    <n v="0.2"/>
    <n v="6.0740000000000016"/>
  </r>
  <r>
    <n v="7305"/>
    <s v="US-2014-117450"/>
    <x v="3"/>
    <x v="507"/>
    <d v="2014-09-09T00:00:00"/>
    <s v="Standard Class"/>
    <s v="DO-13645"/>
    <s v="Doug O'Connell"/>
    <x v="0"/>
    <s v="United States"/>
    <s v="Boynton Beach"/>
    <x v="2"/>
    <n v="33437"/>
    <x v="0"/>
    <s v="OFF-PA-10000289"/>
    <x v="1"/>
    <x v="10"/>
    <x v="722"/>
    <n v="10.368000000000002"/>
    <n v="2"/>
    <n v="0.2"/>
    <n v="3.6288"/>
  </r>
  <r>
    <n v="7306"/>
    <s v="CA-2011-137274"/>
    <x v="2"/>
    <x v="1158"/>
    <d v="2011-04-02T00:00:00"/>
    <s v="Standard Class"/>
    <s v="MG-18145"/>
    <s v="Mike Gockenbach"/>
    <x v="0"/>
    <s v="United States"/>
    <s v="Plano"/>
    <x v="5"/>
    <n v="75023"/>
    <x v="2"/>
    <s v="FUR-TA-10001889"/>
    <x v="0"/>
    <x v="3"/>
    <x v="406"/>
    <n v="890.84099999999989"/>
    <n v="3"/>
    <n v="0.3"/>
    <n v="-152.71559999999999"/>
  </r>
  <r>
    <n v="7307"/>
    <s v="CA-2013-144092"/>
    <x v="0"/>
    <x v="732"/>
    <d v="2013-11-08T00:00:00"/>
    <s v="Second Class"/>
    <s v="LH-17155"/>
    <s v="Logan Haushalter"/>
    <x v="0"/>
    <s v="United States"/>
    <s v="San Jose"/>
    <x v="1"/>
    <n v="95123"/>
    <x v="1"/>
    <s v="TEC-AC-10002305"/>
    <x v="2"/>
    <x v="11"/>
    <x v="1521"/>
    <n v="72"/>
    <n v="4"/>
    <n v="0"/>
    <n v="12.959999999999994"/>
  </r>
  <r>
    <n v="7308"/>
    <s v="CA-2013-144092"/>
    <x v="0"/>
    <x v="732"/>
    <d v="2013-11-08T00:00:00"/>
    <s v="Second Class"/>
    <s v="LH-17155"/>
    <s v="Logan Haushalter"/>
    <x v="0"/>
    <s v="United States"/>
    <s v="San Jose"/>
    <x v="1"/>
    <n v="95123"/>
    <x v="1"/>
    <s v="FUR-CH-10004875"/>
    <x v="0"/>
    <x v="1"/>
    <x v="1436"/>
    <n v="113.88800000000002"/>
    <n v="2"/>
    <n v="0.2"/>
    <n v="9.9651999999999994"/>
  </r>
  <r>
    <n v="7309"/>
    <s v="CA-2013-144092"/>
    <x v="0"/>
    <x v="732"/>
    <d v="2013-11-08T00:00:00"/>
    <s v="Second Class"/>
    <s v="LH-17155"/>
    <s v="Logan Haushalter"/>
    <x v="0"/>
    <s v="United States"/>
    <s v="San Jose"/>
    <x v="1"/>
    <n v="95123"/>
    <x v="1"/>
    <s v="OFF-EN-10001434"/>
    <x v="1"/>
    <x v="12"/>
    <x v="434"/>
    <n v="158.13"/>
    <n v="3"/>
    <n v="0"/>
    <n v="77.483699999999999"/>
  </r>
  <r>
    <n v="7310"/>
    <s v="CA-2014-112172"/>
    <x v="3"/>
    <x v="193"/>
    <d v="2014-06-15T00:00:00"/>
    <s v="Second Class"/>
    <s v="MM-18280"/>
    <s v="Muhammed MacIntyre"/>
    <x v="1"/>
    <s v="United States"/>
    <s v="New York City"/>
    <x v="15"/>
    <n v="10024"/>
    <x v="3"/>
    <s v="OFF-FA-10004395"/>
    <x v="1"/>
    <x v="13"/>
    <x v="1192"/>
    <n v="14.129999999999999"/>
    <n v="3"/>
    <n v="0"/>
    <n v="0.70650000000000013"/>
  </r>
  <r>
    <n v="7311"/>
    <s v="CA-2012-121699"/>
    <x v="1"/>
    <x v="544"/>
    <d v="2012-08-14T00:00:00"/>
    <s v="Standard Class"/>
    <s v="BD-11320"/>
    <s v="Bill Donatelli"/>
    <x v="0"/>
    <s v="United States"/>
    <s v="Detroit"/>
    <x v="12"/>
    <n v="48227"/>
    <x v="2"/>
    <s v="OFF-BI-10004632"/>
    <x v="1"/>
    <x v="8"/>
    <x v="910"/>
    <n v="64.75"/>
    <n v="5"/>
    <n v="0"/>
    <n v="29.137499999999996"/>
  </r>
  <r>
    <n v="7312"/>
    <s v="CA-2012-162761"/>
    <x v="1"/>
    <x v="330"/>
    <d v="2012-10-13T00:00:00"/>
    <s v="Standard Class"/>
    <s v="SC-20575"/>
    <s v="Sonia Cooley"/>
    <x v="0"/>
    <s v="United States"/>
    <s v="Miami"/>
    <x v="2"/>
    <n v="33178"/>
    <x v="0"/>
    <s v="OFF-BI-10000145"/>
    <x v="1"/>
    <x v="8"/>
    <x v="735"/>
    <n v="1.8720000000000003"/>
    <n v="2"/>
    <n v="0.7"/>
    <n v="-1.3103999999999996"/>
  </r>
  <r>
    <n v="7313"/>
    <s v="CA-2012-162761"/>
    <x v="1"/>
    <x v="330"/>
    <d v="2012-10-13T00:00:00"/>
    <s v="Standard Class"/>
    <s v="SC-20575"/>
    <s v="Sonia Cooley"/>
    <x v="0"/>
    <s v="United States"/>
    <s v="Miami"/>
    <x v="2"/>
    <n v="33178"/>
    <x v="0"/>
    <s v="OFF-BI-10002498"/>
    <x v="1"/>
    <x v="8"/>
    <x v="435"/>
    <n v="11.214000000000002"/>
    <n v="2"/>
    <n v="0.7"/>
    <n v="-8.5974000000000004"/>
  </r>
  <r>
    <n v="7314"/>
    <s v="CA-2012-162761"/>
    <x v="1"/>
    <x v="330"/>
    <d v="2012-10-13T00:00:00"/>
    <s v="Standard Class"/>
    <s v="SC-20575"/>
    <s v="Sonia Cooley"/>
    <x v="0"/>
    <s v="United States"/>
    <s v="Miami"/>
    <x v="2"/>
    <n v="33178"/>
    <x v="0"/>
    <s v="OFF-AR-10001761"/>
    <x v="1"/>
    <x v="6"/>
    <x v="1642"/>
    <n v="37.375999999999998"/>
    <n v="8"/>
    <n v="0.2"/>
    <n v="7.4751999999999992"/>
  </r>
  <r>
    <n v="7315"/>
    <s v="CA-2013-121377"/>
    <x v="0"/>
    <x v="316"/>
    <d v="2013-06-03T00:00:00"/>
    <s v="Standard Class"/>
    <s v="TN-21040"/>
    <s v="Tanja Norvell"/>
    <x v="2"/>
    <s v="United States"/>
    <s v="Park Ridge"/>
    <x v="10"/>
    <n v="60068"/>
    <x v="2"/>
    <s v="TEC-PH-10001817"/>
    <x v="2"/>
    <x v="7"/>
    <x v="1097"/>
    <n v="286.40000000000003"/>
    <n v="1"/>
    <n v="0.2"/>
    <n v="25.060000000000016"/>
  </r>
  <r>
    <n v="7316"/>
    <s v="CA-2014-115322"/>
    <x v="3"/>
    <x v="943"/>
    <d v="2014-05-17T00:00:00"/>
    <s v="Second Class"/>
    <s v="ZC-21910"/>
    <s v="Zuschuss Carroll"/>
    <x v="0"/>
    <s v="United States"/>
    <s v="New York City"/>
    <x v="15"/>
    <n v="10024"/>
    <x v="3"/>
    <s v="OFF-AR-10004456"/>
    <x v="1"/>
    <x v="6"/>
    <x v="1044"/>
    <n v="43.92"/>
    <n v="3"/>
    <n v="0"/>
    <n v="12.736799999999999"/>
  </r>
  <r>
    <n v="7317"/>
    <s v="CA-2013-132066"/>
    <x v="0"/>
    <x v="1159"/>
    <d v="2013-10-21T00:00:00"/>
    <s v="Standard Class"/>
    <s v="NB-18655"/>
    <s v="Nona Balk"/>
    <x v="1"/>
    <s v="United States"/>
    <s v="New York City"/>
    <x v="15"/>
    <n v="10011"/>
    <x v="3"/>
    <s v="FUR-TA-10001539"/>
    <x v="0"/>
    <x v="3"/>
    <x v="10"/>
    <n v="142.18199999999999"/>
    <n v="1"/>
    <n v="0.4"/>
    <n v="-37.915200000000027"/>
  </r>
  <r>
    <n v="7318"/>
    <s v="CA-2014-158120"/>
    <x v="3"/>
    <x v="701"/>
    <d v="2014-11-22T00:00:00"/>
    <s v="Standard Class"/>
    <s v="KH-16330"/>
    <s v="Katharine Harms"/>
    <x v="1"/>
    <s v="United States"/>
    <s v="Hillsboro"/>
    <x v="21"/>
    <n v="97123"/>
    <x v="1"/>
    <s v="OFF-PA-10003205"/>
    <x v="1"/>
    <x v="10"/>
    <x v="1776"/>
    <n v="19.608000000000001"/>
    <n v="3"/>
    <n v="0.2"/>
    <n v="6.6177000000000001"/>
  </r>
  <r>
    <n v="7319"/>
    <s v="CA-2014-158120"/>
    <x v="3"/>
    <x v="701"/>
    <d v="2014-11-22T00:00:00"/>
    <s v="Standard Class"/>
    <s v="KH-16330"/>
    <s v="Katharine Harms"/>
    <x v="1"/>
    <s v="United States"/>
    <s v="Hillsboro"/>
    <x v="21"/>
    <n v="97123"/>
    <x v="1"/>
    <s v="OFF-BI-10002813"/>
    <x v="1"/>
    <x v="8"/>
    <x v="905"/>
    <n v="4.1580000000000004"/>
    <n v="7"/>
    <n v="0.7"/>
    <n v="-3.4649999999999999"/>
  </r>
  <r>
    <n v="7320"/>
    <s v="CA-2014-100097"/>
    <x v="3"/>
    <x v="200"/>
    <d v="2014-11-30T00:00:00"/>
    <s v="Second Class"/>
    <s v="MN-17935"/>
    <s v="Michael Nguyen"/>
    <x v="0"/>
    <s v="United States"/>
    <s v="New York City"/>
    <x v="15"/>
    <n v="10009"/>
    <x v="3"/>
    <s v="TEC-PH-10002310"/>
    <x v="2"/>
    <x v="7"/>
    <x v="1359"/>
    <n v="979.95"/>
    <n v="5"/>
    <n v="0"/>
    <n v="264.58650000000006"/>
  </r>
  <r>
    <n v="7321"/>
    <s v="CA-2014-100097"/>
    <x v="3"/>
    <x v="200"/>
    <d v="2014-11-30T00:00:00"/>
    <s v="Second Class"/>
    <s v="MN-17935"/>
    <s v="Michael Nguyen"/>
    <x v="0"/>
    <s v="United States"/>
    <s v="New York City"/>
    <x v="15"/>
    <n v="10009"/>
    <x v="3"/>
    <s v="FUR-FU-10003623"/>
    <x v="0"/>
    <x v="5"/>
    <x v="1226"/>
    <n v="135.29999999999998"/>
    <n v="5"/>
    <n v="0"/>
    <n v="37.883999999999993"/>
  </r>
  <r>
    <n v="7322"/>
    <s v="CA-2014-167626"/>
    <x v="3"/>
    <x v="213"/>
    <d v="2014-09-08T00:00:00"/>
    <s v="Standard Class"/>
    <s v="MY-18295"/>
    <s v="Muhammed Yedwab"/>
    <x v="1"/>
    <s v="United States"/>
    <s v="Chicago"/>
    <x v="10"/>
    <n v="60623"/>
    <x v="2"/>
    <s v="OFF-PA-10003424"/>
    <x v="1"/>
    <x v="10"/>
    <x v="1081"/>
    <n v="8.9039999999999999"/>
    <n v="3"/>
    <n v="0.2"/>
    <n v="3.3389999999999995"/>
  </r>
  <r>
    <n v="7323"/>
    <s v="CA-2014-167626"/>
    <x v="3"/>
    <x v="213"/>
    <d v="2014-09-08T00:00:00"/>
    <s v="Standard Class"/>
    <s v="MY-18295"/>
    <s v="Muhammed Yedwab"/>
    <x v="1"/>
    <s v="United States"/>
    <s v="Chicago"/>
    <x v="10"/>
    <n v="60623"/>
    <x v="2"/>
    <s v="TEC-AC-10004353"/>
    <x v="2"/>
    <x v="11"/>
    <x v="717"/>
    <n v="100.80000000000001"/>
    <n v="2"/>
    <n v="0.2"/>
    <n v="21.42"/>
  </r>
  <r>
    <n v="7324"/>
    <s v="US-2014-126053"/>
    <x v="3"/>
    <x v="256"/>
    <d v="2014-12-09T00:00:00"/>
    <s v="First Class"/>
    <s v="CS-11950"/>
    <s v="Carlos Soltero"/>
    <x v="0"/>
    <s v="United States"/>
    <s v="New York City"/>
    <x v="15"/>
    <n v="10024"/>
    <x v="3"/>
    <s v="FUR-FU-10001934"/>
    <x v="0"/>
    <x v="5"/>
    <x v="107"/>
    <n v="41.96"/>
    <n v="2"/>
    <n v="0"/>
    <n v="10.909600000000001"/>
  </r>
  <r>
    <n v="7325"/>
    <s v="US-2014-126053"/>
    <x v="3"/>
    <x v="256"/>
    <d v="2014-12-09T00:00:00"/>
    <s v="First Class"/>
    <s v="CS-11950"/>
    <s v="Carlos Soltero"/>
    <x v="0"/>
    <s v="United States"/>
    <s v="New York City"/>
    <x v="15"/>
    <n v="10024"/>
    <x v="3"/>
    <s v="OFF-LA-10003766"/>
    <x v="1"/>
    <x v="2"/>
    <x v="360"/>
    <n v="9.4499999999999993"/>
    <n v="3"/>
    <n v="0"/>
    <n v="4.5359999999999996"/>
  </r>
  <r>
    <n v="7326"/>
    <s v="US-2014-128447"/>
    <x v="3"/>
    <x v="468"/>
    <d v="2014-11-18T00:00:00"/>
    <s v="Standard Class"/>
    <s v="MC-17845"/>
    <s v="Michael Chen"/>
    <x v="0"/>
    <s v="United States"/>
    <s v="Pasco"/>
    <x v="4"/>
    <n v="99301"/>
    <x v="1"/>
    <s v="OFF-AP-10004540"/>
    <x v="1"/>
    <x v="9"/>
    <x v="1294"/>
    <n v="400.79999999999995"/>
    <n v="5"/>
    <n v="0"/>
    <n v="112.224"/>
  </r>
  <r>
    <n v="7327"/>
    <s v="US-2014-128447"/>
    <x v="3"/>
    <x v="468"/>
    <d v="2014-11-18T00:00:00"/>
    <s v="Standard Class"/>
    <s v="MC-17845"/>
    <s v="Michael Chen"/>
    <x v="0"/>
    <s v="United States"/>
    <s v="Pasco"/>
    <x v="4"/>
    <n v="99301"/>
    <x v="1"/>
    <s v="OFF-BI-10001543"/>
    <x v="1"/>
    <x v="8"/>
    <x v="375"/>
    <n v="28.792000000000002"/>
    <n v="1"/>
    <n v="0.2"/>
    <n v="10.077200000000001"/>
  </r>
  <r>
    <n v="7328"/>
    <s v="US-2011-131275"/>
    <x v="2"/>
    <x v="772"/>
    <d v="2011-03-24T00:00:00"/>
    <s v="Standard Class"/>
    <s v="SC-20050"/>
    <s v="Sample Company A"/>
    <x v="2"/>
    <s v="United States"/>
    <s v="Burbank"/>
    <x v="1"/>
    <n v="91505"/>
    <x v="1"/>
    <s v="FUR-FU-10004597"/>
    <x v="0"/>
    <x v="5"/>
    <x v="1257"/>
    <n v="111"/>
    <n v="2"/>
    <n v="0"/>
    <n v="14.430000000000007"/>
  </r>
  <r>
    <n v="7329"/>
    <s v="US-2011-131275"/>
    <x v="2"/>
    <x v="772"/>
    <d v="2011-03-24T00:00:00"/>
    <s v="Standard Class"/>
    <s v="SC-20050"/>
    <s v="Sample Company A"/>
    <x v="2"/>
    <s v="United States"/>
    <s v="Burbank"/>
    <x v="1"/>
    <n v="91505"/>
    <x v="1"/>
    <s v="TEC-MA-10001148"/>
    <x v="2"/>
    <x v="15"/>
    <x v="205"/>
    <n v="1279.9680000000001"/>
    <n v="4"/>
    <n v="0.2"/>
    <n v="415.98959999999994"/>
  </r>
  <r>
    <n v="7330"/>
    <s v="US-2011-131275"/>
    <x v="2"/>
    <x v="772"/>
    <d v="2011-03-24T00:00:00"/>
    <s v="Standard Class"/>
    <s v="SC-20050"/>
    <s v="Sample Company A"/>
    <x v="2"/>
    <s v="United States"/>
    <s v="Burbank"/>
    <x v="1"/>
    <n v="91505"/>
    <x v="1"/>
    <s v="OFF-ST-10000078"/>
    <x v="1"/>
    <x v="4"/>
    <x v="1218"/>
    <n v="1856.19"/>
    <n v="7"/>
    <n v="0"/>
    <n v="334.11419999999987"/>
  </r>
  <r>
    <n v="7331"/>
    <s v="CA-2013-149349"/>
    <x v="0"/>
    <x v="396"/>
    <d v="2013-11-14T00:00:00"/>
    <s v="First Class"/>
    <s v="SP-20650"/>
    <s v="Stephanie Phelps"/>
    <x v="1"/>
    <s v="United States"/>
    <s v="Chicago"/>
    <x v="10"/>
    <n v="60623"/>
    <x v="2"/>
    <s v="FUR-FU-10001037"/>
    <x v="0"/>
    <x v="5"/>
    <x v="1160"/>
    <n v="22.752000000000002"/>
    <n v="6"/>
    <n v="0.6"/>
    <n v="-8.532"/>
  </r>
  <r>
    <n v="7332"/>
    <s v="CA-2014-115119"/>
    <x v="3"/>
    <x v="40"/>
    <d v="2014-10-31T00:00:00"/>
    <s v="Standard Class"/>
    <s v="SC-20440"/>
    <s v="Shaun Chance"/>
    <x v="1"/>
    <s v="United States"/>
    <s v="Lancaster"/>
    <x v="9"/>
    <n v="17602"/>
    <x v="3"/>
    <s v="TEC-PH-10001433"/>
    <x v="2"/>
    <x v="7"/>
    <x v="237"/>
    <n v="61.541999999999994"/>
    <n v="1"/>
    <n v="0.4"/>
    <n v="-13.334099999999999"/>
  </r>
  <r>
    <n v="7333"/>
    <s v="CA-2014-115119"/>
    <x v="3"/>
    <x v="40"/>
    <d v="2014-10-31T00:00:00"/>
    <s v="Standard Class"/>
    <s v="SC-20440"/>
    <s v="Shaun Chance"/>
    <x v="1"/>
    <s v="United States"/>
    <s v="Lancaster"/>
    <x v="9"/>
    <n v="17602"/>
    <x v="3"/>
    <s v="OFF-BI-10003007"/>
    <x v="1"/>
    <x v="8"/>
    <x v="1542"/>
    <n v="81.438000000000017"/>
    <n v="7"/>
    <n v="0.7"/>
    <n v="-65.150399999999991"/>
  </r>
  <r>
    <n v="7334"/>
    <s v="CA-2012-125563"/>
    <x v="1"/>
    <x v="347"/>
    <d v="2012-04-17T00:00:00"/>
    <s v="Standard Class"/>
    <s v="PR-18880"/>
    <s v="Patrick Ryan"/>
    <x v="0"/>
    <s v="United States"/>
    <s v="Tampa"/>
    <x v="2"/>
    <n v="33614"/>
    <x v="0"/>
    <s v="FUR-FU-10001290"/>
    <x v="0"/>
    <x v="5"/>
    <x v="447"/>
    <n v="67.36"/>
    <n v="2"/>
    <n v="0.2"/>
    <n v="10.103999999999996"/>
  </r>
  <r>
    <n v="7335"/>
    <s v="CA-2012-125563"/>
    <x v="1"/>
    <x v="347"/>
    <d v="2012-04-17T00:00:00"/>
    <s v="Standard Class"/>
    <s v="PR-18880"/>
    <s v="Patrick Ryan"/>
    <x v="0"/>
    <s v="United States"/>
    <s v="Tampa"/>
    <x v="2"/>
    <n v="33614"/>
    <x v="0"/>
    <s v="FUR-FU-10000087"/>
    <x v="0"/>
    <x v="5"/>
    <x v="204"/>
    <n v="54.527999999999992"/>
    <n v="3"/>
    <n v="0.2"/>
    <n v="14.313600000000005"/>
  </r>
  <r>
    <n v="7336"/>
    <s v="CA-2012-113152"/>
    <x v="1"/>
    <x v="707"/>
    <d v="2012-12-30T00:00:00"/>
    <s v="Standard Class"/>
    <s v="JK-15625"/>
    <s v="Jim Karlsson"/>
    <x v="0"/>
    <s v="United States"/>
    <s v="New York City"/>
    <x v="15"/>
    <n v="10024"/>
    <x v="3"/>
    <s v="TEC-AC-10002049"/>
    <x v="2"/>
    <x v="11"/>
    <x v="1053"/>
    <n v="843.9"/>
    <n v="2"/>
    <n v="0"/>
    <n v="371.31600000000003"/>
  </r>
  <r>
    <n v="7337"/>
    <s v="CA-2012-113152"/>
    <x v="1"/>
    <x v="707"/>
    <d v="2012-12-30T00:00:00"/>
    <s v="Standard Class"/>
    <s v="JK-15625"/>
    <s v="Jim Karlsson"/>
    <x v="0"/>
    <s v="United States"/>
    <s v="New York City"/>
    <x v="15"/>
    <n v="10024"/>
    <x v="3"/>
    <s v="FUR-BO-10002613"/>
    <x v="0"/>
    <x v="0"/>
    <x v="177"/>
    <n v="449.56800000000004"/>
    <n v="2"/>
    <n v="0.2"/>
    <n v="56.195999999999955"/>
  </r>
  <r>
    <n v="7338"/>
    <s v="CA-2014-165155"/>
    <x v="3"/>
    <x v="296"/>
    <d v="2014-09-24T00:00:00"/>
    <s v="First Class"/>
    <s v="BM-11575"/>
    <s v="Brendan Murry"/>
    <x v="1"/>
    <s v="United States"/>
    <s v="Los Angeles"/>
    <x v="1"/>
    <n v="90045"/>
    <x v="1"/>
    <s v="OFF-ST-10004950"/>
    <x v="1"/>
    <x v="4"/>
    <x v="1510"/>
    <n v="15.51"/>
    <n v="1"/>
    <n v="0"/>
    <n v="3.8774999999999995"/>
  </r>
  <r>
    <n v="7339"/>
    <s v="CA-2011-163412"/>
    <x v="2"/>
    <x v="414"/>
    <d v="2011-12-23T00:00:00"/>
    <s v="Second Class"/>
    <s v="SM-20950"/>
    <s v="Suzanne McNair"/>
    <x v="1"/>
    <s v="United States"/>
    <s v="New York City"/>
    <x v="15"/>
    <n v="10035"/>
    <x v="3"/>
    <s v="FUR-CH-10004875"/>
    <x v="0"/>
    <x v="1"/>
    <x v="1436"/>
    <n v="192.18600000000004"/>
    <n v="3"/>
    <n v="0.1"/>
    <n v="36.3018"/>
  </r>
  <r>
    <n v="7340"/>
    <s v="CA-2012-159590"/>
    <x v="1"/>
    <x v="1074"/>
    <d v="2012-07-21T00:00:00"/>
    <s v="First Class"/>
    <s v="KC-16255"/>
    <s v="Karen Carlisle"/>
    <x v="1"/>
    <s v="United States"/>
    <s v="New York City"/>
    <x v="15"/>
    <n v="10009"/>
    <x v="3"/>
    <s v="OFF-AR-10003190"/>
    <x v="1"/>
    <x v="6"/>
    <x v="643"/>
    <n v="5.76"/>
    <n v="2"/>
    <n v="0"/>
    <n v="1.6128"/>
  </r>
  <r>
    <n v="7341"/>
    <s v="CA-2011-116190"/>
    <x v="2"/>
    <x v="711"/>
    <d v="2011-08-01T00:00:00"/>
    <s v="Standard Class"/>
    <s v="SG-20470"/>
    <s v="Sheri Gordon"/>
    <x v="0"/>
    <s v="United States"/>
    <s v="Atlanta"/>
    <x v="32"/>
    <n v="30318"/>
    <x v="0"/>
    <s v="FUR-CH-10000553"/>
    <x v="0"/>
    <x v="1"/>
    <x v="1248"/>
    <n v="67.88"/>
    <n v="2"/>
    <n v="0"/>
    <n v="18.327599999999997"/>
  </r>
  <r>
    <n v="7342"/>
    <s v="CA-2011-116190"/>
    <x v="2"/>
    <x v="711"/>
    <d v="2011-08-01T00:00:00"/>
    <s v="Standard Class"/>
    <s v="SG-20470"/>
    <s v="Sheri Gordon"/>
    <x v="0"/>
    <s v="United States"/>
    <s v="Atlanta"/>
    <x v="32"/>
    <n v="30318"/>
    <x v="0"/>
    <s v="OFF-LA-10002762"/>
    <x v="1"/>
    <x v="2"/>
    <x v="49"/>
    <n v="162.88999999999999"/>
    <n v="13"/>
    <n v="0"/>
    <n v="76.558299999999988"/>
  </r>
  <r>
    <n v="7343"/>
    <s v="CA-2011-116190"/>
    <x v="2"/>
    <x v="711"/>
    <d v="2011-08-01T00:00:00"/>
    <s v="Standard Class"/>
    <s v="SG-20470"/>
    <s v="Sheri Gordon"/>
    <x v="0"/>
    <s v="United States"/>
    <s v="Atlanta"/>
    <x v="32"/>
    <n v="30318"/>
    <x v="0"/>
    <s v="FUR-FU-10000719"/>
    <x v="0"/>
    <x v="5"/>
    <x v="1664"/>
    <n v="25.71"/>
    <n v="3"/>
    <n v="0"/>
    <n v="9.2556000000000012"/>
  </r>
  <r>
    <n v="7344"/>
    <s v="CA-2011-168473"/>
    <x v="2"/>
    <x v="58"/>
    <d v="2012-01-01T00:00:00"/>
    <s v="Standard Class"/>
    <s v="TB-21520"/>
    <s v="Tracy Blumstein"/>
    <x v="0"/>
    <s v="United States"/>
    <s v="New York City"/>
    <x v="15"/>
    <n v="10009"/>
    <x v="3"/>
    <s v="OFF-ST-10000563"/>
    <x v="1"/>
    <x v="4"/>
    <x v="894"/>
    <n v="191.88"/>
    <n v="6"/>
    <n v="0"/>
    <n v="19.188000000000002"/>
  </r>
  <r>
    <n v="7345"/>
    <s v="CA-2014-168389"/>
    <x v="3"/>
    <x v="157"/>
    <d v="2014-12-18T00:00:00"/>
    <s v="Standard Class"/>
    <s v="DV-13045"/>
    <s v="Darrin Van Huff"/>
    <x v="1"/>
    <s v="United States"/>
    <s v="Jacksonville"/>
    <x v="2"/>
    <n v="32216"/>
    <x v="0"/>
    <s v="FUR-TA-10004289"/>
    <x v="0"/>
    <x v="3"/>
    <x v="187"/>
    <n v="721.87500000000011"/>
    <n v="6"/>
    <n v="0.45"/>
    <n v="-420"/>
  </r>
  <r>
    <n v="7346"/>
    <s v="CA-2014-168389"/>
    <x v="3"/>
    <x v="157"/>
    <d v="2014-12-18T00:00:00"/>
    <s v="Standard Class"/>
    <s v="DV-13045"/>
    <s v="Darrin Van Huff"/>
    <x v="1"/>
    <s v="United States"/>
    <s v="Jacksonville"/>
    <x v="2"/>
    <n v="32216"/>
    <x v="0"/>
    <s v="TEC-PH-10003555"/>
    <x v="2"/>
    <x v="7"/>
    <x v="457"/>
    <n v="73.567999999999998"/>
    <n v="4"/>
    <n v="0.2"/>
    <n v="-16.552799999999994"/>
  </r>
  <r>
    <n v="7347"/>
    <s v="CA-2014-168389"/>
    <x v="3"/>
    <x v="157"/>
    <d v="2014-12-18T00:00:00"/>
    <s v="Standard Class"/>
    <s v="DV-13045"/>
    <s v="Darrin Van Huff"/>
    <x v="1"/>
    <s v="United States"/>
    <s v="Jacksonville"/>
    <x v="2"/>
    <n v="32216"/>
    <x v="0"/>
    <s v="OFF-AR-10001958"/>
    <x v="1"/>
    <x v="6"/>
    <x v="206"/>
    <n v="13.584000000000001"/>
    <n v="1"/>
    <n v="0.2"/>
    <n v="1.3584000000000001"/>
  </r>
  <r>
    <n v="7348"/>
    <s v="CA-2014-168389"/>
    <x v="3"/>
    <x v="157"/>
    <d v="2014-12-18T00:00:00"/>
    <s v="Standard Class"/>
    <s v="DV-13045"/>
    <s v="Darrin Van Huff"/>
    <x v="1"/>
    <s v="United States"/>
    <s v="Jacksonville"/>
    <x v="2"/>
    <n v="32216"/>
    <x v="0"/>
    <s v="FUR-CH-10000225"/>
    <x v="0"/>
    <x v="1"/>
    <x v="401"/>
    <n v="64.784000000000006"/>
    <n v="1"/>
    <n v="0.2"/>
    <n v="-12.147000000000009"/>
  </r>
  <r>
    <n v="7349"/>
    <s v="CA-2011-130421"/>
    <x v="2"/>
    <x v="223"/>
    <d v="2011-03-07T00:00:00"/>
    <s v="Standard Class"/>
    <s v="SC-20020"/>
    <s v="Sam Craven"/>
    <x v="0"/>
    <s v="United States"/>
    <s v="Houston"/>
    <x v="5"/>
    <n v="77095"/>
    <x v="2"/>
    <s v="OFF-AP-10002534"/>
    <x v="1"/>
    <x v="9"/>
    <x v="1193"/>
    <n v="176.77199999999996"/>
    <n v="3"/>
    <n v="0.8"/>
    <n v="-459.60720000000003"/>
  </r>
  <r>
    <n v="7350"/>
    <s v="CA-2014-142125"/>
    <x v="3"/>
    <x v="208"/>
    <d v="2014-10-28T00:00:00"/>
    <s v="Standard Class"/>
    <s v="JB-15400"/>
    <s v="Jennifer Braxton"/>
    <x v="1"/>
    <s v="United States"/>
    <s v="Milwaukee"/>
    <x v="6"/>
    <n v="53209"/>
    <x v="2"/>
    <s v="OFF-BI-10000301"/>
    <x v="1"/>
    <x v="8"/>
    <x v="619"/>
    <n v="38.82"/>
    <n v="6"/>
    <n v="0"/>
    <n v="19.41"/>
  </r>
  <r>
    <n v="7351"/>
    <s v="CA-2014-142125"/>
    <x v="3"/>
    <x v="208"/>
    <d v="2014-10-28T00:00:00"/>
    <s v="Standard Class"/>
    <s v="JB-15400"/>
    <s v="Jennifer Braxton"/>
    <x v="1"/>
    <s v="United States"/>
    <s v="Milwaukee"/>
    <x v="6"/>
    <n v="53209"/>
    <x v="2"/>
    <s v="OFF-BI-10003460"/>
    <x v="1"/>
    <x v="8"/>
    <x v="234"/>
    <n v="21.9"/>
    <n v="5"/>
    <n v="0"/>
    <n v="10.511999999999999"/>
  </r>
  <r>
    <n v="7352"/>
    <s v="CA-2014-141138"/>
    <x v="3"/>
    <x v="468"/>
    <d v="2014-11-17T00:00:00"/>
    <s v="Standard Class"/>
    <s v="GH-14425"/>
    <s v="Gary Hwang"/>
    <x v="0"/>
    <s v="United States"/>
    <s v="Modesto"/>
    <x v="1"/>
    <n v="95351"/>
    <x v="1"/>
    <s v="TEC-AC-10001772"/>
    <x v="2"/>
    <x v="11"/>
    <x v="400"/>
    <n v="111.79"/>
    <n v="7"/>
    <n v="0"/>
    <n v="43.598100000000002"/>
  </r>
  <r>
    <n v="7353"/>
    <s v="CA-2014-152135"/>
    <x v="3"/>
    <x v="633"/>
    <d v="2014-03-19T00:00:00"/>
    <s v="Second Class"/>
    <s v="MG-17650"/>
    <s v="Matthew Grinstein"/>
    <x v="2"/>
    <s v="United States"/>
    <s v="Lakewood"/>
    <x v="24"/>
    <n v="44107"/>
    <x v="3"/>
    <s v="TEC-PH-10003505"/>
    <x v="2"/>
    <x v="7"/>
    <x v="901"/>
    <n v="445.44"/>
    <n v="8"/>
    <n v="0.4"/>
    <n v="-81.664000000000044"/>
  </r>
  <r>
    <n v="7354"/>
    <s v="CA-2013-151974"/>
    <x v="0"/>
    <x v="897"/>
    <d v="2013-09-30T00:00:00"/>
    <s v="Standard Class"/>
    <s v="RD-19660"/>
    <s v="Robert Dilbeck"/>
    <x v="2"/>
    <s v="United States"/>
    <s v="Philadelphia"/>
    <x v="9"/>
    <n v="19134"/>
    <x v="3"/>
    <s v="OFF-LA-10004484"/>
    <x v="1"/>
    <x v="2"/>
    <x v="612"/>
    <n v="16.520000000000003"/>
    <n v="5"/>
    <n v="0.2"/>
    <n v="5.368999999999998"/>
  </r>
  <r>
    <n v="7355"/>
    <s v="CA-2014-154102"/>
    <x v="3"/>
    <x v="695"/>
    <d v="2014-02-14T00:00:00"/>
    <s v="Standard Class"/>
    <s v="SN-20560"/>
    <s v="Skye Norling"/>
    <x v="2"/>
    <s v="United States"/>
    <s v="San Francisco"/>
    <x v="1"/>
    <n v="94109"/>
    <x v="1"/>
    <s v="OFF-PA-10001593"/>
    <x v="1"/>
    <x v="10"/>
    <x v="1755"/>
    <n v="29.900000000000002"/>
    <n v="5"/>
    <n v="0"/>
    <n v="13.454999999999998"/>
  </r>
  <r>
    <n v="7356"/>
    <s v="CA-2012-139780"/>
    <x v="1"/>
    <x v="620"/>
    <d v="2013-01-02T00:00:00"/>
    <s v="Second Class"/>
    <s v="AH-10690"/>
    <s v="Anna Häberlin"/>
    <x v="1"/>
    <s v="United States"/>
    <s v="Detroit"/>
    <x v="12"/>
    <n v="48205"/>
    <x v="2"/>
    <s v="OFF-BI-10004139"/>
    <x v="1"/>
    <x v="8"/>
    <x v="923"/>
    <n v="116.4"/>
    <n v="8"/>
    <n v="0"/>
    <n v="52.379999999999995"/>
  </r>
  <r>
    <n v="7357"/>
    <s v="CA-2013-114748"/>
    <x v="0"/>
    <x v="790"/>
    <d v="2013-10-15T00:00:00"/>
    <s v="Standard Class"/>
    <s v="MZ-17335"/>
    <s v="Maria Zettner"/>
    <x v="2"/>
    <s v="United States"/>
    <s v="Phoenix"/>
    <x v="16"/>
    <n v="85023"/>
    <x v="1"/>
    <s v="OFF-AR-10001315"/>
    <x v="1"/>
    <x v="6"/>
    <x v="1020"/>
    <n v="1.4080000000000001"/>
    <n v="1"/>
    <n v="0.2"/>
    <n v="0.15839999999999993"/>
  </r>
  <r>
    <n v="7358"/>
    <s v="CA-2013-114748"/>
    <x v="0"/>
    <x v="790"/>
    <d v="2013-10-15T00:00:00"/>
    <s v="Standard Class"/>
    <s v="MZ-17335"/>
    <s v="Maria Zettner"/>
    <x v="2"/>
    <s v="United States"/>
    <s v="Phoenix"/>
    <x v="16"/>
    <n v="85023"/>
    <x v="1"/>
    <s v="FUR-FU-10001488"/>
    <x v="0"/>
    <x v="5"/>
    <x v="1040"/>
    <n v="169.56800000000001"/>
    <n v="2"/>
    <n v="0.2"/>
    <n v="0"/>
  </r>
  <r>
    <n v="7359"/>
    <s v="US-2011-115189"/>
    <x v="2"/>
    <x v="125"/>
    <d v="2012-01-03T00:00:00"/>
    <s v="Second Class"/>
    <s v="AR-10345"/>
    <s v="Alex Russell"/>
    <x v="1"/>
    <s v="United States"/>
    <s v="Philadelphia"/>
    <x v="9"/>
    <n v="19143"/>
    <x v="3"/>
    <s v="TEC-PH-10002170"/>
    <x v="2"/>
    <x v="7"/>
    <x v="594"/>
    <n v="251.96399999999994"/>
    <n v="6"/>
    <n v="0.4"/>
    <n v="-50.392799999999994"/>
  </r>
  <r>
    <n v="7360"/>
    <s v="US-2011-115189"/>
    <x v="2"/>
    <x v="125"/>
    <d v="2012-01-03T00:00:00"/>
    <s v="Second Class"/>
    <s v="AR-10345"/>
    <s v="Alex Russell"/>
    <x v="1"/>
    <s v="United States"/>
    <s v="Philadelphia"/>
    <x v="9"/>
    <n v="19143"/>
    <x v="3"/>
    <s v="FUR-TA-10004575"/>
    <x v="0"/>
    <x v="3"/>
    <x v="306"/>
    <n v="523.76400000000001"/>
    <n v="3"/>
    <n v="0.4"/>
    <n v="-192.04680000000008"/>
  </r>
  <r>
    <n v="7361"/>
    <s v="CA-2013-163594"/>
    <x v="0"/>
    <x v="408"/>
    <d v="2013-04-15T00:00:00"/>
    <s v="First Class"/>
    <s v="JF-15295"/>
    <s v="Jason Fortune-"/>
    <x v="0"/>
    <s v="United States"/>
    <s v="Los Angeles"/>
    <x v="1"/>
    <n v="90036"/>
    <x v="1"/>
    <s v="OFF-PA-10000809"/>
    <x v="1"/>
    <x v="10"/>
    <x v="1124"/>
    <n v="19.440000000000001"/>
    <n v="3"/>
    <n v="0"/>
    <n v="9.3312000000000008"/>
  </r>
  <r>
    <n v="7362"/>
    <s v="CA-2013-163594"/>
    <x v="0"/>
    <x v="408"/>
    <d v="2013-04-15T00:00:00"/>
    <s v="First Class"/>
    <s v="JF-15295"/>
    <s v="Jason Fortune-"/>
    <x v="0"/>
    <s v="United States"/>
    <s v="Los Angeles"/>
    <x v="1"/>
    <n v="90036"/>
    <x v="1"/>
    <s v="FUR-CH-10000225"/>
    <x v="0"/>
    <x v="1"/>
    <x v="401"/>
    <n v="194.35200000000003"/>
    <n v="3"/>
    <n v="0.2"/>
    <n v="-36.441000000000031"/>
  </r>
  <r>
    <n v="7363"/>
    <s v="CA-2013-163594"/>
    <x v="0"/>
    <x v="408"/>
    <d v="2013-04-15T00:00:00"/>
    <s v="First Class"/>
    <s v="JF-15295"/>
    <s v="Jason Fortune-"/>
    <x v="0"/>
    <s v="United States"/>
    <s v="Los Angeles"/>
    <x v="1"/>
    <n v="90036"/>
    <x v="1"/>
    <s v="OFF-BI-10003707"/>
    <x v="1"/>
    <x v="8"/>
    <x v="776"/>
    <n v="36.624000000000002"/>
    <n v="3"/>
    <n v="0.2"/>
    <n v="13.734"/>
  </r>
  <r>
    <n v="7364"/>
    <s v="CA-2013-127243"/>
    <x v="0"/>
    <x v="85"/>
    <d v="2013-12-05T00:00:00"/>
    <s v="Standard Class"/>
    <s v="DS-13180"/>
    <s v="David Smith"/>
    <x v="1"/>
    <s v="United States"/>
    <s v="Philadelphia"/>
    <x v="9"/>
    <n v="19140"/>
    <x v="3"/>
    <s v="TEC-PH-10004539"/>
    <x v="2"/>
    <x v="7"/>
    <x v="852"/>
    <n v="340.18200000000002"/>
    <n v="3"/>
    <n v="0.4"/>
    <n v="-73.706100000000021"/>
  </r>
  <r>
    <n v="7365"/>
    <s v="CA-2013-127243"/>
    <x v="0"/>
    <x v="85"/>
    <d v="2013-12-05T00:00:00"/>
    <s v="Standard Class"/>
    <s v="DS-13180"/>
    <s v="David Smith"/>
    <x v="1"/>
    <s v="United States"/>
    <s v="Philadelphia"/>
    <x v="9"/>
    <n v="19140"/>
    <x v="3"/>
    <s v="OFF-FA-10004076"/>
    <x v="1"/>
    <x v="13"/>
    <x v="1213"/>
    <n v="12.672000000000001"/>
    <n v="8"/>
    <n v="0.2"/>
    <n v="2.6927999999999992"/>
  </r>
  <r>
    <n v="7366"/>
    <s v="CA-2013-127243"/>
    <x v="0"/>
    <x v="85"/>
    <d v="2013-12-05T00:00:00"/>
    <s v="Standard Class"/>
    <s v="DS-13180"/>
    <s v="David Smith"/>
    <x v="1"/>
    <s v="United States"/>
    <s v="Philadelphia"/>
    <x v="9"/>
    <n v="19140"/>
    <x v="3"/>
    <s v="OFF-BI-10003166"/>
    <x v="1"/>
    <x v="8"/>
    <x v="1405"/>
    <n v="6.8880000000000017"/>
    <n v="2"/>
    <n v="0.7"/>
    <n v="-5.0511999999999997"/>
  </r>
  <r>
    <n v="7367"/>
    <s v="CA-2013-127243"/>
    <x v="0"/>
    <x v="85"/>
    <d v="2013-12-05T00:00:00"/>
    <s v="Standard Class"/>
    <s v="DS-13180"/>
    <s v="David Smith"/>
    <x v="1"/>
    <s v="United States"/>
    <s v="Philadelphia"/>
    <x v="9"/>
    <n v="19140"/>
    <x v="3"/>
    <s v="OFF-ST-10002301"/>
    <x v="1"/>
    <x v="4"/>
    <x v="1490"/>
    <n v="32.544000000000004"/>
    <n v="2"/>
    <n v="0.2"/>
    <n v="-7.7292000000000041"/>
  </r>
  <r>
    <n v="7368"/>
    <s v="CA-2013-127243"/>
    <x v="0"/>
    <x v="85"/>
    <d v="2013-12-05T00:00:00"/>
    <s v="Standard Class"/>
    <s v="DS-13180"/>
    <s v="David Smith"/>
    <x v="1"/>
    <s v="United States"/>
    <s v="Philadelphia"/>
    <x v="9"/>
    <n v="19140"/>
    <x v="3"/>
    <s v="FUR-CH-10002647"/>
    <x v="0"/>
    <x v="1"/>
    <x v="470"/>
    <n v="347.80200000000002"/>
    <n v="7"/>
    <n v="0.3"/>
    <n v="-24.842999999999961"/>
  </r>
  <r>
    <n v="7369"/>
    <s v="CA-2014-161851"/>
    <x v="3"/>
    <x v="4"/>
    <d v="2014-04-18T00:00:00"/>
    <s v="First Class"/>
    <s v="BP-11095"/>
    <s v="Bart Pistole"/>
    <x v="1"/>
    <s v="United States"/>
    <s v="Miami"/>
    <x v="2"/>
    <n v="33180"/>
    <x v="0"/>
    <s v="OFF-BI-10004654"/>
    <x v="1"/>
    <x v="8"/>
    <x v="1444"/>
    <n v="15.570000000000004"/>
    <n v="3"/>
    <n v="0.7"/>
    <n v="-11.936999999999998"/>
  </r>
  <r>
    <n v="7370"/>
    <s v="CA-2012-110345"/>
    <x v="1"/>
    <x v="1000"/>
    <d v="2012-03-11T00:00:00"/>
    <s v="Second Class"/>
    <s v="TG-21310"/>
    <s v="Toby Gnade"/>
    <x v="0"/>
    <s v="United States"/>
    <s v="Raleigh"/>
    <x v="3"/>
    <n v="27604"/>
    <x v="0"/>
    <s v="OFF-LA-10001175"/>
    <x v="1"/>
    <x v="2"/>
    <x v="773"/>
    <n v="4.6079999999999997"/>
    <n v="2"/>
    <n v="0.2"/>
    <n v="1.6704000000000001"/>
  </r>
  <r>
    <n v="7371"/>
    <s v="CA-2011-107769"/>
    <x v="2"/>
    <x v="919"/>
    <d v="2011-11-01T00:00:00"/>
    <s v="Standard Class"/>
    <s v="BT-11395"/>
    <s v="Bill Tyler"/>
    <x v="1"/>
    <s v="United States"/>
    <s v="Garden City"/>
    <x v="41"/>
    <n v="67846"/>
    <x v="2"/>
    <s v="TEC-PH-10001336"/>
    <x v="2"/>
    <x v="7"/>
    <x v="941"/>
    <n v="257.98"/>
    <n v="2"/>
    <n v="0"/>
    <n v="74.8142"/>
  </r>
  <r>
    <n v="7372"/>
    <s v="US-2014-123862"/>
    <x v="3"/>
    <x v="363"/>
    <d v="2014-01-10T00:00:00"/>
    <s v="Second Class"/>
    <s v="JF-15190"/>
    <s v="Jamie Frazer"/>
    <x v="0"/>
    <s v="United States"/>
    <s v="Long Beach"/>
    <x v="1"/>
    <n v="90805"/>
    <x v="1"/>
    <s v="OFF-ST-10000760"/>
    <x v="1"/>
    <x v="4"/>
    <x v="4"/>
    <n v="153.78"/>
    <n v="11"/>
    <n v="0"/>
    <n v="44.596199999999996"/>
  </r>
  <r>
    <n v="7373"/>
    <s v="US-2014-123862"/>
    <x v="3"/>
    <x v="363"/>
    <d v="2014-01-10T00:00:00"/>
    <s v="Second Class"/>
    <s v="JF-15190"/>
    <s v="Jamie Frazer"/>
    <x v="0"/>
    <s v="United States"/>
    <s v="Long Beach"/>
    <x v="1"/>
    <n v="90805"/>
    <x v="1"/>
    <s v="OFF-ST-10002301"/>
    <x v="1"/>
    <x v="4"/>
    <x v="1490"/>
    <n v="61.019999999999996"/>
    <n v="3"/>
    <n v="0"/>
    <n v="0.61019999999999541"/>
  </r>
  <r>
    <n v="7374"/>
    <s v="US-2014-123862"/>
    <x v="3"/>
    <x v="363"/>
    <d v="2014-01-10T00:00:00"/>
    <s v="Second Class"/>
    <s v="JF-15190"/>
    <s v="Jamie Frazer"/>
    <x v="0"/>
    <s v="United States"/>
    <s v="Long Beach"/>
    <x v="1"/>
    <n v="90805"/>
    <x v="1"/>
    <s v="OFF-SU-10004884"/>
    <x v="1"/>
    <x v="14"/>
    <x v="1780"/>
    <n v="110.11"/>
    <n v="7"/>
    <n v="0"/>
    <n v="31.931899999999988"/>
  </r>
  <r>
    <n v="7375"/>
    <s v="US-2014-123862"/>
    <x v="3"/>
    <x v="363"/>
    <d v="2014-01-10T00:00:00"/>
    <s v="Second Class"/>
    <s v="JF-15190"/>
    <s v="Jamie Frazer"/>
    <x v="0"/>
    <s v="United States"/>
    <s v="Long Beach"/>
    <x v="1"/>
    <n v="90805"/>
    <x v="1"/>
    <s v="OFF-FA-10003112"/>
    <x v="1"/>
    <x v="13"/>
    <x v="33"/>
    <n v="7.89"/>
    <n v="1"/>
    <n v="0"/>
    <n v="3.5504999999999995"/>
  </r>
  <r>
    <n v="7376"/>
    <s v="CA-2014-100580"/>
    <x v="3"/>
    <x v="802"/>
    <d v="2014-08-21T00:00:00"/>
    <s v="Standard Class"/>
    <s v="MK-17905"/>
    <s v="Michael Kennedy"/>
    <x v="1"/>
    <s v="United States"/>
    <s v="San Diego"/>
    <x v="1"/>
    <n v="92037"/>
    <x v="1"/>
    <s v="OFF-BI-10000069"/>
    <x v="1"/>
    <x v="8"/>
    <x v="486"/>
    <n v="36.024000000000001"/>
    <n v="3"/>
    <n v="0.2"/>
    <n v="11.707799999999995"/>
  </r>
  <r>
    <n v="7377"/>
    <s v="US-2014-145597"/>
    <x v="3"/>
    <x v="808"/>
    <d v="2014-11-06T00:00:00"/>
    <s v="First Class"/>
    <s v="GG-14650"/>
    <s v="Greg Guthrie"/>
    <x v="1"/>
    <s v="United States"/>
    <s v="Bloomington"/>
    <x v="10"/>
    <n v="61701"/>
    <x v="2"/>
    <s v="OFF-AR-10001958"/>
    <x v="1"/>
    <x v="6"/>
    <x v="206"/>
    <n v="54.336000000000006"/>
    <n v="4"/>
    <n v="0.2"/>
    <n v="5.4336000000000002"/>
  </r>
  <r>
    <n v="7378"/>
    <s v="CA-2011-132787"/>
    <x v="2"/>
    <x v="111"/>
    <d v="2011-09-23T00:00:00"/>
    <s v="Standard Class"/>
    <s v="MC-18130"/>
    <s v="Mike Caudle"/>
    <x v="1"/>
    <s v="United States"/>
    <s v="Seattle"/>
    <x v="4"/>
    <n v="98115"/>
    <x v="1"/>
    <s v="OFF-ST-10001321"/>
    <x v="1"/>
    <x v="4"/>
    <x v="416"/>
    <n v="92.52"/>
    <n v="6"/>
    <n v="0"/>
    <n v="24.980400000000007"/>
  </r>
  <r>
    <n v="7379"/>
    <s v="CA-2012-136224"/>
    <x v="1"/>
    <x v="70"/>
    <d v="2012-05-31T00:00:00"/>
    <s v="Same Day"/>
    <s v="ML-18265"/>
    <s v="Muhammed Lee"/>
    <x v="0"/>
    <s v="United States"/>
    <s v="Fayetteville"/>
    <x v="3"/>
    <n v="28314"/>
    <x v="0"/>
    <s v="OFF-AR-10003504"/>
    <x v="1"/>
    <x v="6"/>
    <x v="1026"/>
    <n v="10.272000000000002"/>
    <n v="3"/>
    <n v="0.2"/>
    <n v="1.1555999999999984"/>
  </r>
  <r>
    <n v="7380"/>
    <s v="CA-2013-105732"/>
    <x v="0"/>
    <x v="1160"/>
    <d v="2013-09-19T00:00:00"/>
    <s v="Standard Class"/>
    <s v="AG-10270"/>
    <s v="Alejandro Grove"/>
    <x v="0"/>
    <s v="United States"/>
    <s v="Omaha"/>
    <x v="8"/>
    <n v="68104"/>
    <x v="2"/>
    <s v="OFF-ST-10000419"/>
    <x v="1"/>
    <x v="4"/>
    <x v="1015"/>
    <n v="40.74"/>
    <n v="3"/>
    <n v="0"/>
    <n v="0.4073999999999991"/>
  </r>
  <r>
    <n v="7381"/>
    <s v="CA-2013-105732"/>
    <x v="0"/>
    <x v="1160"/>
    <d v="2013-09-19T00:00:00"/>
    <s v="Standard Class"/>
    <s v="AG-10270"/>
    <s v="Alejandro Grove"/>
    <x v="0"/>
    <s v="United States"/>
    <s v="Omaha"/>
    <x v="8"/>
    <n v="68104"/>
    <x v="2"/>
    <s v="OFF-LA-10004559"/>
    <x v="1"/>
    <x v="2"/>
    <x v="1340"/>
    <n v="14.399999999999999"/>
    <n v="5"/>
    <n v="0"/>
    <n v="7.056"/>
  </r>
  <r>
    <n v="7382"/>
    <s v="CA-2013-105732"/>
    <x v="0"/>
    <x v="1160"/>
    <d v="2013-09-19T00:00:00"/>
    <s v="Standard Class"/>
    <s v="AG-10270"/>
    <s v="Alejandro Grove"/>
    <x v="0"/>
    <s v="United States"/>
    <s v="Omaha"/>
    <x v="8"/>
    <n v="68104"/>
    <x v="2"/>
    <s v="TEC-PH-10001644"/>
    <x v="2"/>
    <x v="7"/>
    <x v="1485"/>
    <n v="149.94999999999999"/>
    <n v="5"/>
    <n v="0"/>
    <n v="41.986000000000004"/>
  </r>
  <r>
    <n v="7383"/>
    <s v="CA-2013-105732"/>
    <x v="0"/>
    <x v="1160"/>
    <d v="2013-09-19T00:00:00"/>
    <s v="Standard Class"/>
    <s v="AG-10270"/>
    <s v="Alejandro Grove"/>
    <x v="0"/>
    <s v="United States"/>
    <s v="Omaha"/>
    <x v="8"/>
    <n v="68104"/>
    <x v="2"/>
    <s v="OFF-SU-10004782"/>
    <x v="1"/>
    <x v="14"/>
    <x v="1548"/>
    <n v="16.899999999999999"/>
    <n v="2"/>
    <n v="0"/>
    <n v="5.0699999999999985"/>
  </r>
  <r>
    <n v="7384"/>
    <s v="CA-2013-105732"/>
    <x v="0"/>
    <x v="1160"/>
    <d v="2013-09-19T00:00:00"/>
    <s v="Standard Class"/>
    <s v="AG-10270"/>
    <s v="Alejandro Grove"/>
    <x v="0"/>
    <s v="United States"/>
    <s v="Omaha"/>
    <x v="8"/>
    <n v="68104"/>
    <x v="2"/>
    <s v="OFF-PA-10002250"/>
    <x v="1"/>
    <x v="10"/>
    <x v="699"/>
    <n v="17.61"/>
    <n v="3"/>
    <n v="0"/>
    <n v="8.4527999999999999"/>
  </r>
  <r>
    <n v="7385"/>
    <s v="CA-2013-105732"/>
    <x v="0"/>
    <x v="1160"/>
    <d v="2013-09-19T00:00:00"/>
    <s v="Standard Class"/>
    <s v="AG-10270"/>
    <s v="Alejandro Grove"/>
    <x v="0"/>
    <s v="United States"/>
    <s v="Omaha"/>
    <x v="8"/>
    <n v="68104"/>
    <x v="2"/>
    <s v="OFF-AP-10001394"/>
    <x v="1"/>
    <x v="9"/>
    <x v="1120"/>
    <n v="378"/>
    <n v="2"/>
    <n v="0"/>
    <n v="136.07999999999998"/>
  </r>
  <r>
    <n v="7386"/>
    <s v="CA-2013-105732"/>
    <x v="0"/>
    <x v="1160"/>
    <d v="2013-09-19T00:00:00"/>
    <s v="Standard Class"/>
    <s v="AG-10270"/>
    <s v="Alejandro Grove"/>
    <x v="0"/>
    <s v="United States"/>
    <s v="Omaha"/>
    <x v="8"/>
    <n v="68104"/>
    <x v="2"/>
    <s v="OFF-PA-10001838"/>
    <x v="1"/>
    <x v="10"/>
    <x v="999"/>
    <n v="17.64"/>
    <n v="3"/>
    <n v="0"/>
    <n v="8.6435999999999993"/>
  </r>
  <r>
    <n v="7387"/>
    <s v="CA-2013-105732"/>
    <x v="0"/>
    <x v="1160"/>
    <d v="2013-09-19T00:00:00"/>
    <s v="Standard Class"/>
    <s v="AG-10270"/>
    <s v="Alejandro Grove"/>
    <x v="0"/>
    <s v="United States"/>
    <s v="Omaha"/>
    <x v="8"/>
    <n v="68104"/>
    <x v="2"/>
    <s v="OFF-ST-10004340"/>
    <x v="1"/>
    <x v="4"/>
    <x v="809"/>
    <n v="373.08"/>
    <n v="6"/>
    <n v="0"/>
    <n v="100.73160000000001"/>
  </r>
  <r>
    <n v="7388"/>
    <s v="CA-2013-105732"/>
    <x v="0"/>
    <x v="1160"/>
    <d v="2013-09-19T00:00:00"/>
    <s v="Standard Class"/>
    <s v="AG-10270"/>
    <s v="Alejandro Grove"/>
    <x v="0"/>
    <s v="United States"/>
    <s v="Omaha"/>
    <x v="8"/>
    <n v="68104"/>
    <x v="2"/>
    <s v="FUR-FU-10003664"/>
    <x v="0"/>
    <x v="5"/>
    <x v="35"/>
    <n v="1336.4399999999998"/>
    <n v="14"/>
    <n v="0"/>
    <n v="387.56759999999986"/>
  </r>
  <r>
    <n v="7389"/>
    <s v="CA-2013-105732"/>
    <x v="0"/>
    <x v="1160"/>
    <d v="2013-09-19T00:00:00"/>
    <s v="Standard Class"/>
    <s v="AG-10270"/>
    <s v="Alejandro Grove"/>
    <x v="0"/>
    <s v="United States"/>
    <s v="Omaha"/>
    <x v="8"/>
    <n v="68104"/>
    <x v="2"/>
    <s v="TEC-PH-10004897"/>
    <x v="2"/>
    <x v="7"/>
    <x v="1115"/>
    <n v="29.97"/>
    <n v="3"/>
    <n v="0"/>
    <n v="0.29969999999999963"/>
  </r>
  <r>
    <n v="7390"/>
    <s v="CA-2014-108035"/>
    <x v="3"/>
    <x v="1161"/>
    <d v="2014-12-04T00:00:00"/>
    <s v="Standard Class"/>
    <s v="TT-21070"/>
    <s v="Ted Trevino"/>
    <x v="0"/>
    <s v="United States"/>
    <s v="Chattanooga"/>
    <x v="18"/>
    <n v="37421"/>
    <x v="0"/>
    <s v="FUR-CH-10000454"/>
    <x v="0"/>
    <x v="1"/>
    <x v="1"/>
    <n v="390.36799999999999"/>
    <n v="2"/>
    <n v="0.2"/>
    <n v="48.795999999999978"/>
  </r>
  <r>
    <n v="7391"/>
    <s v="CA-2014-108035"/>
    <x v="3"/>
    <x v="1161"/>
    <d v="2014-12-04T00:00:00"/>
    <s v="Standard Class"/>
    <s v="TT-21070"/>
    <s v="Ted Trevino"/>
    <x v="0"/>
    <s v="United States"/>
    <s v="Chattanooga"/>
    <x v="18"/>
    <n v="37421"/>
    <x v="0"/>
    <s v="FUR-FU-10004017"/>
    <x v="0"/>
    <x v="5"/>
    <x v="1570"/>
    <n v="101.52000000000001"/>
    <n v="5"/>
    <n v="0.2"/>
    <n v="19.034999999999989"/>
  </r>
  <r>
    <n v="7392"/>
    <s v="CA-2014-160031"/>
    <x v="3"/>
    <x v="769"/>
    <d v="2014-12-08T00:00:00"/>
    <s v="Second Class"/>
    <s v="LT-16765"/>
    <s v="Larry Tron"/>
    <x v="0"/>
    <s v="United States"/>
    <s v="Fairfield"/>
    <x v="24"/>
    <n v="45014"/>
    <x v="3"/>
    <s v="OFF-PA-10000241"/>
    <x v="1"/>
    <x v="10"/>
    <x v="1151"/>
    <n v="74.352000000000004"/>
    <n v="3"/>
    <n v="0.2"/>
    <n v="23.234999999999992"/>
  </r>
  <r>
    <n v="7393"/>
    <s v="CA-2014-147844"/>
    <x v="3"/>
    <x v="743"/>
    <d v="2014-05-07T00:00:00"/>
    <s v="Standard Class"/>
    <s v="DD-13570"/>
    <s v="Dorothy Dickinson"/>
    <x v="0"/>
    <s v="United States"/>
    <s v="Los Angeles"/>
    <x v="1"/>
    <n v="90049"/>
    <x v="1"/>
    <s v="OFF-PA-10003016"/>
    <x v="1"/>
    <x v="10"/>
    <x v="1385"/>
    <n v="15.700000000000001"/>
    <n v="5"/>
    <n v="0"/>
    <n v="7.0649999999999995"/>
  </r>
  <r>
    <n v="7394"/>
    <s v="CA-2014-147844"/>
    <x v="3"/>
    <x v="743"/>
    <d v="2014-05-07T00:00:00"/>
    <s v="Standard Class"/>
    <s v="DD-13570"/>
    <s v="Dorothy Dickinson"/>
    <x v="0"/>
    <s v="United States"/>
    <s v="Los Angeles"/>
    <x v="1"/>
    <n v="90049"/>
    <x v="1"/>
    <s v="OFF-AR-10001615"/>
    <x v="1"/>
    <x v="6"/>
    <x v="1479"/>
    <n v="59.519999999999996"/>
    <n v="3"/>
    <n v="0"/>
    <n v="15.475200000000001"/>
  </r>
  <r>
    <n v="7395"/>
    <s v="CA-2014-147844"/>
    <x v="3"/>
    <x v="743"/>
    <d v="2014-05-07T00:00:00"/>
    <s v="Standard Class"/>
    <s v="DD-13570"/>
    <s v="Dorothy Dickinson"/>
    <x v="0"/>
    <s v="United States"/>
    <s v="Los Angeles"/>
    <x v="1"/>
    <n v="90049"/>
    <x v="1"/>
    <s v="OFF-PA-10002713"/>
    <x v="1"/>
    <x v="10"/>
    <x v="317"/>
    <n v="34.4"/>
    <n v="5"/>
    <n v="0"/>
    <n v="15.823999999999998"/>
  </r>
  <r>
    <n v="7396"/>
    <s v="CA-2013-110975"/>
    <x v="0"/>
    <x v="591"/>
    <d v="2013-12-31T00:00:00"/>
    <s v="Standard Class"/>
    <s v="DB-12970"/>
    <s v="Darren Budd"/>
    <x v="1"/>
    <s v="United States"/>
    <s v="New York City"/>
    <x v="15"/>
    <n v="10024"/>
    <x v="3"/>
    <s v="FUR-TA-10002958"/>
    <x v="0"/>
    <x v="3"/>
    <x v="956"/>
    <n v="313.17599999999999"/>
    <n v="2"/>
    <n v="0.4"/>
    <n v="-120.05080000000007"/>
  </r>
  <r>
    <n v="7397"/>
    <s v="CA-2013-110975"/>
    <x v="0"/>
    <x v="591"/>
    <d v="2013-12-31T00:00:00"/>
    <s v="Standard Class"/>
    <s v="DB-12970"/>
    <s v="Darren Budd"/>
    <x v="1"/>
    <s v="United States"/>
    <s v="New York City"/>
    <x v="15"/>
    <n v="10024"/>
    <x v="3"/>
    <s v="FUR-CH-10003746"/>
    <x v="0"/>
    <x v="1"/>
    <x v="617"/>
    <n v="866.64599999999996"/>
    <n v="3"/>
    <n v="0.1"/>
    <n v="173.32919999999999"/>
  </r>
  <r>
    <n v="7398"/>
    <s v="CA-2011-141649"/>
    <x v="2"/>
    <x v="587"/>
    <d v="2011-09-30T00:00:00"/>
    <s v="Same Day"/>
    <s v="DM-12955"/>
    <s v="Dario Medina"/>
    <x v="1"/>
    <s v="United States"/>
    <s v="Fairfield"/>
    <x v="24"/>
    <n v="45014"/>
    <x v="3"/>
    <s v="OFF-AP-10003217"/>
    <x v="1"/>
    <x v="9"/>
    <x v="189"/>
    <n v="795.40800000000013"/>
    <n v="6"/>
    <n v="0.2"/>
    <n v="59.655599999999993"/>
  </r>
  <r>
    <n v="7399"/>
    <s v="CA-2011-124807"/>
    <x v="2"/>
    <x v="136"/>
    <d v="2011-07-15T00:00:00"/>
    <s v="Second Class"/>
    <s v="ME-17725"/>
    <s v="Max Engle"/>
    <x v="0"/>
    <s v="United States"/>
    <s v="Chicago"/>
    <x v="10"/>
    <n v="60610"/>
    <x v="2"/>
    <s v="OFF-PA-10001526"/>
    <x v="1"/>
    <x v="10"/>
    <x v="1030"/>
    <n v="35.856000000000002"/>
    <n v="9"/>
    <n v="0.2"/>
    <n v="12.997800000000003"/>
  </r>
  <r>
    <n v="7400"/>
    <s v="CA-2011-124807"/>
    <x v="2"/>
    <x v="136"/>
    <d v="2011-07-15T00:00:00"/>
    <s v="Second Class"/>
    <s v="ME-17725"/>
    <s v="Max Engle"/>
    <x v="0"/>
    <s v="United States"/>
    <s v="Chicago"/>
    <x v="10"/>
    <n v="60610"/>
    <x v="2"/>
    <s v="TEC-AC-10002857"/>
    <x v="2"/>
    <x v="11"/>
    <x v="535"/>
    <n v="23.840000000000003"/>
    <n v="4"/>
    <n v="0.2"/>
    <n v="3.2779999999999987"/>
  </r>
  <r>
    <n v="7401"/>
    <s v="CA-2013-110009"/>
    <x v="0"/>
    <x v="162"/>
    <d v="2013-09-14T00:00:00"/>
    <s v="Standard Class"/>
    <s v="TR-21325"/>
    <s v="Toby Ritter"/>
    <x v="0"/>
    <s v="United States"/>
    <s v="Seattle"/>
    <x v="4"/>
    <n v="98103"/>
    <x v="1"/>
    <s v="FUR-FU-10003039"/>
    <x v="0"/>
    <x v="5"/>
    <x v="479"/>
    <n v="43.13"/>
    <n v="1"/>
    <n v="0"/>
    <n v="14.664200000000001"/>
  </r>
  <r>
    <n v="7402"/>
    <s v="CA-2013-110009"/>
    <x v="0"/>
    <x v="162"/>
    <d v="2013-09-14T00:00:00"/>
    <s v="Standard Class"/>
    <s v="TR-21325"/>
    <s v="Toby Ritter"/>
    <x v="0"/>
    <s v="United States"/>
    <s v="Seattle"/>
    <x v="4"/>
    <n v="98103"/>
    <x v="1"/>
    <s v="OFF-PA-10002615"/>
    <x v="1"/>
    <x v="10"/>
    <x v="247"/>
    <n v="30.87"/>
    <n v="7"/>
    <n v="0"/>
    <n v="14.200199999999999"/>
  </r>
  <r>
    <n v="7403"/>
    <s v="CA-2014-168172"/>
    <x v="3"/>
    <x v="634"/>
    <d v="2014-08-11T00:00:00"/>
    <s v="Standard Class"/>
    <s v="SH-20395"/>
    <s v="Shahid Hopkins"/>
    <x v="0"/>
    <s v="United States"/>
    <s v="New York City"/>
    <x v="15"/>
    <n v="10011"/>
    <x v="3"/>
    <s v="OFF-SU-10002573"/>
    <x v="1"/>
    <x v="14"/>
    <x v="350"/>
    <n v="70.12"/>
    <n v="4"/>
    <n v="0"/>
    <n v="21.035999999999994"/>
  </r>
  <r>
    <n v="7404"/>
    <s v="CA-2012-100146"/>
    <x v="1"/>
    <x v="263"/>
    <d v="2012-05-19T00:00:00"/>
    <s v="Standard Class"/>
    <s v="CB-12535"/>
    <s v="Claudia Bergmann"/>
    <x v="1"/>
    <s v="United States"/>
    <s v="Camarillo"/>
    <x v="1"/>
    <n v="93010"/>
    <x v="1"/>
    <s v="FUR-BO-10004015"/>
    <x v="0"/>
    <x v="0"/>
    <x v="569"/>
    <n v="509.95749999999992"/>
    <n v="5"/>
    <n v="0.15"/>
    <n v="41.996499999999941"/>
  </r>
  <r>
    <n v="7405"/>
    <s v="CA-2012-100146"/>
    <x v="1"/>
    <x v="263"/>
    <d v="2012-05-19T00:00:00"/>
    <s v="Standard Class"/>
    <s v="CB-12535"/>
    <s v="Claudia Bergmann"/>
    <x v="1"/>
    <s v="United States"/>
    <s v="Camarillo"/>
    <x v="1"/>
    <n v="93010"/>
    <x v="1"/>
    <s v="FUR-FU-10001979"/>
    <x v="0"/>
    <x v="5"/>
    <x v="509"/>
    <n v="122.91"/>
    <n v="3"/>
    <n v="0"/>
    <n v="34.414800000000007"/>
  </r>
  <r>
    <n v="7406"/>
    <s v="CA-2012-100146"/>
    <x v="1"/>
    <x v="263"/>
    <d v="2012-05-19T00:00:00"/>
    <s v="Standard Class"/>
    <s v="CB-12535"/>
    <s v="Claudia Bergmann"/>
    <x v="1"/>
    <s v="United States"/>
    <s v="Camarillo"/>
    <x v="1"/>
    <n v="93010"/>
    <x v="1"/>
    <s v="FUR-CH-10003833"/>
    <x v="0"/>
    <x v="1"/>
    <x v="1200"/>
    <n v="97.567999999999998"/>
    <n v="2"/>
    <n v="0.2"/>
    <n v="-6.0980000000000025"/>
  </r>
  <r>
    <n v="7407"/>
    <s v="CA-2012-100146"/>
    <x v="1"/>
    <x v="263"/>
    <d v="2012-05-19T00:00:00"/>
    <s v="Standard Class"/>
    <s v="CB-12535"/>
    <s v="Claudia Bergmann"/>
    <x v="1"/>
    <s v="United States"/>
    <s v="Camarillo"/>
    <x v="1"/>
    <n v="93010"/>
    <x v="1"/>
    <s v="FUR-CH-10004495"/>
    <x v="0"/>
    <x v="1"/>
    <x v="1475"/>
    <n v="722.35200000000009"/>
    <n v="3"/>
    <n v="0.2"/>
    <n v="81.264599999999916"/>
  </r>
  <r>
    <n v="7408"/>
    <s v="CA-2014-152079"/>
    <x v="3"/>
    <x v="176"/>
    <d v="2014-01-22T00:00:00"/>
    <s v="First Class"/>
    <s v="ML-17410"/>
    <s v="Maris LaWare"/>
    <x v="0"/>
    <s v="United States"/>
    <s v="Chicago"/>
    <x v="10"/>
    <n v="60653"/>
    <x v="2"/>
    <s v="OFF-LA-10001613"/>
    <x v="1"/>
    <x v="2"/>
    <x v="736"/>
    <n v="11.52"/>
    <n v="5"/>
    <n v="0.2"/>
    <n v="4.1760000000000002"/>
  </r>
  <r>
    <n v="7409"/>
    <s v="CA-2013-129728"/>
    <x v="0"/>
    <x v="198"/>
    <d v="2013-06-07T00:00:00"/>
    <s v="Standard Class"/>
    <s v="JG-15310"/>
    <s v="Jason Gross"/>
    <x v="1"/>
    <s v="United States"/>
    <s v="Los Angeles"/>
    <x v="1"/>
    <n v="90032"/>
    <x v="1"/>
    <s v="FUR-FU-10003247"/>
    <x v="0"/>
    <x v="5"/>
    <x v="1456"/>
    <n v="167.84"/>
    <n v="8"/>
    <n v="0"/>
    <n v="11.748799999999989"/>
  </r>
  <r>
    <n v="7410"/>
    <s v="CA-2011-121769"/>
    <x v="2"/>
    <x v="918"/>
    <d v="2011-04-12T00:00:00"/>
    <s v="Standard Class"/>
    <s v="JS-15880"/>
    <s v="John Stevenson"/>
    <x v="0"/>
    <s v="United States"/>
    <s v="Toledo"/>
    <x v="24"/>
    <n v="43615"/>
    <x v="3"/>
    <s v="FUR-TA-10004442"/>
    <x v="0"/>
    <x v="3"/>
    <x v="1645"/>
    <n v="172.11"/>
    <n v="1"/>
    <n v="0.4"/>
    <n v="-94.660500000000013"/>
  </r>
  <r>
    <n v="7411"/>
    <s v="CA-2011-103058"/>
    <x v="2"/>
    <x v="149"/>
    <d v="2011-07-24T00:00:00"/>
    <s v="First Class"/>
    <s v="AG-10270"/>
    <s v="Alejandro Grove"/>
    <x v="0"/>
    <s v="United States"/>
    <s v="New York City"/>
    <x v="15"/>
    <n v="10011"/>
    <x v="3"/>
    <s v="TEC-AC-10001314"/>
    <x v="2"/>
    <x v="11"/>
    <x v="943"/>
    <n v="99.98"/>
    <n v="2"/>
    <n v="0"/>
    <n v="7.9983999999999895"/>
  </r>
  <r>
    <n v="7412"/>
    <s v="CA-2014-121125"/>
    <x v="3"/>
    <x v="1109"/>
    <d v="2014-06-04T00:00:00"/>
    <s v="Standard Class"/>
    <s v="MG-17890"/>
    <s v="Michael Granlund"/>
    <x v="2"/>
    <s v="United States"/>
    <s v="Tigard"/>
    <x v="21"/>
    <n v="97224"/>
    <x v="1"/>
    <s v="TEC-PH-10001619"/>
    <x v="2"/>
    <x v="7"/>
    <x v="1585"/>
    <n v="156.79200000000003"/>
    <n v="1"/>
    <n v="0.2"/>
    <n v="17.639099999999985"/>
  </r>
  <r>
    <n v="7413"/>
    <s v="CA-2014-121125"/>
    <x v="3"/>
    <x v="1109"/>
    <d v="2014-06-04T00:00:00"/>
    <s v="Standard Class"/>
    <s v="MG-17890"/>
    <s v="Michael Granlund"/>
    <x v="2"/>
    <s v="United States"/>
    <s v="Tigard"/>
    <x v="21"/>
    <n v="97224"/>
    <x v="1"/>
    <s v="TEC-AC-10002323"/>
    <x v="2"/>
    <x v="11"/>
    <x v="175"/>
    <n v="35.360000000000007"/>
    <n v="2"/>
    <n v="0.2"/>
    <n v="-3.0939999999999994"/>
  </r>
  <r>
    <n v="7414"/>
    <s v="CA-2014-121125"/>
    <x v="3"/>
    <x v="1109"/>
    <d v="2014-06-04T00:00:00"/>
    <s v="Standard Class"/>
    <s v="MG-17890"/>
    <s v="Michael Granlund"/>
    <x v="2"/>
    <s v="United States"/>
    <s v="Tigard"/>
    <x v="21"/>
    <n v="97224"/>
    <x v="1"/>
    <s v="FUR-FU-10000820"/>
    <x v="0"/>
    <x v="5"/>
    <x v="1774"/>
    <n v="13.591999999999999"/>
    <n v="1"/>
    <n v="0.2"/>
    <n v="-0.33980000000000032"/>
  </r>
  <r>
    <n v="7415"/>
    <s v="US-2013-114013"/>
    <x v="0"/>
    <x v="69"/>
    <d v="2013-03-16T00:00:00"/>
    <s v="Second Class"/>
    <s v="SC-20770"/>
    <s v="Stewart Carmichael"/>
    <x v="1"/>
    <s v="United States"/>
    <s v="Philadelphia"/>
    <x v="9"/>
    <n v="19134"/>
    <x v="3"/>
    <s v="FUR-CH-10004287"/>
    <x v="0"/>
    <x v="1"/>
    <x v="156"/>
    <n v="386.67999999999995"/>
    <n v="2"/>
    <n v="0.3"/>
    <n v="-5.5240000000000293"/>
  </r>
  <r>
    <n v="7416"/>
    <s v="US-2013-114013"/>
    <x v="0"/>
    <x v="69"/>
    <d v="2013-03-16T00:00:00"/>
    <s v="Second Class"/>
    <s v="SC-20770"/>
    <s v="Stewart Carmichael"/>
    <x v="1"/>
    <s v="United States"/>
    <s v="Philadelphia"/>
    <x v="9"/>
    <n v="19134"/>
    <x v="3"/>
    <s v="TEC-AC-10000474"/>
    <x v="2"/>
    <x v="11"/>
    <x v="1501"/>
    <n v="379.96000000000004"/>
    <n v="5"/>
    <n v="0.2"/>
    <n v="47.494999999999919"/>
  </r>
  <r>
    <n v="7417"/>
    <s v="US-2013-114013"/>
    <x v="0"/>
    <x v="69"/>
    <d v="2013-03-16T00:00:00"/>
    <s v="Second Class"/>
    <s v="SC-20770"/>
    <s v="Stewart Carmichael"/>
    <x v="1"/>
    <s v="United States"/>
    <s v="Philadelphia"/>
    <x v="9"/>
    <n v="19134"/>
    <x v="3"/>
    <s v="TEC-PH-10001494"/>
    <x v="2"/>
    <x v="7"/>
    <x v="708"/>
    <n v="539.91"/>
    <n v="3"/>
    <n v="0.4"/>
    <n v="-116.98049999999998"/>
  </r>
  <r>
    <n v="7418"/>
    <s v="US-2013-114013"/>
    <x v="0"/>
    <x v="69"/>
    <d v="2013-03-16T00:00:00"/>
    <s v="Second Class"/>
    <s v="SC-20770"/>
    <s v="Stewart Carmichael"/>
    <x v="1"/>
    <s v="United States"/>
    <s v="Philadelphia"/>
    <x v="9"/>
    <n v="19134"/>
    <x v="3"/>
    <s v="OFF-PA-10004996"/>
    <x v="1"/>
    <x v="10"/>
    <x v="1519"/>
    <n v="41.240000000000009"/>
    <n v="5"/>
    <n v="0.2"/>
    <n v="13.918499999999998"/>
  </r>
  <r>
    <n v="7419"/>
    <s v="US-2013-114013"/>
    <x v="0"/>
    <x v="69"/>
    <d v="2013-03-16T00:00:00"/>
    <s v="Second Class"/>
    <s v="SC-20770"/>
    <s v="Stewart Carmichael"/>
    <x v="1"/>
    <s v="United States"/>
    <s v="Philadelphia"/>
    <x v="9"/>
    <n v="19134"/>
    <x v="3"/>
    <s v="OFF-BI-10004318"/>
    <x v="1"/>
    <x v="8"/>
    <x v="1574"/>
    <n v="51.897000000000013"/>
    <n v="1"/>
    <n v="0.7"/>
    <n v="-41.517600000000002"/>
  </r>
  <r>
    <n v="7420"/>
    <s v="US-2013-114013"/>
    <x v="0"/>
    <x v="69"/>
    <d v="2013-03-16T00:00:00"/>
    <s v="Second Class"/>
    <s v="SC-20770"/>
    <s v="Stewart Carmichael"/>
    <x v="1"/>
    <s v="United States"/>
    <s v="Philadelphia"/>
    <x v="9"/>
    <n v="19134"/>
    <x v="3"/>
    <s v="OFF-ST-10002574"/>
    <x v="1"/>
    <x v="4"/>
    <x v="926"/>
    <n v="552.55999999999995"/>
    <n v="5"/>
    <n v="0.2"/>
    <n v="-138.13999999999999"/>
  </r>
  <r>
    <n v="7421"/>
    <s v="US-2013-114013"/>
    <x v="0"/>
    <x v="69"/>
    <d v="2013-03-16T00:00:00"/>
    <s v="Second Class"/>
    <s v="SC-20770"/>
    <s v="Stewart Carmichael"/>
    <x v="1"/>
    <s v="United States"/>
    <s v="Philadelphia"/>
    <x v="9"/>
    <n v="19134"/>
    <x v="3"/>
    <s v="OFF-BI-10002353"/>
    <x v="1"/>
    <x v="8"/>
    <x v="1068"/>
    <n v="23.160000000000004"/>
    <n v="5"/>
    <n v="0.7"/>
    <n v="-15.439999999999998"/>
  </r>
  <r>
    <n v="7422"/>
    <s v="US-2013-114013"/>
    <x v="0"/>
    <x v="69"/>
    <d v="2013-03-16T00:00:00"/>
    <s v="Second Class"/>
    <s v="SC-20770"/>
    <s v="Stewart Carmichael"/>
    <x v="1"/>
    <s v="United States"/>
    <s v="Philadelphia"/>
    <x v="9"/>
    <n v="19134"/>
    <x v="3"/>
    <s v="OFF-ST-10003641"/>
    <x v="1"/>
    <x v="4"/>
    <x v="1799"/>
    <n v="126.08"/>
    <n v="2"/>
    <n v="0.2"/>
    <n v="-28.367999999999984"/>
  </r>
  <r>
    <n v="7423"/>
    <s v="US-2013-114013"/>
    <x v="0"/>
    <x v="69"/>
    <d v="2013-03-16T00:00:00"/>
    <s v="Second Class"/>
    <s v="SC-20770"/>
    <s v="Stewart Carmichael"/>
    <x v="1"/>
    <s v="United States"/>
    <s v="Philadelphia"/>
    <x v="9"/>
    <n v="19134"/>
    <x v="3"/>
    <s v="TEC-MA-10001148"/>
    <x v="2"/>
    <x v="15"/>
    <x v="1533"/>
    <n v="449.1"/>
    <n v="3"/>
    <n v="0.7"/>
    <n v="-643.70999999999981"/>
  </r>
  <r>
    <n v="7424"/>
    <s v="CA-2014-135069"/>
    <x v="3"/>
    <x v="318"/>
    <d v="2014-04-15T00:00:00"/>
    <s v="Standard Class"/>
    <s v="BS-11755"/>
    <s v="Bruce Stewart"/>
    <x v="0"/>
    <s v="United States"/>
    <s v="Philadelphia"/>
    <x v="9"/>
    <n v="19143"/>
    <x v="3"/>
    <s v="OFF-AP-10000026"/>
    <x v="1"/>
    <x v="9"/>
    <x v="1282"/>
    <n v="195.10400000000001"/>
    <n v="4"/>
    <n v="0.2"/>
    <n v="21.949199999999969"/>
  </r>
  <r>
    <n v="7425"/>
    <s v="CA-2014-135069"/>
    <x v="3"/>
    <x v="318"/>
    <d v="2014-04-15T00:00:00"/>
    <s v="Standard Class"/>
    <s v="BS-11755"/>
    <s v="Bruce Stewart"/>
    <x v="0"/>
    <s v="United States"/>
    <s v="Philadelphia"/>
    <x v="9"/>
    <n v="19143"/>
    <x v="3"/>
    <s v="FUR-FU-10003878"/>
    <x v="0"/>
    <x v="5"/>
    <x v="671"/>
    <n v="36.671999999999997"/>
    <n v="3"/>
    <n v="0.2"/>
    <n v="6.4176000000000002"/>
  </r>
  <r>
    <n v="7426"/>
    <s v="CA-2013-101693"/>
    <x v="0"/>
    <x v="674"/>
    <d v="2013-06-28T00:00:00"/>
    <s v="Second Class"/>
    <s v="LC-17140"/>
    <s v="Logan Currie"/>
    <x v="0"/>
    <s v="United States"/>
    <s v="Houston"/>
    <x v="5"/>
    <n v="77070"/>
    <x v="2"/>
    <s v="FUR-CH-10001146"/>
    <x v="0"/>
    <x v="1"/>
    <x v="64"/>
    <n v="85.245999999999995"/>
    <n v="2"/>
    <n v="0.3"/>
    <n v="-6.0890000000000057"/>
  </r>
  <r>
    <n v="7427"/>
    <s v="CA-2013-101693"/>
    <x v="0"/>
    <x v="674"/>
    <d v="2013-06-28T00:00:00"/>
    <s v="Second Class"/>
    <s v="LC-17140"/>
    <s v="Logan Currie"/>
    <x v="0"/>
    <s v="United States"/>
    <s v="Houston"/>
    <x v="5"/>
    <n v="77070"/>
    <x v="2"/>
    <s v="FUR-FU-10003919"/>
    <x v="0"/>
    <x v="5"/>
    <x v="1514"/>
    <n v="32.712000000000003"/>
    <n v="2"/>
    <n v="0.6"/>
    <n v="-26.169599999999996"/>
  </r>
  <r>
    <n v="7428"/>
    <s v="US-2011-164763"/>
    <x v="2"/>
    <x v="461"/>
    <d v="2011-03-21T00:00:00"/>
    <s v="Standard Class"/>
    <s v="MH-17440"/>
    <s v="Mark Haberlin"/>
    <x v="1"/>
    <s v="United States"/>
    <s v="Jackson"/>
    <x v="35"/>
    <n v="39212"/>
    <x v="0"/>
    <s v="OFF-BI-10000605"/>
    <x v="1"/>
    <x v="8"/>
    <x v="531"/>
    <n v="11.43"/>
    <n v="3"/>
    <n v="0"/>
    <n v="5.3720999999999997"/>
  </r>
  <r>
    <n v="7429"/>
    <s v="US-2011-164763"/>
    <x v="2"/>
    <x v="461"/>
    <d v="2011-03-21T00:00:00"/>
    <s v="Standard Class"/>
    <s v="MH-17440"/>
    <s v="Mark Haberlin"/>
    <x v="1"/>
    <s v="United States"/>
    <s v="Jackson"/>
    <x v="35"/>
    <n v="39212"/>
    <x v="0"/>
    <s v="OFF-BI-10000309"/>
    <x v="1"/>
    <x v="8"/>
    <x v="334"/>
    <n v="30.44"/>
    <n v="2"/>
    <n v="0"/>
    <n v="14.9156"/>
  </r>
  <r>
    <n v="7430"/>
    <s v="US-2011-164763"/>
    <x v="2"/>
    <x v="461"/>
    <d v="2011-03-21T00:00:00"/>
    <s v="Standard Class"/>
    <s v="MH-17440"/>
    <s v="Mark Haberlin"/>
    <x v="1"/>
    <s v="United States"/>
    <s v="Jackson"/>
    <x v="35"/>
    <n v="39212"/>
    <x v="0"/>
    <s v="OFF-PA-10003349"/>
    <x v="1"/>
    <x v="10"/>
    <x v="218"/>
    <n v="12.96"/>
    <n v="2"/>
    <n v="0"/>
    <n v="6.3504000000000005"/>
  </r>
  <r>
    <n v="7431"/>
    <s v="US-2011-164763"/>
    <x v="2"/>
    <x v="461"/>
    <d v="2011-03-21T00:00:00"/>
    <s v="Standard Class"/>
    <s v="MH-17440"/>
    <s v="Mark Haberlin"/>
    <x v="1"/>
    <s v="United States"/>
    <s v="Jackson"/>
    <x v="35"/>
    <n v="39212"/>
    <x v="0"/>
    <s v="OFF-PA-10003063"/>
    <x v="1"/>
    <x v="10"/>
    <x v="1711"/>
    <n v="16"/>
    <n v="4"/>
    <n v="0"/>
    <n v="7.68"/>
  </r>
  <r>
    <n v="7432"/>
    <s v="US-2011-164763"/>
    <x v="2"/>
    <x v="461"/>
    <d v="2011-03-21T00:00:00"/>
    <s v="Standard Class"/>
    <s v="MH-17440"/>
    <s v="Mark Haberlin"/>
    <x v="1"/>
    <s v="United States"/>
    <s v="Jackson"/>
    <x v="35"/>
    <n v="39212"/>
    <x v="0"/>
    <s v="OFF-AP-10003971"/>
    <x v="1"/>
    <x v="9"/>
    <x v="914"/>
    <n v="32.67"/>
    <n v="3"/>
    <n v="0"/>
    <n v="8.4942000000000011"/>
  </r>
  <r>
    <n v="7433"/>
    <s v="CA-2011-161249"/>
    <x v="2"/>
    <x v="128"/>
    <d v="2011-08-13T00:00:00"/>
    <s v="Standard Class"/>
    <s v="RD-19720"/>
    <s v="Roger Demir"/>
    <x v="0"/>
    <s v="United States"/>
    <s v="Phoenix"/>
    <x v="16"/>
    <n v="85023"/>
    <x v="1"/>
    <s v="OFF-FA-10004838"/>
    <x v="1"/>
    <x v="13"/>
    <x v="792"/>
    <n v="4.4640000000000004"/>
    <n v="3"/>
    <n v="0.2"/>
    <n v="-0.94859999999999989"/>
  </r>
  <r>
    <n v="7434"/>
    <s v="CA-2011-161249"/>
    <x v="2"/>
    <x v="128"/>
    <d v="2011-08-13T00:00:00"/>
    <s v="Standard Class"/>
    <s v="RD-19720"/>
    <s v="Roger Demir"/>
    <x v="0"/>
    <s v="United States"/>
    <s v="Phoenix"/>
    <x v="16"/>
    <n v="85023"/>
    <x v="1"/>
    <s v="OFF-BI-10001097"/>
    <x v="1"/>
    <x v="8"/>
    <x v="789"/>
    <n v="9.3450000000000024"/>
    <n v="5"/>
    <n v="0.7"/>
    <n v="-6.5414999999999992"/>
  </r>
  <r>
    <n v="7435"/>
    <s v="CA-2012-148180"/>
    <x v="1"/>
    <x v="353"/>
    <d v="2012-07-31T00:00:00"/>
    <s v="Standard Class"/>
    <s v="BP-11095"/>
    <s v="Bart Pistole"/>
    <x v="1"/>
    <s v="United States"/>
    <s v="Oxnard"/>
    <x v="1"/>
    <n v="93030"/>
    <x v="1"/>
    <s v="OFF-BI-10000605"/>
    <x v="1"/>
    <x v="8"/>
    <x v="531"/>
    <n v="9.1440000000000001"/>
    <n v="3"/>
    <n v="0.2"/>
    <n v="3.0860999999999996"/>
  </r>
  <r>
    <n v="7436"/>
    <s v="CA-2012-148180"/>
    <x v="1"/>
    <x v="353"/>
    <d v="2012-07-31T00:00:00"/>
    <s v="Standard Class"/>
    <s v="BP-11095"/>
    <s v="Bart Pistole"/>
    <x v="1"/>
    <s v="United States"/>
    <s v="Oxnard"/>
    <x v="1"/>
    <n v="93030"/>
    <x v="1"/>
    <s v="OFF-BI-10003314"/>
    <x v="1"/>
    <x v="8"/>
    <x v="305"/>
    <n v="23.136000000000003"/>
    <n v="6"/>
    <n v="0.2"/>
    <n v="8.3867999999999991"/>
  </r>
  <r>
    <n v="7437"/>
    <s v="CA-2012-148180"/>
    <x v="1"/>
    <x v="353"/>
    <d v="2012-07-31T00:00:00"/>
    <s v="Standard Class"/>
    <s v="BP-11095"/>
    <s v="Bart Pistole"/>
    <x v="1"/>
    <s v="United States"/>
    <s v="Oxnard"/>
    <x v="1"/>
    <n v="93030"/>
    <x v="1"/>
    <s v="OFF-AR-10002067"/>
    <x v="1"/>
    <x v="6"/>
    <x v="1145"/>
    <n v="99.2"/>
    <n v="5"/>
    <n v="0"/>
    <n v="25.792000000000002"/>
  </r>
  <r>
    <n v="7438"/>
    <s v="CA-2011-165568"/>
    <x v="2"/>
    <x v="1162"/>
    <d v="2011-02-20T00:00:00"/>
    <s v="Standard Class"/>
    <s v="BF-11020"/>
    <s v="Barry Französisch"/>
    <x v="1"/>
    <s v="United States"/>
    <s v="Seattle"/>
    <x v="4"/>
    <n v="98105"/>
    <x v="1"/>
    <s v="OFF-BI-10001031"/>
    <x v="1"/>
    <x v="8"/>
    <x v="865"/>
    <n v="21.36"/>
    <n v="5"/>
    <n v="0.2"/>
    <n v="7.2089999999999996"/>
  </r>
  <r>
    <n v="7439"/>
    <s v="CA-2012-145457"/>
    <x v="1"/>
    <x v="539"/>
    <d v="2012-03-27T00:00:00"/>
    <s v="Second Class"/>
    <s v="CP-12085"/>
    <s v="Cathy Prescott"/>
    <x v="1"/>
    <s v="United States"/>
    <s v="Covington"/>
    <x v="4"/>
    <n v="98042"/>
    <x v="1"/>
    <s v="FUR-FU-10003832"/>
    <x v="0"/>
    <x v="5"/>
    <x v="1420"/>
    <n v="46.900000000000006"/>
    <n v="5"/>
    <n v="0"/>
    <n v="13.132000000000001"/>
  </r>
  <r>
    <n v="7440"/>
    <s v="US-2014-163657"/>
    <x v="3"/>
    <x v="264"/>
    <d v="2014-09-07T00:00:00"/>
    <s v="Standard Class"/>
    <s v="JL-15235"/>
    <s v="Janet Lee"/>
    <x v="0"/>
    <s v="United States"/>
    <s v="Los Angeles"/>
    <x v="1"/>
    <n v="90049"/>
    <x v="1"/>
    <s v="OFF-BI-10000138"/>
    <x v="1"/>
    <x v="8"/>
    <x v="600"/>
    <n v="18.72"/>
    <n v="5"/>
    <n v="0.2"/>
    <n v="6.5519999999999996"/>
  </r>
  <r>
    <n v="7441"/>
    <s v="US-2014-163657"/>
    <x v="3"/>
    <x v="264"/>
    <d v="2014-09-07T00:00:00"/>
    <s v="Standard Class"/>
    <s v="JL-15235"/>
    <s v="Janet Lee"/>
    <x v="0"/>
    <s v="United States"/>
    <s v="Los Angeles"/>
    <x v="1"/>
    <n v="90049"/>
    <x v="1"/>
    <s v="FUR-TA-10004607"/>
    <x v="0"/>
    <x v="3"/>
    <x v="1095"/>
    <n v="236.52800000000002"/>
    <n v="2"/>
    <n v="0.2"/>
    <n v="-2.9566000000000088"/>
  </r>
  <r>
    <n v="7442"/>
    <s v="CA-2012-120446"/>
    <x v="1"/>
    <x v="547"/>
    <d v="2012-11-18T00:00:00"/>
    <s v="First Class"/>
    <s v="JG-15805"/>
    <s v="John Grady"/>
    <x v="1"/>
    <s v="United States"/>
    <s v="San Diego"/>
    <x v="1"/>
    <n v="92105"/>
    <x v="1"/>
    <s v="OFF-LA-10003148"/>
    <x v="1"/>
    <x v="2"/>
    <x v="164"/>
    <n v="18.899999999999999"/>
    <n v="3"/>
    <n v="0"/>
    <n v="8.6939999999999991"/>
  </r>
  <r>
    <n v="7443"/>
    <s v="CA-2011-109932"/>
    <x v="2"/>
    <x v="337"/>
    <d v="2011-12-11T00:00:00"/>
    <s v="First Class"/>
    <s v="VP-21760"/>
    <s v="Victoria Pisteka"/>
    <x v="1"/>
    <s v="United States"/>
    <s v="Brownsville"/>
    <x v="5"/>
    <n v="78521"/>
    <x v="2"/>
    <s v="OFF-PA-10001804"/>
    <x v="1"/>
    <x v="10"/>
    <x v="128"/>
    <n v="10.688000000000001"/>
    <n v="2"/>
    <n v="0.2"/>
    <n v="3.7407999999999997"/>
  </r>
  <r>
    <n v="7444"/>
    <s v="CA-2011-109932"/>
    <x v="2"/>
    <x v="337"/>
    <d v="2011-12-11T00:00:00"/>
    <s v="First Class"/>
    <s v="VP-21760"/>
    <s v="Victoria Pisteka"/>
    <x v="1"/>
    <s v="United States"/>
    <s v="Brownsville"/>
    <x v="5"/>
    <n v="78521"/>
    <x v="2"/>
    <s v="OFF-ST-10000036"/>
    <x v="1"/>
    <x v="4"/>
    <x v="590"/>
    <n v="237.09600000000003"/>
    <n v="3"/>
    <n v="0.2"/>
    <n v="20.745899999999985"/>
  </r>
  <r>
    <n v="7445"/>
    <s v="CA-2014-127474"/>
    <x v="3"/>
    <x v="447"/>
    <d v="2014-02-08T00:00:00"/>
    <s v="Second Class"/>
    <s v="RD-19810"/>
    <s v="Ross DeVincentis"/>
    <x v="2"/>
    <s v="United States"/>
    <s v="Chicago"/>
    <x v="10"/>
    <n v="60610"/>
    <x v="2"/>
    <s v="OFF-PA-10001166"/>
    <x v="1"/>
    <x v="10"/>
    <x v="769"/>
    <n v="5.1840000000000011"/>
    <n v="1"/>
    <n v="0.2"/>
    <n v="1.8144"/>
  </r>
  <r>
    <n v="7446"/>
    <s v="CA-2014-127474"/>
    <x v="3"/>
    <x v="447"/>
    <d v="2014-02-08T00:00:00"/>
    <s v="Second Class"/>
    <s v="RD-19810"/>
    <s v="Ross DeVincentis"/>
    <x v="2"/>
    <s v="United States"/>
    <s v="Chicago"/>
    <x v="10"/>
    <n v="60610"/>
    <x v="2"/>
    <s v="OFF-PA-10001033"/>
    <x v="1"/>
    <x v="10"/>
    <x v="1500"/>
    <n v="65.584000000000003"/>
    <n v="2"/>
    <n v="0.2"/>
    <n v="23.7742"/>
  </r>
  <r>
    <n v="7447"/>
    <s v="CA-2014-127474"/>
    <x v="3"/>
    <x v="447"/>
    <d v="2014-02-08T00:00:00"/>
    <s v="Second Class"/>
    <s v="RD-19810"/>
    <s v="Ross DeVincentis"/>
    <x v="2"/>
    <s v="United States"/>
    <s v="Chicago"/>
    <x v="10"/>
    <n v="60610"/>
    <x v="2"/>
    <s v="FUR-FU-10004597"/>
    <x v="0"/>
    <x v="5"/>
    <x v="1257"/>
    <n v="22.200000000000003"/>
    <n v="1"/>
    <n v="0.6"/>
    <n v="-26.084999999999994"/>
  </r>
  <r>
    <n v="7448"/>
    <s v="CA-2014-127474"/>
    <x v="3"/>
    <x v="447"/>
    <d v="2014-02-08T00:00:00"/>
    <s v="Second Class"/>
    <s v="RD-19810"/>
    <s v="Ross DeVincentis"/>
    <x v="2"/>
    <s v="United States"/>
    <s v="Chicago"/>
    <x v="10"/>
    <n v="60610"/>
    <x v="2"/>
    <s v="OFF-PA-10000418"/>
    <x v="1"/>
    <x v="10"/>
    <x v="961"/>
    <n v="419.4"/>
    <n v="5"/>
    <n v="0.2"/>
    <n v="146.79"/>
  </r>
  <r>
    <n v="7449"/>
    <s v="CA-2014-115448"/>
    <x v="3"/>
    <x v="343"/>
    <d v="2014-11-15T00:00:00"/>
    <s v="First Class"/>
    <s v="MH-18025"/>
    <s v="Michelle Huthwaite"/>
    <x v="0"/>
    <s v="United States"/>
    <s v="Knoxville"/>
    <x v="18"/>
    <n v="37918"/>
    <x v="0"/>
    <s v="FUR-FU-10004090"/>
    <x v="0"/>
    <x v="5"/>
    <x v="636"/>
    <n v="88.920000000000016"/>
    <n v="5"/>
    <n v="0.2"/>
    <n v="14.449499999999986"/>
  </r>
  <r>
    <n v="7450"/>
    <s v="CA-2014-105669"/>
    <x v="3"/>
    <x v="697"/>
    <d v="2014-09-23T00:00:00"/>
    <s v="Second Class"/>
    <s v="SJ-20125"/>
    <s v="Sanjit Jacobs"/>
    <x v="2"/>
    <s v="United States"/>
    <s v="Houston"/>
    <x v="5"/>
    <n v="77036"/>
    <x v="2"/>
    <s v="OFF-AR-10000390"/>
    <x v="1"/>
    <x v="6"/>
    <x v="105"/>
    <n v="9.9120000000000008"/>
    <n v="3"/>
    <n v="0.2"/>
    <n v="3.2213999999999996"/>
  </r>
  <r>
    <n v="7451"/>
    <s v="CA-2014-105669"/>
    <x v="3"/>
    <x v="697"/>
    <d v="2014-09-23T00:00:00"/>
    <s v="Second Class"/>
    <s v="SJ-20125"/>
    <s v="Sanjit Jacobs"/>
    <x v="2"/>
    <s v="United States"/>
    <s v="Houston"/>
    <x v="5"/>
    <n v="77036"/>
    <x v="2"/>
    <s v="FUR-CH-10003774"/>
    <x v="0"/>
    <x v="1"/>
    <x v="1185"/>
    <n v="318.43"/>
    <n v="5"/>
    <n v="0.3"/>
    <n v="-77.333000000000013"/>
  </r>
  <r>
    <n v="7452"/>
    <s v="CA-2014-105669"/>
    <x v="3"/>
    <x v="697"/>
    <d v="2014-09-23T00:00:00"/>
    <s v="Second Class"/>
    <s v="SJ-20125"/>
    <s v="Sanjit Jacobs"/>
    <x v="2"/>
    <s v="United States"/>
    <s v="Houston"/>
    <x v="5"/>
    <n v="77036"/>
    <x v="2"/>
    <s v="OFF-BI-10002412"/>
    <x v="1"/>
    <x v="8"/>
    <x v="323"/>
    <n v="5.7999999999999989"/>
    <n v="5"/>
    <n v="0.8"/>
    <n v="-10.15"/>
  </r>
  <r>
    <n v="7453"/>
    <s v="CA-2014-105669"/>
    <x v="3"/>
    <x v="697"/>
    <d v="2014-09-23T00:00:00"/>
    <s v="Second Class"/>
    <s v="SJ-20125"/>
    <s v="Sanjit Jacobs"/>
    <x v="2"/>
    <s v="United States"/>
    <s v="Houston"/>
    <x v="5"/>
    <n v="77036"/>
    <x v="2"/>
    <s v="TEC-PH-10002415"/>
    <x v="2"/>
    <x v="7"/>
    <x v="1517"/>
    <n v="1415.76"/>
    <n v="6"/>
    <n v="0.2"/>
    <n v="88.48500000000007"/>
  </r>
  <r>
    <n v="7454"/>
    <s v="CA-2014-134796"/>
    <x v="3"/>
    <x v="643"/>
    <d v="2014-07-02T00:00:00"/>
    <s v="Standard Class"/>
    <s v="FM-14380"/>
    <s v="Fred McMath"/>
    <x v="0"/>
    <s v="United States"/>
    <s v="Bolingbrook"/>
    <x v="10"/>
    <n v="60440"/>
    <x v="2"/>
    <s v="TEC-PH-10003505"/>
    <x v="2"/>
    <x v="7"/>
    <x v="901"/>
    <n v="148.47999999999999"/>
    <n v="2"/>
    <n v="0.2"/>
    <n v="16.703999999999986"/>
  </r>
  <r>
    <n v="7455"/>
    <s v="CA-2013-137743"/>
    <x v="0"/>
    <x v="679"/>
    <d v="2013-08-05T00:00:00"/>
    <s v="Standard Class"/>
    <s v="KH-16360"/>
    <s v="Katherine Hughes"/>
    <x v="0"/>
    <s v="United States"/>
    <s v="Chicago"/>
    <x v="10"/>
    <n v="60623"/>
    <x v="2"/>
    <s v="OFF-LA-10003663"/>
    <x v="1"/>
    <x v="2"/>
    <x v="1364"/>
    <n v="9.2480000000000011"/>
    <n v="4"/>
    <n v="0.2"/>
    <n v="3.1212"/>
  </r>
  <r>
    <n v="7456"/>
    <s v="CA-2013-137743"/>
    <x v="0"/>
    <x v="679"/>
    <d v="2013-08-05T00:00:00"/>
    <s v="Standard Class"/>
    <s v="KH-16360"/>
    <s v="Katherine Hughes"/>
    <x v="0"/>
    <s v="United States"/>
    <s v="Chicago"/>
    <x v="10"/>
    <n v="60623"/>
    <x v="2"/>
    <s v="OFF-ST-10001780"/>
    <x v="1"/>
    <x v="4"/>
    <x v="481"/>
    <n v="1036.624"/>
    <n v="2"/>
    <n v="0.2"/>
    <n v="51.831200000000024"/>
  </r>
  <r>
    <n v="7457"/>
    <s v="CA-2012-137974"/>
    <x v="1"/>
    <x v="392"/>
    <d v="2012-04-18T00:00:00"/>
    <s v="First Class"/>
    <s v="LL-16840"/>
    <s v="Lauren Leatherbury"/>
    <x v="0"/>
    <s v="United States"/>
    <s v="Waynesboro"/>
    <x v="17"/>
    <n v="22980"/>
    <x v="0"/>
    <s v="TEC-PH-10002033"/>
    <x v="2"/>
    <x v="7"/>
    <x v="11"/>
    <n v="569.64"/>
    <n v="2"/>
    <n v="0"/>
    <n v="148.10640000000001"/>
  </r>
  <r>
    <n v="7458"/>
    <s v="CA-2012-137974"/>
    <x v="1"/>
    <x v="392"/>
    <d v="2012-04-18T00:00:00"/>
    <s v="First Class"/>
    <s v="LL-16840"/>
    <s v="Lauren Leatherbury"/>
    <x v="0"/>
    <s v="United States"/>
    <s v="Waynesboro"/>
    <x v="17"/>
    <n v="22980"/>
    <x v="0"/>
    <s v="OFF-BI-10001036"/>
    <x v="1"/>
    <x v="8"/>
    <x v="618"/>
    <n v="9.14"/>
    <n v="1"/>
    <n v="0"/>
    <n v="4.57"/>
  </r>
  <r>
    <n v="7459"/>
    <s v="CA-2012-137974"/>
    <x v="1"/>
    <x v="392"/>
    <d v="2012-04-18T00:00:00"/>
    <s v="First Class"/>
    <s v="LL-16840"/>
    <s v="Lauren Leatherbury"/>
    <x v="0"/>
    <s v="United States"/>
    <s v="Waynesboro"/>
    <x v="17"/>
    <n v="22980"/>
    <x v="0"/>
    <s v="FUR-FU-10001468"/>
    <x v="0"/>
    <x v="5"/>
    <x v="1280"/>
    <n v="1196.8599999999999"/>
    <n v="7"/>
    <n v="0"/>
    <n v="119.68599999999989"/>
  </r>
  <r>
    <n v="7460"/>
    <s v="CA-2012-137974"/>
    <x v="1"/>
    <x v="392"/>
    <d v="2012-04-18T00:00:00"/>
    <s v="First Class"/>
    <s v="LL-16840"/>
    <s v="Lauren Leatherbury"/>
    <x v="0"/>
    <s v="United States"/>
    <s v="Waynesboro"/>
    <x v="17"/>
    <n v="22980"/>
    <x v="0"/>
    <s v="FUR-BO-10001519"/>
    <x v="0"/>
    <x v="0"/>
    <x v="666"/>
    <n v="523.26"/>
    <n v="9"/>
    <n v="0"/>
    <n v="125.58240000000001"/>
  </r>
  <r>
    <n v="7461"/>
    <s v="US-2012-136987"/>
    <x v="1"/>
    <x v="347"/>
    <d v="2012-04-14T00:00:00"/>
    <s v="Second Class"/>
    <s v="AR-10540"/>
    <s v="Andy Reiter"/>
    <x v="0"/>
    <s v="United States"/>
    <s v="Los Angeles"/>
    <x v="1"/>
    <n v="90004"/>
    <x v="1"/>
    <s v="TEC-CO-10001943"/>
    <x v="2"/>
    <x v="16"/>
    <x v="1666"/>
    <n v="639.96800000000007"/>
    <n v="4"/>
    <n v="0.2"/>
    <n v="215.98919999999998"/>
  </r>
  <r>
    <n v="7462"/>
    <s v="US-2012-136987"/>
    <x v="1"/>
    <x v="347"/>
    <d v="2012-04-14T00:00:00"/>
    <s v="Second Class"/>
    <s v="AR-10540"/>
    <s v="Andy Reiter"/>
    <x v="0"/>
    <s v="United States"/>
    <s v="Los Angeles"/>
    <x v="1"/>
    <n v="90004"/>
    <x v="1"/>
    <s v="OFF-PA-10003127"/>
    <x v="1"/>
    <x v="10"/>
    <x v="33"/>
    <n v="52.76"/>
    <n v="2"/>
    <n v="0"/>
    <n v="24.269599999999997"/>
  </r>
  <r>
    <n v="7463"/>
    <s v="CA-2012-138485"/>
    <x v="1"/>
    <x v="914"/>
    <d v="2012-03-01T00:00:00"/>
    <s v="Second Class"/>
    <s v="NP-18670"/>
    <s v="Nora Paige"/>
    <x v="0"/>
    <s v="United States"/>
    <s v="Seattle"/>
    <x v="4"/>
    <n v="98105"/>
    <x v="1"/>
    <s v="TEC-AC-10002076"/>
    <x v="2"/>
    <x v="11"/>
    <x v="329"/>
    <n v="538.92000000000007"/>
    <n v="9"/>
    <n v="0"/>
    <n v="80.837999999999994"/>
  </r>
  <r>
    <n v="7464"/>
    <s v="CA-2013-103709"/>
    <x v="0"/>
    <x v="162"/>
    <d v="2013-09-16T00:00:00"/>
    <s v="Standard Class"/>
    <s v="LP-17095"/>
    <s v="Liz Preis"/>
    <x v="0"/>
    <s v="United States"/>
    <s v="Visalia"/>
    <x v="1"/>
    <n v="93277"/>
    <x v="1"/>
    <s v="OFF-AR-10003338"/>
    <x v="1"/>
    <x v="6"/>
    <x v="1430"/>
    <n v="14.88"/>
    <n v="2"/>
    <n v="0"/>
    <n v="3.7200000000000006"/>
  </r>
  <r>
    <n v="7465"/>
    <s v="CA-2013-103709"/>
    <x v="0"/>
    <x v="162"/>
    <d v="2013-09-16T00:00:00"/>
    <s v="Standard Class"/>
    <s v="LP-17095"/>
    <s v="Liz Preis"/>
    <x v="0"/>
    <s v="United States"/>
    <s v="Visalia"/>
    <x v="1"/>
    <n v="93277"/>
    <x v="1"/>
    <s v="OFF-PA-10004610"/>
    <x v="1"/>
    <x v="10"/>
    <x v="1511"/>
    <n v="34.24"/>
    <n v="8"/>
    <n v="0"/>
    <n v="15.407999999999998"/>
  </r>
  <r>
    <n v="7466"/>
    <s v="CA-2013-103709"/>
    <x v="0"/>
    <x v="162"/>
    <d v="2013-09-16T00:00:00"/>
    <s v="Standard Class"/>
    <s v="LP-17095"/>
    <s v="Liz Preis"/>
    <x v="0"/>
    <s v="United States"/>
    <s v="Visalia"/>
    <x v="1"/>
    <n v="93277"/>
    <x v="1"/>
    <s v="OFF-ST-10001272"/>
    <x v="1"/>
    <x v="4"/>
    <x v="528"/>
    <n v="261.74"/>
    <n v="2"/>
    <n v="0"/>
    <n v="65.435000000000002"/>
  </r>
  <r>
    <n v="7467"/>
    <s v="CA-2013-138282"/>
    <x v="0"/>
    <x v="288"/>
    <d v="2013-05-24T00:00:00"/>
    <s v="Standard Class"/>
    <s v="AH-10690"/>
    <s v="Anna Häberlin"/>
    <x v="1"/>
    <s v="United States"/>
    <s v="Los Angeles"/>
    <x v="1"/>
    <n v="90008"/>
    <x v="1"/>
    <s v="OFF-AP-10001366"/>
    <x v="1"/>
    <x v="9"/>
    <x v="33"/>
    <n v="87.84"/>
    <n v="8"/>
    <n v="0"/>
    <n v="23.716800000000006"/>
  </r>
  <r>
    <n v="7468"/>
    <s v="CA-2014-148985"/>
    <x v="3"/>
    <x v="343"/>
    <d v="2014-11-16T00:00:00"/>
    <s v="Second Class"/>
    <s v="TB-21190"/>
    <s v="Thomas Brumley"/>
    <x v="2"/>
    <s v="United States"/>
    <s v="Los Angeles"/>
    <x v="1"/>
    <n v="90045"/>
    <x v="1"/>
    <s v="FUR-FU-10001424"/>
    <x v="0"/>
    <x v="5"/>
    <x v="691"/>
    <n v="34.92"/>
    <n v="4"/>
    <n v="0"/>
    <n v="11.872799999999998"/>
  </r>
  <r>
    <n v="7469"/>
    <s v="CA-2011-138100"/>
    <x v="2"/>
    <x v="1114"/>
    <d v="2011-09-20T00:00:00"/>
    <s v="Standard Class"/>
    <s v="AA-10315"/>
    <s v="Alex Avila"/>
    <x v="0"/>
    <s v="United States"/>
    <s v="New York City"/>
    <x v="15"/>
    <n v="10011"/>
    <x v="3"/>
    <s v="OFF-PA-10000349"/>
    <x v="1"/>
    <x v="10"/>
    <x v="33"/>
    <n v="14.940000000000001"/>
    <n v="3"/>
    <n v="0"/>
    <n v="7.0218000000000007"/>
  </r>
  <r>
    <n v="7470"/>
    <s v="CA-2011-138100"/>
    <x v="2"/>
    <x v="1114"/>
    <d v="2011-09-20T00:00:00"/>
    <s v="Standard Class"/>
    <s v="AA-10315"/>
    <s v="Alex Avila"/>
    <x v="0"/>
    <s v="United States"/>
    <s v="New York City"/>
    <x v="15"/>
    <n v="10011"/>
    <x v="3"/>
    <s v="FUR-FU-10002456"/>
    <x v="0"/>
    <x v="5"/>
    <x v="1009"/>
    <n v="14.56"/>
    <n v="2"/>
    <n v="0"/>
    <n v="6.2608000000000015"/>
  </r>
  <r>
    <n v="7471"/>
    <s v="CA-2012-100734"/>
    <x v="1"/>
    <x v="426"/>
    <d v="2012-09-20T00:00:00"/>
    <s v="Standard Class"/>
    <s v="AC-10615"/>
    <s v="Ann Chong"/>
    <x v="1"/>
    <s v="United States"/>
    <s v="Philadelphia"/>
    <x v="9"/>
    <n v="19143"/>
    <x v="3"/>
    <s v="OFF-BI-10002609"/>
    <x v="1"/>
    <x v="8"/>
    <x v="98"/>
    <n v="3.5760000000000005"/>
    <n v="4"/>
    <n v="0.7"/>
    <n v="-2.8608000000000002"/>
  </r>
  <r>
    <n v="7472"/>
    <s v="CA-2012-100734"/>
    <x v="1"/>
    <x v="426"/>
    <d v="2012-09-20T00:00:00"/>
    <s v="Standard Class"/>
    <s v="AC-10615"/>
    <s v="Ann Chong"/>
    <x v="1"/>
    <s v="United States"/>
    <s v="Philadelphia"/>
    <x v="9"/>
    <n v="19143"/>
    <x v="3"/>
    <s v="OFF-ST-10001522"/>
    <x v="1"/>
    <x v="4"/>
    <x v="195"/>
    <n v="147.184"/>
    <n v="2"/>
    <n v="0.2"/>
    <n v="-29.436800000000012"/>
  </r>
  <r>
    <n v="7473"/>
    <s v="CA-2013-139997"/>
    <x v="0"/>
    <x v="949"/>
    <d v="2013-07-04T00:00:00"/>
    <s v="First Class"/>
    <s v="EM-14140"/>
    <s v="Eugene Moren"/>
    <x v="2"/>
    <s v="United States"/>
    <s v="Lehi"/>
    <x v="7"/>
    <n v="84043"/>
    <x v="1"/>
    <s v="TEC-CO-10000971"/>
    <x v="2"/>
    <x v="16"/>
    <x v="1304"/>
    <n v="1499.95"/>
    <n v="5"/>
    <n v="0"/>
    <n v="449.9849999999999"/>
  </r>
  <r>
    <n v="7474"/>
    <s v="CA-2013-109652"/>
    <x v="0"/>
    <x v="342"/>
    <d v="2013-04-16T00:00:00"/>
    <s v="Standard Class"/>
    <s v="QJ-19255"/>
    <s v="Quincy Jones"/>
    <x v="1"/>
    <s v="United States"/>
    <s v="Chicago"/>
    <x v="10"/>
    <n v="60653"/>
    <x v="2"/>
    <s v="OFF-AR-10000034"/>
    <x v="1"/>
    <x v="6"/>
    <x v="744"/>
    <n v="13.568000000000001"/>
    <n v="4"/>
    <n v="0.2"/>
    <n v="3.2223999999999995"/>
  </r>
  <r>
    <n v="7475"/>
    <s v="CA-2011-167199"/>
    <x v="2"/>
    <x v="1037"/>
    <d v="2011-01-11T00:00:00"/>
    <s v="Standard Class"/>
    <s v="ME-17320"/>
    <s v="Maria Etezadi"/>
    <x v="2"/>
    <s v="United States"/>
    <s v="Henderson"/>
    <x v="0"/>
    <n v="42420"/>
    <x v="0"/>
    <s v="FUR-CH-10004063"/>
    <x v="0"/>
    <x v="1"/>
    <x v="120"/>
    <n v="2573.8200000000002"/>
    <n v="9"/>
    <n v="0"/>
    <n v="746.40779999999972"/>
  </r>
  <r>
    <n v="7476"/>
    <s v="CA-2011-167199"/>
    <x v="2"/>
    <x v="1037"/>
    <d v="2011-01-11T00:00:00"/>
    <s v="Standard Class"/>
    <s v="ME-17320"/>
    <s v="Maria Etezadi"/>
    <x v="2"/>
    <s v="United States"/>
    <s v="Henderson"/>
    <x v="0"/>
    <n v="42420"/>
    <x v="0"/>
    <s v="OFF-BI-10004632"/>
    <x v="1"/>
    <x v="8"/>
    <x v="564"/>
    <n v="609.98"/>
    <n v="2"/>
    <n v="0"/>
    <n v="274.49099999999999"/>
  </r>
  <r>
    <n v="7477"/>
    <s v="CA-2011-167199"/>
    <x v="2"/>
    <x v="1037"/>
    <d v="2011-01-11T00:00:00"/>
    <s v="Standard Class"/>
    <s v="ME-17320"/>
    <s v="Maria Etezadi"/>
    <x v="2"/>
    <s v="United States"/>
    <s v="Henderson"/>
    <x v="0"/>
    <n v="42420"/>
    <x v="0"/>
    <s v="OFF-AR-10001662"/>
    <x v="1"/>
    <x v="6"/>
    <x v="443"/>
    <n v="5.48"/>
    <n v="2"/>
    <n v="0"/>
    <n v="1.4796000000000005"/>
  </r>
  <r>
    <n v="7478"/>
    <s v="CA-2011-167199"/>
    <x v="2"/>
    <x v="1037"/>
    <d v="2011-01-11T00:00:00"/>
    <s v="Standard Class"/>
    <s v="ME-17320"/>
    <s v="Maria Etezadi"/>
    <x v="2"/>
    <s v="United States"/>
    <s v="Henderson"/>
    <x v="0"/>
    <n v="42420"/>
    <x v="0"/>
    <s v="TEC-PH-10004977"/>
    <x v="2"/>
    <x v="7"/>
    <x v="34"/>
    <n v="391.98"/>
    <n v="2"/>
    <n v="0"/>
    <n v="113.67419999999998"/>
  </r>
  <r>
    <n v="7479"/>
    <s v="CA-2011-167199"/>
    <x v="2"/>
    <x v="1037"/>
    <d v="2011-01-11T00:00:00"/>
    <s v="Standard Class"/>
    <s v="ME-17320"/>
    <s v="Maria Etezadi"/>
    <x v="2"/>
    <s v="United States"/>
    <s v="Henderson"/>
    <x v="0"/>
    <n v="42420"/>
    <x v="0"/>
    <s v="TEC-PH-10004539"/>
    <x v="2"/>
    <x v="7"/>
    <x v="852"/>
    <n v="755.96"/>
    <n v="4"/>
    <n v="0"/>
    <n v="204.10919999999999"/>
  </r>
  <r>
    <n v="7480"/>
    <s v="CA-2011-167199"/>
    <x v="2"/>
    <x v="1037"/>
    <d v="2011-01-11T00:00:00"/>
    <s v="Standard Class"/>
    <s v="ME-17320"/>
    <s v="Maria Etezadi"/>
    <x v="2"/>
    <s v="United States"/>
    <s v="Henderson"/>
    <x v="0"/>
    <n v="42420"/>
    <x v="0"/>
    <s v="OFF-FA-10001883"/>
    <x v="1"/>
    <x v="13"/>
    <x v="1484"/>
    <n v="31.12"/>
    <n v="4"/>
    <n v="0"/>
    <n v="0.31119999999999948"/>
  </r>
  <r>
    <n v="7481"/>
    <s v="CA-2011-167199"/>
    <x v="2"/>
    <x v="1037"/>
    <d v="2011-01-11T00:00:00"/>
    <s v="Standard Class"/>
    <s v="ME-17320"/>
    <s v="Maria Etezadi"/>
    <x v="2"/>
    <s v="United States"/>
    <s v="Henderson"/>
    <x v="0"/>
    <n v="42420"/>
    <x v="0"/>
    <s v="OFF-PA-10000955"/>
    <x v="1"/>
    <x v="10"/>
    <x v="774"/>
    <n v="6.54"/>
    <n v="1"/>
    <n v="0"/>
    <n v="3.0084"/>
  </r>
  <r>
    <n v="7482"/>
    <s v="CA-2013-124583"/>
    <x v="0"/>
    <x v="142"/>
    <d v="2013-09-04T00:00:00"/>
    <s v="Second Class"/>
    <s v="LB-16795"/>
    <s v="Laurel Beltran"/>
    <x v="2"/>
    <s v="United States"/>
    <s v="Huntington Beach"/>
    <x v="1"/>
    <n v="92646"/>
    <x v="1"/>
    <s v="OFF-EN-10002500"/>
    <x v="1"/>
    <x v="12"/>
    <x v="118"/>
    <n v="12.78"/>
    <n v="1"/>
    <n v="0"/>
    <n v="5.7509999999999994"/>
  </r>
  <r>
    <n v="7483"/>
    <s v="CA-2011-113964"/>
    <x v="2"/>
    <x v="865"/>
    <d v="2011-09-30T00:00:00"/>
    <s v="Standard Class"/>
    <s v="JP-16135"/>
    <s v="Julie Prescott"/>
    <x v="2"/>
    <s v="United States"/>
    <s v="New York City"/>
    <x v="15"/>
    <n v="10011"/>
    <x v="3"/>
    <s v="OFF-BI-10004654"/>
    <x v="1"/>
    <x v="8"/>
    <x v="68"/>
    <n v="18.463999999999999"/>
    <n v="4"/>
    <n v="0.2"/>
    <n v="6.9239999999999995"/>
  </r>
  <r>
    <n v="7484"/>
    <s v="CA-2011-129938"/>
    <x v="2"/>
    <x v="534"/>
    <d v="2011-12-17T00:00:00"/>
    <s v="Second Class"/>
    <s v="EB-13705"/>
    <s v="Ed Braxton"/>
    <x v="1"/>
    <s v="United States"/>
    <s v="Philadelphia"/>
    <x v="9"/>
    <n v="19140"/>
    <x v="3"/>
    <s v="FUR-CH-10003774"/>
    <x v="0"/>
    <x v="1"/>
    <x v="1185"/>
    <n v="445.80200000000002"/>
    <n v="7"/>
    <n v="0.3"/>
    <n v="-108.26620000000001"/>
  </r>
  <r>
    <n v="7485"/>
    <s v="CA-2014-135111"/>
    <x v="3"/>
    <x v="116"/>
    <d v="2015-01-03T00:00:00"/>
    <s v="Standard Class"/>
    <s v="CS-12400"/>
    <s v="Christopher Schild"/>
    <x v="2"/>
    <s v="United States"/>
    <s v="Fargo"/>
    <x v="46"/>
    <n v="58103"/>
    <x v="2"/>
    <s v="OFF-AR-10004707"/>
    <x v="1"/>
    <x v="6"/>
    <x v="33"/>
    <n v="2.48"/>
    <n v="1"/>
    <n v="0"/>
    <n v="0.86799999999999988"/>
  </r>
  <r>
    <n v="7486"/>
    <s v="CA-2014-135111"/>
    <x v="3"/>
    <x v="116"/>
    <d v="2015-01-03T00:00:00"/>
    <s v="Standard Class"/>
    <s v="CS-12400"/>
    <s v="Christopher Schild"/>
    <x v="2"/>
    <s v="United States"/>
    <s v="Fargo"/>
    <x v="46"/>
    <n v="58103"/>
    <x v="2"/>
    <s v="OFF-BI-10004040"/>
    <x v="1"/>
    <x v="8"/>
    <x v="1478"/>
    <n v="25.9"/>
    <n v="5"/>
    <n v="0"/>
    <n v="12.690999999999999"/>
  </r>
  <r>
    <n v="7487"/>
    <s v="US-2012-134558"/>
    <x v="1"/>
    <x v="546"/>
    <d v="2012-12-24T00:00:00"/>
    <s v="Second Class"/>
    <s v="PM-19135"/>
    <s v="Peter McVee"/>
    <x v="2"/>
    <s v="United States"/>
    <s v="Dover"/>
    <x v="38"/>
    <n v="3820"/>
    <x v="3"/>
    <s v="OFF-PA-10001184"/>
    <x v="1"/>
    <x v="10"/>
    <x v="1307"/>
    <n v="29.900000000000002"/>
    <n v="5"/>
    <n v="0"/>
    <n v="14.651"/>
  </r>
  <r>
    <n v="7488"/>
    <s v="US-2012-134558"/>
    <x v="1"/>
    <x v="546"/>
    <d v="2012-12-24T00:00:00"/>
    <s v="Second Class"/>
    <s v="PM-19135"/>
    <s v="Peter McVee"/>
    <x v="2"/>
    <s v="United States"/>
    <s v="Dover"/>
    <x v="38"/>
    <n v="3820"/>
    <x v="3"/>
    <s v="TEC-AC-10004145"/>
    <x v="2"/>
    <x v="11"/>
    <x v="1264"/>
    <n v="2249.91"/>
    <n v="9"/>
    <n v="0"/>
    <n v="517.47930000000008"/>
  </r>
  <r>
    <n v="7489"/>
    <s v="US-2012-134558"/>
    <x v="1"/>
    <x v="546"/>
    <d v="2012-12-24T00:00:00"/>
    <s v="Second Class"/>
    <s v="PM-19135"/>
    <s v="Peter McVee"/>
    <x v="2"/>
    <s v="United States"/>
    <s v="Dover"/>
    <x v="38"/>
    <n v="3820"/>
    <x v="3"/>
    <s v="FUR-TA-10003473"/>
    <x v="0"/>
    <x v="3"/>
    <x v="214"/>
    <n v="1053.164"/>
    <n v="4"/>
    <n v="0.3"/>
    <n v="-105.31639999999993"/>
  </r>
  <r>
    <n v="7490"/>
    <s v="CA-2014-157196"/>
    <x v="3"/>
    <x v="60"/>
    <d v="2014-11-10T00:00:00"/>
    <s v="Standard Class"/>
    <s v="AA-10645"/>
    <s v="Anna Andreadi"/>
    <x v="0"/>
    <s v="United States"/>
    <s v="San Diego"/>
    <x v="1"/>
    <n v="92105"/>
    <x v="1"/>
    <s v="OFF-PA-10003172"/>
    <x v="1"/>
    <x v="10"/>
    <x v="846"/>
    <n v="12.96"/>
    <n v="2"/>
    <n v="0"/>
    <n v="6.2208000000000006"/>
  </r>
  <r>
    <n v="7491"/>
    <s v="CA-2012-108672"/>
    <x v="1"/>
    <x v="229"/>
    <d v="2012-09-16T00:00:00"/>
    <s v="Standard Class"/>
    <s v="FA-14230"/>
    <s v="Frank Atkinson"/>
    <x v="1"/>
    <s v="United States"/>
    <s v="Los Angeles"/>
    <x v="1"/>
    <n v="90032"/>
    <x v="1"/>
    <s v="FUR-FU-10003799"/>
    <x v="0"/>
    <x v="5"/>
    <x v="90"/>
    <n v="106.68"/>
    <n v="6"/>
    <n v="0"/>
    <n v="33.070799999999991"/>
  </r>
  <r>
    <n v="7492"/>
    <s v="US-2014-118598"/>
    <x v="3"/>
    <x v="673"/>
    <d v="2014-11-17T00:00:00"/>
    <s v="Same Day"/>
    <s v="CM-12190"/>
    <s v="Charlotte Melton"/>
    <x v="0"/>
    <s v="United States"/>
    <s v="Utica"/>
    <x v="15"/>
    <n v="13501"/>
    <x v="3"/>
    <s v="TEC-PH-10002583"/>
    <x v="2"/>
    <x v="7"/>
    <x v="1708"/>
    <n v="119.94"/>
    <n v="6"/>
    <n v="0"/>
    <n v="5.9969999999999857"/>
  </r>
  <r>
    <n v="7493"/>
    <s v="US-2014-160836"/>
    <x v="3"/>
    <x v="220"/>
    <d v="2014-09-17T00:00:00"/>
    <s v="Standard Class"/>
    <s v="CC-12475"/>
    <s v="Cindy Chapman"/>
    <x v="0"/>
    <s v="United States"/>
    <s v="Houston"/>
    <x v="5"/>
    <n v="77070"/>
    <x v="2"/>
    <s v="OFF-PA-10004239"/>
    <x v="1"/>
    <x v="10"/>
    <x v="1412"/>
    <n v="10.272000000000002"/>
    <n v="3"/>
    <n v="0.2"/>
    <n v="3.2099999999999982"/>
  </r>
  <r>
    <n v="7494"/>
    <s v="US-2014-160836"/>
    <x v="3"/>
    <x v="220"/>
    <d v="2014-09-17T00:00:00"/>
    <s v="Standard Class"/>
    <s v="CC-12475"/>
    <s v="Cindy Chapman"/>
    <x v="0"/>
    <s v="United States"/>
    <s v="Houston"/>
    <x v="5"/>
    <n v="77070"/>
    <x v="2"/>
    <s v="FUR-TA-10002855"/>
    <x v="0"/>
    <x v="3"/>
    <x v="1189"/>
    <n v="512.19000000000005"/>
    <n v="5"/>
    <n v="0.3"/>
    <n v="-65.853000000000009"/>
  </r>
  <r>
    <n v="7495"/>
    <s v="US-2014-160836"/>
    <x v="3"/>
    <x v="220"/>
    <d v="2014-09-17T00:00:00"/>
    <s v="Standard Class"/>
    <s v="CC-12475"/>
    <s v="Cindy Chapman"/>
    <x v="0"/>
    <s v="United States"/>
    <s v="Houston"/>
    <x v="5"/>
    <n v="77070"/>
    <x v="2"/>
    <s v="OFF-AP-10001626"/>
    <x v="1"/>
    <x v="9"/>
    <x v="1016"/>
    <n v="1.5559999999999996"/>
    <n v="2"/>
    <n v="0.8"/>
    <n v="-4.2012"/>
  </r>
  <r>
    <n v="7496"/>
    <s v="CA-2014-121048"/>
    <x v="3"/>
    <x v="1163"/>
    <d v="2014-07-19T00:00:00"/>
    <s v="Standard Class"/>
    <s v="TC-21295"/>
    <s v="Toby Carlisle"/>
    <x v="0"/>
    <s v="United States"/>
    <s v="Westminster"/>
    <x v="1"/>
    <n v="92683"/>
    <x v="1"/>
    <s v="OFF-BI-10004022"/>
    <x v="1"/>
    <x v="8"/>
    <x v="748"/>
    <n v="4.4479999999999995"/>
    <n v="2"/>
    <n v="0.2"/>
    <n v="1.4455999999999996"/>
  </r>
  <r>
    <n v="7497"/>
    <s v="CA-2014-121048"/>
    <x v="3"/>
    <x v="1163"/>
    <d v="2014-07-19T00:00:00"/>
    <s v="Standard Class"/>
    <s v="TC-21295"/>
    <s v="Toby Carlisle"/>
    <x v="0"/>
    <s v="United States"/>
    <s v="Westminster"/>
    <x v="1"/>
    <n v="92683"/>
    <x v="1"/>
    <s v="FUR-FU-10003601"/>
    <x v="0"/>
    <x v="5"/>
    <x v="729"/>
    <n v="276.69"/>
    <n v="3"/>
    <n v="0"/>
    <n v="49.804199999999994"/>
  </r>
  <r>
    <n v="7498"/>
    <s v="CA-2014-121048"/>
    <x v="3"/>
    <x v="1163"/>
    <d v="2014-07-19T00:00:00"/>
    <s v="Standard Class"/>
    <s v="TC-21295"/>
    <s v="Toby Carlisle"/>
    <x v="0"/>
    <s v="United States"/>
    <s v="Westminster"/>
    <x v="1"/>
    <n v="92683"/>
    <x v="1"/>
    <s v="OFF-FA-10000490"/>
    <x v="1"/>
    <x v="13"/>
    <x v="307"/>
    <n v="4.96"/>
    <n v="4"/>
    <n v="0"/>
    <n v="2.3311999999999999"/>
  </r>
  <r>
    <n v="7499"/>
    <s v="CA-2014-121048"/>
    <x v="3"/>
    <x v="1163"/>
    <d v="2014-07-19T00:00:00"/>
    <s v="Standard Class"/>
    <s v="TC-21295"/>
    <s v="Toby Carlisle"/>
    <x v="0"/>
    <s v="United States"/>
    <s v="Westminster"/>
    <x v="1"/>
    <n v="92683"/>
    <x v="1"/>
    <s v="OFF-AR-10004042"/>
    <x v="1"/>
    <x v="6"/>
    <x v="30"/>
    <n v="71.92"/>
    <n v="4"/>
    <n v="0"/>
    <n v="20.856799999999993"/>
  </r>
  <r>
    <n v="7500"/>
    <s v="CA-2014-121048"/>
    <x v="3"/>
    <x v="1163"/>
    <d v="2014-07-19T00:00:00"/>
    <s v="Standard Class"/>
    <s v="TC-21295"/>
    <s v="Toby Carlisle"/>
    <x v="0"/>
    <s v="United States"/>
    <s v="Westminster"/>
    <x v="1"/>
    <n v="92683"/>
    <x v="1"/>
    <s v="FUR-FU-10002960"/>
    <x v="0"/>
    <x v="5"/>
    <x v="190"/>
    <n v="18.84"/>
    <n v="3"/>
    <n v="0"/>
    <n v="7.9128000000000007"/>
  </r>
  <r>
    <n v="7501"/>
    <s v="CA-2014-121048"/>
    <x v="3"/>
    <x v="1163"/>
    <d v="2014-07-19T00:00:00"/>
    <s v="Standard Class"/>
    <s v="TC-21295"/>
    <s v="Toby Carlisle"/>
    <x v="0"/>
    <s v="United States"/>
    <s v="Westminster"/>
    <x v="1"/>
    <n v="92683"/>
    <x v="1"/>
    <s v="TEC-AC-10000991"/>
    <x v="2"/>
    <x v="11"/>
    <x v="432"/>
    <n v="140.97"/>
    <n v="3"/>
    <n v="0"/>
    <n v="19.735800000000005"/>
  </r>
  <r>
    <n v="7502"/>
    <s v="CA-2014-121048"/>
    <x v="3"/>
    <x v="1163"/>
    <d v="2014-07-19T00:00:00"/>
    <s v="Standard Class"/>
    <s v="TC-21295"/>
    <s v="Toby Carlisle"/>
    <x v="0"/>
    <s v="United States"/>
    <s v="Westminster"/>
    <x v="1"/>
    <n v="92683"/>
    <x v="1"/>
    <s v="TEC-PH-10004977"/>
    <x v="2"/>
    <x v="7"/>
    <x v="34"/>
    <n v="470.37600000000009"/>
    <n v="3"/>
    <n v="0.2"/>
    <n v="52.917299999999955"/>
  </r>
  <r>
    <n v="7503"/>
    <s v="US-2014-120117"/>
    <x v="3"/>
    <x v="983"/>
    <d v="2014-03-31T00:00:00"/>
    <s v="Same Day"/>
    <s v="TB-21400"/>
    <s v="Tom Boeckenhauer"/>
    <x v="0"/>
    <s v="United States"/>
    <s v="Los Angeles"/>
    <x v="1"/>
    <n v="90036"/>
    <x v="1"/>
    <s v="OFF-AR-10000817"/>
    <x v="1"/>
    <x v="6"/>
    <x v="1255"/>
    <n v="6.08"/>
    <n v="2"/>
    <n v="0"/>
    <n v="2.0671999999999997"/>
  </r>
  <r>
    <n v="7504"/>
    <s v="US-2014-120117"/>
    <x v="3"/>
    <x v="983"/>
    <d v="2014-03-31T00:00:00"/>
    <s v="Same Day"/>
    <s v="TB-21400"/>
    <s v="Tom Boeckenhauer"/>
    <x v="0"/>
    <s v="United States"/>
    <s v="Los Angeles"/>
    <x v="1"/>
    <n v="90036"/>
    <x v="1"/>
    <s v="TEC-PH-10002447"/>
    <x v="2"/>
    <x v="7"/>
    <x v="53"/>
    <n v="164.79200000000003"/>
    <n v="1"/>
    <n v="0.2"/>
    <n v="18.539099999999991"/>
  </r>
  <r>
    <n v="7505"/>
    <s v="CA-2013-158043"/>
    <x v="0"/>
    <x v="1011"/>
    <d v="2013-02-04T00:00:00"/>
    <s v="Second Class"/>
    <s v="JK-15325"/>
    <s v="Jason Klamczynski"/>
    <x v="1"/>
    <s v="United States"/>
    <s v="Atlantic City"/>
    <x v="30"/>
    <n v="8401"/>
    <x v="3"/>
    <s v="OFF-EN-10003134"/>
    <x v="1"/>
    <x v="12"/>
    <x v="33"/>
    <n v="23.36"/>
    <n v="2"/>
    <n v="0"/>
    <n v="11.68"/>
  </r>
  <r>
    <n v="7506"/>
    <s v="US-2014-106579"/>
    <x v="3"/>
    <x v="110"/>
    <d v="2014-06-14T00:00:00"/>
    <s v="Standard Class"/>
    <s v="BW-11200"/>
    <s v="Ben Wallace"/>
    <x v="0"/>
    <s v="United States"/>
    <s v="Skokie"/>
    <x v="10"/>
    <n v="60076"/>
    <x v="2"/>
    <s v="OFF-BI-10000309"/>
    <x v="1"/>
    <x v="8"/>
    <x v="334"/>
    <n v="12.175999999999998"/>
    <n v="4"/>
    <n v="0.8"/>
    <n v="-18.872800000000009"/>
  </r>
  <r>
    <n v="7507"/>
    <s v="CA-2011-115889"/>
    <x v="2"/>
    <x v="981"/>
    <d v="2011-11-06T00:00:00"/>
    <s v="Standard Class"/>
    <s v="SH-20395"/>
    <s v="Shahid Hopkins"/>
    <x v="0"/>
    <s v="United States"/>
    <s v="San Francisco"/>
    <x v="1"/>
    <n v="94122"/>
    <x v="1"/>
    <s v="TEC-PH-10001615"/>
    <x v="2"/>
    <x v="7"/>
    <x v="1108"/>
    <n v="46.384"/>
    <n v="2"/>
    <n v="0.2"/>
    <n v="5.2181999999999924"/>
  </r>
  <r>
    <n v="7508"/>
    <s v="CA-2011-115889"/>
    <x v="2"/>
    <x v="981"/>
    <d v="2011-11-06T00:00:00"/>
    <s v="Standard Class"/>
    <s v="SH-20395"/>
    <s v="Shahid Hopkins"/>
    <x v="0"/>
    <s v="United States"/>
    <s v="San Francisco"/>
    <x v="1"/>
    <n v="94122"/>
    <x v="1"/>
    <s v="OFF-ST-10003208"/>
    <x v="1"/>
    <x v="4"/>
    <x v="243"/>
    <n v="362.92"/>
    <n v="2"/>
    <n v="0"/>
    <n v="105.24679999999995"/>
  </r>
  <r>
    <n v="7509"/>
    <s v="US-2014-161935"/>
    <x v="3"/>
    <x v="1163"/>
    <d v="2014-07-19T00:00:00"/>
    <s v="Standard Class"/>
    <s v="JL-15835"/>
    <s v="John Lee"/>
    <x v="0"/>
    <s v="United States"/>
    <s v="Columbus"/>
    <x v="24"/>
    <n v="43229"/>
    <x v="3"/>
    <s v="OFF-PA-10000605"/>
    <x v="1"/>
    <x v="10"/>
    <x v="808"/>
    <n v="9.2480000000000011"/>
    <n v="2"/>
    <n v="0.2"/>
    <n v="3.3524000000000003"/>
  </r>
  <r>
    <n v="7510"/>
    <s v="US-2014-161935"/>
    <x v="3"/>
    <x v="1163"/>
    <d v="2014-07-19T00:00:00"/>
    <s v="Standard Class"/>
    <s v="JL-15835"/>
    <s v="John Lee"/>
    <x v="0"/>
    <s v="United States"/>
    <s v="Columbus"/>
    <x v="24"/>
    <n v="43229"/>
    <x v="3"/>
    <s v="TEC-PH-10000560"/>
    <x v="2"/>
    <x v="7"/>
    <x v="745"/>
    <n v="1889.9459999999999"/>
    <n v="9"/>
    <n v="0.4"/>
    <n v="-377.98919999999998"/>
  </r>
  <r>
    <n v="7511"/>
    <s v="US-2014-161935"/>
    <x v="3"/>
    <x v="1163"/>
    <d v="2014-07-19T00:00:00"/>
    <s v="Standard Class"/>
    <s v="JL-15835"/>
    <s v="John Lee"/>
    <x v="0"/>
    <s v="United States"/>
    <s v="Columbus"/>
    <x v="24"/>
    <n v="43229"/>
    <x v="3"/>
    <s v="OFF-ST-10003455"/>
    <x v="1"/>
    <x v="4"/>
    <x v="169"/>
    <n v="62.040000000000006"/>
    <n v="5"/>
    <n v="0.2"/>
    <n v="4.6530000000000022"/>
  </r>
  <r>
    <n v="7512"/>
    <s v="US-2014-161935"/>
    <x v="3"/>
    <x v="1163"/>
    <d v="2014-07-19T00:00:00"/>
    <s v="Standard Class"/>
    <s v="JL-15835"/>
    <s v="John Lee"/>
    <x v="0"/>
    <s v="United States"/>
    <s v="Columbus"/>
    <x v="24"/>
    <n v="43229"/>
    <x v="3"/>
    <s v="FUR-FU-10002937"/>
    <x v="0"/>
    <x v="5"/>
    <x v="1051"/>
    <n v="396.92000000000007"/>
    <n v="5"/>
    <n v="0.2"/>
    <n v="148.845"/>
  </r>
  <r>
    <n v="7513"/>
    <s v="US-2014-161935"/>
    <x v="3"/>
    <x v="1163"/>
    <d v="2014-07-19T00:00:00"/>
    <s v="Standard Class"/>
    <s v="JL-15835"/>
    <s v="John Lee"/>
    <x v="0"/>
    <s v="United States"/>
    <s v="Columbus"/>
    <x v="24"/>
    <n v="43229"/>
    <x v="3"/>
    <s v="OFF-ST-10001837"/>
    <x v="1"/>
    <x v="4"/>
    <x v="1331"/>
    <n v="239.45599999999999"/>
    <n v="7"/>
    <n v="0.2"/>
    <n v="17.959200000000003"/>
  </r>
  <r>
    <n v="7514"/>
    <s v="US-2014-161935"/>
    <x v="3"/>
    <x v="1163"/>
    <d v="2014-07-19T00:00:00"/>
    <s v="Standard Class"/>
    <s v="JL-15835"/>
    <s v="John Lee"/>
    <x v="0"/>
    <s v="United States"/>
    <s v="Columbus"/>
    <x v="24"/>
    <n v="43229"/>
    <x v="3"/>
    <s v="OFF-AR-10004757"/>
    <x v="1"/>
    <x v="6"/>
    <x v="342"/>
    <n v="13.120000000000001"/>
    <n v="5"/>
    <n v="0.2"/>
    <n v="2.1319999999999988"/>
  </r>
  <r>
    <n v="7515"/>
    <s v="US-2014-167920"/>
    <x v="3"/>
    <x v="34"/>
    <d v="2014-12-13T00:00:00"/>
    <s v="Second Class"/>
    <s v="JL-15835"/>
    <s v="John Lee"/>
    <x v="0"/>
    <s v="United States"/>
    <s v="Richmond"/>
    <x v="0"/>
    <n v="40475"/>
    <x v="0"/>
    <s v="OFF-BI-10004236"/>
    <x v="1"/>
    <x v="8"/>
    <x v="891"/>
    <n v="29.36"/>
    <n v="2"/>
    <n v="0"/>
    <n v="13.505599999999999"/>
  </r>
  <r>
    <n v="7516"/>
    <s v="US-2014-167920"/>
    <x v="3"/>
    <x v="34"/>
    <d v="2014-12-13T00:00:00"/>
    <s v="Second Class"/>
    <s v="JL-15835"/>
    <s v="John Lee"/>
    <x v="0"/>
    <s v="United States"/>
    <s v="Richmond"/>
    <x v="0"/>
    <n v="40475"/>
    <x v="0"/>
    <s v="OFF-AP-10000159"/>
    <x v="1"/>
    <x v="9"/>
    <x v="1407"/>
    <n v="214.89999999999998"/>
    <n v="5"/>
    <n v="0"/>
    <n v="62.32099999999997"/>
  </r>
  <r>
    <n v="7517"/>
    <s v="US-2014-167920"/>
    <x v="3"/>
    <x v="34"/>
    <d v="2014-12-13T00:00:00"/>
    <s v="Second Class"/>
    <s v="JL-15835"/>
    <s v="John Lee"/>
    <x v="0"/>
    <s v="United States"/>
    <s v="Richmond"/>
    <x v="0"/>
    <n v="40475"/>
    <x v="0"/>
    <s v="OFF-BI-10003274"/>
    <x v="1"/>
    <x v="8"/>
    <x v="122"/>
    <n v="15.92"/>
    <n v="4"/>
    <n v="0"/>
    <n v="7.4824000000000002"/>
  </r>
  <r>
    <n v="7518"/>
    <s v="US-2014-167920"/>
    <x v="3"/>
    <x v="34"/>
    <d v="2014-12-13T00:00:00"/>
    <s v="Second Class"/>
    <s v="JL-15835"/>
    <s v="John Lee"/>
    <x v="0"/>
    <s v="United States"/>
    <s v="Richmond"/>
    <x v="0"/>
    <n v="40475"/>
    <x v="0"/>
    <s v="TEC-AC-10001013"/>
    <x v="2"/>
    <x v="11"/>
    <x v="813"/>
    <n v="146.44999999999999"/>
    <n v="5"/>
    <n v="0"/>
    <n v="48.328499999999991"/>
  </r>
  <r>
    <n v="7519"/>
    <s v="US-2014-167920"/>
    <x v="3"/>
    <x v="34"/>
    <d v="2014-12-13T00:00:00"/>
    <s v="Second Class"/>
    <s v="JL-15835"/>
    <s v="John Lee"/>
    <x v="0"/>
    <s v="United States"/>
    <s v="Richmond"/>
    <x v="0"/>
    <n v="40475"/>
    <x v="0"/>
    <s v="OFF-ST-10004963"/>
    <x v="1"/>
    <x v="4"/>
    <x v="460"/>
    <n v="15.14"/>
    <n v="1"/>
    <n v="0"/>
    <n v="0.60559999999999903"/>
  </r>
  <r>
    <n v="7520"/>
    <s v="US-2014-167920"/>
    <x v="3"/>
    <x v="34"/>
    <d v="2014-12-13T00:00:00"/>
    <s v="Second Class"/>
    <s v="JL-15835"/>
    <s v="John Lee"/>
    <x v="0"/>
    <s v="United States"/>
    <s v="Richmond"/>
    <x v="0"/>
    <n v="40475"/>
    <x v="0"/>
    <s v="OFF-LA-10004409"/>
    <x v="1"/>
    <x v="2"/>
    <x v="1550"/>
    <n v="5.76"/>
    <n v="2"/>
    <n v="0"/>
    <n v="2.6495999999999995"/>
  </r>
  <r>
    <n v="7521"/>
    <s v="US-2014-167920"/>
    <x v="3"/>
    <x v="34"/>
    <d v="2014-12-13T00:00:00"/>
    <s v="Second Class"/>
    <s v="JL-15835"/>
    <s v="John Lee"/>
    <x v="0"/>
    <s v="United States"/>
    <s v="Richmond"/>
    <x v="0"/>
    <n v="40475"/>
    <x v="0"/>
    <s v="TEC-CO-10001046"/>
    <x v="2"/>
    <x v="16"/>
    <x v="874"/>
    <n v="1399.98"/>
    <n v="2"/>
    <n v="0"/>
    <n v="629.99099999999999"/>
  </r>
  <r>
    <n v="7522"/>
    <s v="CA-2013-162383"/>
    <x v="0"/>
    <x v="64"/>
    <d v="2013-09-12T00:00:00"/>
    <s v="Standard Class"/>
    <s v="MD-17350"/>
    <s v="Maribeth Dona"/>
    <x v="0"/>
    <s v="United States"/>
    <s v="Lancaster"/>
    <x v="24"/>
    <n v="43130"/>
    <x v="3"/>
    <s v="OFF-BI-10002824"/>
    <x v="1"/>
    <x v="8"/>
    <x v="523"/>
    <n v="8.9520000000000017"/>
    <n v="2"/>
    <n v="0.7"/>
    <n v="-7.4600000000000009"/>
  </r>
  <r>
    <n v="7523"/>
    <s v="CA-2013-162383"/>
    <x v="0"/>
    <x v="64"/>
    <d v="2013-09-12T00:00:00"/>
    <s v="Standard Class"/>
    <s v="MD-17350"/>
    <s v="Maribeth Dona"/>
    <x v="0"/>
    <s v="United States"/>
    <s v="Lancaster"/>
    <x v="24"/>
    <n v="43130"/>
    <x v="3"/>
    <s v="OFF-BI-10001757"/>
    <x v="1"/>
    <x v="8"/>
    <x v="1158"/>
    <n v="8.8560000000000016"/>
    <n v="6"/>
    <n v="0.7"/>
    <n v="-6.4944000000000024"/>
  </r>
  <r>
    <n v="7524"/>
    <s v="CA-2013-162383"/>
    <x v="0"/>
    <x v="64"/>
    <d v="2013-09-12T00:00:00"/>
    <s v="Standard Class"/>
    <s v="MD-17350"/>
    <s v="Maribeth Dona"/>
    <x v="0"/>
    <s v="United States"/>
    <s v="Lancaster"/>
    <x v="24"/>
    <n v="43130"/>
    <x v="3"/>
    <s v="FUR-CH-10004477"/>
    <x v="0"/>
    <x v="1"/>
    <x v="211"/>
    <n v="85.245999999999995"/>
    <n v="2"/>
    <n v="0.3"/>
    <n v="-1.217800000000004"/>
  </r>
  <r>
    <n v="7525"/>
    <s v="CA-2011-125731"/>
    <x v="2"/>
    <x v="1076"/>
    <d v="2011-09-16T00:00:00"/>
    <s v="Standard Class"/>
    <s v="CL-12565"/>
    <s v="Clay Ludtke"/>
    <x v="0"/>
    <s v="United States"/>
    <s v="Gresham"/>
    <x v="21"/>
    <n v="97030"/>
    <x v="1"/>
    <s v="OFF-EN-10003072"/>
    <x v="1"/>
    <x v="12"/>
    <x v="767"/>
    <n v="21.728000000000002"/>
    <n v="7"/>
    <n v="0.2"/>
    <n v="7.6047999999999991"/>
  </r>
  <r>
    <n v="7526"/>
    <s v="CA-2011-125731"/>
    <x v="2"/>
    <x v="1076"/>
    <d v="2011-09-16T00:00:00"/>
    <s v="Standard Class"/>
    <s v="CL-12565"/>
    <s v="Clay Ludtke"/>
    <x v="0"/>
    <s v="United States"/>
    <s v="Gresham"/>
    <x v="21"/>
    <n v="97030"/>
    <x v="1"/>
    <s v="FUR-CH-10003973"/>
    <x v="0"/>
    <x v="1"/>
    <x v="858"/>
    <n v="1487.04"/>
    <n v="5"/>
    <n v="0.2"/>
    <n v="148.70400000000006"/>
  </r>
  <r>
    <n v="7527"/>
    <s v="US-2014-106145"/>
    <x v="3"/>
    <x v="986"/>
    <d v="2014-09-27T00:00:00"/>
    <s v="Same Day"/>
    <s v="RA-19885"/>
    <s v="Ruben Ausman"/>
    <x v="1"/>
    <s v="United States"/>
    <s v="San Francisco"/>
    <x v="1"/>
    <n v="94109"/>
    <x v="1"/>
    <s v="OFF-EN-10001028"/>
    <x v="1"/>
    <x v="12"/>
    <x v="33"/>
    <n v="71.88"/>
    <n v="6"/>
    <n v="0"/>
    <n v="33.064799999999998"/>
  </r>
  <r>
    <n v="7528"/>
    <s v="US-2014-106145"/>
    <x v="3"/>
    <x v="986"/>
    <d v="2014-09-27T00:00:00"/>
    <s v="Same Day"/>
    <s v="RA-19885"/>
    <s v="Ruben Ausman"/>
    <x v="1"/>
    <s v="United States"/>
    <s v="San Francisco"/>
    <x v="1"/>
    <n v="94109"/>
    <x v="1"/>
    <s v="FUR-FU-10003829"/>
    <x v="0"/>
    <x v="5"/>
    <x v="1369"/>
    <n v="9.24"/>
    <n v="3"/>
    <n v="0"/>
    <n v="2.9567999999999994"/>
  </r>
  <r>
    <n v="7529"/>
    <s v="US-2014-106145"/>
    <x v="3"/>
    <x v="986"/>
    <d v="2014-09-27T00:00:00"/>
    <s v="Same Day"/>
    <s v="RA-19885"/>
    <s v="Ruben Ausman"/>
    <x v="1"/>
    <s v="United States"/>
    <s v="San Francisco"/>
    <x v="1"/>
    <n v="94109"/>
    <x v="1"/>
    <s v="OFF-PA-10002245"/>
    <x v="1"/>
    <x v="10"/>
    <x v="1334"/>
    <n v="35.880000000000003"/>
    <n v="6"/>
    <n v="0"/>
    <n v="16.146000000000001"/>
  </r>
  <r>
    <n v="7530"/>
    <s v="US-2014-106145"/>
    <x v="3"/>
    <x v="986"/>
    <d v="2014-09-27T00:00:00"/>
    <s v="Same Day"/>
    <s v="RA-19885"/>
    <s v="Ruben Ausman"/>
    <x v="1"/>
    <s v="United States"/>
    <s v="San Francisco"/>
    <x v="1"/>
    <n v="94109"/>
    <x v="1"/>
    <s v="OFF-BI-10002215"/>
    <x v="1"/>
    <x v="8"/>
    <x v="20"/>
    <n v="17.04"/>
    <n v="3"/>
    <n v="0.2"/>
    <n v="5.5379999999999985"/>
  </r>
  <r>
    <n v="7531"/>
    <s v="US-2014-106145"/>
    <x v="3"/>
    <x v="986"/>
    <d v="2014-09-27T00:00:00"/>
    <s v="Same Day"/>
    <s v="RA-19885"/>
    <s v="Ruben Ausman"/>
    <x v="1"/>
    <s v="United States"/>
    <s v="San Francisco"/>
    <x v="1"/>
    <n v="94109"/>
    <x v="1"/>
    <s v="OFF-BI-10003925"/>
    <x v="1"/>
    <x v="8"/>
    <x v="751"/>
    <n v="931.17600000000016"/>
    <n v="3"/>
    <n v="0.2"/>
    <n v="314.27190000000002"/>
  </r>
  <r>
    <n v="7532"/>
    <s v="CA-2013-107146"/>
    <x v="0"/>
    <x v="26"/>
    <d v="2013-06-20T00:00:00"/>
    <s v="First Class"/>
    <s v="LC-16885"/>
    <s v="Lena Creighton"/>
    <x v="0"/>
    <s v="United States"/>
    <s v="Longmont"/>
    <x v="22"/>
    <n v="80501"/>
    <x v="1"/>
    <s v="FUR-FU-10002298"/>
    <x v="0"/>
    <x v="5"/>
    <x v="1296"/>
    <n v="266.35200000000003"/>
    <n v="3"/>
    <n v="0.2"/>
    <n v="-13.317600000000013"/>
  </r>
  <r>
    <n v="7533"/>
    <s v="CA-2013-107146"/>
    <x v="0"/>
    <x v="26"/>
    <d v="2013-06-20T00:00:00"/>
    <s v="First Class"/>
    <s v="LC-16885"/>
    <s v="Lena Creighton"/>
    <x v="0"/>
    <s v="United States"/>
    <s v="Longmont"/>
    <x v="22"/>
    <n v="80501"/>
    <x v="1"/>
    <s v="FUR-CH-10004853"/>
    <x v="0"/>
    <x v="1"/>
    <x v="526"/>
    <n v="483.13599999999997"/>
    <n v="4"/>
    <n v="0.2"/>
    <n v="54.352799999999945"/>
  </r>
  <r>
    <n v="7534"/>
    <s v="US-2014-134642"/>
    <x v="3"/>
    <x v="906"/>
    <d v="2014-03-02T00:00:00"/>
    <s v="Standard Class"/>
    <s v="SW-20245"/>
    <s v="Scot Wooten"/>
    <x v="0"/>
    <s v="United States"/>
    <s v="Greenville"/>
    <x v="3"/>
    <n v="27834"/>
    <x v="0"/>
    <s v="FUR-CH-10002880"/>
    <x v="0"/>
    <x v="1"/>
    <x v="801"/>
    <n v="196.78399999999999"/>
    <n v="2"/>
    <n v="0.2"/>
    <n v="-22.138200000000012"/>
  </r>
  <r>
    <n v="7535"/>
    <s v="US-2014-134642"/>
    <x v="3"/>
    <x v="906"/>
    <d v="2014-03-02T00:00:00"/>
    <s v="Standard Class"/>
    <s v="SW-20245"/>
    <s v="Scot Wooten"/>
    <x v="0"/>
    <s v="United States"/>
    <s v="Greenville"/>
    <x v="3"/>
    <n v="27834"/>
    <x v="0"/>
    <s v="FUR-BO-10004709"/>
    <x v="0"/>
    <x v="0"/>
    <x v="263"/>
    <n v="231.92000000000002"/>
    <n v="5"/>
    <n v="0.2"/>
    <n v="5.7980000000000018"/>
  </r>
  <r>
    <n v="7536"/>
    <s v="US-2014-160143"/>
    <x v="3"/>
    <x v="185"/>
    <d v="2014-04-08T00:00:00"/>
    <s v="Standard Class"/>
    <s v="HG-14965"/>
    <s v="Henry Goldwyn"/>
    <x v="1"/>
    <s v="United States"/>
    <s v="Los Angeles"/>
    <x v="1"/>
    <n v="90004"/>
    <x v="1"/>
    <s v="OFF-SU-10004231"/>
    <x v="1"/>
    <x v="14"/>
    <x v="552"/>
    <n v="29.700000000000003"/>
    <n v="3"/>
    <n v="0"/>
    <n v="8.0190000000000001"/>
  </r>
  <r>
    <n v="7537"/>
    <s v="CA-2014-103415"/>
    <x v="3"/>
    <x v="734"/>
    <d v="2014-12-09T00:00:00"/>
    <s v="Standard Class"/>
    <s v="MV-17485"/>
    <s v="Mark Van Huff"/>
    <x v="0"/>
    <s v="United States"/>
    <s v="Houston"/>
    <x v="5"/>
    <n v="77041"/>
    <x v="2"/>
    <s v="FUR-FU-10000820"/>
    <x v="0"/>
    <x v="5"/>
    <x v="1774"/>
    <n v="13.591999999999999"/>
    <n v="2"/>
    <n v="0.6"/>
    <n v="-14.271599999999999"/>
  </r>
  <r>
    <n v="7538"/>
    <s v="CA-2013-106460"/>
    <x v="0"/>
    <x v="317"/>
    <d v="2013-02-22T00:00:00"/>
    <s v="Second Class"/>
    <s v="GT-14710"/>
    <s v="Greg Tran"/>
    <x v="0"/>
    <s v="United States"/>
    <s v="San Francisco"/>
    <x v="1"/>
    <n v="94109"/>
    <x v="1"/>
    <s v="OFF-PA-10001736"/>
    <x v="1"/>
    <x v="10"/>
    <x v="129"/>
    <n v="70.88"/>
    <n v="2"/>
    <n v="0"/>
    <n v="33.313599999999994"/>
  </r>
  <r>
    <n v="7539"/>
    <s v="US-2014-112347"/>
    <x v="3"/>
    <x v="574"/>
    <d v="2014-12-07T00:00:00"/>
    <s v="Standard Class"/>
    <s v="BS-11380"/>
    <s v="Bill Stewart"/>
    <x v="1"/>
    <s v="United States"/>
    <s v="Denver"/>
    <x v="22"/>
    <n v="80219"/>
    <x v="1"/>
    <s v="OFF-ST-10003306"/>
    <x v="1"/>
    <x v="4"/>
    <x v="380"/>
    <n v="114.28800000000001"/>
    <n v="1"/>
    <n v="0.2"/>
    <n v="12.857399999999984"/>
  </r>
  <r>
    <n v="7540"/>
    <s v="US-2014-112347"/>
    <x v="3"/>
    <x v="574"/>
    <d v="2014-12-07T00:00:00"/>
    <s v="Standard Class"/>
    <s v="BS-11380"/>
    <s v="Bill Stewart"/>
    <x v="1"/>
    <s v="United States"/>
    <s v="Denver"/>
    <x v="22"/>
    <n v="80219"/>
    <x v="1"/>
    <s v="OFF-BI-10003707"/>
    <x v="1"/>
    <x v="8"/>
    <x v="776"/>
    <n v="36.624000000000002"/>
    <n v="8"/>
    <n v="0.7"/>
    <n v="-24.41599999999999"/>
  </r>
  <r>
    <n v="7541"/>
    <s v="US-2014-112347"/>
    <x v="3"/>
    <x v="574"/>
    <d v="2014-12-07T00:00:00"/>
    <s v="Standard Class"/>
    <s v="BS-11380"/>
    <s v="Bill Stewart"/>
    <x v="1"/>
    <s v="United States"/>
    <s v="Denver"/>
    <x v="22"/>
    <n v="80219"/>
    <x v="1"/>
    <s v="FUR-BO-10003546"/>
    <x v="0"/>
    <x v="0"/>
    <x v="1638"/>
    <n v="242.35200000000003"/>
    <n v="8"/>
    <n v="0.7"/>
    <n v="-363.52799999999991"/>
  </r>
  <r>
    <n v="7542"/>
    <s v="US-2014-112347"/>
    <x v="3"/>
    <x v="574"/>
    <d v="2014-12-07T00:00:00"/>
    <s v="Standard Class"/>
    <s v="BS-11380"/>
    <s v="Bill Stewart"/>
    <x v="1"/>
    <s v="United States"/>
    <s v="Denver"/>
    <x v="22"/>
    <n v="80219"/>
    <x v="1"/>
    <s v="TEC-PH-10000213"/>
    <x v="2"/>
    <x v="7"/>
    <x v="1649"/>
    <n v="49.616000000000007"/>
    <n v="2"/>
    <n v="0.2"/>
    <n v="4.9615999999999989"/>
  </r>
  <r>
    <n v="7543"/>
    <s v="US-2014-112347"/>
    <x v="3"/>
    <x v="574"/>
    <d v="2014-12-07T00:00:00"/>
    <s v="Standard Class"/>
    <s v="BS-11380"/>
    <s v="Bill Stewart"/>
    <x v="1"/>
    <s v="United States"/>
    <s v="Denver"/>
    <x v="22"/>
    <n v="80219"/>
    <x v="1"/>
    <s v="FUR-FU-10001488"/>
    <x v="0"/>
    <x v="5"/>
    <x v="1040"/>
    <n v="508.70400000000006"/>
    <n v="6"/>
    <n v="0.2"/>
    <n v="0"/>
  </r>
  <r>
    <n v="7544"/>
    <s v="US-2014-112347"/>
    <x v="3"/>
    <x v="574"/>
    <d v="2014-12-07T00:00:00"/>
    <s v="Standard Class"/>
    <s v="BS-11380"/>
    <s v="Bill Stewart"/>
    <x v="1"/>
    <s v="United States"/>
    <s v="Denver"/>
    <x v="22"/>
    <n v="80219"/>
    <x v="1"/>
    <s v="TEC-PH-10004833"/>
    <x v="2"/>
    <x v="7"/>
    <x v="1354"/>
    <n v="57.36"/>
    <n v="6"/>
    <n v="0.2"/>
    <n v="-14.34"/>
  </r>
  <r>
    <n v="7545"/>
    <s v="US-2014-112347"/>
    <x v="3"/>
    <x v="574"/>
    <d v="2014-12-07T00:00:00"/>
    <s v="Standard Class"/>
    <s v="BS-11380"/>
    <s v="Bill Stewart"/>
    <x v="1"/>
    <s v="United States"/>
    <s v="Denver"/>
    <x v="22"/>
    <n v="80219"/>
    <x v="1"/>
    <s v="FUR-CH-10002335"/>
    <x v="0"/>
    <x v="1"/>
    <x v="623"/>
    <n v="906.68000000000006"/>
    <n v="5"/>
    <n v="0.2"/>
    <n v="68.001000000000033"/>
  </r>
  <r>
    <n v="7546"/>
    <s v="CA-2011-103492"/>
    <x v="2"/>
    <x v="982"/>
    <d v="2011-10-15T00:00:00"/>
    <s v="Standard Class"/>
    <s v="CM-12715"/>
    <s v="Craig Molinari"/>
    <x v="1"/>
    <s v="United States"/>
    <s v="Huntsville"/>
    <x v="5"/>
    <n v="77340"/>
    <x v="2"/>
    <s v="TEC-PH-10001128"/>
    <x v="2"/>
    <x v="7"/>
    <x v="1499"/>
    <n v="719.95200000000011"/>
    <n v="6"/>
    <n v="0.2"/>
    <n v="71.995200000000011"/>
  </r>
  <r>
    <n v="7547"/>
    <s v="CA-2011-103492"/>
    <x v="2"/>
    <x v="982"/>
    <d v="2011-10-15T00:00:00"/>
    <s v="Standard Class"/>
    <s v="CM-12715"/>
    <s v="Craig Molinari"/>
    <x v="1"/>
    <s v="United States"/>
    <s v="Huntsville"/>
    <x v="5"/>
    <n v="77340"/>
    <x v="2"/>
    <s v="TEC-PH-10004667"/>
    <x v="2"/>
    <x v="7"/>
    <x v="519"/>
    <n v="755.94400000000019"/>
    <n v="7"/>
    <n v="0.2"/>
    <n v="66.145099999999957"/>
  </r>
  <r>
    <n v="7548"/>
    <s v="CA-2011-103492"/>
    <x v="2"/>
    <x v="982"/>
    <d v="2011-10-15T00:00:00"/>
    <s v="Standard Class"/>
    <s v="CM-12715"/>
    <s v="Craig Molinari"/>
    <x v="1"/>
    <s v="United States"/>
    <s v="Huntsville"/>
    <x v="5"/>
    <n v="77340"/>
    <x v="2"/>
    <s v="OFF-BI-10004817"/>
    <x v="1"/>
    <x v="8"/>
    <x v="1199"/>
    <n v="11.979999999999997"/>
    <n v="5"/>
    <n v="0.8"/>
    <n v="-19.16800000000001"/>
  </r>
  <r>
    <n v="7549"/>
    <s v="CA-2011-103492"/>
    <x v="2"/>
    <x v="982"/>
    <d v="2011-10-15T00:00:00"/>
    <s v="Standard Class"/>
    <s v="CM-12715"/>
    <s v="Craig Molinari"/>
    <x v="1"/>
    <s v="United States"/>
    <s v="Huntsville"/>
    <x v="5"/>
    <n v="77340"/>
    <x v="2"/>
    <s v="OFF-BI-10004140"/>
    <x v="1"/>
    <x v="8"/>
    <x v="304"/>
    <n v="0.8979999999999998"/>
    <n v="1"/>
    <n v="0.8"/>
    <n v="-1.5715000000000008"/>
  </r>
  <r>
    <n v="7550"/>
    <s v="CA-2013-136595"/>
    <x v="0"/>
    <x v="64"/>
    <d v="2013-09-08T00:00:00"/>
    <s v="First Class"/>
    <s v="EM-13825"/>
    <s v="Elizabeth Moffitt"/>
    <x v="1"/>
    <s v="United States"/>
    <s v="Houston"/>
    <x v="5"/>
    <n v="77036"/>
    <x v="2"/>
    <s v="FUR-FU-10004671"/>
    <x v="0"/>
    <x v="5"/>
    <x v="1357"/>
    <n v="21.204000000000004"/>
    <n v="3"/>
    <n v="0.6"/>
    <n v="-11.662199999999999"/>
  </r>
  <r>
    <n v="7551"/>
    <s v="CA-2011-140396"/>
    <x v="2"/>
    <x v="1164"/>
    <d v="2011-11-25T00:00:00"/>
    <s v="Standard Class"/>
    <s v="KH-16330"/>
    <s v="Katharine Harms"/>
    <x v="1"/>
    <s v="United States"/>
    <s v="New York City"/>
    <x v="15"/>
    <n v="10024"/>
    <x v="3"/>
    <s v="OFF-EN-10002592"/>
    <x v="1"/>
    <x v="12"/>
    <x v="1702"/>
    <n v="34.74"/>
    <n v="3"/>
    <n v="0"/>
    <n v="17.37"/>
  </r>
  <r>
    <n v="7552"/>
    <s v="CA-2011-140396"/>
    <x v="2"/>
    <x v="1164"/>
    <d v="2011-11-25T00:00:00"/>
    <s v="Standard Class"/>
    <s v="KH-16330"/>
    <s v="Katharine Harms"/>
    <x v="1"/>
    <s v="United States"/>
    <s v="New York City"/>
    <x v="15"/>
    <n v="10024"/>
    <x v="3"/>
    <s v="TEC-PH-10004447"/>
    <x v="2"/>
    <x v="7"/>
    <x v="857"/>
    <n v="833.94"/>
    <n v="6"/>
    <n v="0"/>
    <n v="216.8244"/>
  </r>
  <r>
    <n v="7553"/>
    <s v="CA-2011-140396"/>
    <x v="2"/>
    <x v="1164"/>
    <d v="2011-11-25T00:00:00"/>
    <s v="Standard Class"/>
    <s v="KH-16330"/>
    <s v="Katharine Harms"/>
    <x v="1"/>
    <s v="United States"/>
    <s v="New York City"/>
    <x v="15"/>
    <n v="10024"/>
    <x v="3"/>
    <s v="OFF-BI-10003669"/>
    <x v="1"/>
    <x v="8"/>
    <x v="796"/>
    <n v="12.96"/>
    <n v="3"/>
    <n v="0.2"/>
    <n v="4.5359999999999996"/>
  </r>
  <r>
    <n v="7554"/>
    <s v="CA-2011-140396"/>
    <x v="2"/>
    <x v="1164"/>
    <d v="2011-11-25T00:00:00"/>
    <s v="Standard Class"/>
    <s v="KH-16330"/>
    <s v="Katharine Harms"/>
    <x v="1"/>
    <s v="United States"/>
    <s v="New York City"/>
    <x v="15"/>
    <n v="10024"/>
    <x v="3"/>
    <s v="OFF-PA-10000223"/>
    <x v="1"/>
    <x v="10"/>
    <x v="1374"/>
    <n v="25.92"/>
    <n v="4"/>
    <n v="0"/>
    <n v="12.441600000000001"/>
  </r>
  <r>
    <n v="7555"/>
    <s v="CA-2011-114181"/>
    <x v="2"/>
    <x v="1025"/>
    <d v="2011-05-14T00:00:00"/>
    <s v="Second Class"/>
    <s v="AF-10885"/>
    <s v="Art Foster"/>
    <x v="0"/>
    <s v="United States"/>
    <s v="Philadelphia"/>
    <x v="9"/>
    <n v="19134"/>
    <x v="3"/>
    <s v="FUR-BO-10004467"/>
    <x v="0"/>
    <x v="0"/>
    <x v="883"/>
    <n v="349.96499999999997"/>
    <n v="7"/>
    <n v="0.5"/>
    <n v="-216.97830000000002"/>
  </r>
  <r>
    <n v="7556"/>
    <s v="CA-2011-114181"/>
    <x v="2"/>
    <x v="1025"/>
    <d v="2011-05-14T00:00:00"/>
    <s v="Second Class"/>
    <s v="AF-10885"/>
    <s v="Art Foster"/>
    <x v="0"/>
    <s v="United States"/>
    <s v="Philadelphia"/>
    <x v="9"/>
    <n v="19134"/>
    <x v="3"/>
    <s v="OFF-AR-10000716"/>
    <x v="1"/>
    <x v="6"/>
    <x v="786"/>
    <n v="22.32"/>
    <n v="5"/>
    <n v="0.2"/>
    <n v="5.3010000000000002"/>
  </r>
  <r>
    <n v="7557"/>
    <s v="CA-2014-159506"/>
    <x v="3"/>
    <x v="344"/>
    <d v="2014-12-03T00:00:00"/>
    <s v="Standard Class"/>
    <s v="JR-16210"/>
    <s v="Justin Ritter"/>
    <x v="1"/>
    <s v="United States"/>
    <s v="Columbus"/>
    <x v="14"/>
    <n v="47201"/>
    <x v="2"/>
    <s v="OFF-PA-10003641"/>
    <x v="1"/>
    <x v="10"/>
    <x v="938"/>
    <n v="158.28"/>
    <n v="6"/>
    <n v="0"/>
    <n v="72.808799999999991"/>
  </r>
  <r>
    <n v="7558"/>
    <s v="CA-2014-159506"/>
    <x v="3"/>
    <x v="344"/>
    <d v="2014-12-03T00:00:00"/>
    <s v="Standard Class"/>
    <s v="JR-16210"/>
    <s v="Justin Ritter"/>
    <x v="1"/>
    <s v="United States"/>
    <s v="Columbus"/>
    <x v="14"/>
    <n v="47201"/>
    <x v="2"/>
    <s v="OFF-BI-10004519"/>
    <x v="1"/>
    <x v="8"/>
    <x v="880"/>
    <n v="497.93999999999994"/>
    <n v="3"/>
    <n v="0"/>
    <n v="224.07299999999998"/>
  </r>
  <r>
    <n v="7559"/>
    <s v="US-2011-137155"/>
    <x v="2"/>
    <x v="301"/>
    <d v="2011-11-05T00:00:00"/>
    <s v="Standard Class"/>
    <s v="DL-12925"/>
    <s v="Daniel Lacy"/>
    <x v="0"/>
    <s v="United States"/>
    <s v="Long Beach"/>
    <x v="15"/>
    <n v="11561"/>
    <x v="3"/>
    <s v="OFF-AP-10002518"/>
    <x v="1"/>
    <x v="9"/>
    <x v="158"/>
    <n v="533.93999999999994"/>
    <n v="3"/>
    <n v="0"/>
    <n v="154.84259999999995"/>
  </r>
  <r>
    <n v="7560"/>
    <s v="US-2011-137155"/>
    <x v="2"/>
    <x v="301"/>
    <d v="2011-11-05T00:00:00"/>
    <s v="Standard Class"/>
    <s v="DL-12925"/>
    <s v="Daniel Lacy"/>
    <x v="0"/>
    <s v="United States"/>
    <s v="Long Beach"/>
    <x v="15"/>
    <n v="11561"/>
    <x v="3"/>
    <s v="OFF-PA-10000806"/>
    <x v="1"/>
    <x v="10"/>
    <x v="948"/>
    <n v="167.94"/>
    <n v="3"/>
    <n v="0"/>
    <n v="82.290599999999998"/>
  </r>
  <r>
    <n v="7561"/>
    <s v="US-2011-137155"/>
    <x v="2"/>
    <x v="301"/>
    <d v="2011-11-05T00:00:00"/>
    <s v="Standard Class"/>
    <s v="DL-12925"/>
    <s v="Daniel Lacy"/>
    <x v="0"/>
    <s v="United States"/>
    <s v="Long Beach"/>
    <x v="15"/>
    <n v="11561"/>
    <x v="3"/>
    <s v="FUR-FU-10003142"/>
    <x v="0"/>
    <x v="5"/>
    <x v="1201"/>
    <n v="31.68"/>
    <n v="6"/>
    <n v="0"/>
    <n v="9.8207999999999984"/>
  </r>
  <r>
    <n v="7562"/>
    <s v="CA-2013-105746"/>
    <x v="0"/>
    <x v="945"/>
    <d v="2014-01-02T00:00:00"/>
    <s v="First Class"/>
    <s v="BD-11605"/>
    <s v="Brian Dahlen"/>
    <x v="0"/>
    <s v="United States"/>
    <s v="Lancaster"/>
    <x v="9"/>
    <n v="17602"/>
    <x v="3"/>
    <s v="FUR-CH-10000454"/>
    <x v="0"/>
    <x v="1"/>
    <x v="1"/>
    <n v="170.78599999999997"/>
    <n v="1"/>
    <n v="0.3"/>
    <n v="0"/>
  </r>
  <r>
    <n v="7563"/>
    <s v="US-2013-104815"/>
    <x v="0"/>
    <x v="323"/>
    <d v="2013-09-08T00:00:00"/>
    <s v="Standard Class"/>
    <s v="RB-19570"/>
    <s v="Rob Beeghly"/>
    <x v="0"/>
    <s v="United States"/>
    <s v="Chicago"/>
    <x v="10"/>
    <n v="60610"/>
    <x v="2"/>
    <s v="FUR-BO-10003894"/>
    <x v="0"/>
    <x v="0"/>
    <x v="1619"/>
    <n v="198.744"/>
    <n v="4"/>
    <n v="0.3"/>
    <n v="0"/>
  </r>
  <r>
    <n v="7564"/>
    <s v="CA-2014-157672"/>
    <x v="3"/>
    <x v="361"/>
    <d v="2014-10-08T00:00:00"/>
    <s v="First Class"/>
    <s v="RB-19795"/>
    <s v="Ross Baird"/>
    <x v="2"/>
    <s v="United States"/>
    <s v="Denver"/>
    <x v="22"/>
    <n v="80219"/>
    <x v="1"/>
    <s v="TEC-AC-10001714"/>
    <x v="2"/>
    <x v="11"/>
    <x v="678"/>
    <n v="63.824000000000005"/>
    <n v="2"/>
    <n v="0.2"/>
    <n v="13.562599999999998"/>
  </r>
  <r>
    <n v="7565"/>
    <s v="US-2013-166660"/>
    <x v="0"/>
    <x v="806"/>
    <d v="2013-02-01T00:00:00"/>
    <s v="Second Class"/>
    <s v="TB-21250"/>
    <s v="Tim Brockman"/>
    <x v="0"/>
    <s v="United States"/>
    <s v="Seattle"/>
    <x v="4"/>
    <n v="98103"/>
    <x v="1"/>
    <s v="FUR-CH-10001190"/>
    <x v="0"/>
    <x v="1"/>
    <x v="1326"/>
    <n v="435.16800000000006"/>
    <n v="4"/>
    <n v="0.2"/>
    <n v="-59.835600000000042"/>
  </r>
  <r>
    <n v="7566"/>
    <s v="US-2013-166660"/>
    <x v="0"/>
    <x v="806"/>
    <d v="2013-02-01T00:00:00"/>
    <s v="Second Class"/>
    <s v="TB-21250"/>
    <s v="Tim Brockman"/>
    <x v="0"/>
    <s v="United States"/>
    <s v="Seattle"/>
    <x v="4"/>
    <n v="98103"/>
    <x v="1"/>
    <s v="FUR-BO-10000468"/>
    <x v="0"/>
    <x v="0"/>
    <x v="1171"/>
    <n v="48.58"/>
    <n v="1"/>
    <n v="0"/>
    <n v="7.7728000000000037"/>
  </r>
  <r>
    <n v="7567"/>
    <s v="CA-2014-140802"/>
    <x v="3"/>
    <x v="81"/>
    <d v="2014-04-24T00:00:00"/>
    <s v="First Class"/>
    <s v="KN-16390"/>
    <s v="Katherine Nockton"/>
    <x v="1"/>
    <s v="United States"/>
    <s v="Houston"/>
    <x v="5"/>
    <n v="77070"/>
    <x v="2"/>
    <s v="TEC-AC-10001998"/>
    <x v="2"/>
    <x v="11"/>
    <x v="84"/>
    <n v="47.975999999999999"/>
    <n v="3"/>
    <n v="0.2"/>
    <n v="8.3957999999999942"/>
  </r>
  <r>
    <n v="7568"/>
    <s v="CA-2014-140802"/>
    <x v="3"/>
    <x v="81"/>
    <d v="2014-04-24T00:00:00"/>
    <s v="First Class"/>
    <s v="KN-16390"/>
    <s v="Katherine Nockton"/>
    <x v="1"/>
    <s v="United States"/>
    <s v="Houston"/>
    <x v="5"/>
    <n v="77070"/>
    <x v="2"/>
    <s v="OFF-PA-10001534"/>
    <x v="1"/>
    <x v="10"/>
    <x v="1461"/>
    <n v="20.736000000000004"/>
    <n v="4"/>
    <n v="0.2"/>
    <n v="7.2576000000000001"/>
  </r>
  <r>
    <n v="7569"/>
    <s v="CA-2011-133830"/>
    <x v="2"/>
    <x v="29"/>
    <d v="2011-12-10T00:00:00"/>
    <s v="Standard Class"/>
    <s v="RL-19615"/>
    <s v="Rob Lucas"/>
    <x v="0"/>
    <s v="United States"/>
    <s v="Los Angeles"/>
    <x v="1"/>
    <n v="90045"/>
    <x v="1"/>
    <s v="OFF-AR-10003045"/>
    <x v="1"/>
    <x v="6"/>
    <x v="420"/>
    <n v="26.46"/>
    <n v="9"/>
    <n v="0"/>
    <n v="11.907"/>
  </r>
  <r>
    <n v="7570"/>
    <s v="CA-2011-133830"/>
    <x v="2"/>
    <x v="29"/>
    <d v="2011-12-10T00:00:00"/>
    <s v="Standard Class"/>
    <s v="RL-19615"/>
    <s v="Rob Lucas"/>
    <x v="0"/>
    <s v="United States"/>
    <s v="Los Angeles"/>
    <x v="1"/>
    <n v="90045"/>
    <x v="1"/>
    <s v="OFF-PA-10001363"/>
    <x v="1"/>
    <x v="10"/>
    <x v="1616"/>
    <n v="49.12"/>
    <n v="4"/>
    <n v="0"/>
    <n v="23.086399999999998"/>
  </r>
  <r>
    <n v="7571"/>
    <s v="CA-2011-133830"/>
    <x v="2"/>
    <x v="29"/>
    <d v="2011-12-10T00:00:00"/>
    <s v="Standard Class"/>
    <s v="RL-19615"/>
    <s v="Rob Lucas"/>
    <x v="0"/>
    <s v="United States"/>
    <s v="Los Angeles"/>
    <x v="1"/>
    <n v="90045"/>
    <x v="1"/>
    <s v="OFF-FA-10002280"/>
    <x v="1"/>
    <x v="13"/>
    <x v="653"/>
    <n v="15"/>
    <n v="3"/>
    <n v="0"/>
    <n v="7.1999999999999993"/>
  </r>
  <r>
    <n v="7572"/>
    <s v="CA-2011-100916"/>
    <x v="2"/>
    <x v="618"/>
    <d v="2011-10-26T00:00:00"/>
    <s v="Standard Class"/>
    <s v="FH-14275"/>
    <s v="Frank Hawley"/>
    <x v="1"/>
    <s v="United States"/>
    <s v="Newport News"/>
    <x v="17"/>
    <n v="23602"/>
    <x v="0"/>
    <s v="OFF-ST-10003479"/>
    <x v="1"/>
    <x v="4"/>
    <x v="41"/>
    <n v="194.7"/>
    <n v="5"/>
    <n v="0"/>
    <n v="9.7349999999999781"/>
  </r>
  <r>
    <n v="7573"/>
    <s v="CA-2011-100916"/>
    <x v="2"/>
    <x v="618"/>
    <d v="2011-10-26T00:00:00"/>
    <s v="Standard Class"/>
    <s v="FH-14275"/>
    <s v="Frank Hawley"/>
    <x v="1"/>
    <s v="United States"/>
    <s v="Newport News"/>
    <x v="17"/>
    <n v="23602"/>
    <x v="0"/>
    <s v="FUR-TA-10004607"/>
    <x v="0"/>
    <x v="3"/>
    <x v="1095"/>
    <n v="591.32000000000005"/>
    <n v="4"/>
    <n v="0"/>
    <n v="112.35079999999999"/>
  </r>
  <r>
    <n v="7574"/>
    <s v="CA-2011-100916"/>
    <x v="2"/>
    <x v="618"/>
    <d v="2011-10-26T00:00:00"/>
    <s v="Standard Class"/>
    <s v="FH-14275"/>
    <s v="Frank Hawley"/>
    <x v="1"/>
    <s v="United States"/>
    <s v="Newport News"/>
    <x v="17"/>
    <n v="23602"/>
    <x v="0"/>
    <s v="OFF-AR-10001022"/>
    <x v="1"/>
    <x v="6"/>
    <x v="872"/>
    <n v="2.84"/>
    <n v="1"/>
    <n v="0"/>
    <n v="0.88039999999999985"/>
  </r>
  <r>
    <n v="7575"/>
    <s v="CA-2012-129532"/>
    <x v="1"/>
    <x v="575"/>
    <d v="2012-12-12T00:00:00"/>
    <s v="Standard Class"/>
    <s v="YS-21880"/>
    <s v="Yana Sorensen"/>
    <x v="1"/>
    <s v="United States"/>
    <s v="Los Angeles"/>
    <x v="1"/>
    <n v="90036"/>
    <x v="1"/>
    <s v="OFF-ST-10004186"/>
    <x v="1"/>
    <x v="4"/>
    <x v="16"/>
    <n v="221.96"/>
    <n v="2"/>
    <n v="0"/>
    <n v="4.4391999999999996"/>
  </r>
  <r>
    <n v="7576"/>
    <s v="CA-2012-129532"/>
    <x v="1"/>
    <x v="575"/>
    <d v="2012-12-12T00:00:00"/>
    <s v="Standard Class"/>
    <s v="YS-21880"/>
    <s v="Yana Sorensen"/>
    <x v="1"/>
    <s v="United States"/>
    <s v="Los Angeles"/>
    <x v="1"/>
    <n v="90036"/>
    <x v="1"/>
    <s v="TEC-AC-10000865"/>
    <x v="2"/>
    <x v="11"/>
    <x v="996"/>
    <n v="236"/>
    <n v="4"/>
    <n v="0"/>
    <n v="40.119999999999976"/>
  </r>
  <r>
    <n v="7577"/>
    <s v="CA-2011-134726"/>
    <x v="2"/>
    <x v="981"/>
    <d v="2011-11-07T00:00:00"/>
    <s v="Second Class"/>
    <s v="SW-20755"/>
    <s v="Steven Ward"/>
    <x v="1"/>
    <s v="United States"/>
    <s v="Seattle"/>
    <x v="4"/>
    <n v="98115"/>
    <x v="1"/>
    <s v="TEC-AC-10000023"/>
    <x v="2"/>
    <x v="11"/>
    <x v="900"/>
    <n v="41.94"/>
    <n v="2"/>
    <n v="0"/>
    <n v="15.098399999999998"/>
  </r>
  <r>
    <n v="7578"/>
    <s v="CA-2011-134726"/>
    <x v="2"/>
    <x v="981"/>
    <d v="2011-11-07T00:00:00"/>
    <s v="Second Class"/>
    <s v="SW-20755"/>
    <s v="Steven Ward"/>
    <x v="1"/>
    <s v="United States"/>
    <s v="Seattle"/>
    <x v="4"/>
    <n v="98115"/>
    <x v="1"/>
    <s v="TEC-PH-10001750"/>
    <x v="2"/>
    <x v="7"/>
    <x v="968"/>
    <n v="52.792000000000002"/>
    <n v="1"/>
    <n v="0.2"/>
    <n v="4.6193000000000026"/>
  </r>
  <r>
    <n v="7579"/>
    <s v="CA-2013-138597"/>
    <x v="0"/>
    <x v="122"/>
    <d v="2013-12-22T00:00:00"/>
    <s v="First Class"/>
    <s v="PN-18775"/>
    <s v="Parhena Norris"/>
    <x v="2"/>
    <s v="United States"/>
    <s v="Omaha"/>
    <x v="8"/>
    <n v="68104"/>
    <x v="2"/>
    <s v="FUR-CH-10004997"/>
    <x v="0"/>
    <x v="1"/>
    <x v="494"/>
    <n v="563.93999999999994"/>
    <n v="3"/>
    <n v="0"/>
    <n v="112.78800000000001"/>
  </r>
  <r>
    <n v="7580"/>
    <s v="CA-2012-123113"/>
    <x v="1"/>
    <x v="521"/>
    <d v="2012-11-27T00:00:00"/>
    <s v="Second Class"/>
    <s v="AT-10735"/>
    <s v="Annie Thurman"/>
    <x v="0"/>
    <s v="United States"/>
    <s v="Morristown"/>
    <x v="30"/>
    <n v="7960"/>
    <x v="3"/>
    <s v="OFF-AP-10000275"/>
    <x v="1"/>
    <x v="9"/>
    <x v="1719"/>
    <n v="2625.12"/>
    <n v="8"/>
    <n v="0"/>
    <n v="735.03359999999998"/>
  </r>
  <r>
    <n v="7581"/>
    <s v="CA-2012-123113"/>
    <x v="1"/>
    <x v="521"/>
    <d v="2012-11-27T00:00:00"/>
    <s v="Second Class"/>
    <s v="AT-10735"/>
    <s v="Annie Thurman"/>
    <x v="0"/>
    <s v="United States"/>
    <s v="Morristown"/>
    <x v="30"/>
    <n v="7960"/>
    <x v="3"/>
    <s v="OFF-AR-10004999"/>
    <x v="1"/>
    <x v="6"/>
    <x v="864"/>
    <n v="17.940000000000001"/>
    <n v="3"/>
    <n v="0"/>
    <n v="4.4850000000000003"/>
  </r>
  <r>
    <n v="7582"/>
    <s v="CA-2012-169656"/>
    <x v="1"/>
    <x v="863"/>
    <d v="2012-08-16T00:00:00"/>
    <s v="First Class"/>
    <s v="EJ-13720"/>
    <s v="Ed Jacobs"/>
    <x v="0"/>
    <s v="United States"/>
    <s v="Philadelphia"/>
    <x v="9"/>
    <n v="19143"/>
    <x v="3"/>
    <s v="OFF-ST-10003816"/>
    <x v="1"/>
    <x v="4"/>
    <x v="710"/>
    <n v="422.85599999999999"/>
    <n v="3"/>
    <n v="0.2"/>
    <n v="15.857099999999974"/>
  </r>
  <r>
    <n v="7583"/>
    <s v="CA-2012-142734"/>
    <x v="1"/>
    <x v="392"/>
    <d v="2012-04-21T00:00:00"/>
    <s v="Standard Class"/>
    <s v="DM-13345"/>
    <s v="Denise Monton"/>
    <x v="1"/>
    <s v="United States"/>
    <s v="New York City"/>
    <x v="15"/>
    <n v="10024"/>
    <x v="3"/>
    <s v="FUR-CH-10003968"/>
    <x v="0"/>
    <x v="1"/>
    <x v="56"/>
    <n v="127.76400000000001"/>
    <n v="2"/>
    <n v="0.1"/>
    <n v="2.8392000000000017"/>
  </r>
  <r>
    <n v="7584"/>
    <s v="CA-2011-163223"/>
    <x v="2"/>
    <x v="90"/>
    <d v="2011-03-25T00:00:00"/>
    <s v="Standard Class"/>
    <s v="KH-16690"/>
    <s v="Kristen Hastings"/>
    <x v="1"/>
    <s v="United States"/>
    <s v="Springfield"/>
    <x v="17"/>
    <n v="22153"/>
    <x v="0"/>
    <s v="TEC-PH-10000730"/>
    <x v="2"/>
    <x v="7"/>
    <x v="1559"/>
    <n v="3499.9300000000003"/>
    <n v="7"/>
    <n v="0"/>
    <n v="909.98180000000025"/>
  </r>
  <r>
    <n v="7585"/>
    <s v="CA-2011-163223"/>
    <x v="2"/>
    <x v="90"/>
    <d v="2011-03-25T00:00:00"/>
    <s v="Standard Class"/>
    <s v="KH-16690"/>
    <s v="Kristen Hastings"/>
    <x v="1"/>
    <s v="United States"/>
    <s v="Springfield"/>
    <x v="17"/>
    <n v="22153"/>
    <x v="0"/>
    <s v="OFF-LA-10004409"/>
    <x v="1"/>
    <x v="2"/>
    <x v="1550"/>
    <n v="14.399999999999999"/>
    <n v="5"/>
    <n v="0"/>
    <n v="6.6239999999999988"/>
  </r>
  <r>
    <n v="7586"/>
    <s v="CA-2011-163223"/>
    <x v="2"/>
    <x v="90"/>
    <d v="2011-03-25T00:00:00"/>
    <s v="Standard Class"/>
    <s v="KH-16690"/>
    <s v="Kristen Hastings"/>
    <x v="1"/>
    <s v="United States"/>
    <s v="Springfield"/>
    <x v="17"/>
    <n v="22153"/>
    <x v="0"/>
    <s v="OFF-PA-10000675"/>
    <x v="1"/>
    <x v="10"/>
    <x v="1106"/>
    <n v="122.97"/>
    <n v="3"/>
    <n v="0"/>
    <n v="60.255300000000005"/>
  </r>
  <r>
    <n v="7587"/>
    <s v="CA-2011-163223"/>
    <x v="2"/>
    <x v="90"/>
    <d v="2011-03-25T00:00:00"/>
    <s v="Standard Class"/>
    <s v="KH-16690"/>
    <s v="Kristen Hastings"/>
    <x v="1"/>
    <s v="United States"/>
    <s v="Springfield"/>
    <x v="17"/>
    <n v="22153"/>
    <x v="0"/>
    <s v="OFF-AR-10001573"/>
    <x v="1"/>
    <x v="6"/>
    <x v="368"/>
    <n v="9.32"/>
    <n v="4"/>
    <n v="0"/>
    <n v="2.702799999999999"/>
  </r>
  <r>
    <n v="7588"/>
    <s v="CA-2011-163223"/>
    <x v="2"/>
    <x v="90"/>
    <d v="2011-03-25T00:00:00"/>
    <s v="Standard Class"/>
    <s v="KH-16690"/>
    <s v="Kristen Hastings"/>
    <x v="1"/>
    <s v="United States"/>
    <s v="Springfield"/>
    <x v="17"/>
    <n v="22153"/>
    <x v="0"/>
    <s v="OFF-BI-10001597"/>
    <x v="1"/>
    <x v="8"/>
    <x v="790"/>
    <n v="122.94"/>
    <n v="3"/>
    <n v="0"/>
    <n v="59.011199999999988"/>
  </r>
  <r>
    <n v="7589"/>
    <s v="CA-2014-122945"/>
    <x v="3"/>
    <x v="673"/>
    <d v="2014-11-23T00:00:00"/>
    <s v="Standard Class"/>
    <s v="MB-18085"/>
    <s v="Mick Brown"/>
    <x v="0"/>
    <s v="United States"/>
    <s v="Roseville"/>
    <x v="1"/>
    <n v="95661"/>
    <x v="1"/>
    <s v="FUR-FU-10001196"/>
    <x v="0"/>
    <x v="5"/>
    <x v="1116"/>
    <n v="17.309999999999999"/>
    <n v="3"/>
    <n v="0"/>
    <n v="5.1929999999999996"/>
  </r>
  <r>
    <n v="7590"/>
    <s v="CA-2012-139738"/>
    <x v="1"/>
    <x v="12"/>
    <d v="2012-09-29T00:00:00"/>
    <s v="Standard Class"/>
    <s v="DK-12895"/>
    <s v="Dana Kaydos"/>
    <x v="0"/>
    <s v="United States"/>
    <s v="Rockford"/>
    <x v="10"/>
    <n v="61107"/>
    <x v="2"/>
    <s v="OFF-AR-10004602"/>
    <x v="1"/>
    <x v="6"/>
    <x v="1217"/>
    <n v="128.744"/>
    <n v="7"/>
    <n v="0.2"/>
    <n v="12.874400000000001"/>
  </r>
  <r>
    <n v="7591"/>
    <s v="CA-2013-158778"/>
    <x v="0"/>
    <x v="64"/>
    <d v="2013-09-10T00:00:00"/>
    <s v="Standard Class"/>
    <s v="DB-13210"/>
    <s v="Dean Braden"/>
    <x v="0"/>
    <s v="United States"/>
    <s v="Philadelphia"/>
    <x v="9"/>
    <n v="19134"/>
    <x v="3"/>
    <s v="FUR-FU-10000260"/>
    <x v="0"/>
    <x v="5"/>
    <x v="74"/>
    <n v="58.248000000000005"/>
    <n v="9"/>
    <n v="0.2"/>
    <n v="11.649599999999996"/>
  </r>
  <r>
    <n v="7592"/>
    <s v="CA-2013-158778"/>
    <x v="0"/>
    <x v="64"/>
    <d v="2013-09-10T00:00:00"/>
    <s v="Standard Class"/>
    <s v="DB-13210"/>
    <s v="Dean Braden"/>
    <x v="0"/>
    <s v="United States"/>
    <s v="Philadelphia"/>
    <x v="9"/>
    <n v="19134"/>
    <x v="3"/>
    <s v="FUR-CH-10001146"/>
    <x v="0"/>
    <x v="1"/>
    <x v="124"/>
    <n v="71.245999999999995"/>
    <n v="2"/>
    <n v="0.3"/>
    <n v="-19.338199999999993"/>
  </r>
  <r>
    <n v="7593"/>
    <s v="CA-2013-158778"/>
    <x v="0"/>
    <x v="64"/>
    <d v="2013-09-10T00:00:00"/>
    <s v="Standard Class"/>
    <s v="DB-13210"/>
    <s v="Dean Braden"/>
    <x v="0"/>
    <s v="United States"/>
    <s v="Philadelphia"/>
    <x v="9"/>
    <n v="19134"/>
    <x v="3"/>
    <s v="OFF-AR-10000896"/>
    <x v="1"/>
    <x v="6"/>
    <x v="949"/>
    <n v="7.8719999999999999"/>
    <n v="3"/>
    <n v="0.2"/>
    <n v="0.59039999999999937"/>
  </r>
  <r>
    <n v="7594"/>
    <s v="CA-2013-158778"/>
    <x v="0"/>
    <x v="64"/>
    <d v="2013-09-10T00:00:00"/>
    <s v="Standard Class"/>
    <s v="DB-13210"/>
    <s v="Dean Braden"/>
    <x v="0"/>
    <s v="United States"/>
    <s v="Philadelphia"/>
    <x v="9"/>
    <n v="19134"/>
    <x v="3"/>
    <s v="FUR-CH-10000309"/>
    <x v="0"/>
    <x v="1"/>
    <x v="765"/>
    <n v="887.27099999999984"/>
    <n v="3"/>
    <n v="0.3"/>
    <n v="-63.376499999999965"/>
  </r>
  <r>
    <n v="7595"/>
    <s v="CA-2014-119655"/>
    <x v="3"/>
    <x v="693"/>
    <d v="2014-04-25T00:00:00"/>
    <s v="Standard Class"/>
    <s v="CV-12295"/>
    <s v="Christina VanderZanden"/>
    <x v="0"/>
    <s v="United States"/>
    <s v="Detroit"/>
    <x v="12"/>
    <n v="48234"/>
    <x v="2"/>
    <s v="OFF-BI-10001989"/>
    <x v="1"/>
    <x v="8"/>
    <x v="537"/>
    <n v="146.86000000000001"/>
    <n v="7"/>
    <n v="0"/>
    <n v="70.492799999999988"/>
  </r>
  <r>
    <n v="7596"/>
    <s v="CA-2014-119655"/>
    <x v="3"/>
    <x v="693"/>
    <d v="2014-04-25T00:00:00"/>
    <s v="Standard Class"/>
    <s v="CV-12295"/>
    <s v="Christina VanderZanden"/>
    <x v="0"/>
    <s v="United States"/>
    <s v="Detroit"/>
    <x v="12"/>
    <n v="48234"/>
    <x v="2"/>
    <s v="OFF-BI-10001036"/>
    <x v="1"/>
    <x v="8"/>
    <x v="618"/>
    <n v="36.56"/>
    <n v="4"/>
    <n v="0"/>
    <n v="18.28"/>
  </r>
  <r>
    <n v="7597"/>
    <s v="CA-2012-164567"/>
    <x v="1"/>
    <x v="925"/>
    <d v="2012-06-19T00:00:00"/>
    <s v="Standard Class"/>
    <s v="GK-14620"/>
    <s v="Grace Kelly"/>
    <x v="1"/>
    <s v="United States"/>
    <s v="Los Angeles"/>
    <x v="1"/>
    <n v="90004"/>
    <x v="1"/>
    <s v="TEC-PH-10002103"/>
    <x v="2"/>
    <x v="7"/>
    <x v="534"/>
    <n v="225.57599999999996"/>
    <n v="3"/>
    <n v="0.2"/>
    <n v="22.557600000000008"/>
  </r>
  <r>
    <n v="7598"/>
    <s v="CA-2011-131947"/>
    <x v="2"/>
    <x v="328"/>
    <d v="2011-09-22T00:00:00"/>
    <s v="Standard Class"/>
    <s v="JA-15970"/>
    <s v="Joseph Airdo"/>
    <x v="0"/>
    <s v="United States"/>
    <s v="Springfield"/>
    <x v="21"/>
    <n v="97477"/>
    <x v="1"/>
    <s v="OFF-AR-10001473"/>
    <x v="1"/>
    <x v="6"/>
    <x v="1332"/>
    <n v="5.2480000000000002"/>
    <n v="2"/>
    <n v="0.2"/>
    <n v="0.45920000000000027"/>
  </r>
  <r>
    <n v="7599"/>
    <s v="CA-2011-131947"/>
    <x v="2"/>
    <x v="328"/>
    <d v="2011-09-22T00:00:00"/>
    <s v="Standard Class"/>
    <s v="JA-15970"/>
    <s v="Joseph Airdo"/>
    <x v="0"/>
    <s v="United States"/>
    <s v="Springfield"/>
    <x v="21"/>
    <n v="97477"/>
    <x v="1"/>
    <s v="OFF-AR-10000411"/>
    <x v="1"/>
    <x v="6"/>
    <x v="931"/>
    <n v="38.256"/>
    <n v="3"/>
    <n v="0.2"/>
    <n v="4.7819999999999947"/>
  </r>
  <r>
    <n v="7600"/>
    <s v="CA-2011-131947"/>
    <x v="2"/>
    <x v="328"/>
    <d v="2011-09-22T00:00:00"/>
    <s v="Standard Class"/>
    <s v="JA-15970"/>
    <s v="Joseph Airdo"/>
    <x v="0"/>
    <s v="United States"/>
    <s v="Springfield"/>
    <x v="21"/>
    <n v="97477"/>
    <x v="1"/>
    <s v="OFF-PA-10000246"/>
    <x v="1"/>
    <x v="10"/>
    <x v="1586"/>
    <n v="40.24"/>
    <n v="5"/>
    <n v="0.2"/>
    <n v="13.078000000000001"/>
  </r>
  <r>
    <n v="7601"/>
    <s v="CA-2011-131947"/>
    <x v="2"/>
    <x v="328"/>
    <d v="2011-09-22T00:00:00"/>
    <s v="Standard Class"/>
    <s v="JA-15970"/>
    <s v="Joseph Airdo"/>
    <x v="0"/>
    <s v="United States"/>
    <s v="Springfield"/>
    <x v="21"/>
    <n v="97477"/>
    <x v="1"/>
    <s v="TEC-MA-10004086"/>
    <x v="2"/>
    <x v="15"/>
    <x v="1800"/>
    <n v="29.925000000000001"/>
    <n v="5"/>
    <n v="0.7"/>
    <n v="-21.944999999999993"/>
  </r>
  <r>
    <n v="7602"/>
    <s v="CA-2011-131947"/>
    <x v="2"/>
    <x v="328"/>
    <d v="2011-09-22T00:00:00"/>
    <s v="Standard Class"/>
    <s v="JA-15970"/>
    <s v="Joseph Airdo"/>
    <x v="0"/>
    <s v="United States"/>
    <s v="Springfield"/>
    <x v="21"/>
    <n v="97477"/>
    <x v="1"/>
    <s v="OFF-PA-10003039"/>
    <x v="1"/>
    <x v="10"/>
    <x v="330"/>
    <n v="148.70400000000001"/>
    <n v="6"/>
    <n v="0.2"/>
    <n v="46.469999999999985"/>
  </r>
  <r>
    <n v="7603"/>
    <s v="CA-2011-131947"/>
    <x v="2"/>
    <x v="328"/>
    <d v="2011-09-22T00:00:00"/>
    <s v="Standard Class"/>
    <s v="JA-15970"/>
    <s v="Joseph Airdo"/>
    <x v="0"/>
    <s v="United States"/>
    <s v="Springfield"/>
    <x v="21"/>
    <n v="97477"/>
    <x v="1"/>
    <s v="TEC-AC-10004633"/>
    <x v="2"/>
    <x v="11"/>
    <x v="60"/>
    <n v="55.92"/>
    <n v="10"/>
    <n v="0.2"/>
    <n v="16.776000000000007"/>
  </r>
  <r>
    <n v="7604"/>
    <s v="CA-2013-152520"/>
    <x v="0"/>
    <x v="630"/>
    <d v="2013-07-13T00:00:00"/>
    <s v="Standard Class"/>
    <s v="TH-21115"/>
    <s v="Thea Hudgings"/>
    <x v="1"/>
    <s v="United States"/>
    <s v="Providence"/>
    <x v="34"/>
    <n v="2908"/>
    <x v="3"/>
    <s v="OFF-PA-10000289"/>
    <x v="1"/>
    <x v="10"/>
    <x v="722"/>
    <n v="12.96"/>
    <n v="2"/>
    <n v="0"/>
    <n v="6.2208000000000006"/>
  </r>
  <r>
    <n v="7605"/>
    <s v="CA-2013-101791"/>
    <x v="0"/>
    <x v="1022"/>
    <d v="2013-06-01T00:00:00"/>
    <s v="Standard Class"/>
    <s v="BS-11665"/>
    <s v="Brian Stugart"/>
    <x v="0"/>
    <s v="United States"/>
    <s v="Chicago"/>
    <x v="10"/>
    <n v="60623"/>
    <x v="2"/>
    <s v="FUR-FU-10003247"/>
    <x v="0"/>
    <x v="5"/>
    <x v="1456"/>
    <n v="25.176000000000002"/>
    <n v="3"/>
    <n v="0.6"/>
    <n v="-33.358199999999997"/>
  </r>
  <r>
    <n v="7606"/>
    <s v="CA-2013-101791"/>
    <x v="0"/>
    <x v="1022"/>
    <d v="2013-06-01T00:00:00"/>
    <s v="Standard Class"/>
    <s v="BS-11665"/>
    <s v="Brian Stugart"/>
    <x v="0"/>
    <s v="United States"/>
    <s v="Chicago"/>
    <x v="10"/>
    <n v="60623"/>
    <x v="2"/>
    <s v="FUR-FU-10002191"/>
    <x v="0"/>
    <x v="5"/>
    <x v="762"/>
    <n v="5.5840000000000005"/>
    <n v="2"/>
    <n v="0.6"/>
    <n v="-1.6751999999999994"/>
  </r>
  <r>
    <n v="7607"/>
    <s v="CA-2013-101791"/>
    <x v="0"/>
    <x v="1022"/>
    <d v="2013-06-01T00:00:00"/>
    <s v="Standard Class"/>
    <s v="BS-11665"/>
    <s v="Brian Stugart"/>
    <x v="0"/>
    <s v="United States"/>
    <s v="Chicago"/>
    <x v="10"/>
    <n v="60623"/>
    <x v="2"/>
    <s v="OFF-ST-10001496"/>
    <x v="1"/>
    <x v="4"/>
    <x v="726"/>
    <n v="1297.3680000000002"/>
    <n v="9"/>
    <n v="0.2"/>
    <n v="97.302599999999984"/>
  </r>
  <r>
    <n v="7608"/>
    <s v="CA-2014-121195"/>
    <x v="3"/>
    <x v="165"/>
    <d v="2014-12-28T00:00:00"/>
    <s v="First Class"/>
    <s v="NS-18505"/>
    <s v="Neola Schneider"/>
    <x v="0"/>
    <s v="United States"/>
    <s v="Dallas"/>
    <x v="5"/>
    <n v="75220"/>
    <x v="2"/>
    <s v="OFF-ST-10000585"/>
    <x v="1"/>
    <x v="4"/>
    <x v="541"/>
    <n v="264.32"/>
    <n v="2"/>
    <n v="0.2"/>
    <n v="19.823999999999998"/>
  </r>
  <r>
    <n v="7609"/>
    <s v="CA-2014-163209"/>
    <x v="3"/>
    <x v="898"/>
    <d v="2014-05-08T00:00:00"/>
    <s v="Standard Class"/>
    <s v="MK-18160"/>
    <s v="Mike Kennedy"/>
    <x v="0"/>
    <s v="United States"/>
    <s v="San Francisco"/>
    <x v="1"/>
    <n v="94122"/>
    <x v="1"/>
    <s v="OFF-PA-10001166"/>
    <x v="1"/>
    <x v="10"/>
    <x v="769"/>
    <n v="25.92"/>
    <n v="4"/>
    <n v="0"/>
    <n v="12.441600000000001"/>
  </r>
  <r>
    <n v="7610"/>
    <s v="CA-2014-163209"/>
    <x v="3"/>
    <x v="898"/>
    <d v="2014-05-08T00:00:00"/>
    <s v="Standard Class"/>
    <s v="MK-18160"/>
    <s v="Mike Kennedy"/>
    <x v="0"/>
    <s v="United States"/>
    <s v="San Francisco"/>
    <x v="1"/>
    <n v="94122"/>
    <x v="1"/>
    <s v="OFF-AR-10003651"/>
    <x v="1"/>
    <x v="6"/>
    <x v="276"/>
    <n v="22.959999999999997"/>
    <n v="7"/>
    <n v="0"/>
    <n v="6.6583999999999968"/>
  </r>
  <r>
    <n v="7611"/>
    <s v="CA-2011-133354"/>
    <x v="2"/>
    <x v="1165"/>
    <d v="2011-02-25T00:00:00"/>
    <s v="First Class"/>
    <s v="SA-20830"/>
    <s v="Sue Ann Reed"/>
    <x v="0"/>
    <s v="United States"/>
    <s v="Moreno Valley"/>
    <x v="1"/>
    <n v="92553"/>
    <x v="1"/>
    <s v="OFF-PA-10001800"/>
    <x v="1"/>
    <x v="10"/>
    <x v="580"/>
    <n v="19.440000000000001"/>
    <n v="3"/>
    <n v="0"/>
    <n v="9.3312000000000008"/>
  </r>
  <r>
    <n v="7612"/>
    <s v="US-2012-130491"/>
    <x v="1"/>
    <x v="285"/>
    <d v="2012-02-11T00:00:00"/>
    <s v="First Class"/>
    <s v="BH-11710"/>
    <s v="Brosina Hoffman"/>
    <x v="0"/>
    <s v="United States"/>
    <s v="Garden City"/>
    <x v="41"/>
    <n v="67846"/>
    <x v="2"/>
    <s v="OFF-PA-10000791"/>
    <x v="1"/>
    <x v="10"/>
    <x v="1424"/>
    <n v="9.5399999999999991"/>
    <n v="2"/>
    <n v="0"/>
    <n v="4.2929999999999993"/>
  </r>
  <r>
    <n v="7613"/>
    <s v="US-2012-130491"/>
    <x v="1"/>
    <x v="285"/>
    <d v="2012-02-11T00:00:00"/>
    <s v="First Class"/>
    <s v="BH-11710"/>
    <s v="Brosina Hoffman"/>
    <x v="0"/>
    <s v="United States"/>
    <s v="Garden City"/>
    <x v="41"/>
    <n v="67846"/>
    <x v="2"/>
    <s v="OFF-FA-10000134"/>
    <x v="1"/>
    <x v="13"/>
    <x v="194"/>
    <n v="5.81"/>
    <n v="1"/>
    <n v="0"/>
    <n v="1.8010999999999999"/>
  </r>
  <r>
    <n v="7614"/>
    <s v="US-2012-130491"/>
    <x v="1"/>
    <x v="285"/>
    <d v="2012-02-11T00:00:00"/>
    <s v="First Class"/>
    <s v="BH-11710"/>
    <s v="Brosina Hoffman"/>
    <x v="0"/>
    <s v="United States"/>
    <s v="Garden City"/>
    <x v="41"/>
    <n v="67846"/>
    <x v="2"/>
    <s v="OFF-AR-10001149"/>
    <x v="1"/>
    <x v="6"/>
    <x v="130"/>
    <n v="5.76"/>
    <n v="2"/>
    <n v="0"/>
    <n v="1.7279999999999998"/>
  </r>
  <r>
    <n v="7615"/>
    <s v="CA-2012-113740"/>
    <x v="1"/>
    <x v="252"/>
    <d v="2012-08-28T00:00:00"/>
    <s v="Second Class"/>
    <s v="SC-20380"/>
    <s v="Shahid Collister"/>
    <x v="0"/>
    <s v="United States"/>
    <s v="New York City"/>
    <x v="15"/>
    <n v="10035"/>
    <x v="3"/>
    <s v="FUR-FU-10000010"/>
    <x v="0"/>
    <x v="5"/>
    <x v="522"/>
    <n v="14.91"/>
    <n v="3"/>
    <n v="0"/>
    <n v="4.6220999999999997"/>
  </r>
  <r>
    <n v="7616"/>
    <s v="CA-2011-148425"/>
    <x v="2"/>
    <x v="953"/>
    <d v="2011-12-04T00:00:00"/>
    <s v="Standard Class"/>
    <s v="RF-19345"/>
    <s v="Randy Ferguson"/>
    <x v="1"/>
    <s v="United States"/>
    <s v="Orlando"/>
    <x v="2"/>
    <n v="32839"/>
    <x v="0"/>
    <s v="OFF-BI-10000201"/>
    <x v="1"/>
    <x v="8"/>
    <x v="1678"/>
    <n v="6.6420000000000012"/>
    <n v="9"/>
    <n v="0.7"/>
    <n v="-4.427999999999999"/>
  </r>
  <r>
    <n v="7617"/>
    <s v="CA-2013-144309"/>
    <x v="0"/>
    <x v="107"/>
    <d v="2013-12-17T00:00:00"/>
    <s v="Standard Class"/>
    <s v="CM-12235"/>
    <s v="Chris McAfee"/>
    <x v="0"/>
    <s v="United States"/>
    <s v="Watertown"/>
    <x v="15"/>
    <n v="13601"/>
    <x v="3"/>
    <s v="OFF-PA-10001776"/>
    <x v="1"/>
    <x v="10"/>
    <x v="1263"/>
    <n v="18.54"/>
    <n v="2"/>
    <n v="0"/>
    <n v="8.7137999999999991"/>
  </r>
  <r>
    <n v="7618"/>
    <s v="CA-2013-144309"/>
    <x v="0"/>
    <x v="107"/>
    <d v="2013-12-17T00:00:00"/>
    <s v="Standard Class"/>
    <s v="CM-12235"/>
    <s v="Chris McAfee"/>
    <x v="0"/>
    <s v="United States"/>
    <s v="Watertown"/>
    <x v="15"/>
    <n v="13601"/>
    <x v="3"/>
    <s v="OFF-BI-10003656"/>
    <x v="1"/>
    <x v="8"/>
    <x v="13"/>
    <n v="679.96"/>
    <n v="5"/>
    <n v="0.2"/>
    <n v="220.98699999999997"/>
  </r>
  <r>
    <n v="7619"/>
    <s v="CA-2014-151225"/>
    <x v="3"/>
    <x v="855"/>
    <d v="2014-10-30T00:00:00"/>
    <s v="First Class"/>
    <s v="JM-15655"/>
    <s v="Jim Mitchum"/>
    <x v="1"/>
    <s v="United States"/>
    <s v="Los Angeles"/>
    <x v="1"/>
    <n v="90032"/>
    <x v="1"/>
    <s v="FUR-TA-10001539"/>
    <x v="0"/>
    <x v="3"/>
    <x v="10"/>
    <n v="189.57600000000002"/>
    <n v="1"/>
    <n v="0.2"/>
    <n v="9.4787999999999784"/>
  </r>
  <r>
    <n v="7620"/>
    <s v="CA-2014-151225"/>
    <x v="3"/>
    <x v="855"/>
    <d v="2014-10-30T00:00:00"/>
    <s v="First Class"/>
    <s v="JM-15655"/>
    <s v="Jim Mitchum"/>
    <x v="1"/>
    <s v="United States"/>
    <s v="Los Angeles"/>
    <x v="1"/>
    <n v="90032"/>
    <x v="1"/>
    <s v="TEC-PH-10004100"/>
    <x v="2"/>
    <x v="7"/>
    <x v="1743"/>
    <n v="71.959999999999994"/>
    <n v="5"/>
    <n v="0.2"/>
    <n v="7.1960000000000015"/>
  </r>
  <r>
    <n v="7621"/>
    <s v="US-2011-144078"/>
    <x v="2"/>
    <x v="641"/>
    <d v="2011-11-29T00:00:00"/>
    <s v="Standard Class"/>
    <s v="RB-19435"/>
    <s v="Richard Bierner"/>
    <x v="0"/>
    <s v="United States"/>
    <s v="Los Angeles"/>
    <x v="1"/>
    <n v="90004"/>
    <x v="1"/>
    <s v="TEC-PH-10001580"/>
    <x v="2"/>
    <x v="7"/>
    <x v="231"/>
    <n v="539.91999999999996"/>
    <n v="5"/>
    <n v="0.2"/>
    <n v="47.242999999999967"/>
  </r>
  <r>
    <n v="7622"/>
    <s v="US-2011-144078"/>
    <x v="2"/>
    <x v="641"/>
    <d v="2011-11-29T00:00:00"/>
    <s v="Standard Class"/>
    <s v="RB-19435"/>
    <s v="Richard Bierner"/>
    <x v="0"/>
    <s v="United States"/>
    <s v="Los Angeles"/>
    <x v="1"/>
    <n v="90004"/>
    <x v="1"/>
    <s v="FUR-CH-10002335"/>
    <x v="0"/>
    <x v="1"/>
    <x v="623"/>
    <n v="725.34400000000005"/>
    <n v="4"/>
    <n v="0.2"/>
    <n v="54.400800000000004"/>
  </r>
  <r>
    <n v="7623"/>
    <s v="US-2011-144078"/>
    <x v="2"/>
    <x v="641"/>
    <d v="2011-11-29T00:00:00"/>
    <s v="Standard Class"/>
    <s v="RB-19435"/>
    <s v="Richard Bierner"/>
    <x v="0"/>
    <s v="United States"/>
    <s v="Los Angeles"/>
    <x v="1"/>
    <n v="90004"/>
    <x v="1"/>
    <s v="OFF-AR-10004707"/>
    <x v="1"/>
    <x v="6"/>
    <x v="33"/>
    <n v="7.4399999999999995"/>
    <n v="3"/>
    <n v="0"/>
    <n v="2.6039999999999996"/>
  </r>
  <r>
    <n v="7624"/>
    <s v="CA-2011-124464"/>
    <x v="2"/>
    <x v="686"/>
    <d v="2011-07-20T00:00:00"/>
    <s v="Standard Class"/>
    <s v="SS-20515"/>
    <s v="Shirley Schmidt"/>
    <x v="2"/>
    <s v="United States"/>
    <s v="Newark"/>
    <x v="13"/>
    <n v="19711"/>
    <x v="3"/>
    <s v="OFF-AP-10000576"/>
    <x v="1"/>
    <x v="9"/>
    <x v="637"/>
    <n v="39.479999999999997"/>
    <n v="1"/>
    <n v="0"/>
    <n v="11.054400000000001"/>
  </r>
  <r>
    <n v="7625"/>
    <s v="CA-2012-136805"/>
    <x v="1"/>
    <x v="293"/>
    <d v="2012-05-27T00:00:00"/>
    <s v="Second Class"/>
    <s v="NM-18445"/>
    <s v="Nathan Mautz"/>
    <x v="2"/>
    <s v="United States"/>
    <s v="Detroit"/>
    <x v="12"/>
    <n v="48234"/>
    <x v="2"/>
    <s v="OFF-AP-10001394"/>
    <x v="1"/>
    <x v="9"/>
    <x v="1120"/>
    <n v="850.5"/>
    <n v="5"/>
    <n v="0.1"/>
    <n v="245.69999999999993"/>
  </r>
  <r>
    <n v="7626"/>
    <s v="CA-2012-136805"/>
    <x v="1"/>
    <x v="293"/>
    <d v="2012-05-27T00:00:00"/>
    <s v="Second Class"/>
    <s v="NM-18445"/>
    <s v="Nathan Mautz"/>
    <x v="2"/>
    <s v="United States"/>
    <s v="Detroit"/>
    <x v="12"/>
    <n v="48234"/>
    <x v="2"/>
    <s v="FUR-FU-10003724"/>
    <x v="0"/>
    <x v="5"/>
    <x v="887"/>
    <n v="75.33"/>
    <n v="9"/>
    <n v="0"/>
    <n v="19.585799999999999"/>
  </r>
  <r>
    <n v="7627"/>
    <s v="US-2012-159499"/>
    <x v="1"/>
    <x v="82"/>
    <d v="2012-11-23T00:00:00"/>
    <s v="Second Class"/>
    <s v="EM-14095"/>
    <s v="Eudokia Martin"/>
    <x v="1"/>
    <s v="United States"/>
    <s v="Phoenix"/>
    <x v="16"/>
    <n v="85023"/>
    <x v="1"/>
    <s v="OFF-AP-10002867"/>
    <x v="1"/>
    <x v="9"/>
    <x v="1505"/>
    <n v="325.63200000000006"/>
    <n v="6"/>
    <n v="0.2"/>
    <n v="28.492799999999988"/>
  </r>
  <r>
    <n v="7628"/>
    <s v="US-2012-159499"/>
    <x v="1"/>
    <x v="82"/>
    <d v="2012-11-23T00:00:00"/>
    <s v="Second Class"/>
    <s v="EM-14095"/>
    <s v="Eudokia Martin"/>
    <x v="1"/>
    <s v="United States"/>
    <s v="Phoenix"/>
    <x v="16"/>
    <n v="85023"/>
    <x v="1"/>
    <s v="TEC-AC-10002718"/>
    <x v="2"/>
    <x v="11"/>
    <x v="1183"/>
    <n v="23.344000000000001"/>
    <n v="2"/>
    <n v="0.2"/>
    <n v="-1.4590000000000014"/>
  </r>
  <r>
    <n v="7629"/>
    <s v="US-2012-159499"/>
    <x v="1"/>
    <x v="82"/>
    <d v="2012-11-23T00:00:00"/>
    <s v="Second Class"/>
    <s v="EM-14095"/>
    <s v="Eudokia Martin"/>
    <x v="1"/>
    <s v="United States"/>
    <s v="Phoenix"/>
    <x v="16"/>
    <n v="85023"/>
    <x v="1"/>
    <s v="OFF-LA-10003121"/>
    <x v="1"/>
    <x v="2"/>
    <x v="991"/>
    <n v="16.520000000000003"/>
    <n v="5"/>
    <n v="0.2"/>
    <n v="5.368999999999998"/>
  </r>
  <r>
    <n v="7630"/>
    <s v="CA-2011-162089"/>
    <x v="2"/>
    <x v="809"/>
    <d v="2011-04-01T00:00:00"/>
    <s v="First Class"/>
    <s v="MP-17470"/>
    <s v="Mark Packer"/>
    <x v="2"/>
    <s v="United States"/>
    <s v="Brownsville"/>
    <x v="5"/>
    <n v="78521"/>
    <x v="2"/>
    <s v="OFF-EN-10002230"/>
    <x v="1"/>
    <x v="12"/>
    <x v="550"/>
    <n v="335.72"/>
    <n v="5"/>
    <n v="0.2"/>
    <n v="113.30549999999999"/>
  </r>
  <r>
    <n v="7631"/>
    <s v="CA-2011-162089"/>
    <x v="2"/>
    <x v="809"/>
    <d v="2011-04-01T00:00:00"/>
    <s v="First Class"/>
    <s v="MP-17470"/>
    <s v="Mark Packer"/>
    <x v="2"/>
    <s v="United States"/>
    <s v="Brownsville"/>
    <x v="5"/>
    <n v="78521"/>
    <x v="2"/>
    <s v="TEC-PH-10001819"/>
    <x v="2"/>
    <x v="7"/>
    <x v="805"/>
    <n v="251.94400000000002"/>
    <n v="7"/>
    <n v="0.2"/>
    <n v="88.180399999999977"/>
  </r>
  <r>
    <n v="7632"/>
    <s v="CA-2011-162089"/>
    <x v="2"/>
    <x v="809"/>
    <d v="2011-04-01T00:00:00"/>
    <s v="First Class"/>
    <s v="MP-17470"/>
    <s v="Mark Packer"/>
    <x v="2"/>
    <s v="United States"/>
    <s v="Brownsville"/>
    <x v="5"/>
    <n v="78521"/>
    <x v="2"/>
    <s v="FUR-CH-10002304"/>
    <x v="0"/>
    <x v="1"/>
    <x v="782"/>
    <n v="127.30199999999999"/>
    <n v="7"/>
    <n v="0.3"/>
    <n v="-9.0929999999999964"/>
  </r>
  <r>
    <n v="7633"/>
    <s v="US-2014-158526"/>
    <x v="3"/>
    <x v="614"/>
    <d v="2015-01-02T00:00:00"/>
    <s v="Second Class"/>
    <s v="KH-16360"/>
    <s v="Katherine Hughes"/>
    <x v="0"/>
    <s v="United States"/>
    <s v="Louisville"/>
    <x v="0"/>
    <n v="40214"/>
    <x v="0"/>
    <s v="FUR-CH-10002602"/>
    <x v="0"/>
    <x v="1"/>
    <x v="288"/>
    <n v="1207.8399999999999"/>
    <n v="8"/>
    <n v="0"/>
    <n v="314.03840000000002"/>
  </r>
  <r>
    <n v="7634"/>
    <s v="US-2014-158526"/>
    <x v="3"/>
    <x v="614"/>
    <d v="2015-01-02T00:00:00"/>
    <s v="Second Class"/>
    <s v="KH-16360"/>
    <s v="Katherine Hughes"/>
    <x v="0"/>
    <s v="United States"/>
    <s v="Louisville"/>
    <x v="0"/>
    <n v="40214"/>
    <x v="0"/>
    <s v="OFF-BI-10002414"/>
    <x v="1"/>
    <x v="8"/>
    <x v="1076"/>
    <n v="12.53"/>
    <n v="1"/>
    <n v="0"/>
    <n v="5.8890999999999991"/>
  </r>
  <r>
    <n v="7635"/>
    <s v="US-2014-158526"/>
    <x v="3"/>
    <x v="614"/>
    <d v="2015-01-02T00:00:00"/>
    <s v="Second Class"/>
    <s v="KH-16360"/>
    <s v="Katherine Hughes"/>
    <x v="0"/>
    <s v="United States"/>
    <s v="Louisville"/>
    <x v="0"/>
    <n v="40214"/>
    <x v="0"/>
    <s v="OFF-AR-10003696"/>
    <x v="1"/>
    <x v="6"/>
    <x v="1236"/>
    <n v="34.58"/>
    <n v="1"/>
    <n v="0"/>
    <n v="10.028199999999998"/>
  </r>
  <r>
    <n v="7636"/>
    <s v="US-2014-158526"/>
    <x v="3"/>
    <x v="614"/>
    <d v="2015-01-02T00:00:00"/>
    <s v="Second Class"/>
    <s v="KH-16360"/>
    <s v="Katherine Hughes"/>
    <x v="0"/>
    <s v="United States"/>
    <s v="Louisville"/>
    <x v="0"/>
    <n v="40214"/>
    <x v="0"/>
    <s v="FUR-CH-10004495"/>
    <x v="0"/>
    <x v="1"/>
    <x v="1475"/>
    <n v="300.98"/>
    <n v="1"/>
    <n v="0"/>
    <n v="87.28419999999997"/>
  </r>
  <r>
    <n v="7637"/>
    <s v="US-2014-158526"/>
    <x v="3"/>
    <x v="614"/>
    <d v="2015-01-02T00:00:00"/>
    <s v="Second Class"/>
    <s v="KH-16360"/>
    <s v="Katherine Hughes"/>
    <x v="0"/>
    <s v="United States"/>
    <s v="Louisville"/>
    <x v="0"/>
    <n v="40214"/>
    <x v="0"/>
    <s v="FUR-CH-10001270"/>
    <x v="0"/>
    <x v="1"/>
    <x v="851"/>
    <n v="258.75"/>
    <n v="3"/>
    <n v="0"/>
    <n v="77.624999999999972"/>
  </r>
  <r>
    <n v="7638"/>
    <s v="CA-2014-104885"/>
    <x v="3"/>
    <x v="580"/>
    <d v="2014-03-09T00:00:00"/>
    <s v="Standard Class"/>
    <s v="DB-13555"/>
    <s v="Dorothy Badders"/>
    <x v="1"/>
    <s v="United States"/>
    <s v="Newark"/>
    <x v="13"/>
    <n v="19711"/>
    <x v="3"/>
    <s v="OFF-AR-10001615"/>
    <x v="1"/>
    <x v="6"/>
    <x v="1479"/>
    <n v="59.519999999999996"/>
    <n v="3"/>
    <n v="0"/>
    <n v="15.475200000000001"/>
  </r>
  <r>
    <n v="7639"/>
    <s v="CA-2014-104885"/>
    <x v="3"/>
    <x v="580"/>
    <d v="2014-03-09T00:00:00"/>
    <s v="Standard Class"/>
    <s v="DB-13555"/>
    <s v="Dorothy Badders"/>
    <x v="1"/>
    <s v="United States"/>
    <s v="Newark"/>
    <x v="13"/>
    <n v="19711"/>
    <x v="3"/>
    <s v="OFF-EN-10003286"/>
    <x v="1"/>
    <x v="12"/>
    <x v="33"/>
    <n v="57.959999999999994"/>
    <n v="7"/>
    <n v="0"/>
    <n v="27.241199999999996"/>
  </r>
  <r>
    <n v="7640"/>
    <s v="CA-2014-104885"/>
    <x v="3"/>
    <x v="580"/>
    <d v="2014-03-09T00:00:00"/>
    <s v="Standard Class"/>
    <s v="DB-13555"/>
    <s v="Dorothy Badders"/>
    <x v="1"/>
    <s v="United States"/>
    <s v="Newark"/>
    <x v="13"/>
    <n v="19711"/>
    <x v="3"/>
    <s v="FUR-BO-10003660"/>
    <x v="0"/>
    <x v="0"/>
    <x v="1465"/>
    <n v="441.96"/>
    <n v="2"/>
    <n v="0"/>
    <n v="101.6508"/>
  </r>
  <r>
    <n v="7641"/>
    <s v="CA-2014-104885"/>
    <x v="3"/>
    <x v="580"/>
    <d v="2014-03-09T00:00:00"/>
    <s v="Standard Class"/>
    <s v="DB-13555"/>
    <s v="Dorothy Badders"/>
    <x v="1"/>
    <s v="United States"/>
    <s v="Newark"/>
    <x v="13"/>
    <n v="19711"/>
    <x v="3"/>
    <s v="OFF-PA-10002764"/>
    <x v="1"/>
    <x v="10"/>
    <x v="33"/>
    <n v="68.039999999999992"/>
    <n v="6"/>
    <n v="0"/>
    <n v="33.339599999999997"/>
  </r>
  <r>
    <n v="7642"/>
    <s v="US-2013-157490"/>
    <x v="0"/>
    <x v="1099"/>
    <d v="2013-10-08T00:00:00"/>
    <s v="First Class"/>
    <s v="LB-16795"/>
    <s v="Laurel Beltran"/>
    <x v="2"/>
    <s v="United States"/>
    <s v="Pueblo"/>
    <x v="22"/>
    <n v="81001"/>
    <x v="1"/>
    <s v="TEC-MA-10001695"/>
    <x v="2"/>
    <x v="15"/>
    <x v="1801"/>
    <n v="703.71"/>
    <n v="6"/>
    <n v="0.7"/>
    <n v="-938.28"/>
  </r>
  <r>
    <n v="7643"/>
    <s v="US-2013-157490"/>
    <x v="0"/>
    <x v="1099"/>
    <d v="2013-10-08T00:00:00"/>
    <s v="First Class"/>
    <s v="LB-16795"/>
    <s v="Laurel Beltran"/>
    <x v="2"/>
    <s v="United States"/>
    <s v="Pueblo"/>
    <x v="22"/>
    <n v="81001"/>
    <x v="1"/>
    <s v="OFF-BI-10002824"/>
    <x v="1"/>
    <x v="8"/>
    <x v="523"/>
    <n v="17.904000000000003"/>
    <n v="4"/>
    <n v="0.7"/>
    <n v="-14.920000000000002"/>
  </r>
  <r>
    <n v="7644"/>
    <s v="US-2013-157490"/>
    <x v="0"/>
    <x v="1099"/>
    <d v="2013-10-08T00:00:00"/>
    <s v="First Class"/>
    <s v="LB-16795"/>
    <s v="Laurel Beltran"/>
    <x v="2"/>
    <s v="United States"/>
    <s v="Pueblo"/>
    <x v="22"/>
    <n v="81001"/>
    <x v="1"/>
    <s v="OFF-BI-10002571"/>
    <x v="1"/>
    <x v="8"/>
    <x v="1204"/>
    <n v="11.976000000000003"/>
    <n v="4"/>
    <n v="0.7"/>
    <n v="-9.1815999999999995"/>
  </r>
  <r>
    <n v="7645"/>
    <s v="US-2013-157490"/>
    <x v="0"/>
    <x v="1099"/>
    <d v="2013-10-08T00:00:00"/>
    <s v="First Class"/>
    <s v="LB-16795"/>
    <s v="Laurel Beltran"/>
    <x v="2"/>
    <s v="United States"/>
    <s v="Pueblo"/>
    <x v="22"/>
    <n v="81001"/>
    <x v="1"/>
    <s v="TEC-AC-10001553"/>
    <x v="2"/>
    <x v="11"/>
    <x v="1599"/>
    <n v="67.959999999999994"/>
    <n v="5"/>
    <n v="0.2"/>
    <n v="0.84950000000000259"/>
  </r>
  <r>
    <n v="7646"/>
    <s v="CA-2012-161452"/>
    <x v="1"/>
    <x v="57"/>
    <d v="2012-04-11T00:00:00"/>
    <s v="Standard Class"/>
    <s v="CA-11965"/>
    <s v="Carol Adams"/>
    <x v="1"/>
    <s v="United States"/>
    <s v="Los Angeles"/>
    <x v="1"/>
    <n v="90036"/>
    <x v="1"/>
    <s v="FUR-CH-10003973"/>
    <x v="0"/>
    <x v="1"/>
    <x v="858"/>
    <n v="892.22400000000005"/>
    <n v="3"/>
    <n v="0.2"/>
    <n v="89.222400000000022"/>
  </r>
  <r>
    <n v="7647"/>
    <s v="US-2011-115196"/>
    <x v="2"/>
    <x v="340"/>
    <d v="2011-09-13T00:00:00"/>
    <s v="Standard Class"/>
    <s v="DL-12925"/>
    <s v="Daniel Lacy"/>
    <x v="0"/>
    <s v="United States"/>
    <s v="Greenville"/>
    <x v="3"/>
    <n v="27834"/>
    <x v="0"/>
    <s v="TEC-MA-10002073"/>
    <x v="2"/>
    <x v="15"/>
    <x v="1763"/>
    <n v="1299.99"/>
    <n v="2"/>
    <n v="0.5"/>
    <n v="-571.99559999999997"/>
  </r>
  <r>
    <n v="7648"/>
    <s v="CA-2013-138968"/>
    <x v="0"/>
    <x v="543"/>
    <d v="2013-03-17T00:00:00"/>
    <s v="First Class"/>
    <s v="FC-14335"/>
    <s v="Fred Chung"/>
    <x v="1"/>
    <s v="United States"/>
    <s v="San Francisco"/>
    <x v="1"/>
    <n v="94110"/>
    <x v="1"/>
    <s v="OFF-BI-10003529"/>
    <x v="1"/>
    <x v="8"/>
    <x v="788"/>
    <n v="4.5439999999999996"/>
    <n v="2"/>
    <n v="0.2"/>
    <n v="1.6472"/>
  </r>
  <r>
    <n v="7649"/>
    <s v="CA-2013-138968"/>
    <x v="0"/>
    <x v="543"/>
    <d v="2013-03-17T00:00:00"/>
    <s v="First Class"/>
    <s v="FC-14335"/>
    <s v="Fred Chung"/>
    <x v="1"/>
    <s v="United States"/>
    <s v="San Francisco"/>
    <x v="1"/>
    <n v="94110"/>
    <x v="1"/>
    <s v="FUR-CH-10000309"/>
    <x v="0"/>
    <x v="1"/>
    <x v="765"/>
    <n v="1352.0320000000002"/>
    <n v="4"/>
    <n v="0.2"/>
    <n v="84.501999999999953"/>
  </r>
  <r>
    <n v="7650"/>
    <s v="CA-2012-101889"/>
    <x v="1"/>
    <x v="17"/>
    <d v="2012-12-31T00:00:00"/>
    <s v="Standard Class"/>
    <s v="DB-13120"/>
    <s v="David Bremer"/>
    <x v="1"/>
    <s v="United States"/>
    <s v="Marion"/>
    <x v="24"/>
    <n v="43302"/>
    <x v="3"/>
    <s v="FUR-TA-10004154"/>
    <x v="0"/>
    <x v="3"/>
    <x v="730"/>
    <n v="1548.9900000000002"/>
    <n v="9"/>
    <n v="0.4"/>
    <n v="-464.69700000000012"/>
  </r>
  <r>
    <n v="7651"/>
    <s v="CA-2012-101889"/>
    <x v="1"/>
    <x v="17"/>
    <d v="2012-12-31T00:00:00"/>
    <s v="Standard Class"/>
    <s v="DB-13120"/>
    <s v="David Bremer"/>
    <x v="1"/>
    <s v="United States"/>
    <s v="Marion"/>
    <x v="24"/>
    <n v="43302"/>
    <x v="3"/>
    <s v="OFF-EN-10003286"/>
    <x v="1"/>
    <x v="12"/>
    <x v="33"/>
    <n v="19.872"/>
    <n v="3"/>
    <n v="0.2"/>
    <n v="6.7067999999999977"/>
  </r>
  <r>
    <n v="7652"/>
    <s v="CA-2014-110821"/>
    <x v="3"/>
    <x v="783"/>
    <d v="2014-08-09T00:00:00"/>
    <s v="First Class"/>
    <s v="CK-12205"/>
    <s v="Chloris Kastensmidt"/>
    <x v="0"/>
    <s v="United States"/>
    <s v="Dallas"/>
    <x v="5"/>
    <n v="75081"/>
    <x v="2"/>
    <s v="TEC-AC-10001552"/>
    <x v="2"/>
    <x v="11"/>
    <x v="100"/>
    <n v="119.44800000000001"/>
    <n v="3"/>
    <n v="0.2"/>
    <n v="-13.437900000000006"/>
  </r>
  <r>
    <n v="7653"/>
    <s v="CA-2014-110821"/>
    <x v="3"/>
    <x v="783"/>
    <d v="2014-08-09T00:00:00"/>
    <s v="First Class"/>
    <s v="CK-12205"/>
    <s v="Chloris Kastensmidt"/>
    <x v="0"/>
    <s v="United States"/>
    <s v="Dallas"/>
    <x v="5"/>
    <n v="75081"/>
    <x v="2"/>
    <s v="OFF-ST-10002790"/>
    <x v="1"/>
    <x v="4"/>
    <x v="233"/>
    <n v="118.16"/>
    <n v="2"/>
    <n v="0.2"/>
    <n v="-25.108999999999988"/>
  </r>
  <r>
    <n v="7654"/>
    <s v="CA-2012-121552"/>
    <x v="1"/>
    <x v="204"/>
    <d v="2012-03-27T00:00:00"/>
    <s v="Standard Class"/>
    <s v="FW-14395"/>
    <s v="Fred Wasserman"/>
    <x v="1"/>
    <s v="United States"/>
    <s v="Huntsville"/>
    <x v="19"/>
    <n v="35810"/>
    <x v="0"/>
    <s v="OFF-AR-10003217"/>
    <x v="1"/>
    <x v="6"/>
    <x v="1640"/>
    <n v="19.559999999999999"/>
    <n v="4"/>
    <n v="0"/>
    <n v="5.4768000000000008"/>
  </r>
  <r>
    <n v="7655"/>
    <s v="CA-2012-107685"/>
    <x v="1"/>
    <x v="672"/>
    <d v="2012-12-02T00:00:00"/>
    <s v="Second Class"/>
    <s v="JM-15865"/>
    <s v="John Murray"/>
    <x v="0"/>
    <s v="United States"/>
    <s v="Las Vegas"/>
    <x v="33"/>
    <n v="89115"/>
    <x v="1"/>
    <s v="FUR-FU-10002813"/>
    <x v="0"/>
    <x v="5"/>
    <x v="1682"/>
    <n v="80.959999999999994"/>
    <n v="4"/>
    <n v="0"/>
    <n v="29.145599999999995"/>
  </r>
  <r>
    <n v="7656"/>
    <s v="CA-2012-107685"/>
    <x v="1"/>
    <x v="672"/>
    <d v="2012-12-02T00:00:00"/>
    <s v="Second Class"/>
    <s v="JM-15865"/>
    <s v="John Murray"/>
    <x v="0"/>
    <s v="United States"/>
    <s v="Las Vegas"/>
    <x v="33"/>
    <n v="89115"/>
    <x v="1"/>
    <s v="OFF-PA-10003848"/>
    <x v="1"/>
    <x v="10"/>
    <x v="1442"/>
    <n v="25.92"/>
    <n v="4"/>
    <n v="0"/>
    <n v="12.441600000000001"/>
  </r>
  <r>
    <n v="7657"/>
    <s v="US-2011-120740"/>
    <x v="2"/>
    <x v="1166"/>
    <d v="2011-04-15T00:00:00"/>
    <s v="Same Day"/>
    <s v="PS-18970"/>
    <s v="Paul Stevenson"/>
    <x v="2"/>
    <s v="United States"/>
    <s v="Los Angeles"/>
    <x v="1"/>
    <n v="90049"/>
    <x v="1"/>
    <s v="OFF-AP-10000240"/>
    <x v="1"/>
    <x v="9"/>
    <x v="644"/>
    <n v="106.96"/>
    <n v="2"/>
    <n v="0"/>
    <n v="31.018399999999986"/>
  </r>
  <r>
    <n v="7658"/>
    <s v="US-2011-120740"/>
    <x v="2"/>
    <x v="1166"/>
    <d v="2011-04-15T00:00:00"/>
    <s v="Same Day"/>
    <s v="PS-18970"/>
    <s v="Paul Stevenson"/>
    <x v="2"/>
    <s v="United States"/>
    <s v="Los Angeles"/>
    <x v="1"/>
    <n v="90049"/>
    <x v="1"/>
    <s v="FUR-FU-10004091"/>
    <x v="0"/>
    <x v="5"/>
    <x v="264"/>
    <n v="187.76"/>
    <n v="4"/>
    <n v="0"/>
    <n v="76.9816"/>
  </r>
  <r>
    <n v="7659"/>
    <s v="CA-2014-155740"/>
    <x v="3"/>
    <x v="245"/>
    <d v="2014-08-03T00:00:00"/>
    <s v="First Class"/>
    <s v="TC-21475"/>
    <s v="Tony Chapman"/>
    <x v="2"/>
    <s v="United States"/>
    <s v="Lakewood"/>
    <x v="24"/>
    <n v="44107"/>
    <x v="3"/>
    <s v="OFF-BI-10001071"/>
    <x v="1"/>
    <x v="8"/>
    <x v="663"/>
    <n v="76.77600000000001"/>
    <n v="4"/>
    <n v="0.7"/>
    <n v="-53.743199999999973"/>
  </r>
  <r>
    <n v="7660"/>
    <s v="CA-2014-146493"/>
    <x v="3"/>
    <x v="702"/>
    <d v="2014-06-06T00:00:00"/>
    <s v="Standard Class"/>
    <s v="CV-12805"/>
    <s v="Cynthia Voltz"/>
    <x v="1"/>
    <s v="United States"/>
    <s v="Fremont"/>
    <x v="8"/>
    <n v="68025"/>
    <x v="2"/>
    <s v="OFF-BI-10003676"/>
    <x v="1"/>
    <x v="8"/>
    <x v="816"/>
    <n v="53.9"/>
    <n v="5"/>
    <n v="0"/>
    <n v="25.871999999999996"/>
  </r>
  <r>
    <n v="7661"/>
    <s v="CA-2011-105417"/>
    <x v="2"/>
    <x v="1167"/>
    <d v="2011-01-13T00:00:00"/>
    <s v="Standard Class"/>
    <s v="VS-21820"/>
    <s v="Vivek Sundaresam"/>
    <x v="0"/>
    <s v="United States"/>
    <s v="Huntsville"/>
    <x v="5"/>
    <n v="77340"/>
    <x v="2"/>
    <s v="FUR-FU-10004864"/>
    <x v="0"/>
    <x v="5"/>
    <x v="436"/>
    <n v="76.728000000000009"/>
    <n v="3"/>
    <n v="0.6"/>
    <n v="-53.709599999999988"/>
  </r>
  <r>
    <n v="7662"/>
    <s v="CA-2011-105417"/>
    <x v="2"/>
    <x v="1167"/>
    <d v="2011-01-13T00:00:00"/>
    <s v="Standard Class"/>
    <s v="VS-21820"/>
    <s v="Vivek Sundaresam"/>
    <x v="0"/>
    <s v="United States"/>
    <s v="Huntsville"/>
    <x v="5"/>
    <n v="77340"/>
    <x v="2"/>
    <s v="OFF-BI-10003708"/>
    <x v="1"/>
    <x v="8"/>
    <x v="969"/>
    <n v="10.429999999999998"/>
    <n v="7"/>
    <n v="0.8"/>
    <n v="-18.252500000000005"/>
  </r>
  <r>
    <n v="7663"/>
    <s v="US-2014-141509"/>
    <x v="3"/>
    <x v="365"/>
    <d v="2014-10-02T00:00:00"/>
    <s v="First Class"/>
    <s v="SC-20575"/>
    <s v="Sonia Cooley"/>
    <x v="0"/>
    <s v="United States"/>
    <s v="Los Angeles"/>
    <x v="1"/>
    <n v="90036"/>
    <x v="1"/>
    <s v="OFF-AR-10002067"/>
    <x v="1"/>
    <x v="6"/>
    <x v="1145"/>
    <n v="99.2"/>
    <n v="5"/>
    <n v="0"/>
    <n v="25.792000000000002"/>
  </r>
  <r>
    <n v="7664"/>
    <s v="CA-2014-139493"/>
    <x v="3"/>
    <x v="1168"/>
    <d v="2014-09-20T00:00:00"/>
    <s v="Standard Class"/>
    <s v="SG-20605"/>
    <s v="Speros Goranitis"/>
    <x v="0"/>
    <s v="United States"/>
    <s v="Asheville"/>
    <x v="3"/>
    <n v="28806"/>
    <x v="0"/>
    <s v="OFF-AR-10003158"/>
    <x v="1"/>
    <x v="6"/>
    <x v="696"/>
    <n v="15.920000000000002"/>
    <n v="5"/>
    <n v="0.2"/>
    <n v="2.7859999999999978"/>
  </r>
  <r>
    <n v="7665"/>
    <s v="CA-2011-151967"/>
    <x v="2"/>
    <x v="68"/>
    <d v="2011-10-26T00:00:00"/>
    <s v="Standard Class"/>
    <s v="NB-18580"/>
    <s v="Nicole Brennan"/>
    <x v="1"/>
    <s v="United States"/>
    <s v="Bossier City"/>
    <x v="28"/>
    <n v="71111"/>
    <x v="0"/>
    <s v="FUR-FU-10000193"/>
    <x v="0"/>
    <x v="5"/>
    <x v="1503"/>
    <n v="129.91999999999999"/>
    <n v="4"/>
    <n v="0"/>
    <n v="10.393599999999992"/>
  </r>
  <r>
    <n v="7666"/>
    <s v="US-2013-140158"/>
    <x v="0"/>
    <x v="964"/>
    <d v="2013-10-09T00:00:00"/>
    <s v="Standard Class"/>
    <s v="DR-12940"/>
    <s v="Daniel Raglin"/>
    <x v="2"/>
    <s v="United States"/>
    <s v="Providence"/>
    <x v="34"/>
    <n v="2908"/>
    <x v="3"/>
    <s v="OFF-BI-10000977"/>
    <x v="1"/>
    <x v="8"/>
    <x v="982"/>
    <n v="30.4"/>
    <n v="1"/>
    <n v="0"/>
    <n v="13.983999999999998"/>
  </r>
  <r>
    <n v="7667"/>
    <s v="US-2013-140158"/>
    <x v="0"/>
    <x v="964"/>
    <d v="2013-10-09T00:00:00"/>
    <s v="Standard Class"/>
    <s v="DR-12940"/>
    <s v="Daniel Raglin"/>
    <x v="2"/>
    <s v="United States"/>
    <s v="Providence"/>
    <x v="34"/>
    <n v="2908"/>
    <x v="3"/>
    <s v="TEC-CO-10001449"/>
    <x v="2"/>
    <x v="16"/>
    <x v="303"/>
    <n v="5399.91"/>
    <n v="9"/>
    <n v="0"/>
    <n v="2591.9567999999999"/>
  </r>
  <r>
    <n v="7668"/>
    <s v="US-2013-140158"/>
    <x v="0"/>
    <x v="964"/>
    <d v="2013-10-09T00:00:00"/>
    <s v="Standard Class"/>
    <s v="DR-12940"/>
    <s v="Daniel Raglin"/>
    <x v="2"/>
    <s v="United States"/>
    <s v="Providence"/>
    <x v="34"/>
    <n v="2908"/>
    <x v="3"/>
    <s v="OFF-ST-10000136"/>
    <x v="1"/>
    <x v="4"/>
    <x v="1694"/>
    <n v="119.10000000000001"/>
    <n v="3"/>
    <n v="0"/>
    <n v="34.538999999999994"/>
  </r>
  <r>
    <n v="7669"/>
    <s v="CA-2012-130974"/>
    <x v="1"/>
    <x v="154"/>
    <d v="2012-11-29T00:00:00"/>
    <s v="Second Class"/>
    <s v="MA-17560"/>
    <s v="Matt Abelman"/>
    <x v="2"/>
    <s v="United States"/>
    <s v="Everett"/>
    <x v="31"/>
    <n v="2149"/>
    <x v="3"/>
    <s v="OFF-PA-10000743"/>
    <x v="1"/>
    <x v="10"/>
    <x v="573"/>
    <n v="40.08"/>
    <n v="6"/>
    <n v="0"/>
    <n v="19.238399999999999"/>
  </r>
  <r>
    <n v="7670"/>
    <s v="CA-2012-130974"/>
    <x v="1"/>
    <x v="154"/>
    <d v="2012-11-29T00:00:00"/>
    <s v="Second Class"/>
    <s v="MA-17560"/>
    <s v="Matt Abelman"/>
    <x v="2"/>
    <s v="United States"/>
    <s v="Everett"/>
    <x v="31"/>
    <n v="2149"/>
    <x v="3"/>
    <s v="OFF-PA-10001019"/>
    <x v="1"/>
    <x v="10"/>
    <x v="675"/>
    <n v="59.94"/>
    <n v="3"/>
    <n v="0"/>
    <n v="28.171799999999998"/>
  </r>
  <r>
    <n v="7671"/>
    <s v="CA-2012-130974"/>
    <x v="1"/>
    <x v="154"/>
    <d v="2012-11-29T00:00:00"/>
    <s v="Second Class"/>
    <s v="MA-17560"/>
    <s v="Matt Abelman"/>
    <x v="2"/>
    <s v="United States"/>
    <s v="Everett"/>
    <x v="31"/>
    <n v="2149"/>
    <x v="3"/>
    <s v="TEC-AC-10003095"/>
    <x v="2"/>
    <x v="11"/>
    <x v="1277"/>
    <n v="259.98"/>
    <n v="2"/>
    <n v="0"/>
    <n v="88.393200000000007"/>
  </r>
  <r>
    <n v="7672"/>
    <s v="CA-2012-130974"/>
    <x v="1"/>
    <x v="154"/>
    <d v="2012-11-29T00:00:00"/>
    <s v="Second Class"/>
    <s v="MA-17560"/>
    <s v="Matt Abelman"/>
    <x v="2"/>
    <s v="United States"/>
    <s v="Everett"/>
    <x v="31"/>
    <n v="2149"/>
    <x v="3"/>
    <s v="FUR-BO-10002916"/>
    <x v="0"/>
    <x v="0"/>
    <x v="1506"/>
    <n v="170.98"/>
    <n v="1"/>
    <n v="0"/>
    <n v="32.486199999999997"/>
  </r>
  <r>
    <n v="7673"/>
    <s v="CA-2012-130974"/>
    <x v="1"/>
    <x v="154"/>
    <d v="2012-11-29T00:00:00"/>
    <s v="Second Class"/>
    <s v="MA-17560"/>
    <s v="Matt Abelman"/>
    <x v="2"/>
    <s v="United States"/>
    <s v="Everett"/>
    <x v="31"/>
    <n v="2149"/>
    <x v="3"/>
    <s v="FUR-FU-10002506"/>
    <x v="0"/>
    <x v="5"/>
    <x v="1802"/>
    <n v="38.97"/>
    <n v="3"/>
    <n v="0"/>
    <n v="4.6763999999999992"/>
  </r>
  <r>
    <n v="7674"/>
    <s v="CA-2012-130974"/>
    <x v="1"/>
    <x v="154"/>
    <d v="2012-11-29T00:00:00"/>
    <s v="Second Class"/>
    <s v="MA-17560"/>
    <s v="Matt Abelman"/>
    <x v="2"/>
    <s v="United States"/>
    <s v="Everett"/>
    <x v="31"/>
    <n v="2149"/>
    <x v="3"/>
    <s v="OFF-PA-10003823"/>
    <x v="1"/>
    <x v="10"/>
    <x v="1001"/>
    <n v="154.9"/>
    <n v="5"/>
    <n v="0"/>
    <n v="69.704999999999998"/>
  </r>
  <r>
    <n v="7675"/>
    <s v="CA-2012-130974"/>
    <x v="1"/>
    <x v="154"/>
    <d v="2012-11-29T00:00:00"/>
    <s v="Second Class"/>
    <s v="MA-17560"/>
    <s v="Matt Abelman"/>
    <x v="2"/>
    <s v="United States"/>
    <s v="Everett"/>
    <x v="31"/>
    <n v="2149"/>
    <x v="3"/>
    <s v="FUR-TA-10004619"/>
    <x v="0"/>
    <x v="3"/>
    <x v="882"/>
    <n v="446.06799999999998"/>
    <n v="4"/>
    <n v="0.3"/>
    <n v="0"/>
  </r>
  <r>
    <n v="7676"/>
    <s v="CA-2014-133487"/>
    <x v="3"/>
    <x v="636"/>
    <d v="2014-05-10T00:00:00"/>
    <s v="Second Class"/>
    <s v="TS-21655"/>
    <s v="Trudy Schmidt"/>
    <x v="0"/>
    <s v="United States"/>
    <s v="Rancho Cucamonga"/>
    <x v="1"/>
    <n v="91730"/>
    <x v="1"/>
    <s v="OFF-AP-10001271"/>
    <x v="1"/>
    <x v="9"/>
    <x v="469"/>
    <n v="152.94"/>
    <n v="3"/>
    <n v="0"/>
    <n v="41.293800000000005"/>
  </r>
  <r>
    <n v="7677"/>
    <s v="CA-2011-142951"/>
    <x v="2"/>
    <x v="1169"/>
    <d v="2011-10-08T00:00:00"/>
    <s v="Same Day"/>
    <s v="JG-15115"/>
    <s v="Jack Garza"/>
    <x v="0"/>
    <s v="United States"/>
    <s v="Charlotte"/>
    <x v="3"/>
    <n v="28205"/>
    <x v="0"/>
    <s v="TEC-AC-10002331"/>
    <x v="2"/>
    <x v="11"/>
    <x v="1582"/>
    <n v="23.472000000000001"/>
    <n v="3"/>
    <n v="0.2"/>
    <n v="4.9877999999999982"/>
  </r>
  <r>
    <n v="7678"/>
    <s v="CA-2011-133592"/>
    <x v="2"/>
    <x v="520"/>
    <d v="2012-01-07T00:00:00"/>
    <s v="Standard Class"/>
    <s v="KM-16375"/>
    <s v="Katherine Murray"/>
    <x v="2"/>
    <s v="United States"/>
    <s v="Providence"/>
    <x v="34"/>
    <n v="2908"/>
    <x v="3"/>
    <s v="OFF-PA-10003228"/>
    <x v="1"/>
    <x v="10"/>
    <x v="1668"/>
    <n v="195.64"/>
    <n v="4"/>
    <n v="0"/>
    <n v="91.950799999999987"/>
  </r>
  <r>
    <n v="7679"/>
    <s v="CA-2011-133592"/>
    <x v="2"/>
    <x v="520"/>
    <d v="2012-01-07T00:00:00"/>
    <s v="Standard Class"/>
    <s v="KM-16375"/>
    <s v="Katherine Murray"/>
    <x v="2"/>
    <s v="United States"/>
    <s v="Providence"/>
    <x v="34"/>
    <n v="2908"/>
    <x v="3"/>
    <s v="OFF-PA-10002586"/>
    <x v="1"/>
    <x v="10"/>
    <x v="1007"/>
    <n v="14.940000000000001"/>
    <n v="3"/>
    <n v="0"/>
    <n v="7.0218000000000007"/>
  </r>
  <r>
    <n v="7680"/>
    <s v="CA-2011-133592"/>
    <x v="2"/>
    <x v="520"/>
    <d v="2012-01-07T00:00:00"/>
    <s v="Standard Class"/>
    <s v="KM-16375"/>
    <s v="Katherine Murray"/>
    <x v="2"/>
    <s v="United States"/>
    <s v="Providence"/>
    <x v="34"/>
    <n v="2908"/>
    <x v="3"/>
    <s v="TEC-AC-10002049"/>
    <x v="2"/>
    <x v="11"/>
    <x v="1053"/>
    <n v="1687.8"/>
    <n v="4"/>
    <n v="0"/>
    <n v="742.63200000000006"/>
  </r>
  <r>
    <n v="7681"/>
    <s v="CA-2011-133592"/>
    <x v="2"/>
    <x v="520"/>
    <d v="2012-01-07T00:00:00"/>
    <s v="Standard Class"/>
    <s v="KM-16375"/>
    <s v="Katherine Murray"/>
    <x v="2"/>
    <s v="United States"/>
    <s v="Providence"/>
    <x v="34"/>
    <n v="2908"/>
    <x v="3"/>
    <s v="FUR-BO-10000362"/>
    <x v="0"/>
    <x v="0"/>
    <x v="1037"/>
    <n v="341.96"/>
    <n v="2"/>
    <n v="0"/>
    <n v="78.650800000000004"/>
  </r>
  <r>
    <n v="7682"/>
    <s v="CA-2011-133592"/>
    <x v="2"/>
    <x v="520"/>
    <d v="2012-01-07T00:00:00"/>
    <s v="Standard Class"/>
    <s v="KM-16375"/>
    <s v="Katherine Murray"/>
    <x v="2"/>
    <s v="United States"/>
    <s v="Providence"/>
    <x v="34"/>
    <n v="2908"/>
    <x v="3"/>
    <s v="FUR-CH-10004218"/>
    <x v="0"/>
    <x v="1"/>
    <x v="38"/>
    <n v="605.88"/>
    <n v="6"/>
    <n v="0"/>
    <n v="151.47000000000003"/>
  </r>
  <r>
    <n v="7683"/>
    <s v="CA-2012-120782"/>
    <x v="1"/>
    <x v="152"/>
    <d v="2012-05-01T00:00:00"/>
    <s v="First Class"/>
    <s v="SD-20485"/>
    <s v="Shirley Daniels"/>
    <x v="2"/>
    <s v="United States"/>
    <s v="Midland"/>
    <x v="12"/>
    <n v="48640"/>
    <x v="2"/>
    <s v="OFF-AP-10003779"/>
    <x v="1"/>
    <x v="9"/>
    <x v="1448"/>
    <n v="186.732"/>
    <n v="1"/>
    <n v="0.1"/>
    <n v="41.495999999999967"/>
  </r>
  <r>
    <n v="7684"/>
    <s v="CA-2012-120782"/>
    <x v="1"/>
    <x v="152"/>
    <d v="2012-05-01T00:00:00"/>
    <s v="First Class"/>
    <s v="SD-20485"/>
    <s v="Shirley Daniels"/>
    <x v="2"/>
    <s v="United States"/>
    <s v="Midland"/>
    <x v="12"/>
    <n v="48640"/>
    <x v="2"/>
    <s v="OFF-BI-10003527"/>
    <x v="1"/>
    <x v="8"/>
    <x v="446"/>
    <n v="3812.9700000000003"/>
    <n v="3"/>
    <n v="0"/>
    <n v="1906.4850000000001"/>
  </r>
  <r>
    <n v="7685"/>
    <s v="CA-2012-116876"/>
    <x v="1"/>
    <x v="966"/>
    <d v="2012-02-21T00:00:00"/>
    <s v="Standard Class"/>
    <s v="TT-21070"/>
    <s v="Ted Trevino"/>
    <x v="0"/>
    <s v="United States"/>
    <s v="Rochester"/>
    <x v="15"/>
    <n v="14609"/>
    <x v="3"/>
    <s v="OFF-BI-10002897"/>
    <x v="1"/>
    <x v="8"/>
    <x v="1793"/>
    <n v="26.423999999999999"/>
    <n v="9"/>
    <n v="0.2"/>
    <n v="9.5786999999999995"/>
  </r>
  <r>
    <n v="7686"/>
    <s v="CA-2012-116876"/>
    <x v="1"/>
    <x v="966"/>
    <d v="2012-02-21T00:00:00"/>
    <s v="Standard Class"/>
    <s v="TT-21070"/>
    <s v="Ted Trevino"/>
    <x v="0"/>
    <s v="United States"/>
    <s v="Rochester"/>
    <x v="15"/>
    <n v="14609"/>
    <x v="3"/>
    <s v="TEC-PH-10002584"/>
    <x v="2"/>
    <x v="7"/>
    <x v="1696"/>
    <n v="625.99"/>
    <n v="1"/>
    <n v="0"/>
    <n v="187.79699999999997"/>
  </r>
  <r>
    <n v="7687"/>
    <s v="CA-2013-169838"/>
    <x v="0"/>
    <x v="881"/>
    <d v="2013-11-30T00:00:00"/>
    <s v="Standard Class"/>
    <s v="BB-11545"/>
    <s v="Brenda Bowman"/>
    <x v="1"/>
    <s v="United States"/>
    <s v="Jackson"/>
    <x v="12"/>
    <n v="49201"/>
    <x v="2"/>
    <s v="FUR-TA-10001095"/>
    <x v="0"/>
    <x v="3"/>
    <x v="611"/>
    <n v="1568.61"/>
    <n v="9"/>
    <n v="0"/>
    <n v="329.40809999999999"/>
  </r>
  <r>
    <n v="7688"/>
    <s v="CA-2013-169838"/>
    <x v="0"/>
    <x v="881"/>
    <d v="2013-11-30T00:00:00"/>
    <s v="Standard Class"/>
    <s v="BB-11545"/>
    <s v="Brenda Bowman"/>
    <x v="1"/>
    <s v="United States"/>
    <s v="Jackson"/>
    <x v="12"/>
    <n v="49201"/>
    <x v="2"/>
    <s v="OFF-BI-10004002"/>
    <x v="1"/>
    <x v="8"/>
    <x v="152"/>
    <n v="17.3"/>
    <n v="1"/>
    <n v="0"/>
    <n v="8.3040000000000003"/>
  </r>
  <r>
    <n v="7689"/>
    <s v="CA-2013-169838"/>
    <x v="0"/>
    <x v="881"/>
    <d v="2013-11-30T00:00:00"/>
    <s v="Standard Class"/>
    <s v="BB-11545"/>
    <s v="Brenda Bowman"/>
    <x v="1"/>
    <s v="United States"/>
    <s v="Jackson"/>
    <x v="12"/>
    <n v="49201"/>
    <x v="2"/>
    <s v="TEC-AC-10004518"/>
    <x v="2"/>
    <x v="11"/>
    <x v="1803"/>
    <n v="160"/>
    <n v="8"/>
    <n v="0"/>
    <n v="62.400000000000006"/>
  </r>
  <r>
    <n v="7690"/>
    <s v="US-2014-128951"/>
    <x v="3"/>
    <x v="663"/>
    <d v="2014-07-18T00:00:00"/>
    <s v="First Class"/>
    <s v="RS-19420"/>
    <s v="Ricardo Sperren"/>
    <x v="1"/>
    <s v="United States"/>
    <s v="Suffolk"/>
    <x v="17"/>
    <n v="23434"/>
    <x v="0"/>
    <s v="OFF-AP-10002191"/>
    <x v="1"/>
    <x v="9"/>
    <x v="800"/>
    <n v="179.94"/>
    <n v="3"/>
    <n v="0"/>
    <n v="50.383200000000009"/>
  </r>
  <r>
    <n v="7691"/>
    <s v="US-2014-128951"/>
    <x v="3"/>
    <x v="663"/>
    <d v="2014-07-18T00:00:00"/>
    <s v="First Class"/>
    <s v="RS-19420"/>
    <s v="Ricardo Sperren"/>
    <x v="1"/>
    <s v="United States"/>
    <s v="Suffolk"/>
    <x v="17"/>
    <n v="23434"/>
    <x v="0"/>
    <s v="FUR-TA-10004575"/>
    <x v="0"/>
    <x v="3"/>
    <x v="306"/>
    <n v="872.94"/>
    <n v="3"/>
    <n v="0"/>
    <n v="157.12919999999997"/>
  </r>
  <r>
    <n v="7692"/>
    <s v="US-2014-128951"/>
    <x v="3"/>
    <x v="663"/>
    <d v="2014-07-18T00:00:00"/>
    <s v="First Class"/>
    <s v="RS-19420"/>
    <s v="Ricardo Sperren"/>
    <x v="1"/>
    <s v="United States"/>
    <s v="Suffolk"/>
    <x v="17"/>
    <n v="23434"/>
    <x v="0"/>
    <s v="OFF-PA-10003177"/>
    <x v="1"/>
    <x v="10"/>
    <x v="89"/>
    <n v="12.96"/>
    <n v="2"/>
    <n v="0"/>
    <n v="6.2208000000000006"/>
  </r>
  <r>
    <n v="7693"/>
    <s v="CA-2011-102330"/>
    <x v="2"/>
    <x v="282"/>
    <d v="2012-01-03T00:00:00"/>
    <s v="Standard Class"/>
    <s v="AI-10855"/>
    <s v="Arianne Irving"/>
    <x v="0"/>
    <s v="United States"/>
    <s v="Brentwood"/>
    <x v="1"/>
    <n v="94513"/>
    <x v="1"/>
    <s v="OFF-LA-10003923"/>
    <x v="1"/>
    <x v="2"/>
    <x v="424"/>
    <n v="88.800000000000011"/>
    <n v="6"/>
    <n v="0"/>
    <n v="44.400000000000006"/>
  </r>
  <r>
    <n v="7694"/>
    <s v="CA-2011-102330"/>
    <x v="2"/>
    <x v="282"/>
    <d v="2012-01-03T00:00:00"/>
    <s v="Standard Class"/>
    <s v="AI-10855"/>
    <s v="Arianne Irving"/>
    <x v="0"/>
    <s v="United States"/>
    <s v="Brentwood"/>
    <x v="1"/>
    <n v="94513"/>
    <x v="1"/>
    <s v="TEC-PH-10001051"/>
    <x v="2"/>
    <x v="7"/>
    <x v="1254"/>
    <n v="319.96800000000002"/>
    <n v="4"/>
    <n v="0.2"/>
    <n v="35.996399999999952"/>
  </r>
  <r>
    <n v="7695"/>
    <s v="CA-2013-118899"/>
    <x v="0"/>
    <x v="554"/>
    <d v="2013-03-23T00:00:00"/>
    <s v="Same Day"/>
    <s v="MC-17275"/>
    <s v="Marc Crier"/>
    <x v="0"/>
    <s v="United States"/>
    <s v="Seattle"/>
    <x v="4"/>
    <n v="98103"/>
    <x v="1"/>
    <s v="FUR-CH-10004754"/>
    <x v="0"/>
    <x v="1"/>
    <x v="1123"/>
    <n v="167.88800000000001"/>
    <n v="7"/>
    <n v="0.2"/>
    <n v="14.690199999999997"/>
  </r>
  <r>
    <n v="7696"/>
    <s v="CA-2014-107958"/>
    <x v="3"/>
    <x v="1170"/>
    <d v="2014-07-06T00:00:00"/>
    <s v="First Class"/>
    <s v="AH-10120"/>
    <s v="Adrian Hane"/>
    <x v="2"/>
    <s v="United States"/>
    <s v="Houston"/>
    <x v="5"/>
    <n v="77036"/>
    <x v="2"/>
    <s v="OFF-PA-10000357"/>
    <x v="1"/>
    <x v="10"/>
    <x v="442"/>
    <n v="163.96"/>
    <n v="5"/>
    <n v="0.2"/>
    <n v="59.435499999999998"/>
  </r>
  <r>
    <n v="7697"/>
    <s v="CA-2014-107958"/>
    <x v="3"/>
    <x v="1170"/>
    <d v="2014-07-06T00:00:00"/>
    <s v="First Class"/>
    <s v="AH-10120"/>
    <s v="Adrian Hane"/>
    <x v="2"/>
    <s v="United States"/>
    <s v="Houston"/>
    <x v="5"/>
    <n v="77036"/>
    <x v="2"/>
    <s v="OFF-BI-10001787"/>
    <x v="1"/>
    <x v="8"/>
    <x v="1482"/>
    <n v="5.2319999999999984"/>
    <n v="4"/>
    <n v="0.8"/>
    <n v="-8.1096000000000004"/>
  </r>
  <r>
    <n v="7698"/>
    <s v="CA-2014-151799"/>
    <x v="3"/>
    <x v="817"/>
    <d v="2014-12-19T00:00:00"/>
    <s v="Standard Class"/>
    <s v="BF-11170"/>
    <s v="Ben Ferrer"/>
    <x v="2"/>
    <s v="United States"/>
    <s v="Lawrence"/>
    <x v="31"/>
    <n v="1841"/>
    <x v="3"/>
    <s v="TEC-CO-10002313"/>
    <x v="2"/>
    <x v="16"/>
    <x v="345"/>
    <n v="1199.98"/>
    <n v="2"/>
    <n v="0"/>
    <n v="467.99220000000003"/>
  </r>
  <r>
    <n v="7699"/>
    <s v="CA-2014-151799"/>
    <x v="3"/>
    <x v="817"/>
    <d v="2014-12-19T00:00:00"/>
    <s v="Standard Class"/>
    <s v="BF-11170"/>
    <s v="Ben Ferrer"/>
    <x v="2"/>
    <s v="United States"/>
    <s v="Lawrence"/>
    <x v="31"/>
    <n v="1841"/>
    <x v="3"/>
    <s v="OFF-ST-10002790"/>
    <x v="1"/>
    <x v="4"/>
    <x v="233"/>
    <n v="73.849999999999994"/>
    <n v="1"/>
    <n v="0"/>
    <n v="2.2155000000000058"/>
  </r>
  <r>
    <n v="7700"/>
    <s v="CA-2014-151799"/>
    <x v="3"/>
    <x v="817"/>
    <d v="2014-12-19T00:00:00"/>
    <s v="Standard Class"/>
    <s v="BF-11170"/>
    <s v="Ben Ferrer"/>
    <x v="2"/>
    <s v="United States"/>
    <s v="Lawrence"/>
    <x v="31"/>
    <n v="1841"/>
    <x v="3"/>
    <s v="OFF-SU-10001664"/>
    <x v="1"/>
    <x v="14"/>
    <x v="1232"/>
    <n v="25.71"/>
    <n v="3"/>
    <n v="0"/>
    <n v="6.6846000000000005"/>
  </r>
  <r>
    <n v="7701"/>
    <s v="CA-2014-151799"/>
    <x v="3"/>
    <x v="817"/>
    <d v="2014-12-19T00:00:00"/>
    <s v="Standard Class"/>
    <s v="BF-11170"/>
    <s v="Ben Ferrer"/>
    <x v="2"/>
    <s v="United States"/>
    <s v="Lawrence"/>
    <x v="31"/>
    <n v="1841"/>
    <x v="3"/>
    <s v="OFF-FA-10001332"/>
    <x v="1"/>
    <x v="13"/>
    <x v="1561"/>
    <n v="17.28"/>
    <n v="6"/>
    <n v="0"/>
    <n v="8.121599999999999"/>
  </r>
  <r>
    <n v="7702"/>
    <s v="CA-2014-151799"/>
    <x v="3"/>
    <x v="817"/>
    <d v="2014-12-19T00:00:00"/>
    <s v="Standard Class"/>
    <s v="BF-11170"/>
    <s v="Ben Ferrer"/>
    <x v="2"/>
    <s v="United States"/>
    <s v="Lawrence"/>
    <x v="31"/>
    <n v="1841"/>
    <x v="3"/>
    <s v="FUR-TA-10003473"/>
    <x v="0"/>
    <x v="3"/>
    <x v="214"/>
    <n v="526.58199999999999"/>
    <n v="2"/>
    <n v="0.3"/>
    <n v="-52.658199999999965"/>
  </r>
  <r>
    <n v="7703"/>
    <s v="CA-2013-114601"/>
    <x v="0"/>
    <x v="370"/>
    <d v="2013-09-03T00:00:00"/>
    <s v="Standard Class"/>
    <s v="AA-10480"/>
    <s v="Andrew Allen"/>
    <x v="0"/>
    <s v="United States"/>
    <s v="Detroit"/>
    <x v="12"/>
    <n v="48234"/>
    <x v="2"/>
    <s v="OFF-PA-10000605"/>
    <x v="1"/>
    <x v="10"/>
    <x v="808"/>
    <n v="11.56"/>
    <n v="2"/>
    <n v="0"/>
    <n v="5.6644000000000005"/>
  </r>
  <r>
    <n v="7704"/>
    <s v="CA-2013-114601"/>
    <x v="0"/>
    <x v="370"/>
    <d v="2013-09-03T00:00:00"/>
    <s v="Standard Class"/>
    <s v="AA-10480"/>
    <s v="Andrew Allen"/>
    <x v="0"/>
    <s v="United States"/>
    <s v="Detroit"/>
    <x v="12"/>
    <n v="48234"/>
    <x v="2"/>
    <s v="TEC-PH-10002170"/>
    <x v="2"/>
    <x v="7"/>
    <x v="594"/>
    <n v="209.96999999999997"/>
    <n v="3"/>
    <n v="0"/>
    <n v="58.791600000000003"/>
  </r>
  <r>
    <n v="7705"/>
    <s v="CA-2013-114601"/>
    <x v="0"/>
    <x v="370"/>
    <d v="2013-09-03T00:00:00"/>
    <s v="Standard Class"/>
    <s v="AA-10480"/>
    <s v="Andrew Allen"/>
    <x v="0"/>
    <s v="United States"/>
    <s v="Detroit"/>
    <x v="12"/>
    <n v="48234"/>
    <x v="2"/>
    <s v="FUR-TA-10004147"/>
    <x v="0"/>
    <x v="3"/>
    <x v="811"/>
    <n v="447.84"/>
    <n v="4"/>
    <n v="0"/>
    <n v="98.524799999999971"/>
  </r>
  <r>
    <n v="7706"/>
    <s v="CA-2013-114601"/>
    <x v="0"/>
    <x v="370"/>
    <d v="2013-09-03T00:00:00"/>
    <s v="Standard Class"/>
    <s v="AA-10480"/>
    <s v="Andrew Allen"/>
    <x v="0"/>
    <s v="United States"/>
    <s v="Detroit"/>
    <x v="12"/>
    <n v="48234"/>
    <x v="2"/>
    <s v="TEC-AC-10003911"/>
    <x v="2"/>
    <x v="11"/>
    <x v="327"/>
    <n v="479.97"/>
    <n v="3"/>
    <n v="0"/>
    <n v="163.18979999999999"/>
  </r>
  <r>
    <n v="7707"/>
    <s v="CA-2013-114601"/>
    <x v="0"/>
    <x v="370"/>
    <d v="2013-09-03T00:00:00"/>
    <s v="Standard Class"/>
    <s v="AA-10480"/>
    <s v="Andrew Allen"/>
    <x v="0"/>
    <s v="United States"/>
    <s v="Detroit"/>
    <x v="12"/>
    <n v="48234"/>
    <x v="2"/>
    <s v="OFF-AR-10002578"/>
    <x v="1"/>
    <x v="6"/>
    <x v="665"/>
    <n v="8.64"/>
    <n v="3"/>
    <n v="0"/>
    <n v="2.5055999999999998"/>
  </r>
  <r>
    <n v="7708"/>
    <s v="CA-2014-100237"/>
    <x v="3"/>
    <x v="453"/>
    <d v="2014-10-20T00:00:00"/>
    <s v="Standard Class"/>
    <s v="SV-20815"/>
    <s v="Stuart Van"/>
    <x v="1"/>
    <s v="United States"/>
    <s v="Orem"/>
    <x v="7"/>
    <n v="84057"/>
    <x v="1"/>
    <s v="OFF-AR-10001761"/>
    <x v="1"/>
    <x v="6"/>
    <x v="1642"/>
    <n v="11.68"/>
    <n v="2"/>
    <n v="0"/>
    <n v="4.2047999999999996"/>
  </r>
  <r>
    <n v="7709"/>
    <s v="CA-2011-139542"/>
    <x v="2"/>
    <x v="1089"/>
    <d v="2011-10-29T00:00:00"/>
    <s v="Standard Class"/>
    <s v="EH-14185"/>
    <s v="Evan Henry"/>
    <x v="0"/>
    <s v="United States"/>
    <s v="Philadelphia"/>
    <x v="9"/>
    <n v="19120"/>
    <x v="3"/>
    <s v="TEC-AC-10001553"/>
    <x v="2"/>
    <x v="11"/>
    <x v="1599"/>
    <n v="40.775999999999996"/>
    <n v="3"/>
    <n v="0.2"/>
    <n v="0.50970000000000049"/>
  </r>
  <r>
    <n v="7710"/>
    <s v="CA-2011-139542"/>
    <x v="2"/>
    <x v="1089"/>
    <d v="2011-10-29T00:00:00"/>
    <s v="Standard Class"/>
    <s v="EH-14185"/>
    <s v="Evan Henry"/>
    <x v="0"/>
    <s v="United States"/>
    <s v="Philadelphia"/>
    <x v="9"/>
    <n v="19120"/>
    <x v="3"/>
    <s v="OFF-BI-10000309"/>
    <x v="1"/>
    <x v="8"/>
    <x v="334"/>
    <n v="13.698000000000002"/>
    <n v="3"/>
    <n v="0.7"/>
    <n v="-9.5885999999999996"/>
  </r>
  <r>
    <n v="7711"/>
    <s v="US-2012-142811"/>
    <x v="1"/>
    <x v="788"/>
    <d v="2012-04-07T00:00:00"/>
    <s v="Standard Class"/>
    <s v="JL-15850"/>
    <s v="John Lucas"/>
    <x v="0"/>
    <s v="United States"/>
    <s v="Mesa"/>
    <x v="16"/>
    <n v="85204"/>
    <x v="1"/>
    <s v="TEC-PH-10003095"/>
    <x v="2"/>
    <x v="7"/>
    <x v="1491"/>
    <n v="87.8"/>
    <n v="5"/>
    <n v="0.2"/>
    <n v="32.924999999999997"/>
  </r>
  <r>
    <n v="7712"/>
    <s v="CA-2014-139353"/>
    <x v="3"/>
    <x v="960"/>
    <d v="2014-10-31T00:00:00"/>
    <s v="Second Class"/>
    <s v="JM-15250"/>
    <s v="Janet Martin"/>
    <x v="0"/>
    <s v="United States"/>
    <s v="Fayetteville"/>
    <x v="3"/>
    <n v="28314"/>
    <x v="0"/>
    <s v="FUR-FU-10001876"/>
    <x v="0"/>
    <x v="5"/>
    <x v="1394"/>
    <n v="77.951999999999998"/>
    <n v="3"/>
    <n v="0.2"/>
    <n v="15.590399999999995"/>
  </r>
  <r>
    <n v="7713"/>
    <s v="CA-2014-139353"/>
    <x v="3"/>
    <x v="960"/>
    <d v="2014-10-31T00:00:00"/>
    <s v="Second Class"/>
    <s v="JM-15250"/>
    <s v="Janet Martin"/>
    <x v="0"/>
    <s v="United States"/>
    <s v="Fayetteville"/>
    <x v="3"/>
    <n v="28314"/>
    <x v="0"/>
    <s v="OFF-ST-10001522"/>
    <x v="1"/>
    <x v="4"/>
    <x v="195"/>
    <n v="147.184"/>
    <n v="2"/>
    <n v="0.2"/>
    <n v="-29.436800000000012"/>
  </r>
  <r>
    <n v="7714"/>
    <s v="CA-2014-139353"/>
    <x v="3"/>
    <x v="960"/>
    <d v="2014-10-31T00:00:00"/>
    <s v="Second Class"/>
    <s v="JM-15250"/>
    <s v="Janet Martin"/>
    <x v="0"/>
    <s v="United States"/>
    <s v="Fayetteville"/>
    <x v="3"/>
    <n v="28314"/>
    <x v="0"/>
    <s v="OFF-PA-10000300"/>
    <x v="1"/>
    <x v="10"/>
    <x v="1766"/>
    <n v="47.952000000000005"/>
    <n v="3"/>
    <n v="0.2"/>
    <n v="16.183799999999998"/>
  </r>
  <r>
    <n v="7715"/>
    <s v="CA-2011-150203"/>
    <x v="2"/>
    <x v="29"/>
    <d v="2011-12-07T00:00:00"/>
    <s v="First Class"/>
    <s v="JB-15925"/>
    <s v="Joni Blumstein"/>
    <x v="0"/>
    <s v="United States"/>
    <s v="Los Angeles"/>
    <x v="1"/>
    <n v="90032"/>
    <x v="1"/>
    <s v="OFF-AP-10001469"/>
    <x v="1"/>
    <x v="9"/>
    <x v="581"/>
    <n v="250.26"/>
    <n v="6"/>
    <n v="0"/>
    <n v="72.575399999999973"/>
  </r>
  <r>
    <n v="7716"/>
    <s v="US-2014-101518"/>
    <x v="3"/>
    <x v="132"/>
    <d v="2014-11-09T00:00:00"/>
    <s v="Standard Class"/>
    <s v="PB-19105"/>
    <s v="Peter Bühler"/>
    <x v="0"/>
    <s v="United States"/>
    <s v="Philadelphia"/>
    <x v="9"/>
    <n v="19140"/>
    <x v="3"/>
    <s v="TEC-AC-10001553"/>
    <x v="2"/>
    <x v="11"/>
    <x v="1599"/>
    <n v="40.775999999999996"/>
    <n v="3"/>
    <n v="0.2"/>
    <n v="0.50970000000000049"/>
  </r>
  <r>
    <n v="7717"/>
    <s v="CA-2012-149636"/>
    <x v="1"/>
    <x v="1171"/>
    <d v="2012-01-12T00:00:00"/>
    <s v="Standard Class"/>
    <s v="SP-20620"/>
    <s v="Stefania Perrino"/>
    <x v="1"/>
    <s v="United States"/>
    <s v="Colorado Springs"/>
    <x v="22"/>
    <n v="80906"/>
    <x v="1"/>
    <s v="OFF-PA-10004041"/>
    <x v="1"/>
    <x v="10"/>
    <x v="940"/>
    <n v="29.600000000000005"/>
    <n v="5"/>
    <n v="0.2"/>
    <n v="9.2499999999999964"/>
  </r>
  <r>
    <n v="7718"/>
    <s v="CA-2012-149636"/>
    <x v="1"/>
    <x v="1171"/>
    <d v="2012-01-12T00:00:00"/>
    <s v="Standard Class"/>
    <s v="SP-20620"/>
    <s v="Stefania Perrino"/>
    <x v="1"/>
    <s v="United States"/>
    <s v="Colorado Springs"/>
    <x v="22"/>
    <n v="80906"/>
    <x v="1"/>
    <s v="OFF-BI-10002764"/>
    <x v="1"/>
    <x v="8"/>
    <x v="502"/>
    <n v="1.9380000000000002"/>
    <n v="2"/>
    <n v="0.7"/>
    <n v="-1.3565999999999994"/>
  </r>
  <r>
    <n v="7719"/>
    <s v="US-2014-146213"/>
    <x v="3"/>
    <x v="428"/>
    <d v="2014-09-15T00:00:00"/>
    <s v="Standard Class"/>
    <s v="MC-17605"/>
    <s v="Matt Connell"/>
    <x v="1"/>
    <s v="United States"/>
    <s v="Los Angeles"/>
    <x v="1"/>
    <n v="90032"/>
    <x v="1"/>
    <s v="TEC-AC-10001114"/>
    <x v="2"/>
    <x v="11"/>
    <x v="1202"/>
    <n v="159.96"/>
    <n v="4"/>
    <n v="0"/>
    <n v="51.18719999999999"/>
  </r>
  <r>
    <n v="7720"/>
    <s v="CA-2012-108588"/>
    <x v="1"/>
    <x v="956"/>
    <d v="2012-01-10T00:00:00"/>
    <s v="Standard Class"/>
    <s v="BG-11695"/>
    <s v="Brooke Gillingham"/>
    <x v="1"/>
    <s v="United States"/>
    <s v="New York City"/>
    <x v="15"/>
    <n v="10009"/>
    <x v="3"/>
    <s v="OFF-AR-10001615"/>
    <x v="1"/>
    <x v="6"/>
    <x v="1479"/>
    <n v="59.519999999999996"/>
    <n v="3"/>
    <n v="0"/>
    <n v="15.475200000000001"/>
  </r>
  <r>
    <n v="7721"/>
    <s v="CA-2012-108588"/>
    <x v="1"/>
    <x v="956"/>
    <d v="2012-01-10T00:00:00"/>
    <s v="Standard Class"/>
    <s v="BG-11695"/>
    <s v="Brooke Gillingham"/>
    <x v="1"/>
    <s v="United States"/>
    <s v="New York City"/>
    <x v="15"/>
    <n v="10009"/>
    <x v="3"/>
    <s v="OFF-EN-10000461"/>
    <x v="1"/>
    <x v="12"/>
    <x v="746"/>
    <n v="17.48"/>
    <n v="2"/>
    <n v="0"/>
    <n v="8.2156000000000002"/>
  </r>
  <r>
    <n v="7722"/>
    <s v="CA-2012-108588"/>
    <x v="1"/>
    <x v="956"/>
    <d v="2012-01-10T00:00:00"/>
    <s v="Standard Class"/>
    <s v="BG-11695"/>
    <s v="Brooke Gillingham"/>
    <x v="1"/>
    <s v="United States"/>
    <s v="New York City"/>
    <x v="15"/>
    <n v="10009"/>
    <x v="3"/>
    <s v="OFF-BI-10004506"/>
    <x v="1"/>
    <x v="8"/>
    <x v="1238"/>
    <n v="13.168000000000001"/>
    <n v="2"/>
    <n v="0.2"/>
    <n v="4.6088000000000005"/>
  </r>
  <r>
    <n v="7723"/>
    <s v="US-2014-138086"/>
    <x v="3"/>
    <x v="513"/>
    <d v="2014-04-21T00:00:00"/>
    <s v="Standard Class"/>
    <s v="JO-15550"/>
    <s v="Jesus Ocampo"/>
    <x v="2"/>
    <s v="United States"/>
    <s v="San Francisco"/>
    <x v="1"/>
    <n v="94109"/>
    <x v="1"/>
    <s v="OFF-AP-10000027"/>
    <x v="1"/>
    <x v="9"/>
    <x v="1804"/>
    <n v="40.74"/>
    <n v="3"/>
    <n v="0"/>
    <n v="12.222"/>
  </r>
  <r>
    <n v="7724"/>
    <s v="CA-2012-139374"/>
    <x v="1"/>
    <x v="229"/>
    <d v="2012-09-14T00:00:00"/>
    <s v="Standard Class"/>
    <s v="AR-10345"/>
    <s v="Alex Russell"/>
    <x v="1"/>
    <s v="United States"/>
    <s v="Austin"/>
    <x v="5"/>
    <n v="78745"/>
    <x v="2"/>
    <s v="FUR-CH-10003981"/>
    <x v="0"/>
    <x v="1"/>
    <x v="1166"/>
    <n v="179.886"/>
    <n v="1"/>
    <n v="0.3"/>
    <n v="-2.5698000000000292"/>
  </r>
  <r>
    <n v="7725"/>
    <s v="CA-2013-113978"/>
    <x v="0"/>
    <x v="477"/>
    <d v="2013-09-30T00:00:00"/>
    <s v="Standard Class"/>
    <s v="TS-21505"/>
    <s v="Tony Sayre"/>
    <x v="0"/>
    <s v="United States"/>
    <s v="Cleveland"/>
    <x v="24"/>
    <n v="44105"/>
    <x v="3"/>
    <s v="OFF-AP-10003849"/>
    <x v="1"/>
    <x v="9"/>
    <x v="833"/>
    <n v="286.25600000000003"/>
    <n v="1"/>
    <n v="0.2"/>
    <n v="17.890999999999977"/>
  </r>
  <r>
    <n v="7726"/>
    <s v="CA-2013-113978"/>
    <x v="0"/>
    <x v="477"/>
    <d v="2013-09-30T00:00:00"/>
    <s v="Standard Class"/>
    <s v="TS-21505"/>
    <s v="Tony Sayre"/>
    <x v="0"/>
    <s v="United States"/>
    <s v="Cleveland"/>
    <x v="24"/>
    <n v="44105"/>
    <x v="3"/>
    <s v="OFF-ST-10004963"/>
    <x v="1"/>
    <x v="4"/>
    <x v="460"/>
    <n v="24.224000000000004"/>
    <n v="2"/>
    <n v="0.2"/>
    <n v="-4.8448000000000029"/>
  </r>
  <r>
    <n v="7727"/>
    <s v="CA-2013-113978"/>
    <x v="0"/>
    <x v="477"/>
    <d v="2013-09-30T00:00:00"/>
    <s v="Standard Class"/>
    <s v="TS-21505"/>
    <s v="Tony Sayre"/>
    <x v="0"/>
    <s v="United States"/>
    <s v="Cleveland"/>
    <x v="24"/>
    <n v="44105"/>
    <x v="3"/>
    <s v="OFF-ST-10002574"/>
    <x v="1"/>
    <x v="4"/>
    <x v="926"/>
    <n v="331.536"/>
    <n v="3"/>
    <n v="0.2"/>
    <n v="-82.884"/>
  </r>
  <r>
    <n v="7728"/>
    <s v="US-2012-150231"/>
    <x v="1"/>
    <x v="199"/>
    <d v="2012-03-20T00:00:00"/>
    <s v="Second Class"/>
    <s v="JK-15640"/>
    <s v="Jim Kriz"/>
    <x v="2"/>
    <s v="United States"/>
    <s v="New York City"/>
    <x v="15"/>
    <n v="10009"/>
    <x v="3"/>
    <s v="OFF-AR-10001761"/>
    <x v="1"/>
    <x v="6"/>
    <x v="1642"/>
    <n v="17.52"/>
    <n v="3"/>
    <n v="0"/>
    <n v="6.3071999999999999"/>
  </r>
  <r>
    <n v="7729"/>
    <s v="CA-2013-106915"/>
    <x v="0"/>
    <x v="491"/>
    <d v="2013-12-03T00:00:00"/>
    <s v="Standard Class"/>
    <s v="GA-14515"/>
    <s v="George Ashbrook"/>
    <x v="0"/>
    <s v="United States"/>
    <s v="El Paso"/>
    <x v="5"/>
    <n v="79907"/>
    <x v="2"/>
    <s v="OFF-AR-10000716"/>
    <x v="1"/>
    <x v="6"/>
    <x v="786"/>
    <n v="17.856000000000002"/>
    <n v="4"/>
    <n v="0.2"/>
    <n v="4.2408000000000001"/>
  </r>
  <r>
    <n v="7730"/>
    <s v="US-2013-109260"/>
    <x v="0"/>
    <x v="182"/>
    <d v="2013-10-02T00:00:00"/>
    <s v="Standard Class"/>
    <s v="TN-21040"/>
    <s v="Tanja Norvell"/>
    <x v="2"/>
    <s v="United States"/>
    <s v="Tallahassee"/>
    <x v="2"/>
    <n v="32303"/>
    <x v="0"/>
    <s v="TEC-AC-10002637"/>
    <x v="2"/>
    <x v="11"/>
    <x v="1308"/>
    <n v="431.97600000000006"/>
    <n v="3"/>
    <n v="0.2"/>
    <n v="-75.59580000000004"/>
  </r>
  <r>
    <n v="7731"/>
    <s v="CA-2014-104850"/>
    <x v="3"/>
    <x v="487"/>
    <d v="2014-06-20T00:00:00"/>
    <s v="Standard Class"/>
    <s v="TW-21025"/>
    <s v="Tamara Willingham"/>
    <x v="2"/>
    <s v="United States"/>
    <s v="Seattle"/>
    <x v="4"/>
    <n v="98103"/>
    <x v="1"/>
    <s v="FUR-CH-10003774"/>
    <x v="0"/>
    <x v="1"/>
    <x v="1185"/>
    <n v="291.13600000000002"/>
    <n v="4"/>
    <n v="0.2"/>
    <n v="-25.474400000000017"/>
  </r>
  <r>
    <n v="7732"/>
    <s v="CA-2014-140508"/>
    <x v="3"/>
    <x v="65"/>
    <d v="2014-09-22T00:00:00"/>
    <s v="First Class"/>
    <s v="PA-19060"/>
    <s v="Pete Armstrong"/>
    <x v="2"/>
    <s v="United States"/>
    <s v="Dallas"/>
    <x v="5"/>
    <n v="75220"/>
    <x v="2"/>
    <s v="OFF-EN-10000927"/>
    <x v="1"/>
    <x v="12"/>
    <x v="81"/>
    <n v="114.84800000000001"/>
    <n v="4"/>
    <n v="0.2"/>
    <n v="35.889999999999986"/>
  </r>
  <r>
    <n v="7733"/>
    <s v="CA-2014-143294"/>
    <x v="3"/>
    <x v="455"/>
    <d v="2014-06-09T00:00:00"/>
    <s v="Standard Class"/>
    <s v="JD-15790"/>
    <s v="John Dryer"/>
    <x v="0"/>
    <s v="United States"/>
    <s v="Houston"/>
    <x v="5"/>
    <n v="77070"/>
    <x v="2"/>
    <s v="OFF-PA-10000743"/>
    <x v="1"/>
    <x v="10"/>
    <x v="573"/>
    <n v="10.688000000000001"/>
    <n v="2"/>
    <n v="0.2"/>
    <n v="3.7407999999999997"/>
  </r>
  <r>
    <n v="7734"/>
    <s v="CA-2013-165673"/>
    <x v="0"/>
    <x v="666"/>
    <d v="2013-05-20T00:00:00"/>
    <s v="Second Class"/>
    <s v="MN-17935"/>
    <s v="Michael Nguyen"/>
    <x v="0"/>
    <s v="United States"/>
    <s v="Springfield"/>
    <x v="24"/>
    <n v="45503"/>
    <x v="3"/>
    <s v="OFF-PA-10000697"/>
    <x v="1"/>
    <x v="10"/>
    <x v="1370"/>
    <n v="15.231999999999999"/>
    <n v="4"/>
    <n v="0.2"/>
    <n v="5.5215999999999994"/>
  </r>
  <r>
    <n v="7735"/>
    <s v="CA-2014-134418"/>
    <x v="3"/>
    <x v="175"/>
    <d v="2014-09-21T00:00:00"/>
    <s v="Standard Class"/>
    <s v="GM-14500"/>
    <s v="Gene McClure"/>
    <x v="0"/>
    <s v="United States"/>
    <s v="Seattle"/>
    <x v="4"/>
    <n v="98103"/>
    <x v="1"/>
    <s v="OFF-AR-10004441"/>
    <x v="1"/>
    <x v="6"/>
    <x v="153"/>
    <n v="12.419999999999998"/>
    <n v="3"/>
    <n v="0"/>
    <n v="5.2164000000000001"/>
  </r>
  <r>
    <n v="7736"/>
    <s v="US-2013-106313"/>
    <x v="0"/>
    <x v="250"/>
    <d v="2013-08-27T00:00:00"/>
    <s v="Standard Class"/>
    <s v="DG-13300"/>
    <s v="Deirdre Greer"/>
    <x v="1"/>
    <s v="United States"/>
    <s v="Seattle"/>
    <x v="4"/>
    <n v="98105"/>
    <x v="1"/>
    <s v="OFF-PA-10001870"/>
    <x v="1"/>
    <x v="10"/>
    <x v="674"/>
    <n v="19.440000000000001"/>
    <n v="3"/>
    <n v="0"/>
    <n v="9.3312000000000008"/>
  </r>
  <r>
    <n v="7737"/>
    <s v="CA-2011-105872"/>
    <x v="2"/>
    <x v="992"/>
    <d v="2011-06-06T00:00:00"/>
    <s v="Standard Class"/>
    <s v="JG-15160"/>
    <s v="James Galang"/>
    <x v="0"/>
    <s v="United States"/>
    <s v="New York City"/>
    <x v="15"/>
    <n v="10024"/>
    <x v="3"/>
    <s v="OFF-BI-10003684"/>
    <x v="1"/>
    <x v="8"/>
    <x v="707"/>
    <n v="70.367999999999995"/>
    <n v="4"/>
    <n v="0.2"/>
    <n v="26.387999999999998"/>
  </r>
  <r>
    <n v="7738"/>
    <s v="CA-2014-108287"/>
    <x v="3"/>
    <x v="404"/>
    <d v="2014-12-21T00:00:00"/>
    <s v="First Class"/>
    <s v="AG-10330"/>
    <s v="Alex Grayson"/>
    <x v="0"/>
    <s v="United States"/>
    <s v="Charlotte"/>
    <x v="3"/>
    <n v="28205"/>
    <x v="0"/>
    <s v="OFF-AR-10001315"/>
    <x v="1"/>
    <x v="6"/>
    <x v="1020"/>
    <n v="12.672000000000001"/>
    <n v="9"/>
    <n v="0.2"/>
    <n v="1.4255999999999993"/>
  </r>
  <r>
    <n v="7739"/>
    <s v="CA-2014-141103"/>
    <x v="3"/>
    <x v="245"/>
    <d v="2014-08-07T00:00:00"/>
    <s v="Standard Class"/>
    <s v="JF-15355"/>
    <s v="Jay Fein"/>
    <x v="0"/>
    <s v="United States"/>
    <s v="Baltimore"/>
    <x v="39"/>
    <n v="21215"/>
    <x v="3"/>
    <s v="TEC-PH-10003589"/>
    <x v="2"/>
    <x v="7"/>
    <x v="818"/>
    <n v="89.949999999999989"/>
    <n v="5"/>
    <n v="0"/>
    <n v="43.175999999999995"/>
  </r>
  <r>
    <n v="7740"/>
    <s v="CA-2011-154781"/>
    <x v="2"/>
    <x v="871"/>
    <d v="2011-11-26T00:00:00"/>
    <s v="Standard Class"/>
    <s v="SC-20680"/>
    <s v="Steve Carroll"/>
    <x v="2"/>
    <s v="United States"/>
    <s v="San Francisco"/>
    <x v="1"/>
    <n v="94110"/>
    <x v="1"/>
    <s v="OFF-PA-10001609"/>
    <x v="1"/>
    <x v="10"/>
    <x v="1107"/>
    <n v="6.58"/>
    <n v="2"/>
    <n v="0"/>
    <n v="3.0267999999999997"/>
  </r>
  <r>
    <n v="7741"/>
    <s v="CA-2011-154781"/>
    <x v="2"/>
    <x v="871"/>
    <d v="2011-11-26T00:00:00"/>
    <s v="Standard Class"/>
    <s v="SC-20680"/>
    <s v="Steve Carroll"/>
    <x v="2"/>
    <s v="United States"/>
    <s v="San Francisco"/>
    <x v="1"/>
    <n v="94110"/>
    <x v="1"/>
    <s v="TEC-AC-10000474"/>
    <x v="2"/>
    <x v="11"/>
    <x v="1501"/>
    <n v="94.99"/>
    <n v="1"/>
    <n v="0"/>
    <n v="28.496999999999986"/>
  </r>
  <r>
    <n v="7742"/>
    <s v="CA-2012-147816"/>
    <x v="1"/>
    <x v="496"/>
    <d v="2012-09-26T00:00:00"/>
    <s v="Second Class"/>
    <s v="CM-11935"/>
    <s v="Carlos Meador"/>
    <x v="0"/>
    <s v="United States"/>
    <s v="Tucson"/>
    <x v="16"/>
    <n v="85705"/>
    <x v="1"/>
    <s v="TEC-PH-10003095"/>
    <x v="2"/>
    <x v="7"/>
    <x v="1491"/>
    <n v="35.119999999999997"/>
    <n v="2"/>
    <n v="0.2"/>
    <n v="13.17"/>
  </r>
  <r>
    <n v="7743"/>
    <s v="CA-2014-105326"/>
    <x v="3"/>
    <x v="648"/>
    <d v="2014-08-28T00:00:00"/>
    <s v="Standard Class"/>
    <s v="KT-16480"/>
    <s v="Kean Thornton"/>
    <x v="0"/>
    <s v="United States"/>
    <s v="Los Angeles"/>
    <x v="1"/>
    <n v="90036"/>
    <x v="1"/>
    <s v="OFF-PA-10001639"/>
    <x v="1"/>
    <x v="10"/>
    <x v="972"/>
    <n v="25.92"/>
    <n v="4"/>
    <n v="0"/>
    <n v="12.441600000000001"/>
  </r>
  <r>
    <n v="7744"/>
    <s v="CA-2013-133613"/>
    <x v="0"/>
    <x v="26"/>
    <d v="2013-06-23T00:00:00"/>
    <s v="Standard Class"/>
    <s v="CP-12340"/>
    <s v="Christine Phan"/>
    <x v="1"/>
    <s v="United States"/>
    <s v="Waterbury"/>
    <x v="29"/>
    <n v="6708"/>
    <x v="3"/>
    <s v="OFF-BI-10002003"/>
    <x v="1"/>
    <x v="8"/>
    <x v="1384"/>
    <n v="7.96"/>
    <n v="2"/>
    <n v="0"/>
    <n v="3.7412000000000001"/>
  </r>
  <r>
    <n v="7745"/>
    <s v="CA-2013-133613"/>
    <x v="0"/>
    <x v="26"/>
    <d v="2013-06-23T00:00:00"/>
    <s v="Standard Class"/>
    <s v="CP-12340"/>
    <s v="Christine Phan"/>
    <x v="1"/>
    <s v="United States"/>
    <s v="Waterbury"/>
    <x v="29"/>
    <n v="6708"/>
    <x v="3"/>
    <s v="TEC-PH-10004539"/>
    <x v="2"/>
    <x v="7"/>
    <x v="852"/>
    <n v="566.97"/>
    <n v="3"/>
    <n v="0"/>
    <n v="153.08189999999999"/>
  </r>
  <r>
    <n v="7746"/>
    <s v="CA-2013-133613"/>
    <x v="0"/>
    <x v="26"/>
    <d v="2013-06-23T00:00:00"/>
    <s v="Standard Class"/>
    <s v="CP-12340"/>
    <s v="Christine Phan"/>
    <x v="1"/>
    <s v="United States"/>
    <s v="Waterbury"/>
    <x v="29"/>
    <n v="6708"/>
    <x v="3"/>
    <s v="OFF-AR-10003829"/>
    <x v="1"/>
    <x v="6"/>
    <x v="934"/>
    <n v="9.84"/>
    <n v="3"/>
    <n v="0"/>
    <n v="2.8535999999999988"/>
  </r>
  <r>
    <n v="7747"/>
    <s v="CA-2012-109113"/>
    <x v="1"/>
    <x v="546"/>
    <d v="2012-12-23T00:00:00"/>
    <s v="Standard Class"/>
    <s v="EK-13795"/>
    <s v="Eileen Kiefer"/>
    <x v="2"/>
    <s v="United States"/>
    <s v="Chicago"/>
    <x v="10"/>
    <n v="60610"/>
    <x v="2"/>
    <s v="TEC-AC-10004761"/>
    <x v="2"/>
    <x v="11"/>
    <x v="778"/>
    <n v="25.488"/>
    <n v="2"/>
    <n v="0.2"/>
    <n v="4.7789999999999999"/>
  </r>
  <r>
    <n v="7748"/>
    <s v="CA-2012-156153"/>
    <x v="1"/>
    <x v="70"/>
    <d v="2012-06-02T00:00:00"/>
    <s v="Second Class"/>
    <s v="CW-11905"/>
    <s v="Carl Weiss"/>
    <x v="2"/>
    <s v="United States"/>
    <s v="Long Beach"/>
    <x v="15"/>
    <n v="11561"/>
    <x v="3"/>
    <s v="OFF-FA-10003472"/>
    <x v="1"/>
    <x v="13"/>
    <x v="240"/>
    <n v="7.5600000000000005"/>
    <n v="6"/>
    <n v="0"/>
    <n v="0.3024"/>
  </r>
  <r>
    <n v="7749"/>
    <s v="CA-2012-133242"/>
    <x v="1"/>
    <x v="652"/>
    <d v="2012-06-24T00:00:00"/>
    <s v="Standard Class"/>
    <s v="KH-16510"/>
    <s v="Keith Herrera"/>
    <x v="0"/>
    <s v="United States"/>
    <s v="Arlington"/>
    <x v="17"/>
    <n v="22204"/>
    <x v="0"/>
    <s v="FUR-FU-10003464"/>
    <x v="0"/>
    <x v="5"/>
    <x v="1470"/>
    <n v="60.84"/>
    <n v="3"/>
    <n v="0"/>
    <n v="19.468799999999998"/>
  </r>
  <r>
    <n v="7750"/>
    <s v="CA-2012-133242"/>
    <x v="1"/>
    <x v="652"/>
    <d v="2012-06-24T00:00:00"/>
    <s v="Standard Class"/>
    <s v="KH-16510"/>
    <s v="Keith Herrera"/>
    <x v="0"/>
    <s v="United States"/>
    <s v="Arlington"/>
    <x v="17"/>
    <n v="22204"/>
    <x v="0"/>
    <s v="OFF-ST-10003716"/>
    <x v="1"/>
    <x v="4"/>
    <x v="889"/>
    <n v="450.04"/>
    <n v="2"/>
    <n v="0"/>
    <n v="58.505200000000002"/>
  </r>
  <r>
    <n v="7751"/>
    <s v="CA-2012-133242"/>
    <x v="1"/>
    <x v="652"/>
    <d v="2012-06-24T00:00:00"/>
    <s v="Standard Class"/>
    <s v="KH-16510"/>
    <s v="Keith Herrera"/>
    <x v="0"/>
    <s v="United States"/>
    <s v="Arlington"/>
    <x v="17"/>
    <n v="22204"/>
    <x v="0"/>
    <s v="OFF-BI-10004002"/>
    <x v="1"/>
    <x v="8"/>
    <x v="152"/>
    <n v="34.6"/>
    <n v="2"/>
    <n v="0"/>
    <n v="16.608000000000001"/>
  </r>
  <r>
    <n v="7752"/>
    <s v="CA-2012-133242"/>
    <x v="1"/>
    <x v="652"/>
    <d v="2012-06-24T00:00:00"/>
    <s v="Standard Class"/>
    <s v="KH-16510"/>
    <s v="Keith Herrera"/>
    <x v="0"/>
    <s v="United States"/>
    <s v="Arlington"/>
    <x v="17"/>
    <n v="22204"/>
    <x v="0"/>
    <s v="TEC-PH-10002496"/>
    <x v="2"/>
    <x v="7"/>
    <x v="490"/>
    <n v="467.97"/>
    <n v="3"/>
    <n v="0"/>
    <n v="140.39099999999999"/>
  </r>
  <r>
    <n v="7753"/>
    <s v="CA-2012-133242"/>
    <x v="1"/>
    <x v="652"/>
    <d v="2012-06-24T00:00:00"/>
    <s v="Standard Class"/>
    <s v="KH-16510"/>
    <s v="Keith Herrera"/>
    <x v="0"/>
    <s v="United States"/>
    <s v="Arlington"/>
    <x v="17"/>
    <n v="22204"/>
    <x v="0"/>
    <s v="OFF-BI-10004826"/>
    <x v="1"/>
    <x v="8"/>
    <x v="721"/>
    <n v="33.020000000000003"/>
    <n v="2"/>
    <n v="0"/>
    <n v="15.849600000000002"/>
  </r>
  <r>
    <n v="7754"/>
    <s v="CA-2012-158323"/>
    <x v="1"/>
    <x v="672"/>
    <d v="2012-12-03T00:00:00"/>
    <s v="First Class"/>
    <s v="AB-10600"/>
    <s v="Ann Blume"/>
    <x v="1"/>
    <s v="United States"/>
    <s v="Jacksonville"/>
    <x v="3"/>
    <n v="28540"/>
    <x v="0"/>
    <s v="FUR-FU-10001546"/>
    <x v="0"/>
    <x v="5"/>
    <x v="1423"/>
    <n v="17.088000000000001"/>
    <n v="2"/>
    <n v="0.2"/>
    <n v="1.0679999999999996"/>
  </r>
  <r>
    <n v="7755"/>
    <s v="CA-2012-161795"/>
    <x v="1"/>
    <x v="379"/>
    <d v="2012-12-23T00:00:00"/>
    <s v="Second Class"/>
    <s v="AH-10075"/>
    <s v="Adam Hart"/>
    <x v="1"/>
    <s v="United States"/>
    <s v="Columbus"/>
    <x v="24"/>
    <n v="43229"/>
    <x v="3"/>
    <s v="OFF-AR-10001919"/>
    <x v="1"/>
    <x v="6"/>
    <x v="853"/>
    <n v="3.008"/>
    <n v="2"/>
    <n v="0.2"/>
    <n v="0.33839999999999981"/>
  </r>
  <r>
    <n v="7756"/>
    <s v="CA-2014-100902"/>
    <x v="3"/>
    <x v="701"/>
    <d v="2014-11-22T00:00:00"/>
    <s v="Standard Class"/>
    <s v="CK-12595"/>
    <s v="Clytie Kelty"/>
    <x v="0"/>
    <s v="United States"/>
    <s v="Charlotte"/>
    <x v="3"/>
    <n v="28205"/>
    <x v="0"/>
    <s v="OFF-PA-10002558"/>
    <x v="1"/>
    <x v="10"/>
    <x v="1805"/>
    <n v="268.24"/>
    <n v="7"/>
    <n v="0.2"/>
    <n v="93.883999999999986"/>
  </r>
  <r>
    <n v="7757"/>
    <s v="CA-2014-100902"/>
    <x v="3"/>
    <x v="701"/>
    <d v="2014-11-22T00:00:00"/>
    <s v="Standard Class"/>
    <s v="CK-12595"/>
    <s v="Clytie Kelty"/>
    <x v="0"/>
    <s v="United States"/>
    <s v="Charlotte"/>
    <x v="3"/>
    <n v="28205"/>
    <x v="0"/>
    <s v="TEC-AC-10003174"/>
    <x v="2"/>
    <x v="11"/>
    <x v="614"/>
    <n v="431.16000000000008"/>
    <n v="5"/>
    <n v="0.2"/>
    <n v="107.78999999999996"/>
  </r>
  <r>
    <n v="7758"/>
    <s v="CA-2014-112844"/>
    <x v="3"/>
    <x v="38"/>
    <d v="2014-11-17T00:00:00"/>
    <s v="Second Class"/>
    <s v="SP-20620"/>
    <s v="Stefania Perrino"/>
    <x v="1"/>
    <s v="United States"/>
    <s v="Buffalo"/>
    <x v="15"/>
    <n v="14215"/>
    <x v="3"/>
    <s v="TEC-PH-10003988"/>
    <x v="2"/>
    <x v="7"/>
    <x v="47"/>
    <n v="43.6"/>
    <n v="4"/>
    <n v="0"/>
    <n v="12.208000000000002"/>
  </r>
  <r>
    <n v="7759"/>
    <s v="CA-2014-112844"/>
    <x v="3"/>
    <x v="38"/>
    <d v="2014-11-17T00:00:00"/>
    <s v="Second Class"/>
    <s v="SP-20620"/>
    <s v="Stefania Perrino"/>
    <x v="1"/>
    <s v="United States"/>
    <s v="Buffalo"/>
    <x v="15"/>
    <n v="14215"/>
    <x v="3"/>
    <s v="FUR-FU-10004845"/>
    <x v="0"/>
    <x v="5"/>
    <x v="1684"/>
    <n v="154.94999999999999"/>
    <n v="3"/>
    <n v="0"/>
    <n v="30.989999999999995"/>
  </r>
  <r>
    <n v="7760"/>
    <s v="CA-2013-158925"/>
    <x v="0"/>
    <x v="1057"/>
    <d v="2013-10-29T00:00:00"/>
    <s v="Standard Class"/>
    <s v="JP-15460"/>
    <s v="Jennifer Patt"/>
    <x v="1"/>
    <s v="United States"/>
    <s v="Houston"/>
    <x v="5"/>
    <n v="77041"/>
    <x v="2"/>
    <s v="OFF-PA-10003072"/>
    <x v="1"/>
    <x v="10"/>
    <x v="918"/>
    <n v="15.552000000000003"/>
    <n v="3"/>
    <n v="0.2"/>
    <n v="5.4432"/>
  </r>
  <r>
    <n v="7761"/>
    <s v="CA-2011-155390"/>
    <x v="2"/>
    <x v="776"/>
    <d v="2011-12-11T00:00:00"/>
    <s v="Standard Class"/>
    <s v="BG-11035"/>
    <s v="Barry Gonzalez"/>
    <x v="0"/>
    <s v="United States"/>
    <s v="Memphis"/>
    <x v="18"/>
    <n v="38109"/>
    <x v="0"/>
    <s v="OFF-PA-10003641"/>
    <x v="1"/>
    <x v="10"/>
    <x v="938"/>
    <n v="42.207999999999998"/>
    <n v="2"/>
    <n v="0.2"/>
    <n v="13.717599999999997"/>
  </r>
  <r>
    <n v="7762"/>
    <s v="CA-2014-123071"/>
    <x v="3"/>
    <x v="734"/>
    <d v="2014-12-07T00:00:00"/>
    <s v="First Class"/>
    <s v="CC-12550"/>
    <s v="Clay Cheatham"/>
    <x v="0"/>
    <s v="United States"/>
    <s v="Plano"/>
    <x v="5"/>
    <n v="75023"/>
    <x v="2"/>
    <s v="OFF-PA-10003729"/>
    <x v="1"/>
    <x v="10"/>
    <x v="1130"/>
    <n v="10.368000000000002"/>
    <n v="2"/>
    <n v="0.2"/>
    <n v="3.6288"/>
  </r>
  <r>
    <n v="7763"/>
    <s v="CA-2014-156391"/>
    <x v="3"/>
    <x v="986"/>
    <d v="2014-09-29T00:00:00"/>
    <s v="First Class"/>
    <s v="SL-20155"/>
    <s v="Sara Luxemburg"/>
    <x v="2"/>
    <s v="United States"/>
    <s v="Salem"/>
    <x v="21"/>
    <n v="97301"/>
    <x v="1"/>
    <s v="OFF-AR-10003251"/>
    <x v="1"/>
    <x v="6"/>
    <x v="1041"/>
    <n v="2.2239999999999998"/>
    <n v="1"/>
    <n v="0.2"/>
    <n v="0.55599999999999994"/>
  </r>
  <r>
    <n v="7764"/>
    <s v="CA-2012-103093"/>
    <x v="1"/>
    <x v="302"/>
    <d v="2012-02-07T00:00:00"/>
    <s v="Standard Class"/>
    <s v="FO-14305"/>
    <s v="Frank Olsen"/>
    <x v="0"/>
    <s v="United States"/>
    <s v="Columbus"/>
    <x v="32"/>
    <n v="31907"/>
    <x v="0"/>
    <s v="OFF-EN-10003286"/>
    <x v="1"/>
    <x v="12"/>
    <x v="33"/>
    <n v="74.52"/>
    <n v="9"/>
    <n v="0"/>
    <n v="35.024399999999993"/>
  </r>
  <r>
    <n v="7765"/>
    <s v="US-2014-118941"/>
    <x v="3"/>
    <x v="801"/>
    <d v="2014-08-13T00:00:00"/>
    <s v="Same Day"/>
    <s v="BB-11545"/>
    <s v="Brenda Bowman"/>
    <x v="1"/>
    <s v="United States"/>
    <s v="Columbia"/>
    <x v="39"/>
    <n v="21044"/>
    <x v="3"/>
    <s v="OFF-AR-10004078"/>
    <x v="1"/>
    <x v="6"/>
    <x v="507"/>
    <n v="17.52"/>
    <n v="3"/>
    <n v="0"/>
    <n v="5.2559999999999993"/>
  </r>
  <r>
    <n v="7766"/>
    <s v="US-2014-118941"/>
    <x v="3"/>
    <x v="801"/>
    <d v="2014-08-13T00:00:00"/>
    <s v="Same Day"/>
    <s v="BB-11545"/>
    <s v="Brenda Bowman"/>
    <x v="1"/>
    <s v="United States"/>
    <s v="Columbia"/>
    <x v="39"/>
    <n v="21044"/>
    <x v="3"/>
    <s v="FUR-CH-10002331"/>
    <x v="0"/>
    <x v="1"/>
    <x v="402"/>
    <n v="1779.9"/>
    <n v="5"/>
    <n v="0"/>
    <n v="373.77899999999983"/>
  </r>
  <r>
    <n v="7767"/>
    <s v="US-2014-118941"/>
    <x v="3"/>
    <x v="801"/>
    <d v="2014-08-13T00:00:00"/>
    <s v="Same Day"/>
    <s v="BB-11545"/>
    <s v="Brenda Bowman"/>
    <x v="1"/>
    <s v="United States"/>
    <s v="Columbia"/>
    <x v="39"/>
    <n v="21044"/>
    <x v="3"/>
    <s v="OFF-AR-10001953"/>
    <x v="1"/>
    <x v="6"/>
    <x v="395"/>
    <n v="219.89999999999998"/>
    <n v="5"/>
    <n v="0"/>
    <n v="59.373000000000005"/>
  </r>
  <r>
    <n v="7768"/>
    <s v="CA-2012-169299"/>
    <x v="1"/>
    <x v="252"/>
    <d v="2012-08-26T00:00:00"/>
    <s v="First Class"/>
    <s v="DO-13435"/>
    <s v="Denny Ordway"/>
    <x v="0"/>
    <s v="United States"/>
    <s v="Portland"/>
    <x v="21"/>
    <n v="97206"/>
    <x v="1"/>
    <s v="OFF-AR-10002053"/>
    <x v="1"/>
    <x v="6"/>
    <x v="79"/>
    <n v="7.1519999999999992"/>
    <n v="3"/>
    <n v="0.2"/>
    <n v="0.71520000000000028"/>
  </r>
  <r>
    <n v="7769"/>
    <s v="CA-2014-154088"/>
    <x v="3"/>
    <x v="105"/>
    <d v="2014-11-18T00:00:00"/>
    <s v="Standard Class"/>
    <s v="LB-16735"/>
    <s v="Larry Blacks"/>
    <x v="0"/>
    <s v="United States"/>
    <s v="Tallahassee"/>
    <x v="2"/>
    <n v="32303"/>
    <x v="0"/>
    <s v="OFF-PA-10003651"/>
    <x v="1"/>
    <x v="10"/>
    <x v="646"/>
    <n v="26.720000000000002"/>
    <n v="5"/>
    <n v="0.2"/>
    <n v="9.3520000000000003"/>
  </r>
  <r>
    <n v="7770"/>
    <s v="CA-2013-155978"/>
    <x v="0"/>
    <x v="1147"/>
    <d v="2013-08-02T00:00:00"/>
    <s v="Same Day"/>
    <s v="TS-21205"/>
    <s v="Thomas Seio"/>
    <x v="1"/>
    <s v="United States"/>
    <s v="Riverside"/>
    <x v="1"/>
    <n v="92503"/>
    <x v="1"/>
    <s v="TEC-PH-10002885"/>
    <x v="2"/>
    <x v="7"/>
    <x v="1127"/>
    <n v="1039.7280000000001"/>
    <n v="2"/>
    <n v="0.2"/>
    <n v="90.976200000000063"/>
  </r>
  <r>
    <n v="7771"/>
    <s v="CA-2013-155978"/>
    <x v="0"/>
    <x v="1147"/>
    <d v="2013-08-02T00:00:00"/>
    <s v="Same Day"/>
    <s v="TS-21205"/>
    <s v="Thomas Seio"/>
    <x v="1"/>
    <s v="United States"/>
    <s v="Riverside"/>
    <x v="1"/>
    <n v="92503"/>
    <x v="1"/>
    <s v="OFF-AP-10002892"/>
    <x v="1"/>
    <x v="9"/>
    <x v="9"/>
    <n v="45.96"/>
    <n v="2"/>
    <n v="0"/>
    <n v="13.787999999999997"/>
  </r>
  <r>
    <n v="7772"/>
    <s v="CA-2013-108196"/>
    <x v="0"/>
    <x v="881"/>
    <d v="2013-12-03T00:00:00"/>
    <s v="Standard Class"/>
    <s v="CS-12505"/>
    <s v="Cindy Stewart"/>
    <x v="0"/>
    <s v="United States"/>
    <s v="Lancaster"/>
    <x v="24"/>
    <n v="43130"/>
    <x v="3"/>
    <s v="OFF-BI-10000545"/>
    <x v="1"/>
    <x v="8"/>
    <x v="685"/>
    <n v="456.58800000000008"/>
    <n v="2"/>
    <n v="0.7"/>
    <n v="-304.39200000000005"/>
  </r>
  <r>
    <n v="7773"/>
    <s v="CA-2013-108196"/>
    <x v="0"/>
    <x v="881"/>
    <d v="2013-12-03T00:00:00"/>
    <s v="Standard Class"/>
    <s v="CS-12505"/>
    <s v="Cindy Stewart"/>
    <x v="0"/>
    <s v="United States"/>
    <s v="Lancaster"/>
    <x v="24"/>
    <n v="43130"/>
    <x v="3"/>
    <s v="TEC-MA-10000418"/>
    <x v="2"/>
    <x v="15"/>
    <x v="1476"/>
    <n v="4499.9850000000006"/>
    <n v="5"/>
    <n v="0.7"/>
    <n v="-6599.978000000001"/>
  </r>
  <r>
    <n v="7774"/>
    <s v="CA-2013-108196"/>
    <x v="0"/>
    <x v="881"/>
    <d v="2013-12-03T00:00:00"/>
    <s v="Standard Class"/>
    <s v="CS-12505"/>
    <s v="Cindy Stewart"/>
    <x v="0"/>
    <s v="United States"/>
    <s v="Lancaster"/>
    <x v="24"/>
    <n v="43130"/>
    <x v="3"/>
    <s v="TEC-AC-10000926"/>
    <x v="2"/>
    <x v="11"/>
    <x v="1806"/>
    <n v="59.975999999999999"/>
    <n v="3"/>
    <n v="0.2"/>
    <n v="11.995199999999997"/>
  </r>
  <r>
    <n v="7775"/>
    <s v="CA-2013-152800"/>
    <x v="0"/>
    <x v="1172"/>
    <d v="2013-04-16T00:00:00"/>
    <s v="First Class"/>
    <s v="SP-20920"/>
    <s v="Susan Pistek"/>
    <x v="0"/>
    <s v="United States"/>
    <s v="San Francisco"/>
    <x v="1"/>
    <n v="94109"/>
    <x v="1"/>
    <s v="OFF-EN-10001509"/>
    <x v="1"/>
    <x v="12"/>
    <x v="29"/>
    <n v="6.12"/>
    <n v="3"/>
    <n v="0"/>
    <n v="2.8763999999999994"/>
  </r>
  <r>
    <n v="7776"/>
    <s v="CA-2011-166961"/>
    <x v="2"/>
    <x v="422"/>
    <d v="2011-12-31T00:00:00"/>
    <s v="Standard Class"/>
    <s v="CD-12790"/>
    <s v="Cynthia Delaney"/>
    <x v="2"/>
    <s v="United States"/>
    <s v="Moreno Valley"/>
    <x v="1"/>
    <n v="92553"/>
    <x v="1"/>
    <s v="OFF-AP-10001366"/>
    <x v="1"/>
    <x v="9"/>
    <x v="33"/>
    <n v="10.98"/>
    <n v="1"/>
    <n v="0"/>
    <n v="2.9646000000000008"/>
  </r>
  <r>
    <n v="7777"/>
    <s v="CA-2011-166961"/>
    <x v="2"/>
    <x v="422"/>
    <d v="2011-12-31T00:00:00"/>
    <s v="Standard Class"/>
    <s v="CD-12790"/>
    <s v="Cynthia Delaney"/>
    <x v="2"/>
    <s v="United States"/>
    <s v="Moreno Valley"/>
    <x v="1"/>
    <n v="92553"/>
    <x v="1"/>
    <s v="OFF-FA-10003485"/>
    <x v="1"/>
    <x v="13"/>
    <x v="33"/>
    <n v="7.86"/>
    <n v="3"/>
    <n v="0"/>
    <n v="3.6156000000000001"/>
  </r>
  <r>
    <n v="7778"/>
    <s v="CA-2011-166961"/>
    <x v="2"/>
    <x v="422"/>
    <d v="2011-12-31T00:00:00"/>
    <s v="Standard Class"/>
    <s v="CD-12790"/>
    <s v="Cynthia Delaney"/>
    <x v="2"/>
    <s v="United States"/>
    <s v="Moreno Valley"/>
    <x v="1"/>
    <n v="92553"/>
    <x v="1"/>
    <s v="OFF-ST-10004507"/>
    <x v="1"/>
    <x v="4"/>
    <x v="452"/>
    <n v="51.449999999999996"/>
    <n v="3"/>
    <n v="0"/>
    <n v="13.891499999999999"/>
  </r>
  <r>
    <n v="7779"/>
    <s v="CA-2011-166961"/>
    <x v="2"/>
    <x v="422"/>
    <d v="2011-12-31T00:00:00"/>
    <s v="Standard Class"/>
    <s v="CD-12790"/>
    <s v="Cynthia Delaney"/>
    <x v="2"/>
    <s v="United States"/>
    <s v="Moreno Valley"/>
    <x v="1"/>
    <n v="92553"/>
    <x v="1"/>
    <s v="OFF-BI-10002353"/>
    <x v="1"/>
    <x v="8"/>
    <x v="1068"/>
    <n v="37.055999999999997"/>
    <n v="3"/>
    <n v="0.2"/>
    <n v="13.896000000000001"/>
  </r>
  <r>
    <n v="7780"/>
    <s v="CA-2013-139381"/>
    <x v="0"/>
    <x v="724"/>
    <d v="2013-04-23T00:00:00"/>
    <s v="Standard Class"/>
    <s v="RF-19840"/>
    <s v="Roy Französisch"/>
    <x v="0"/>
    <s v="United States"/>
    <s v="Chesapeake"/>
    <x v="17"/>
    <n v="23320"/>
    <x v="0"/>
    <s v="OFF-AP-10001271"/>
    <x v="1"/>
    <x v="9"/>
    <x v="469"/>
    <n v="203.92"/>
    <n v="4"/>
    <n v="0"/>
    <n v="55.058400000000006"/>
  </r>
  <r>
    <n v="7781"/>
    <s v="CA-2013-139381"/>
    <x v="0"/>
    <x v="724"/>
    <d v="2013-04-23T00:00:00"/>
    <s v="Standard Class"/>
    <s v="RF-19840"/>
    <s v="Roy Französisch"/>
    <x v="0"/>
    <s v="United States"/>
    <s v="Chesapeake"/>
    <x v="17"/>
    <n v="23320"/>
    <x v="0"/>
    <s v="TEC-PH-10004924"/>
    <x v="2"/>
    <x v="7"/>
    <x v="1156"/>
    <n v="29.56"/>
    <n v="4"/>
    <n v="0"/>
    <n v="7.9812000000000012"/>
  </r>
  <r>
    <n v="7782"/>
    <s v="CA-2012-132136"/>
    <x v="1"/>
    <x v="936"/>
    <d v="2012-03-12T00:00:00"/>
    <s v="Standard Class"/>
    <s v="FO-14305"/>
    <s v="Frank Olsen"/>
    <x v="0"/>
    <s v="United States"/>
    <s v="Chicago"/>
    <x v="10"/>
    <n v="60623"/>
    <x v="2"/>
    <s v="OFF-BI-10002706"/>
    <x v="1"/>
    <x v="8"/>
    <x v="273"/>
    <n v="8.5679999999999978"/>
    <n v="3"/>
    <n v="0.8"/>
    <n v="-14.5656"/>
  </r>
  <r>
    <n v="7783"/>
    <s v="CA-2013-162236"/>
    <x v="0"/>
    <x v="254"/>
    <d v="2013-11-07T00:00:00"/>
    <s v="Second Class"/>
    <s v="ER-13855"/>
    <s v="Elpida Rittenbach"/>
    <x v="1"/>
    <s v="United States"/>
    <s v="Charlotte"/>
    <x v="3"/>
    <n v="28205"/>
    <x v="0"/>
    <s v="OFF-ST-10003442"/>
    <x v="1"/>
    <x v="4"/>
    <x v="86"/>
    <n v="45.248000000000005"/>
    <n v="2"/>
    <n v="0.2"/>
    <n v="3.9591999999999992"/>
  </r>
  <r>
    <n v="7784"/>
    <s v="CA-2013-162236"/>
    <x v="0"/>
    <x v="254"/>
    <d v="2013-11-07T00:00:00"/>
    <s v="Second Class"/>
    <s v="ER-13855"/>
    <s v="Elpida Rittenbach"/>
    <x v="1"/>
    <s v="United States"/>
    <s v="Charlotte"/>
    <x v="3"/>
    <n v="28205"/>
    <x v="0"/>
    <s v="FUR-TA-10002533"/>
    <x v="0"/>
    <x v="3"/>
    <x v="274"/>
    <n v="876.30000000000007"/>
    <n v="10"/>
    <n v="0.4"/>
    <n v="-292.10000000000014"/>
  </r>
  <r>
    <n v="7785"/>
    <s v="CA-2013-162236"/>
    <x v="0"/>
    <x v="254"/>
    <d v="2013-11-07T00:00:00"/>
    <s v="Second Class"/>
    <s v="ER-13855"/>
    <s v="Elpida Rittenbach"/>
    <x v="1"/>
    <s v="United States"/>
    <s v="Charlotte"/>
    <x v="3"/>
    <n v="28205"/>
    <x v="0"/>
    <s v="OFF-SU-10003505"/>
    <x v="1"/>
    <x v="14"/>
    <x v="408"/>
    <n v="185.376"/>
    <n v="2"/>
    <n v="0.2"/>
    <n v="-34.758000000000017"/>
  </r>
  <r>
    <n v="7786"/>
    <s v="US-2011-111353"/>
    <x v="2"/>
    <x v="503"/>
    <d v="2011-12-06T00:00:00"/>
    <s v="Standard Class"/>
    <s v="PB-19150"/>
    <s v="Philip Brown"/>
    <x v="0"/>
    <s v="United States"/>
    <s v="New York City"/>
    <x v="15"/>
    <n v="10009"/>
    <x v="3"/>
    <s v="OFF-LA-10002762"/>
    <x v="1"/>
    <x v="2"/>
    <x v="49"/>
    <n v="25.06"/>
    <n v="2"/>
    <n v="0"/>
    <n v="11.778199999999998"/>
  </r>
  <r>
    <n v="7787"/>
    <s v="US-2013-117037"/>
    <x v="0"/>
    <x v="624"/>
    <d v="2013-05-21T00:00:00"/>
    <s v="First Class"/>
    <s v="LW-17215"/>
    <s v="Luke Weiss"/>
    <x v="0"/>
    <s v="United States"/>
    <s v="Chicago"/>
    <x v="10"/>
    <n v="60653"/>
    <x v="2"/>
    <s v="OFF-BI-10000279"/>
    <x v="1"/>
    <x v="8"/>
    <x v="1765"/>
    <n v="2.8899999999999992"/>
    <n v="1"/>
    <n v="0.8"/>
    <n v="-4.7685000000000013"/>
  </r>
  <r>
    <n v="7788"/>
    <s v="US-2013-117037"/>
    <x v="0"/>
    <x v="624"/>
    <d v="2013-05-21T00:00:00"/>
    <s v="First Class"/>
    <s v="LW-17215"/>
    <s v="Luke Weiss"/>
    <x v="0"/>
    <s v="United States"/>
    <s v="Chicago"/>
    <x v="10"/>
    <n v="60653"/>
    <x v="2"/>
    <s v="OFF-FA-10000936"/>
    <x v="1"/>
    <x v="13"/>
    <x v="1298"/>
    <n v="7.8960000000000008"/>
    <n v="3"/>
    <n v="0.2"/>
    <n v="2.4674999999999994"/>
  </r>
  <r>
    <n v="7789"/>
    <s v="US-2013-117037"/>
    <x v="0"/>
    <x v="624"/>
    <d v="2013-05-21T00:00:00"/>
    <s v="First Class"/>
    <s v="LW-17215"/>
    <s v="Luke Weiss"/>
    <x v="0"/>
    <s v="United States"/>
    <s v="Chicago"/>
    <x v="10"/>
    <n v="60653"/>
    <x v="2"/>
    <s v="FUR-FU-10004973"/>
    <x v="0"/>
    <x v="5"/>
    <x v="1134"/>
    <n v="22.608000000000001"/>
    <n v="3"/>
    <n v="0.6"/>
    <n v="-10.173599999999997"/>
  </r>
  <r>
    <n v="7790"/>
    <s v="US-2013-117037"/>
    <x v="0"/>
    <x v="624"/>
    <d v="2013-05-21T00:00:00"/>
    <s v="First Class"/>
    <s v="LW-17215"/>
    <s v="Luke Weiss"/>
    <x v="0"/>
    <s v="United States"/>
    <s v="Chicago"/>
    <x v="10"/>
    <n v="60653"/>
    <x v="2"/>
    <s v="OFF-PA-10000791"/>
    <x v="1"/>
    <x v="10"/>
    <x v="1424"/>
    <n v="30.527999999999999"/>
    <n v="8"/>
    <n v="0.2"/>
    <n v="9.5399999999999974"/>
  </r>
  <r>
    <n v="7791"/>
    <s v="CA-2014-160801"/>
    <x v="3"/>
    <x v="20"/>
    <d v="2014-09-20T00:00:00"/>
    <s v="Same Day"/>
    <s v="FG-14260"/>
    <s v="Frank Gastineau"/>
    <x v="2"/>
    <s v="United States"/>
    <s v="Philadelphia"/>
    <x v="9"/>
    <n v="19120"/>
    <x v="3"/>
    <s v="OFF-BI-10001132"/>
    <x v="1"/>
    <x v="8"/>
    <x v="630"/>
    <n v="4.8420000000000005"/>
    <n v="3"/>
    <n v="0.7"/>
    <n v="-3.3893999999999984"/>
  </r>
  <r>
    <n v="7792"/>
    <s v="CA-2013-108364"/>
    <x v="0"/>
    <x v="1054"/>
    <d v="2013-12-25T00:00:00"/>
    <s v="Standard Class"/>
    <s v="BP-11050"/>
    <s v="Barry Pond"/>
    <x v="1"/>
    <s v="United States"/>
    <s v="Chicago"/>
    <x v="10"/>
    <n v="60623"/>
    <x v="2"/>
    <s v="OFF-BI-10002012"/>
    <x v="1"/>
    <x v="8"/>
    <x v="742"/>
    <n v="1.7999999999999996"/>
    <n v="5"/>
    <n v="0.8"/>
    <n v="-2.8800000000000008"/>
  </r>
  <r>
    <n v="7793"/>
    <s v="CA-2014-169362"/>
    <x v="3"/>
    <x v="386"/>
    <d v="2014-10-16T00:00:00"/>
    <s v="First Class"/>
    <s v="SP-20860"/>
    <s v="Sung Pak"/>
    <x v="1"/>
    <s v="United States"/>
    <s v="Dallas"/>
    <x v="5"/>
    <n v="75217"/>
    <x v="2"/>
    <s v="TEC-AC-10001383"/>
    <x v="2"/>
    <x v="11"/>
    <x v="601"/>
    <n v="39.984000000000002"/>
    <n v="2"/>
    <n v="0.2"/>
    <n v="-1.4994000000000067"/>
  </r>
  <r>
    <n v="7794"/>
    <s v="CA-2012-127481"/>
    <x v="1"/>
    <x v="295"/>
    <d v="2012-12-15T00:00:00"/>
    <s v="Second Class"/>
    <s v="JD-15895"/>
    <s v="Jonathan Doherty"/>
    <x v="1"/>
    <s v="United States"/>
    <s v="Las Vegas"/>
    <x v="33"/>
    <n v="89115"/>
    <x v="1"/>
    <s v="OFF-PA-10002036"/>
    <x v="1"/>
    <x v="10"/>
    <x v="325"/>
    <n v="32.400000000000006"/>
    <n v="5"/>
    <n v="0"/>
    <n v="15.876000000000001"/>
  </r>
  <r>
    <n v="7795"/>
    <s v="CA-2012-127481"/>
    <x v="1"/>
    <x v="295"/>
    <d v="2012-12-15T00:00:00"/>
    <s v="Second Class"/>
    <s v="JD-15895"/>
    <s v="Jonathan Doherty"/>
    <x v="1"/>
    <s v="United States"/>
    <s v="Las Vegas"/>
    <x v="33"/>
    <n v="89115"/>
    <x v="1"/>
    <s v="OFF-PA-10002377"/>
    <x v="1"/>
    <x v="10"/>
    <x v="127"/>
    <n v="97.88"/>
    <n v="2"/>
    <n v="0"/>
    <n v="48.94"/>
  </r>
  <r>
    <n v="7796"/>
    <s v="CA-2012-112711"/>
    <x v="1"/>
    <x v="984"/>
    <d v="2012-07-18T00:00:00"/>
    <s v="Standard Class"/>
    <s v="FM-14380"/>
    <s v="Fred McMath"/>
    <x v="0"/>
    <s v="United States"/>
    <s v="Amarillo"/>
    <x v="5"/>
    <n v="79109"/>
    <x v="2"/>
    <s v="TEC-PH-10000526"/>
    <x v="2"/>
    <x v="7"/>
    <x v="1463"/>
    <n v="307.16800000000001"/>
    <n v="4"/>
    <n v="0.2"/>
    <n v="30.716800000000006"/>
  </r>
  <r>
    <n v="7797"/>
    <s v="US-2012-145121"/>
    <x v="1"/>
    <x v="653"/>
    <d v="2012-10-06T00:00:00"/>
    <s v="Standard Class"/>
    <s v="MP-17965"/>
    <s v="Michael Paige"/>
    <x v="1"/>
    <s v="United States"/>
    <s v="Middletown"/>
    <x v="29"/>
    <n v="6457"/>
    <x v="3"/>
    <s v="OFF-BI-10001078"/>
    <x v="1"/>
    <x v="8"/>
    <x v="61"/>
    <n v="26.9"/>
    <n v="5"/>
    <n v="0"/>
    <n v="13.181000000000001"/>
  </r>
  <r>
    <n v="7798"/>
    <s v="CA-2014-166184"/>
    <x v="3"/>
    <x v="668"/>
    <d v="2014-03-28T00:00:00"/>
    <s v="First Class"/>
    <s v="HR-14830"/>
    <s v="Harold Ryan"/>
    <x v="1"/>
    <s v="United States"/>
    <s v="New York City"/>
    <x v="15"/>
    <n v="10035"/>
    <x v="3"/>
    <s v="OFF-EN-10004483"/>
    <x v="1"/>
    <x v="12"/>
    <x v="1335"/>
    <n v="47.01"/>
    <n v="3"/>
    <n v="0"/>
    <n v="22.094699999999996"/>
  </r>
  <r>
    <n v="7799"/>
    <s v="CA-2014-166184"/>
    <x v="3"/>
    <x v="668"/>
    <d v="2014-03-28T00:00:00"/>
    <s v="First Class"/>
    <s v="HR-14830"/>
    <s v="Harold Ryan"/>
    <x v="1"/>
    <s v="United States"/>
    <s v="New York City"/>
    <x v="15"/>
    <n v="10035"/>
    <x v="3"/>
    <s v="TEC-PH-10002624"/>
    <x v="2"/>
    <x v="7"/>
    <x v="1126"/>
    <n v="469.99"/>
    <n v="1"/>
    <n v="0"/>
    <n v="136.29709999999994"/>
  </r>
  <r>
    <n v="7800"/>
    <s v="CA-2014-166184"/>
    <x v="3"/>
    <x v="668"/>
    <d v="2014-03-28T00:00:00"/>
    <s v="First Class"/>
    <s v="HR-14830"/>
    <s v="Harold Ryan"/>
    <x v="1"/>
    <s v="United States"/>
    <s v="New York City"/>
    <x v="15"/>
    <n v="10035"/>
    <x v="3"/>
    <s v="FUR-CH-10003396"/>
    <x v="0"/>
    <x v="1"/>
    <x v="385"/>
    <n v="207.84600000000003"/>
    <n v="3"/>
    <n v="0.1"/>
    <n v="2.3093999999999895"/>
  </r>
  <r>
    <n v="7801"/>
    <s v="CA-2014-157413"/>
    <x v="3"/>
    <x v="702"/>
    <d v="2014-06-07T00:00:00"/>
    <s v="Standard Class"/>
    <s v="BW-11065"/>
    <s v="Barry Weirich"/>
    <x v="0"/>
    <s v="United States"/>
    <s v="Philadelphia"/>
    <x v="9"/>
    <n v="19120"/>
    <x v="3"/>
    <s v="OFF-ST-10002756"/>
    <x v="1"/>
    <x v="4"/>
    <x v="270"/>
    <n v="324.74400000000003"/>
    <n v="3"/>
    <n v="0.2"/>
    <n v="-77.126699999999971"/>
  </r>
  <r>
    <n v="7802"/>
    <s v="CA-2011-143637"/>
    <x v="2"/>
    <x v="977"/>
    <d v="2011-03-29T00:00:00"/>
    <s v="Second Class"/>
    <s v="MS-17710"/>
    <s v="Maurice Satty"/>
    <x v="0"/>
    <s v="United States"/>
    <s v="Fresno"/>
    <x v="1"/>
    <n v="93727"/>
    <x v="1"/>
    <s v="FUR-FU-10002813"/>
    <x v="0"/>
    <x v="5"/>
    <x v="1682"/>
    <n v="40.479999999999997"/>
    <n v="2"/>
    <n v="0"/>
    <n v="14.572799999999997"/>
  </r>
  <r>
    <n v="7803"/>
    <s v="CA-2012-102260"/>
    <x v="1"/>
    <x v="357"/>
    <d v="2012-09-26T00:00:00"/>
    <s v="Standard Class"/>
    <s v="SJ-20125"/>
    <s v="Sanjit Jacobs"/>
    <x v="2"/>
    <s v="United States"/>
    <s v="Franklin"/>
    <x v="18"/>
    <n v="37064"/>
    <x v="0"/>
    <s v="OFF-LA-10003714"/>
    <x v="1"/>
    <x v="2"/>
    <x v="1148"/>
    <n v="12"/>
    <n v="4"/>
    <n v="0.2"/>
    <n v="4.1999999999999993"/>
  </r>
  <r>
    <n v="7804"/>
    <s v="CA-2012-102260"/>
    <x v="1"/>
    <x v="357"/>
    <d v="2012-09-26T00:00:00"/>
    <s v="Standard Class"/>
    <s v="SJ-20125"/>
    <s v="Sanjit Jacobs"/>
    <x v="2"/>
    <s v="United States"/>
    <s v="Franklin"/>
    <x v="18"/>
    <n v="37064"/>
    <x v="0"/>
    <s v="OFF-ST-10003716"/>
    <x v="1"/>
    <x v="4"/>
    <x v="889"/>
    <n v="720.06400000000008"/>
    <n v="4"/>
    <n v="0.2"/>
    <n v="-63.005600000000015"/>
  </r>
  <r>
    <n v="7805"/>
    <s v="CA-2012-102260"/>
    <x v="1"/>
    <x v="357"/>
    <d v="2012-09-26T00:00:00"/>
    <s v="Standard Class"/>
    <s v="SJ-20125"/>
    <s v="Sanjit Jacobs"/>
    <x v="2"/>
    <s v="United States"/>
    <s v="Franklin"/>
    <x v="18"/>
    <n v="37064"/>
    <x v="0"/>
    <s v="OFF-ST-10002289"/>
    <x v="1"/>
    <x v="4"/>
    <x v="951"/>
    <n v="25.424000000000003"/>
    <n v="1"/>
    <n v="0.2"/>
    <n v="-4.7670000000000021"/>
  </r>
  <r>
    <n v="7806"/>
    <s v="CA-2012-102260"/>
    <x v="1"/>
    <x v="357"/>
    <d v="2012-09-26T00:00:00"/>
    <s v="Standard Class"/>
    <s v="SJ-20125"/>
    <s v="Sanjit Jacobs"/>
    <x v="2"/>
    <s v="United States"/>
    <s v="Franklin"/>
    <x v="18"/>
    <n v="37064"/>
    <x v="0"/>
    <s v="OFF-AR-10001315"/>
    <x v="1"/>
    <x v="6"/>
    <x v="1020"/>
    <n v="2.8160000000000003"/>
    <n v="2"/>
    <n v="0.2"/>
    <n v="0.31679999999999986"/>
  </r>
  <r>
    <n v="7807"/>
    <s v="CA-2012-102260"/>
    <x v="1"/>
    <x v="357"/>
    <d v="2012-09-26T00:00:00"/>
    <s v="Standard Class"/>
    <s v="SJ-20125"/>
    <s v="Sanjit Jacobs"/>
    <x v="2"/>
    <s v="United States"/>
    <s v="Franklin"/>
    <x v="18"/>
    <n v="37064"/>
    <x v="0"/>
    <s v="OFF-BI-10000042"/>
    <x v="1"/>
    <x v="8"/>
    <x v="945"/>
    <n v="3.2040000000000002"/>
    <n v="2"/>
    <n v="0.7"/>
    <n v="-2.5631999999999993"/>
  </r>
  <r>
    <n v="7808"/>
    <s v="US-2013-137295"/>
    <x v="0"/>
    <x v="1134"/>
    <d v="2013-01-13T00:00:00"/>
    <s v="Standard Class"/>
    <s v="VS-21820"/>
    <s v="Vivek Sundaresam"/>
    <x v="0"/>
    <s v="United States"/>
    <s v="Raleigh"/>
    <x v="3"/>
    <n v="27604"/>
    <x v="0"/>
    <s v="OFF-BI-10004236"/>
    <x v="1"/>
    <x v="8"/>
    <x v="891"/>
    <n v="30.828000000000007"/>
    <n v="7"/>
    <n v="0.7"/>
    <n v="-24.662400000000005"/>
  </r>
  <r>
    <n v="7809"/>
    <s v="US-2013-137295"/>
    <x v="0"/>
    <x v="1134"/>
    <d v="2013-01-13T00:00:00"/>
    <s v="Standard Class"/>
    <s v="VS-21820"/>
    <s v="Vivek Sundaresam"/>
    <x v="0"/>
    <s v="United States"/>
    <s v="Raleigh"/>
    <x v="3"/>
    <n v="27604"/>
    <x v="0"/>
    <s v="OFF-AR-10001955"/>
    <x v="1"/>
    <x v="6"/>
    <x v="1021"/>
    <n v="47.616"/>
    <n v="3"/>
    <n v="0.2"/>
    <n v="5.9519999999999946"/>
  </r>
  <r>
    <n v="7810"/>
    <s v="US-2013-137295"/>
    <x v="0"/>
    <x v="1134"/>
    <d v="2013-01-13T00:00:00"/>
    <s v="Standard Class"/>
    <s v="VS-21820"/>
    <s v="Vivek Sundaresam"/>
    <x v="0"/>
    <s v="United States"/>
    <s v="Raleigh"/>
    <x v="3"/>
    <n v="27604"/>
    <x v="0"/>
    <s v="TEC-PH-10004080"/>
    <x v="2"/>
    <x v="7"/>
    <x v="1768"/>
    <n v="108.78399999999999"/>
    <n v="2"/>
    <n v="0.2"/>
    <n v="10.878399999999999"/>
  </r>
  <r>
    <n v="7811"/>
    <s v="CA-2013-134334"/>
    <x v="0"/>
    <x v="1173"/>
    <d v="2013-02-15T00:00:00"/>
    <s v="First Class"/>
    <s v="DK-13090"/>
    <s v="Dave Kipp"/>
    <x v="0"/>
    <s v="United States"/>
    <s v="Clinton"/>
    <x v="39"/>
    <n v="20735"/>
    <x v="3"/>
    <s v="OFF-PA-10000791"/>
    <x v="1"/>
    <x v="10"/>
    <x v="1424"/>
    <n v="4.7699999999999996"/>
    <n v="1"/>
    <n v="0"/>
    <n v="2.1464999999999996"/>
  </r>
  <r>
    <n v="7812"/>
    <s v="CA-2013-134334"/>
    <x v="0"/>
    <x v="1173"/>
    <d v="2013-02-15T00:00:00"/>
    <s v="First Class"/>
    <s v="DK-13090"/>
    <s v="Dave Kipp"/>
    <x v="0"/>
    <s v="United States"/>
    <s v="Clinton"/>
    <x v="39"/>
    <n v="20735"/>
    <x v="3"/>
    <s v="OFF-AR-10001770"/>
    <x v="1"/>
    <x v="6"/>
    <x v="1579"/>
    <n v="7.98"/>
    <n v="3"/>
    <n v="0"/>
    <n v="2.0747999999999998"/>
  </r>
  <r>
    <n v="7813"/>
    <s v="CA-2013-134334"/>
    <x v="0"/>
    <x v="1173"/>
    <d v="2013-02-15T00:00:00"/>
    <s v="First Class"/>
    <s v="DK-13090"/>
    <s v="Dave Kipp"/>
    <x v="0"/>
    <s v="United States"/>
    <s v="Clinton"/>
    <x v="39"/>
    <n v="20735"/>
    <x v="3"/>
    <s v="FUR-TA-10002356"/>
    <x v="0"/>
    <x v="3"/>
    <x v="728"/>
    <n v="550.43100000000004"/>
    <n v="3"/>
    <n v="0.3"/>
    <n v="-47.179800000000029"/>
  </r>
  <r>
    <n v="7814"/>
    <s v="CA-2013-134334"/>
    <x v="0"/>
    <x v="1173"/>
    <d v="2013-02-15T00:00:00"/>
    <s v="First Class"/>
    <s v="DK-13090"/>
    <s v="Dave Kipp"/>
    <x v="0"/>
    <s v="United States"/>
    <s v="Clinton"/>
    <x v="39"/>
    <n v="20735"/>
    <x v="3"/>
    <s v="FUR-FU-10003274"/>
    <x v="0"/>
    <x v="5"/>
    <x v="245"/>
    <n v="10.56"/>
    <n v="6"/>
    <n v="0"/>
    <n v="4.6464000000000008"/>
  </r>
  <r>
    <n v="7815"/>
    <s v="US-2014-109316"/>
    <x v="3"/>
    <x v="110"/>
    <d v="2014-06-11T00:00:00"/>
    <s v="First Class"/>
    <s v="MG-17680"/>
    <s v="Maureen Gastineau"/>
    <x v="2"/>
    <s v="United States"/>
    <s v="Los Angeles"/>
    <x v="1"/>
    <n v="90049"/>
    <x v="1"/>
    <s v="FUR-BO-10004834"/>
    <x v="0"/>
    <x v="0"/>
    <x v="26"/>
    <n v="1497.6659999999999"/>
    <n v="2"/>
    <n v="0.15"/>
    <n v="140.95680000000004"/>
  </r>
  <r>
    <n v="7816"/>
    <s v="US-2014-109316"/>
    <x v="3"/>
    <x v="110"/>
    <d v="2014-06-11T00:00:00"/>
    <s v="First Class"/>
    <s v="MG-17680"/>
    <s v="Maureen Gastineau"/>
    <x v="2"/>
    <s v="United States"/>
    <s v="Los Angeles"/>
    <x v="1"/>
    <n v="90049"/>
    <x v="1"/>
    <s v="TEC-PH-10000307"/>
    <x v="2"/>
    <x v="7"/>
    <x v="835"/>
    <n v="17.52"/>
    <n v="2"/>
    <n v="0.2"/>
    <n v="-3.5040000000000022"/>
  </r>
  <r>
    <n v="7817"/>
    <s v="CA-2013-138478"/>
    <x v="0"/>
    <x v="147"/>
    <d v="2013-10-27T00:00:00"/>
    <s v="Second Class"/>
    <s v="DP-13390"/>
    <s v="Dennis Pardue"/>
    <x v="2"/>
    <s v="United States"/>
    <s v="North Las Vegas"/>
    <x v="33"/>
    <n v="89031"/>
    <x v="1"/>
    <s v="OFF-AR-10002240"/>
    <x v="1"/>
    <x v="6"/>
    <x v="962"/>
    <n v="113.22"/>
    <n v="3"/>
    <n v="0"/>
    <n v="29.437200000000001"/>
  </r>
  <r>
    <n v="7818"/>
    <s v="CA-2013-138478"/>
    <x v="0"/>
    <x v="147"/>
    <d v="2013-10-27T00:00:00"/>
    <s v="Second Class"/>
    <s v="DP-13390"/>
    <s v="Dennis Pardue"/>
    <x v="2"/>
    <s v="United States"/>
    <s v="North Las Vegas"/>
    <x v="33"/>
    <n v="89031"/>
    <x v="1"/>
    <s v="OFF-PA-10001801"/>
    <x v="1"/>
    <x v="10"/>
    <x v="1757"/>
    <n v="35.880000000000003"/>
    <n v="6"/>
    <n v="0"/>
    <n v="17.581200000000003"/>
  </r>
  <r>
    <n v="7819"/>
    <s v="CA-2013-138478"/>
    <x v="0"/>
    <x v="147"/>
    <d v="2013-10-27T00:00:00"/>
    <s v="Second Class"/>
    <s v="DP-13390"/>
    <s v="Dennis Pardue"/>
    <x v="2"/>
    <s v="United States"/>
    <s v="North Las Vegas"/>
    <x v="33"/>
    <n v="89031"/>
    <x v="1"/>
    <s v="OFF-BI-10001120"/>
    <x v="1"/>
    <x v="8"/>
    <x v="1606"/>
    <n v="4535.9760000000006"/>
    <n v="3"/>
    <n v="0.2"/>
    <n v="1644.2912999999999"/>
  </r>
  <r>
    <n v="7820"/>
    <s v="CA-2014-150469"/>
    <x v="3"/>
    <x v="795"/>
    <d v="2014-01-31T00:00:00"/>
    <s v="Standard Class"/>
    <s v="CJ-12010"/>
    <s v="Caroline Jumper"/>
    <x v="0"/>
    <s v="United States"/>
    <s v="San Francisco"/>
    <x v="1"/>
    <n v="94109"/>
    <x v="1"/>
    <s v="OFF-FA-10000611"/>
    <x v="1"/>
    <x v="13"/>
    <x v="1065"/>
    <n v="11.84"/>
    <n v="8"/>
    <n v="0"/>
    <n v="5.6831999999999994"/>
  </r>
  <r>
    <n v="7821"/>
    <s v="CA-2014-152436"/>
    <x v="3"/>
    <x v="166"/>
    <d v="2014-12-11T00:00:00"/>
    <s v="Second Class"/>
    <s v="CW-11905"/>
    <s v="Carl Weiss"/>
    <x v="2"/>
    <s v="United States"/>
    <s v="Cranston"/>
    <x v="34"/>
    <n v="2920"/>
    <x v="3"/>
    <s v="OFF-ST-10000036"/>
    <x v="1"/>
    <x v="4"/>
    <x v="590"/>
    <n v="592.74"/>
    <n v="6"/>
    <n v="0"/>
    <n v="160.03979999999999"/>
  </r>
  <r>
    <n v="7822"/>
    <s v="CA-2013-169334"/>
    <x v="0"/>
    <x v="147"/>
    <d v="2013-10-25T00:00:00"/>
    <s v="Second Class"/>
    <s v="GW-14605"/>
    <s v="Giulietta Weimer"/>
    <x v="0"/>
    <s v="United States"/>
    <s v="Jackson"/>
    <x v="18"/>
    <n v="38301"/>
    <x v="0"/>
    <s v="OFF-ST-10004950"/>
    <x v="1"/>
    <x v="4"/>
    <x v="1510"/>
    <n v="111.67200000000001"/>
    <n v="9"/>
    <n v="0.2"/>
    <n v="6.9794999999999909"/>
  </r>
  <r>
    <n v="7823"/>
    <s v="US-2011-115413"/>
    <x v="2"/>
    <x v="86"/>
    <d v="2011-09-01T00:00:00"/>
    <s v="Standard Class"/>
    <s v="PP-18955"/>
    <s v="Paul Prost"/>
    <x v="2"/>
    <s v="United States"/>
    <s v="Newark"/>
    <x v="13"/>
    <n v="19711"/>
    <x v="3"/>
    <s v="OFF-AR-10003770"/>
    <x v="1"/>
    <x v="6"/>
    <x v="990"/>
    <n v="8.64"/>
    <n v="3"/>
    <n v="0"/>
    <n v="2.5055999999999998"/>
  </r>
  <r>
    <n v="7824"/>
    <s v="US-2011-115413"/>
    <x v="2"/>
    <x v="86"/>
    <d v="2011-09-01T00:00:00"/>
    <s v="Standard Class"/>
    <s v="PP-18955"/>
    <s v="Paul Prost"/>
    <x v="2"/>
    <s v="United States"/>
    <s v="Newark"/>
    <x v="13"/>
    <n v="19711"/>
    <x v="3"/>
    <s v="TEC-AC-10002800"/>
    <x v="2"/>
    <x v="11"/>
    <x v="1207"/>
    <n v="149.97"/>
    <n v="3"/>
    <n v="0"/>
    <n v="52.489499999999992"/>
  </r>
  <r>
    <n v="7825"/>
    <s v="CA-2011-125150"/>
    <x v="2"/>
    <x v="1174"/>
    <d v="2011-05-23T00:00:00"/>
    <s v="Standard Class"/>
    <s v="PW-19030"/>
    <s v="Pauline Webber"/>
    <x v="1"/>
    <s v="United States"/>
    <s v="Los Angeles"/>
    <x v="1"/>
    <n v="90036"/>
    <x v="1"/>
    <s v="FUR-CH-10002439"/>
    <x v="0"/>
    <x v="1"/>
    <x v="1316"/>
    <n v="232.88"/>
    <n v="5"/>
    <n v="0.2"/>
    <n v="17.466000000000008"/>
  </r>
  <r>
    <n v="7826"/>
    <s v="CA-2012-127327"/>
    <x v="1"/>
    <x v="302"/>
    <d v="2012-02-07T00:00:00"/>
    <s v="Standard Class"/>
    <s v="PW-19030"/>
    <s v="Pauline Webber"/>
    <x v="1"/>
    <s v="United States"/>
    <s v="Rome"/>
    <x v="15"/>
    <n v="13440"/>
    <x v="3"/>
    <s v="FUR-CH-10004218"/>
    <x v="0"/>
    <x v="1"/>
    <x v="38"/>
    <n v="90.882000000000005"/>
    <n v="1"/>
    <n v="0.1"/>
    <n v="15.147000000000004"/>
  </r>
  <r>
    <n v="7827"/>
    <s v="CA-2014-117114"/>
    <x v="3"/>
    <x v="1108"/>
    <d v="2014-11-06T00:00:00"/>
    <s v="Standard Class"/>
    <s v="CY-12745"/>
    <s v="Craig Yedwab"/>
    <x v="1"/>
    <s v="United States"/>
    <s v="Chicago"/>
    <x v="10"/>
    <n v="60610"/>
    <x v="2"/>
    <s v="TEC-PH-10004042"/>
    <x v="2"/>
    <x v="7"/>
    <x v="553"/>
    <n v="508.76800000000003"/>
    <n v="4"/>
    <n v="0.2"/>
    <n v="38.157600000000002"/>
  </r>
  <r>
    <n v="7828"/>
    <s v="CA-2014-117114"/>
    <x v="3"/>
    <x v="1108"/>
    <d v="2014-11-06T00:00:00"/>
    <s v="Standard Class"/>
    <s v="CY-12745"/>
    <s v="Craig Yedwab"/>
    <x v="1"/>
    <s v="United States"/>
    <s v="Chicago"/>
    <x v="10"/>
    <n v="60610"/>
    <x v="2"/>
    <s v="OFF-EN-10001137"/>
    <x v="1"/>
    <x v="12"/>
    <x v="315"/>
    <n v="9.9120000000000008"/>
    <n v="3"/>
    <n v="0.2"/>
    <n v="3.2213999999999996"/>
  </r>
  <r>
    <n v="7829"/>
    <s v="CA-2012-137302"/>
    <x v="1"/>
    <x v="33"/>
    <d v="2012-05-01T00:00:00"/>
    <s v="Standard Class"/>
    <s v="BW-11110"/>
    <s v="Bart Watters"/>
    <x v="1"/>
    <s v="United States"/>
    <s v="San Diego"/>
    <x v="1"/>
    <n v="92105"/>
    <x v="1"/>
    <s v="FUR-CH-10002017"/>
    <x v="0"/>
    <x v="1"/>
    <x v="1368"/>
    <n v="63.936000000000007"/>
    <n v="3"/>
    <n v="0.2"/>
    <n v="6.3935999999999957"/>
  </r>
  <r>
    <n v="7830"/>
    <s v="CA-2012-137302"/>
    <x v="1"/>
    <x v="33"/>
    <d v="2012-05-01T00:00:00"/>
    <s v="Standard Class"/>
    <s v="BW-11110"/>
    <s v="Bart Watters"/>
    <x v="1"/>
    <s v="United States"/>
    <s v="San Diego"/>
    <x v="1"/>
    <n v="92105"/>
    <x v="1"/>
    <s v="OFF-AR-10000588"/>
    <x v="1"/>
    <x v="6"/>
    <x v="393"/>
    <n v="59.519999999999996"/>
    <n v="3"/>
    <n v="0"/>
    <n v="15.475200000000001"/>
  </r>
  <r>
    <n v="7831"/>
    <s v="CA-2012-137302"/>
    <x v="1"/>
    <x v="33"/>
    <d v="2012-05-01T00:00:00"/>
    <s v="Standard Class"/>
    <s v="BW-11110"/>
    <s v="Bart Watters"/>
    <x v="1"/>
    <s v="United States"/>
    <s v="San Diego"/>
    <x v="1"/>
    <n v="92105"/>
    <x v="1"/>
    <s v="TEC-PH-10003174"/>
    <x v="2"/>
    <x v="7"/>
    <x v="1745"/>
    <n v="311.97600000000006"/>
    <n v="3"/>
    <n v="0.2"/>
    <n v="38.996999999999986"/>
  </r>
  <r>
    <n v="7832"/>
    <s v="CA-2012-137302"/>
    <x v="1"/>
    <x v="33"/>
    <d v="2012-05-01T00:00:00"/>
    <s v="Standard Class"/>
    <s v="BW-11110"/>
    <s v="Bart Watters"/>
    <x v="1"/>
    <s v="United States"/>
    <s v="San Diego"/>
    <x v="1"/>
    <n v="92105"/>
    <x v="1"/>
    <s v="OFF-BI-10001524"/>
    <x v="1"/>
    <x v="8"/>
    <x v="298"/>
    <n v="50.352000000000004"/>
    <n v="3"/>
    <n v="0.2"/>
    <n v="17.623199999999997"/>
  </r>
  <r>
    <n v="7833"/>
    <s v="CA-2013-112382"/>
    <x v="0"/>
    <x v="195"/>
    <d v="2013-05-14T00:00:00"/>
    <s v="Standard Class"/>
    <s v="MB-18085"/>
    <s v="Mick Brown"/>
    <x v="0"/>
    <s v="United States"/>
    <s v="Houston"/>
    <x v="5"/>
    <n v="77036"/>
    <x v="2"/>
    <s v="TEC-PH-10001552"/>
    <x v="2"/>
    <x v="7"/>
    <x v="178"/>
    <n v="19.136000000000003"/>
    <n v="2"/>
    <n v="0.2"/>
    <n v="1.9136000000000006"/>
  </r>
  <r>
    <n v="7834"/>
    <s v="CA-2012-128958"/>
    <x v="1"/>
    <x v="1175"/>
    <d v="2012-01-28T00:00:00"/>
    <s v="Standard Class"/>
    <s v="CR-12820"/>
    <s v="Cyra Reiten"/>
    <x v="2"/>
    <s v="United States"/>
    <s v="West Palm Beach"/>
    <x v="2"/>
    <n v="33407"/>
    <x v="0"/>
    <s v="OFF-AR-10004757"/>
    <x v="1"/>
    <x v="6"/>
    <x v="342"/>
    <n v="13.120000000000001"/>
    <n v="5"/>
    <n v="0.2"/>
    <n v="2.1319999999999988"/>
  </r>
  <r>
    <n v="7835"/>
    <s v="CA-2012-106257"/>
    <x v="1"/>
    <x v="657"/>
    <d v="2012-04-17T00:00:00"/>
    <s v="Second Class"/>
    <s v="EB-14110"/>
    <s v="Eugene Barchas"/>
    <x v="0"/>
    <s v="United States"/>
    <s v="Los Angeles"/>
    <x v="1"/>
    <n v="90045"/>
    <x v="1"/>
    <s v="FUR-TA-10002530"/>
    <x v="0"/>
    <x v="3"/>
    <x v="983"/>
    <n v="241.56799999999998"/>
    <n v="2"/>
    <n v="0.2"/>
    <n v="-15.098000000000013"/>
  </r>
  <r>
    <n v="7836"/>
    <s v="CA-2012-106257"/>
    <x v="1"/>
    <x v="657"/>
    <d v="2012-04-17T00:00:00"/>
    <s v="Second Class"/>
    <s v="EB-14110"/>
    <s v="Eugene Barchas"/>
    <x v="0"/>
    <s v="United States"/>
    <s v="Los Angeles"/>
    <x v="1"/>
    <n v="90045"/>
    <x v="1"/>
    <s v="TEC-PH-10001494"/>
    <x v="2"/>
    <x v="7"/>
    <x v="708"/>
    <n v="479.92"/>
    <n v="2"/>
    <n v="0.2"/>
    <n v="41.993000000000009"/>
  </r>
  <r>
    <n v="7837"/>
    <s v="CA-2012-149083"/>
    <x v="1"/>
    <x v="12"/>
    <d v="2012-09-30T00:00:00"/>
    <s v="Standard Class"/>
    <s v="SH-19975"/>
    <s v="Sally Hughsby"/>
    <x v="1"/>
    <s v="United States"/>
    <s v="Seattle"/>
    <x v="4"/>
    <n v="98103"/>
    <x v="1"/>
    <s v="FUR-CH-10004289"/>
    <x v="0"/>
    <x v="1"/>
    <x v="975"/>
    <n v="307.13600000000002"/>
    <n v="4"/>
    <n v="0.2"/>
    <n v="-11.51760000000003"/>
  </r>
  <r>
    <n v="7838"/>
    <s v="CA-2012-149083"/>
    <x v="1"/>
    <x v="12"/>
    <d v="2012-09-30T00:00:00"/>
    <s v="Standard Class"/>
    <s v="SH-19975"/>
    <s v="Sally Hughsby"/>
    <x v="1"/>
    <s v="United States"/>
    <s v="Seattle"/>
    <x v="4"/>
    <n v="98103"/>
    <x v="1"/>
    <s v="OFF-LA-10002945"/>
    <x v="1"/>
    <x v="2"/>
    <x v="1603"/>
    <n v="12.6"/>
    <n v="2"/>
    <n v="0"/>
    <n v="5.7959999999999994"/>
  </r>
  <r>
    <n v="7839"/>
    <s v="CA-2012-149083"/>
    <x v="1"/>
    <x v="12"/>
    <d v="2012-09-30T00:00:00"/>
    <s v="Standard Class"/>
    <s v="SH-19975"/>
    <s v="Sally Hughsby"/>
    <x v="1"/>
    <s v="United States"/>
    <s v="Seattle"/>
    <x v="4"/>
    <n v="98103"/>
    <x v="1"/>
    <s v="TEC-AC-10002567"/>
    <x v="2"/>
    <x v="11"/>
    <x v="423"/>
    <n v="159.97999999999999"/>
    <n v="2"/>
    <n v="0"/>
    <n v="57.592799999999997"/>
  </r>
  <r>
    <n v="7840"/>
    <s v="US-2011-137869"/>
    <x v="2"/>
    <x v="1176"/>
    <d v="2011-04-02T00:00:00"/>
    <s v="Standard Class"/>
    <s v="CV-12295"/>
    <s v="Christina VanderZanden"/>
    <x v="0"/>
    <s v="United States"/>
    <s v="Des Moines"/>
    <x v="23"/>
    <n v="50315"/>
    <x v="2"/>
    <s v="OFF-EN-10001509"/>
    <x v="1"/>
    <x v="12"/>
    <x v="29"/>
    <n v="6.12"/>
    <n v="3"/>
    <n v="0"/>
    <n v="2.8763999999999994"/>
  </r>
  <r>
    <n v="7841"/>
    <s v="US-2011-137869"/>
    <x v="2"/>
    <x v="1176"/>
    <d v="2011-04-02T00:00:00"/>
    <s v="Standard Class"/>
    <s v="CV-12295"/>
    <s v="Christina VanderZanden"/>
    <x v="0"/>
    <s v="United States"/>
    <s v="Des Moines"/>
    <x v="23"/>
    <n v="50315"/>
    <x v="2"/>
    <s v="FUR-TA-10003954"/>
    <x v="0"/>
    <x v="3"/>
    <x v="1208"/>
    <n v="1184.72"/>
    <n v="4"/>
    <n v="0"/>
    <n v="106.62480000000005"/>
  </r>
  <r>
    <n v="7842"/>
    <s v="CA-2013-116603"/>
    <x v="0"/>
    <x v="19"/>
    <d v="2013-07-23T00:00:00"/>
    <s v="Standard Class"/>
    <s v="AT-10735"/>
    <s v="Annie Thurman"/>
    <x v="0"/>
    <s v="United States"/>
    <s v="New York City"/>
    <x v="15"/>
    <n v="10024"/>
    <x v="3"/>
    <s v="OFF-AP-10002892"/>
    <x v="1"/>
    <x v="9"/>
    <x v="9"/>
    <n v="45.96"/>
    <n v="2"/>
    <n v="0"/>
    <n v="13.787999999999997"/>
  </r>
  <r>
    <n v="7843"/>
    <s v="CA-2011-158470"/>
    <x v="2"/>
    <x v="987"/>
    <d v="2011-04-23T00:00:00"/>
    <s v="Second Class"/>
    <s v="AG-10390"/>
    <s v="Allen Goldenen"/>
    <x v="0"/>
    <s v="United States"/>
    <s v="Arlington"/>
    <x v="17"/>
    <n v="22204"/>
    <x v="0"/>
    <s v="OFF-BI-10003638"/>
    <x v="1"/>
    <x v="8"/>
    <x v="607"/>
    <n v="58.050000000000004"/>
    <n v="3"/>
    <n v="0"/>
    <n v="26.702999999999999"/>
  </r>
  <r>
    <n v="7844"/>
    <s v="CA-2011-158470"/>
    <x v="2"/>
    <x v="987"/>
    <d v="2011-04-23T00:00:00"/>
    <s v="Second Class"/>
    <s v="AG-10390"/>
    <s v="Allen Goldenen"/>
    <x v="0"/>
    <s v="United States"/>
    <s v="Arlington"/>
    <x v="17"/>
    <n v="22204"/>
    <x v="0"/>
    <s v="OFF-PA-10001569"/>
    <x v="1"/>
    <x v="10"/>
    <x v="55"/>
    <n v="71.28"/>
    <n v="11"/>
    <n v="0"/>
    <n v="34.214400000000005"/>
  </r>
  <r>
    <n v="7845"/>
    <s v="US-2014-123834"/>
    <x v="3"/>
    <x v="246"/>
    <d v="2014-07-26T00:00:00"/>
    <s v="Standard Class"/>
    <s v="GM-14500"/>
    <s v="Gene McClure"/>
    <x v="0"/>
    <s v="United States"/>
    <s v="Pharr"/>
    <x v="5"/>
    <n v="78577"/>
    <x v="2"/>
    <s v="FUR-TA-10001676"/>
    <x v="0"/>
    <x v="3"/>
    <x v="957"/>
    <n v="124.404"/>
    <n v="4"/>
    <n v="0.3"/>
    <n v="-21.3264"/>
  </r>
  <r>
    <n v="7846"/>
    <s v="CA-2012-125976"/>
    <x v="1"/>
    <x v="874"/>
    <d v="2012-10-02T00:00:00"/>
    <s v="Standard Class"/>
    <s v="JK-15205"/>
    <s v="Jamie Kunitz"/>
    <x v="0"/>
    <s v="United States"/>
    <s v="Arlington"/>
    <x v="17"/>
    <n v="22204"/>
    <x v="0"/>
    <s v="OFF-PA-10001125"/>
    <x v="1"/>
    <x v="10"/>
    <x v="1012"/>
    <n v="154.9"/>
    <n v="5"/>
    <n v="0"/>
    <n v="69.704999999999998"/>
  </r>
  <r>
    <n v="7847"/>
    <s v="CA-2012-125976"/>
    <x v="1"/>
    <x v="874"/>
    <d v="2012-10-02T00:00:00"/>
    <s v="Standard Class"/>
    <s v="JK-15205"/>
    <s v="Jamie Kunitz"/>
    <x v="0"/>
    <s v="United States"/>
    <s v="Arlington"/>
    <x v="17"/>
    <n v="22204"/>
    <x v="0"/>
    <s v="TEC-PH-10002496"/>
    <x v="2"/>
    <x v="7"/>
    <x v="490"/>
    <n v="1871.88"/>
    <n v="12"/>
    <n v="0"/>
    <n v="561.56399999999996"/>
  </r>
  <r>
    <n v="7848"/>
    <s v="CA-2013-128706"/>
    <x v="0"/>
    <x v="535"/>
    <d v="2013-03-03T00:00:00"/>
    <s v="Standard Class"/>
    <s v="DW-13540"/>
    <s v="Don Weiss"/>
    <x v="0"/>
    <s v="United States"/>
    <s v="Houston"/>
    <x v="5"/>
    <n v="77070"/>
    <x v="2"/>
    <s v="FUR-FU-10004053"/>
    <x v="0"/>
    <x v="5"/>
    <x v="1633"/>
    <n v="16.192"/>
    <n v="2"/>
    <n v="0.6"/>
    <n v="-6.8815999999999953"/>
  </r>
  <r>
    <n v="7849"/>
    <s v="CA-2013-104311"/>
    <x v="0"/>
    <x v="440"/>
    <d v="2013-05-07T00:00:00"/>
    <s v="Standard Class"/>
    <s v="AS-10090"/>
    <s v="Adam Shillingsburg"/>
    <x v="0"/>
    <s v="United States"/>
    <s v="Irving"/>
    <x v="5"/>
    <n v="75061"/>
    <x v="2"/>
    <s v="OFF-ST-10000321"/>
    <x v="1"/>
    <x v="4"/>
    <x v="1534"/>
    <n v="18.936"/>
    <n v="3"/>
    <n v="0.2"/>
    <n v="-3.787200000000003"/>
  </r>
  <r>
    <n v="7850"/>
    <s v="CA-2013-104311"/>
    <x v="0"/>
    <x v="440"/>
    <d v="2013-05-07T00:00:00"/>
    <s v="Standard Class"/>
    <s v="AS-10090"/>
    <s v="Adam Shillingsburg"/>
    <x v="0"/>
    <s v="United States"/>
    <s v="Irving"/>
    <x v="5"/>
    <n v="75061"/>
    <x v="2"/>
    <s v="OFF-ST-10002957"/>
    <x v="1"/>
    <x v="4"/>
    <x v="1483"/>
    <n v="12.672000000000001"/>
    <n v="3"/>
    <n v="0.2"/>
    <n v="-3.1680000000000001"/>
  </r>
  <r>
    <n v="7851"/>
    <s v="CA-2013-104311"/>
    <x v="0"/>
    <x v="440"/>
    <d v="2013-05-07T00:00:00"/>
    <s v="Standard Class"/>
    <s v="AS-10090"/>
    <s v="Adam Shillingsburg"/>
    <x v="0"/>
    <s v="United States"/>
    <s v="Irving"/>
    <x v="5"/>
    <n v="75061"/>
    <x v="2"/>
    <s v="OFF-LA-10000973"/>
    <x v="1"/>
    <x v="2"/>
    <x v="826"/>
    <n v="5.04"/>
    <n v="2"/>
    <n v="0.2"/>
    <n v="1.764"/>
  </r>
  <r>
    <n v="7852"/>
    <s v="CA-2011-169649"/>
    <x v="2"/>
    <x v="337"/>
    <d v="2011-12-15T00:00:00"/>
    <s v="Standard Class"/>
    <s v="TS-21205"/>
    <s v="Thomas Seio"/>
    <x v="1"/>
    <s v="United States"/>
    <s v="Chicago"/>
    <x v="10"/>
    <n v="60653"/>
    <x v="2"/>
    <s v="OFF-PA-10000143"/>
    <x v="1"/>
    <x v="10"/>
    <x v="1692"/>
    <n v="8.4480000000000004"/>
    <n v="2"/>
    <n v="0.2"/>
    <n v="2.9568000000000003"/>
  </r>
  <r>
    <n v="7853"/>
    <s v="CA-2011-169649"/>
    <x v="2"/>
    <x v="337"/>
    <d v="2011-12-15T00:00:00"/>
    <s v="Standard Class"/>
    <s v="TS-21205"/>
    <s v="Thomas Seio"/>
    <x v="1"/>
    <s v="United States"/>
    <s v="Chicago"/>
    <x v="10"/>
    <n v="60653"/>
    <x v="2"/>
    <s v="OFF-AP-10003287"/>
    <x v="1"/>
    <x v="9"/>
    <x v="538"/>
    <n v="20.387999999999995"/>
    <n v="2"/>
    <n v="0.8"/>
    <n v="-53.008800000000008"/>
  </r>
  <r>
    <n v="7854"/>
    <s v="CA-2012-144890"/>
    <x v="1"/>
    <x v="707"/>
    <d v="2012-12-29T00:00:00"/>
    <s v="Standard Class"/>
    <s v="SM-20320"/>
    <s v="Sean Miller"/>
    <x v="2"/>
    <s v="United States"/>
    <s v="Los Angeles"/>
    <x v="1"/>
    <n v="90049"/>
    <x v="1"/>
    <s v="OFF-PA-10001526"/>
    <x v="1"/>
    <x v="10"/>
    <x v="1030"/>
    <n v="9.9600000000000009"/>
    <n v="2"/>
    <n v="0"/>
    <n v="4.8804000000000007"/>
  </r>
  <r>
    <n v="7855"/>
    <s v="CA-2014-135587"/>
    <x v="3"/>
    <x v="226"/>
    <d v="2014-12-13T00:00:00"/>
    <s v="Standard Class"/>
    <s v="BH-11710"/>
    <s v="Brosina Hoffman"/>
    <x v="0"/>
    <s v="United States"/>
    <s v="Hattiesburg"/>
    <x v="35"/>
    <n v="39401"/>
    <x v="0"/>
    <s v="OFF-AP-10004540"/>
    <x v="1"/>
    <x v="9"/>
    <x v="1294"/>
    <n v="320.64"/>
    <n v="4"/>
    <n v="0"/>
    <n v="89.779200000000003"/>
  </r>
  <r>
    <n v="7856"/>
    <s v="CA-2014-135587"/>
    <x v="3"/>
    <x v="226"/>
    <d v="2014-12-13T00:00:00"/>
    <s v="Standard Class"/>
    <s v="BH-11710"/>
    <s v="Brosina Hoffman"/>
    <x v="0"/>
    <s v="United States"/>
    <s v="Hattiesburg"/>
    <x v="35"/>
    <n v="39401"/>
    <x v="0"/>
    <s v="TEC-AC-10001266"/>
    <x v="2"/>
    <x v="11"/>
    <x v="196"/>
    <n v="52"/>
    <n v="4"/>
    <n v="0"/>
    <n v="23.4"/>
  </r>
  <r>
    <n v="7857"/>
    <s v="CA-2011-103429"/>
    <x v="2"/>
    <x v="992"/>
    <d v="2011-06-01T00:00:00"/>
    <s v="First Class"/>
    <s v="LW-16825"/>
    <s v="Laurel Workman"/>
    <x v="1"/>
    <s v="United States"/>
    <s v="New York City"/>
    <x v="15"/>
    <n v="10024"/>
    <x v="3"/>
    <s v="OFF-BI-10004233"/>
    <x v="1"/>
    <x v="8"/>
    <x v="1377"/>
    <n v="25.584000000000003"/>
    <n v="2"/>
    <n v="0.2"/>
    <n v="8.9543999999999997"/>
  </r>
  <r>
    <n v="7858"/>
    <s v="CA-2011-103429"/>
    <x v="2"/>
    <x v="992"/>
    <d v="2011-06-01T00:00:00"/>
    <s v="First Class"/>
    <s v="LW-16825"/>
    <s v="Laurel Workman"/>
    <x v="1"/>
    <s v="United States"/>
    <s v="New York City"/>
    <x v="15"/>
    <n v="10024"/>
    <x v="3"/>
    <s v="TEC-PH-10003505"/>
    <x v="2"/>
    <x v="7"/>
    <x v="901"/>
    <n v="464"/>
    <n v="5"/>
    <n v="0"/>
    <n v="134.55999999999995"/>
  </r>
  <r>
    <n v="7859"/>
    <s v="CA-2011-103429"/>
    <x v="2"/>
    <x v="992"/>
    <d v="2011-06-01T00:00:00"/>
    <s v="First Class"/>
    <s v="LW-16825"/>
    <s v="Laurel Workman"/>
    <x v="1"/>
    <s v="United States"/>
    <s v="New York City"/>
    <x v="15"/>
    <n v="10024"/>
    <x v="3"/>
    <s v="OFF-AP-10001005"/>
    <x v="1"/>
    <x v="9"/>
    <x v="1131"/>
    <n v="235.95000000000002"/>
    <n v="3"/>
    <n v="0"/>
    <n v="77.863499999999988"/>
  </r>
  <r>
    <n v="7860"/>
    <s v="CA-2011-103429"/>
    <x v="2"/>
    <x v="992"/>
    <d v="2011-06-01T00:00:00"/>
    <s v="First Class"/>
    <s v="LW-16825"/>
    <s v="Laurel Workman"/>
    <x v="1"/>
    <s v="United States"/>
    <s v="New York City"/>
    <x v="15"/>
    <n v="10024"/>
    <x v="3"/>
    <s v="OFF-PA-10001712"/>
    <x v="1"/>
    <x v="10"/>
    <x v="974"/>
    <n v="39.96"/>
    <n v="4"/>
    <n v="0"/>
    <n v="17.981999999999999"/>
  </r>
  <r>
    <n v="7861"/>
    <s v="CA-2014-152261"/>
    <x v="3"/>
    <x v="580"/>
    <d v="2014-03-07T00:00:00"/>
    <s v="Standard Class"/>
    <s v="JA-15970"/>
    <s v="Joseph Airdo"/>
    <x v="0"/>
    <s v="United States"/>
    <s v="Cuyahoga Falls"/>
    <x v="24"/>
    <n v="44221"/>
    <x v="3"/>
    <s v="OFF-BI-10002353"/>
    <x v="1"/>
    <x v="8"/>
    <x v="1068"/>
    <n v="18.528000000000002"/>
    <n v="4"/>
    <n v="0.7"/>
    <n v="-12.352"/>
  </r>
  <r>
    <n v="7862"/>
    <s v="CA-2012-142993"/>
    <x v="1"/>
    <x v="88"/>
    <d v="2012-10-17T00:00:00"/>
    <s v="Standard Class"/>
    <s v="KA-16525"/>
    <s v="Kelly Andreada"/>
    <x v="0"/>
    <s v="United States"/>
    <s v="Seattle"/>
    <x v="4"/>
    <n v="98103"/>
    <x v="1"/>
    <s v="TEC-AC-10003038"/>
    <x v="2"/>
    <x v="11"/>
    <x v="1024"/>
    <n v="17.899999999999999"/>
    <n v="2"/>
    <n v="0"/>
    <n v="3.400999999999998"/>
  </r>
  <r>
    <n v="7863"/>
    <s v="CA-2012-142993"/>
    <x v="1"/>
    <x v="88"/>
    <d v="2012-10-17T00:00:00"/>
    <s v="Standard Class"/>
    <s v="KA-16525"/>
    <s v="Kelly Andreada"/>
    <x v="0"/>
    <s v="United States"/>
    <s v="Seattle"/>
    <x v="4"/>
    <n v="98103"/>
    <x v="1"/>
    <s v="OFF-ST-10000934"/>
    <x v="1"/>
    <x v="4"/>
    <x v="352"/>
    <n v="81.96"/>
    <n v="2"/>
    <n v="0"/>
    <n v="0"/>
  </r>
  <r>
    <n v="7864"/>
    <s v="CA-2012-143364"/>
    <x v="1"/>
    <x v="1177"/>
    <d v="2012-07-19T00:00:00"/>
    <s v="Second Class"/>
    <s v="TG-21310"/>
    <s v="Toby Gnade"/>
    <x v="0"/>
    <s v="United States"/>
    <s v="Mesa"/>
    <x v="16"/>
    <n v="85204"/>
    <x v="1"/>
    <s v="OFF-ST-10002743"/>
    <x v="1"/>
    <x v="4"/>
    <x v="413"/>
    <n v="272.73599999999999"/>
    <n v="3"/>
    <n v="0.2"/>
    <n v="-64.774800000000013"/>
  </r>
  <r>
    <n v="7865"/>
    <s v="CA-2012-143364"/>
    <x v="1"/>
    <x v="1177"/>
    <d v="2012-07-19T00:00:00"/>
    <s v="Second Class"/>
    <s v="TG-21310"/>
    <s v="Toby Gnade"/>
    <x v="0"/>
    <s v="United States"/>
    <s v="Mesa"/>
    <x v="16"/>
    <n v="85204"/>
    <x v="1"/>
    <s v="OFF-PA-10001846"/>
    <x v="1"/>
    <x v="10"/>
    <x v="1807"/>
    <n v="18.496000000000002"/>
    <n v="4"/>
    <n v="0.2"/>
    <n v="6.7048000000000005"/>
  </r>
  <r>
    <n v="7866"/>
    <s v="CA-2012-143364"/>
    <x v="1"/>
    <x v="1177"/>
    <d v="2012-07-19T00:00:00"/>
    <s v="Second Class"/>
    <s v="TG-21310"/>
    <s v="Toby Gnade"/>
    <x v="0"/>
    <s v="United States"/>
    <s v="Mesa"/>
    <x v="16"/>
    <n v="85204"/>
    <x v="1"/>
    <s v="FUR-CH-10004287"/>
    <x v="0"/>
    <x v="1"/>
    <x v="156"/>
    <n v="441.92"/>
    <n v="2"/>
    <n v="0.2"/>
    <n v="49.715999999999966"/>
  </r>
  <r>
    <n v="7867"/>
    <s v="CA-2012-143364"/>
    <x v="1"/>
    <x v="1177"/>
    <d v="2012-07-19T00:00:00"/>
    <s v="Second Class"/>
    <s v="TG-21310"/>
    <s v="Toby Gnade"/>
    <x v="0"/>
    <s v="United States"/>
    <s v="Mesa"/>
    <x v="16"/>
    <n v="85204"/>
    <x v="1"/>
    <s v="FUR-BO-10001608"/>
    <x v="0"/>
    <x v="0"/>
    <x v="1523"/>
    <n v="127.76400000000002"/>
    <n v="6"/>
    <n v="0.7"/>
    <n v="-191.64599999999996"/>
  </r>
  <r>
    <n v="7868"/>
    <s v="CA-2011-100972"/>
    <x v="2"/>
    <x v="84"/>
    <d v="2011-11-24T00:00:00"/>
    <s v="Second Class"/>
    <s v="DB-13360"/>
    <s v="Dennis Bolton"/>
    <x v="2"/>
    <s v="United States"/>
    <s v="Salt Lake City"/>
    <x v="7"/>
    <n v="84106"/>
    <x v="1"/>
    <s v="OFF-PA-10000357"/>
    <x v="1"/>
    <x v="10"/>
    <x v="1219"/>
    <n v="166.44"/>
    <n v="3"/>
    <n v="0"/>
    <n v="79.891199999999998"/>
  </r>
  <r>
    <n v="7869"/>
    <s v="CA-2013-136994"/>
    <x v="0"/>
    <x v="1022"/>
    <d v="2013-06-03T00:00:00"/>
    <s v="Standard Class"/>
    <s v="LS-17245"/>
    <s v="Lynn Smith"/>
    <x v="0"/>
    <s v="United States"/>
    <s v="Los Angeles"/>
    <x v="1"/>
    <n v="90045"/>
    <x v="1"/>
    <s v="OFF-PA-10000575"/>
    <x v="1"/>
    <x v="10"/>
    <x v="1050"/>
    <n v="13.38"/>
    <n v="2"/>
    <n v="0"/>
    <n v="6.1547999999999998"/>
  </r>
  <r>
    <n v="7870"/>
    <s v="US-2014-166233"/>
    <x v="3"/>
    <x v="445"/>
    <d v="2014-07-10T00:00:00"/>
    <s v="Standard Class"/>
    <s v="MO-17950"/>
    <s v="Michael Oakman"/>
    <x v="0"/>
    <s v="United States"/>
    <s v="Jacksonville"/>
    <x v="3"/>
    <n v="28540"/>
    <x v="0"/>
    <s v="TEC-AC-10002167"/>
    <x v="2"/>
    <x v="11"/>
    <x v="46"/>
    <n v="24"/>
    <n v="2"/>
    <n v="0.2"/>
    <n v="-2.6999999999999993"/>
  </r>
  <r>
    <n v="7871"/>
    <s v="CA-2014-122112"/>
    <x v="3"/>
    <x v="145"/>
    <d v="2014-09-30T00:00:00"/>
    <s v="Standard Class"/>
    <s v="CA-11965"/>
    <s v="Carol Adams"/>
    <x v="1"/>
    <s v="United States"/>
    <s v="Lakewood"/>
    <x v="24"/>
    <n v="44107"/>
    <x v="3"/>
    <s v="OFF-EN-10004459"/>
    <x v="1"/>
    <x v="12"/>
    <x v="655"/>
    <n v="24.448"/>
    <n v="4"/>
    <n v="0.2"/>
    <n v="8.8623999999999992"/>
  </r>
  <r>
    <n v="7872"/>
    <s v="CA-2013-101672"/>
    <x v="0"/>
    <x v="339"/>
    <d v="2013-10-08T00:00:00"/>
    <s v="Standard Class"/>
    <s v="DB-12910"/>
    <s v="Daniel Byrd"/>
    <x v="2"/>
    <s v="United States"/>
    <s v="Lake Forest"/>
    <x v="1"/>
    <n v="92630"/>
    <x v="1"/>
    <s v="OFF-LA-10002271"/>
    <x v="1"/>
    <x v="2"/>
    <x v="635"/>
    <n v="6.16"/>
    <n v="2"/>
    <n v="0"/>
    <n v="2.9567999999999999"/>
  </r>
  <r>
    <n v="7873"/>
    <s v="CA-2013-101672"/>
    <x v="0"/>
    <x v="339"/>
    <d v="2013-10-08T00:00:00"/>
    <s v="Standard Class"/>
    <s v="DB-12910"/>
    <s v="Daniel Byrd"/>
    <x v="2"/>
    <s v="United States"/>
    <s v="Lake Forest"/>
    <x v="1"/>
    <n v="92630"/>
    <x v="1"/>
    <s v="FUR-CH-10004063"/>
    <x v="0"/>
    <x v="1"/>
    <x v="120"/>
    <n v="915.13600000000008"/>
    <n v="4"/>
    <n v="0.2"/>
    <n v="102.95279999999988"/>
  </r>
  <r>
    <n v="7874"/>
    <s v="CA-2013-101672"/>
    <x v="0"/>
    <x v="339"/>
    <d v="2013-10-08T00:00:00"/>
    <s v="Standard Class"/>
    <s v="DB-12910"/>
    <s v="Daniel Byrd"/>
    <x v="2"/>
    <s v="United States"/>
    <s v="Lake Forest"/>
    <x v="1"/>
    <n v="92630"/>
    <x v="1"/>
    <s v="OFF-PA-10004610"/>
    <x v="1"/>
    <x v="10"/>
    <x v="1511"/>
    <n v="8.56"/>
    <n v="2"/>
    <n v="0"/>
    <n v="3.8519999999999994"/>
  </r>
  <r>
    <n v="7875"/>
    <s v="CA-2013-101672"/>
    <x v="0"/>
    <x v="339"/>
    <d v="2013-10-08T00:00:00"/>
    <s v="Standard Class"/>
    <s v="DB-12910"/>
    <s v="Daniel Byrd"/>
    <x v="2"/>
    <s v="United States"/>
    <s v="Lake Forest"/>
    <x v="1"/>
    <n v="92630"/>
    <x v="1"/>
    <s v="OFF-PA-10001878"/>
    <x v="1"/>
    <x v="10"/>
    <x v="1161"/>
    <n v="97.82"/>
    <n v="2"/>
    <n v="0"/>
    <n v="45.975399999999993"/>
  </r>
  <r>
    <n v="7876"/>
    <s v="CA-2014-168403"/>
    <x v="3"/>
    <x v="428"/>
    <d v="2014-09-16T00:00:00"/>
    <s v="Standard Class"/>
    <s v="DK-12835"/>
    <s v="Damala Kotsonis"/>
    <x v="1"/>
    <s v="United States"/>
    <s v="Portland"/>
    <x v="21"/>
    <n v="97206"/>
    <x v="1"/>
    <s v="OFF-PA-10002036"/>
    <x v="1"/>
    <x v="10"/>
    <x v="325"/>
    <n v="31.104000000000006"/>
    <n v="6"/>
    <n v="0.2"/>
    <n v="11.2752"/>
  </r>
  <r>
    <n v="7877"/>
    <s v="CA-2014-168403"/>
    <x v="3"/>
    <x v="428"/>
    <d v="2014-09-16T00:00:00"/>
    <s v="Standard Class"/>
    <s v="DK-12835"/>
    <s v="Damala Kotsonis"/>
    <x v="1"/>
    <s v="United States"/>
    <s v="Portland"/>
    <x v="21"/>
    <n v="97206"/>
    <x v="1"/>
    <s v="OFF-AP-10003278"/>
    <x v="1"/>
    <x v="9"/>
    <x v="1784"/>
    <n v="11.176000000000002"/>
    <n v="1"/>
    <n v="0.2"/>
    <n v="0.8382000000000005"/>
  </r>
  <r>
    <n v="7878"/>
    <s v="CA-2012-148705"/>
    <x v="1"/>
    <x v="899"/>
    <d v="2012-03-18T00:00:00"/>
    <s v="Standard Class"/>
    <s v="EB-14170"/>
    <s v="Evan Bailliet"/>
    <x v="0"/>
    <s v="United States"/>
    <s v="Charlotte"/>
    <x v="3"/>
    <n v="28205"/>
    <x v="0"/>
    <s v="OFF-LA-10001641"/>
    <x v="1"/>
    <x v="2"/>
    <x v="1022"/>
    <n v="5.04"/>
    <n v="2"/>
    <n v="0.2"/>
    <n v="1.764"/>
  </r>
  <r>
    <n v="7879"/>
    <s v="CA-2013-160241"/>
    <x v="0"/>
    <x v="896"/>
    <d v="2013-12-05T00:00:00"/>
    <s v="Second Class"/>
    <s v="DR-12940"/>
    <s v="Daniel Raglin"/>
    <x v="2"/>
    <s v="United States"/>
    <s v="Aurora"/>
    <x v="10"/>
    <n v="60505"/>
    <x v="2"/>
    <s v="FUR-FU-10003806"/>
    <x v="0"/>
    <x v="5"/>
    <x v="1795"/>
    <n v="242.17600000000004"/>
    <n v="4"/>
    <n v="0.6"/>
    <n v="-302.72000000000003"/>
  </r>
  <r>
    <n v="7880"/>
    <s v="CA-2013-155747"/>
    <x v="0"/>
    <x v="403"/>
    <d v="2013-06-22T00:00:00"/>
    <s v="Standard Class"/>
    <s v="JS-15685"/>
    <s v="Jim Sink"/>
    <x v="1"/>
    <s v="United States"/>
    <s v="Philadelphia"/>
    <x v="9"/>
    <n v="19140"/>
    <x v="3"/>
    <s v="FUR-TA-10003392"/>
    <x v="0"/>
    <x v="3"/>
    <x v="1639"/>
    <n v="337.17599999999999"/>
    <n v="2"/>
    <n v="0.4"/>
    <n v="-118.01160000000002"/>
  </r>
  <r>
    <n v="7881"/>
    <s v="CA-2014-118017"/>
    <x v="3"/>
    <x v="734"/>
    <d v="2014-12-07T00:00:00"/>
    <s v="Second Class"/>
    <s v="LC-16870"/>
    <s v="Lena Cacioppo"/>
    <x v="0"/>
    <s v="United States"/>
    <s v="Thornton"/>
    <x v="22"/>
    <n v="80229"/>
    <x v="1"/>
    <s v="OFF-AR-10003856"/>
    <x v="1"/>
    <x v="6"/>
    <x v="444"/>
    <n v="13.343999999999998"/>
    <n v="6"/>
    <n v="0.2"/>
    <n v="1.0007999999999999"/>
  </r>
  <r>
    <n v="7882"/>
    <s v="CA-2014-118017"/>
    <x v="3"/>
    <x v="734"/>
    <d v="2014-12-07T00:00:00"/>
    <s v="Second Class"/>
    <s v="LC-16870"/>
    <s v="Lena Cacioppo"/>
    <x v="0"/>
    <s v="United States"/>
    <s v="Thornton"/>
    <x v="22"/>
    <n v="80229"/>
    <x v="1"/>
    <s v="TEC-AC-10002006"/>
    <x v="2"/>
    <x v="11"/>
    <x v="1078"/>
    <n v="76.75200000000001"/>
    <n v="6"/>
    <n v="0.2"/>
    <n v="10.553399999999993"/>
  </r>
  <r>
    <n v="7883"/>
    <s v="CA-2014-118017"/>
    <x v="3"/>
    <x v="734"/>
    <d v="2014-12-07T00:00:00"/>
    <s v="Second Class"/>
    <s v="LC-16870"/>
    <s v="Lena Cacioppo"/>
    <x v="0"/>
    <s v="United States"/>
    <s v="Thornton"/>
    <x v="22"/>
    <n v="80229"/>
    <x v="1"/>
    <s v="TEC-AC-10002006"/>
    <x v="2"/>
    <x v="11"/>
    <x v="1078"/>
    <n v="102.33600000000001"/>
    <n v="8"/>
    <n v="0.2"/>
    <n v="14.07119999999999"/>
  </r>
  <r>
    <n v="7884"/>
    <s v="CA-2014-118017"/>
    <x v="3"/>
    <x v="734"/>
    <d v="2014-12-07T00:00:00"/>
    <s v="Second Class"/>
    <s v="LC-16870"/>
    <s v="Lena Cacioppo"/>
    <x v="0"/>
    <s v="United States"/>
    <s v="Thornton"/>
    <x v="22"/>
    <n v="80229"/>
    <x v="1"/>
    <s v="OFF-PA-10002246"/>
    <x v="1"/>
    <x v="10"/>
    <x v="1386"/>
    <n v="10.32"/>
    <n v="2"/>
    <n v="0.2"/>
    <n v="3.7409999999999997"/>
  </r>
  <r>
    <n v="7885"/>
    <s v="CA-2014-118017"/>
    <x v="3"/>
    <x v="734"/>
    <d v="2014-12-07T00:00:00"/>
    <s v="Second Class"/>
    <s v="LC-16870"/>
    <s v="Lena Cacioppo"/>
    <x v="0"/>
    <s v="United States"/>
    <s v="Thornton"/>
    <x v="22"/>
    <n v="80229"/>
    <x v="1"/>
    <s v="OFF-SU-10004782"/>
    <x v="1"/>
    <x v="14"/>
    <x v="1548"/>
    <n v="47.32"/>
    <n v="7"/>
    <n v="0.2"/>
    <n v="5.9149999999999938"/>
  </r>
  <r>
    <n v="7886"/>
    <s v="CA-2014-118017"/>
    <x v="3"/>
    <x v="734"/>
    <d v="2014-12-07T00:00:00"/>
    <s v="Second Class"/>
    <s v="LC-16870"/>
    <s v="Lena Cacioppo"/>
    <x v="0"/>
    <s v="United States"/>
    <s v="Thornton"/>
    <x v="22"/>
    <n v="80229"/>
    <x v="1"/>
    <s v="FUR-FU-10004351"/>
    <x v="0"/>
    <x v="5"/>
    <x v="33"/>
    <n v="23.376000000000001"/>
    <n v="3"/>
    <n v="0.2"/>
    <n v="7.0128000000000013"/>
  </r>
  <r>
    <n v="7887"/>
    <s v="CA-2014-118017"/>
    <x v="3"/>
    <x v="734"/>
    <d v="2014-12-07T00:00:00"/>
    <s v="Second Class"/>
    <s v="LC-16870"/>
    <s v="Lena Cacioppo"/>
    <x v="0"/>
    <s v="United States"/>
    <s v="Thornton"/>
    <x v="22"/>
    <n v="80229"/>
    <x v="1"/>
    <s v="FUR-FU-10004270"/>
    <x v="0"/>
    <x v="5"/>
    <x v="989"/>
    <n v="16.72"/>
    <n v="5"/>
    <n v="0.2"/>
    <n v="3.3439999999999994"/>
  </r>
  <r>
    <n v="7888"/>
    <s v="CA-2014-118017"/>
    <x v="3"/>
    <x v="734"/>
    <d v="2014-12-07T00:00:00"/>
    <s v="Second Class"/>
    <s v="LC-16870"/>
    <s v="Lena Cacioppo"/>
    <x v="0"/>
    <s v="United States"/>
    <s v="Thornton"/>
    <x v="22"/>
    <n v="80229"/>
    <x v="1"/>
    <s v="FUR-FU-10004053"/>
    <x v="0"/>
    <x v="5"/>
    <x v="1633"/>
    <n v="16.192"/>
    <n v="1"/>
    <n v="0.2"/>
    <n v="4.6552000000000007"/>
  </r>
  <r>
    <n v="7889"/>
    <s v="CA-2013-113117"/>
    <x v="0"/>
    <x v="765"/>
    <d v="2013-08-23T00:00:00"/>
    <s v="Standard Class"/>
    <s v="JP-15520"/>
    <s v="Jeremy Pistek"/>
    <x v="0"/>
    <s v="United States"/>
    <s v="Davis"/>
    <x v="1"/>
    <n v="95616"/>
    <x v="1"/>
    <s v="OFF-PA-10000019"/>
    <x v="1"/>
    <x v="10"/>
    <x v="704"/>
    <n v="32.400000000000006"/>
    <n v="5"/>
    <n v="0"/>
    <n v="15.552000000000001"/>
  </r>
  <r>
    <n v="7890"/>
    <s v="CA-2013-148684"/>
    <x v="0"/>
    <x v="591"/>
    <d v="2013-12-30T00:00:00"/>
    <s v="Standard Class"/>
    <s v="TS-21655"/>
    <s v="Trudy Schmidt"/>
    <x v="0"/>
    <s v="United States"/>
    <s v="Fayetteville"/>
    <x v="36"/>
    <n v="72701"/>
    <x v="0"/>
    <s v="OFF-AR-10003811"/>
    <x v="1"/>
    <x v="6"/>
    <x v="449"/>
    <n v="19.89"/>
    <n v="9"/>
    <n v="0"/>
    <n v="5.3703000000000003"/>
  </r>
  <r>
    <n v="7891"/>
    <s v="CA-2013-148684"/>
    <x v="0"/>
    <x v="591"/>
    <d v="2013-12-30T00:00:00"/>
    <s v="Standard Class"/>
    <s v="TS-21655"/>
    <s v="Trudy Schmidt"/>
    <x v="0"/>
    <s v="United States"/>
    <s v="Fayetteville"/>
    <x v="36"/>
    <n v="72701"/>
    <x v="0"/>
    <s v="TEC-AC-10001838"/>
    <x v="2"/>
    <x v="11"/>
    <x v="645"/>
    <n v="399.98"/>
    <n v="2"/>
    <n v="0"/>
    <n v="171.99140000000003"/>
  </r>
  <r>
    <n v="7892"/>
    <s v="CA-2013-148684"/>
    <x v="0"/>
    <x v="591"/>
    <d v="2013-12-30T00:00:00"/>
    <s v="Standard Class"/>
    <s v="TS-21655"/>
    <s v="Trudy Schmidt"/>
    <x v="0"/>
    <s v="United States"/>
    <s v="Fayetteville"/>
    <x v="36"/>
    <n v="72701"/>
    <x v="0"/>
    <s v="FUR-FU-10003553"/>
    <x v="0"/>
    <x v="5"/>
    <x v="563"/>
    <n v="343.84999999999997"/>
    <n v="5"/>
    <n v="0"/>
    <n v="137.54000000000002"/>
  </r>
  <r>
    <n v="7893"/>
    <s v="CA-2013-148684"/>
    <x v="0"/>
    <x v="591"/>
    <d v="2013-12-30T00:00:00"/>
    <s v="Standard Class"/>
    <s v="TS-21655"/>
    <s v="Trudy Schmidt"/>
    <x v="0"/>
    <s v="United States"/>
    <s v="Fayetteville"/>
    <x v="36"/>
    <n v="72701"/>
    <x v="0"/>
    <s v="OFF-PA-10003302"/>
    <x v="1"/>
    <x v="10"/>
    <x v="1712"/>
    <n v="106.32"/>
    <n v="3"/>
    <n v="0"/>
    <n v="49.970399999999991"/>
  </r>
  <r>
    <n v="7894"/>
    <s v="CA-2014-125367"/>
    <x v="3"/>
    <x v="283"/>
    <d v="2014-07-31T00:00:00"/>
    <s v="Standard Class"/>
    <s v="NM-18445"/>
    <s v="Nathan Mautz"/>
    <x v="2"/>
    <s v="United States"/>
    <s v="New York City"/>
    <x v="15"/>
    <n v="10011"/>
    <x v="3"/>
    <s v="OFF-BI-10002412"/>
    <x v="1"/>
    <x v="8"/>
    <x v="323"/>
    <n v="13.919999999999998"/>
    <n v="3"/>
    <n v="0.2"/>
    <n v="4.3500000000000005"/>
  </r>
  <r>
    <n v="7895"/>
    <s v="CA-2014-124744"/>
    <x v="3"/>
    <x v="548"/>
    <d v="2014-06-26T00:00:00"/>
    <s v="Standard Class"/>
    <s v="EH-14125"/>
    <s v="Eugene Hildebrand"/>
    <x v="2"/>
    <s v="United States"/>
    <s v="Wheeling"/>
    <x v="48"/>
    <n v="26003"/>
    <x v="3"/>
    <s v="OFF-BI-10002852"/>
    <x v="1"/>
    <x v="8"/>
    <x v="91"/>
    <n v="82.4"/>
    <n v="5"/>
    <n v="0"/>
    <n v="40.376000000000005"/>
  </r>
  <r>
    <n v="7896"/>
    <s v="CA-2014-124744"/>
    <x v="3"/>
    <x v="548"/>
    <d v="2014-06-26T00:00:00"/>
    <s v="Standard Class"/>
    <s v="EH-14125"/>
    <s v="Eugene Hildebrand"/>
    <x v="2"/>
    <s v="United States"/>
    <s v="Wheeling"/>
    <x v="48"/>
    <n v="26003"/>
    <x v="3"/>
    <s v="OFF-BI-10000145"/>
    <x v="1"/>
    <x v="8"/>
    <x v="735"/>
    <n v="6.24"/>
    <n v="2"/>
    <n v="0"/>
    <n v="3.0575999999999999"/>
  </r>
  <r>
    <n v="7897"/>
    <s v="CA-2014-124744"/>
    <x v="3"/>
    <x v="548"/>
    <d v="2014-06-26T00:00:00"/>
    <s v="Standard Class"/>
    <s v="EH-14125"/>
    <s v="Eugene Hildebrand"/>
    <x v="2"/>
    <s v="United States"/>
    <s v="Wheeling"/>
    <x v="48"/>
    <n v="26003"/>
    <x v="3"/>
    <s v="OFF-PA-10001970"/>
    <x v="1"/>
    <x v="10"/>
    <x v="361"/>
    <n v="447.84"/>
    <n v="8"/>
    <n v="0"/>
    <n v="219.44159999999999"/>
  </r>
  <r>
    <n v="7898"/>
    <s v="CA-2014-128363"/>
    <x v="3"/>
    <x v="802"/>
    <d v="2014-08-19T00:00:00"/>
    <s v="Standard Class"/>
    <s v="DC-12850"/>
    <s v="Dan Campbell"/>
    <x v="0"/>
    <s v="United States"/>
    <s v="Memphis"/>
    <x v="18"/>
    <n v="38109"/>
    <x v="0"/>
    <s v="OFF-AP-10001563"/>
    <x v="1"/>
    <x v="9"/>
    <x v="530"/>
    <n v="272.048"/>
    <n v="7"/>
    <n v="0.2"/>
    <n v="30.605399999999946"/>
  </r>
  <r>
    <n v="7899"/>
    <s v="CA-2014-128363"/>
    <x v="3"/>
    <x v="802"/>
    <d v="2014-08-19T00:00:00"/>
    <s v="Standard Class"/>
    <s v="DC-12850"/>
    <s v="Dan Campbell"/>
    <x v="0"/>
    <s v="United States"/>
    <s v="Memphis"/>
    <x v="18"/>
    <n v="38109"/>
    <x v="0"/>
    <s v="OFF-BI-10001359"/>
    <x v="1"/>
    <x v="8"/>
    <x v="1153"/>
    <n v="1614.5820000000003"/>
    <n v="6"/>
    <n v="0.7"/>
    <n v="-1237.8461999999995"/>
  </r>
  <r>
    <n v="7900"/>
    <s v="CA-2014-128363"/>
    <x v="3"/>
    <x v="802"/>
    <d v="2014-08-19T00:00:00"/>
    <s v="Standard Class"/>
    <s v="DC-12850"/>
    <s v="Dan Campbell"/>
    <x v="0"/>
    <s v="United States"/>
    <s v="Memphis"/>
    <x v="18"/>
    <n v="38109"/>
    <x v="0"/>
    <s v="OFF-FA-10003495"/>
    <x v="1"/>
    <x v="13"/>
    <x v="33"/>
    <n v="24.320000000000004"/>
    <n v="5"/>
    <n v="0.2"/>
    <n v="9.1199999999999974"/>
  </r>
  <r>
    <n v="7901"/>
    <s v="CA-2014-128363"/>
    <x v="3"/>
    <x v="802"/>
    <d v="2014-08-19T00:00:00"/>
    <s v="Standard Class"/>
    <s v="DC-12850"/>
    <s v="Dan Campbell"/>
    <x v="0"/>
    <s v="United States"/>
    <s v="Memphis"/>
    <x v="18"/>
    <n v="38109"/>
    <x v="0"/>
    <s v="TEC-AC-10003709"/>
    <x v="2"/>
    <x v="11"/>
    <x v="1404"/>
    <n v="1.5840000000000001"/>
    <n v="2"/>
    <n v="0.2"/>
    <n v="0.47520000000000018"/>
  </r>
  <r>
    <n v="7902"/>
    <s v="CA-2014-128363"/>
    <x v="3"/>
    <x v="802"/>
    <d v="2014-08-19T00:00:00"/>
    <s v="Standard Class"/>
    <s v="DC-12850"/>
    <s v="Dan Campbell"/>
    <x v="0"/>
    <s v="United States"/>
    <s v="Memphis"/>
    <x v="18"/>
    <n v="38109"/>
    <x v="0"/>
    <s v="FUR-FU-10003268"/>
    <x v="0"/>
    <x v="5"/>
    <x v="876"/>
    <n v="31.983999999999998"/>
    <n v="1"/>
    <n v="0.2"/>
    <n v="0"/>
  </r>
  <r>
    <n v="7903"/>
    <s v="CA-2014-128363"/>
    <x v="3"/>
    <x v="802"/>
    <d v="2014-08-19T00:00:00"/>
    <s v="Standard Class"/>
    <s v="DC-12850"/>
    <s v="Dan Campbell"/>
    <x v="0"/>
    <s v="United States"/>
    <s v="Memphis"/>
    <x v="18"/>
    <n v="38109"/>
    <x v="0"/>
    <s v="OFF-EN-10003845"/>
    <x v="1"/>
    <x v="12"/>
    <x v="431"/>
    <n v="14.76"/>
    <n v="5"/>
    <n v="0.2"/>
    <n v="4.7969999999999988"/>
  </r>
  <r>
    <n v="7904"/>
    <s v="CA-2014-128363"/>
    <x v="3"/>
    <x v="802"/>
    <d v="2014-08-19T00:00:00"/>
    <s v="Standard Class"/>
    <s v="DC-12850"/>
    <s v="Dan Campbell"/>
    <x v="0"/>
    <s v="United States"/>
    <s v="Memphis"/>
    <x v="18"/>
    <n v="38109"/>
    <x v="0"/>
    <s v="FUR-CH-10002073"/>
    <x v="0"/>
    <x v="1"/>
    <x v="1783"/>
    <n v="423.64799999999997"/>
    <n v="2"/>
    <n v="0.2"/>
    <n v="47.660399999999967"/>
  </r>
  <r>
    <n v="7905"/>
    <s v="CA-2012-126669"/>
    <x v="1"/>
    <x v="209"/>
    <d v="2012-11-13T00:00:00"/>
    <s v="Standard Class"/>
    <s v="DO-13645"/>
    <s v="Doug O'Connell"/>
    <x v="0"/>
    <s v="United States"/>
    <s v="Houston"/>
    <x v="5"/>
    <n v="77036"/>
    <x v="2"/>
    <s v="OFF-PA-10001357"/>
    <x v="1"/>
    <x v="10"/>
    <x v="1032"/>
    <n v="76.64"/>
    <n v="2"/>
    <n v="0.2"/>
    <n v="26.823999999999995"/>
  </r>
  <r>
    <n v="7906"/>
    <s v="US-2012-118766"/>
    <x v="1"/>
    <x v="52"/>
    <d v="2012-10-22T00:00:00"/>
    <s v="Standard Class"/>
    <s v="LS-16975"/>
    <s v="Lindsay Shagiari"/>
    <x v="2"/>
    <s v="United States"/>
    <s v="Dallas"/>
    <x v="5"/>
    <n v="75217"/>
    <x v="2"/>
    <s v="OFF-EN-10001415"/>
    <x v="1"/>
    <x v="12"/>
    <x v="33"/>
    <n v="4.4640000000000004"/>
    <n v="1"/>
    <n v="0.2"/>
    <n v="1.6739999999999999"/>
  </r>
  <r>
    <n v="7907"/>
    <s v="US-2012-118766"/>
    <x v="1"/>
    <x v="52"/>
    <d v="2012-10-22T00:00:00"/>
    <s v="Standard Class"/>
    <s v="LS-16975"/>
    <s v="Lindsay Shagiari"/>
    <x v="2"/>
    <s v="United States"/>
    <s v="Dallas"/>
    <x v="5"/>
    <n v="75217"/>
    <x v="2"/>
    <s v="OFF-BI-10002813"/>
    <x v="1"/>
    <x v="8"/>
    <x v="905"/>
    <n v="3.9599999999999991"/>
    <n v="10"/>
    <n v="0.8"/>
    <n v="-6.93"/>
  </r>
  <r>
    <n v="7908"/>
    <s v="CA-2013-112585"/>
    <x v="0"/>
    <x v="679"/>
    <d v="2013-08-03T00:00:00"/>
    <s v="First Class"/>
    <s v="RW-19630"/>
    <s v="Rob Williams"/>
    <x v="1"/>
    <s v="United States"/>
    <s v="San Francisco"/>
    <x v="1"/>
    <n v="94122"/>
    <x v="1"/>
    <s v="OFF-AP-10003849"/>
    <x v="1"/>
    <x v="9"/>
    <x v="833"/>
    <n v="715.64"/>
    <n v="2"/>
    <n v="0"/>
    <n v="178.90999999999997"/>
  </r>
  <r>
    <n v="7909"/>
    <s v="CA-2013-149762"/>
    <x v="0"/>
    <x v="275"/>
    <d v="2013-12-08T00:00:00"/>
    <s v="Standard Class"/>
    <s v="RD-19720"/>
    <s v="Roger Demir"/>
    <x v="0"/>
    <s v="United States"/>
    <s v="Morgan Hill"/>
    <x v="1"/>
    <n v="95037"/>
    <x v="1"/>
    <s v="FUR-TA-10004147"/>
    <x v="0"/>
    <x v="3"/>
    <x v="811"/>
    <n v="268.70400000000001"/>
    <n v="3"/>
    <n v="0.2"/>
    <n v="6.717599999999976"/>
  </r>
  <r>
    <n v="7910"/>
    <s v="CA-2013-149762"/>
    <x v="0"/>
    <x v="275"/>
    <d v="2013-12-08T00:00:00"/>
    <s v="Standard Class"/>
    <s v="RD-19720"/>
    <s v="Roger Demir"/>
    <x v="0"/>
    <s v="United States"/>
    <s v="Morgan Hill"/>
    <x v="1"/>
    <n v="95037"/>
    <x v="1"/>
    <s v="OFF-AR-10001662"/>
    <x v="1"/>
    <x v="6"/>
    <x v="443"/>
    <n v="21.92"/>
    <n v="8"/>
    <n v="0"/>
    <n v="5.9184000000000019"/>
  </r>
  <r>
    <n v="7911"/>
    <s v="CA-2013-149762"/>
    <x v="0"/>
    <x v="275"/>
    <d v="2013-12-08T00:00:00"/>
    <s v="Standard Class"/>
    <s v="RD-19720"/>
    <s v="Roger Demir"/>
    <x v="0"/>
    <s v="United States"/>
    <s v="Morgan Hill"/>
    <x v="1"/>
    <n v="95037"/>
    <x v="1"/>
    <s v="OFF-ST-10001558"/>
    <x v="1"/>
    <x v="4"/>
    <x v="712"/>
    <n v="48.72"/>
    <n v="3"/>
    <n v="0"/>
    <n v="7.3079999999999998"/>
  </r>
  <r>
    <n v="7912"/>
    <s v="CA-2013-149762"/>
    <x v="0"/>
    <x v="275"/>
    <d v="2013-12-08T00:00:00"/>
    <s v="Standard Class"/>
    <s v="RD-19720"/>
    <s v="Roger Demir"/>
    <x v="0"/>
    <s v="United States"/>
    <s v="Morgan Hill"/>
    <x v="1"/>
    <n v="95037"/>
    <x v="1"/>
    <s v="FUR-BO-10001337"/>
    <x v="0"/>
    <x v="0"/>
    <x v="425"/>
    <n v="205.666"/>
    <n v="2"/>
    <n v="0.15"/>
    <n v="-12.097999999999999"/>
  </r>
  <r>
    <n v="7913"/>
    <s v="CA-2013-167605"/>
    <x v="0"/>
    <x v="236"/>
    <d v="2013-05-01T00:00:00"/>
    <s v="Second Class"/>
    <s v="RB-19570"/>
    <s v="Rob Beeghly"/>
    <x v="0"/>
    <s v="United States"/>
    <s v="Saint Charles"/>
    <x v="10"/>
    <n v="60174"/>
    <x v="2"/>
    <s v="FUR-FU-10001602"/>
    <x v="0"/>
    <x v="5"/>
    <x v="759"/>
    <n v="30.344000000000001"/>
    <n v="2"/>
    <n v="0.6"/>
    <n v="-31.861200000000004"/>
  </r>
  <r>
    <n v="7914"/>
    <s v="US-2014-105697"/>
    <x v="3"/>
    <x v="326"/>
    <d v="2014-08-28T00:00:00"/>
    <s v="First Class"/>
    <s v="JE-15715"/>
    <s v="Joe Elijah"/>
    <x v="0"/>
    <s v="United States"/>
    <s v="Cleveland"/>
    <x v="24"/>
    <n v="44105"/>
    <x v="3"/>
    <s v="OFF-ST-10003996"/>
    <x v="1"/>
    <x v="4"/>
    <x v="1203"/>
    <n v="25.695999999999998"/>
    <n v="2"/>
    <n v="0.2"/>
    <n v="1.9271999999999991"/>
  </r>
  <r>
    <n v="7915"/>
    <s v="CA-2014-165323"/>
    <x v="3"/>
    <x v="46"/>
    <d v="2014-06-22T00:00:00"/>
    <s v="Standard Class"/>
    <s v="SR-20740"/>
    <s v="Steven Roelle"/>
    <x v="2"/>
    <s v="United States"/>
    <s v="New York City"/>
    <x v="15"/>
    <n v="10024"/>
    <x v="3"/>
    <s v="TEC-MA-10003673"/>
    <x v="2"/>
    <x v="15"/>
    <x v="1808"/>
    <n v="3404.5"/>
    <n v="5"/>
    <n v="0"/>
    <n v="1668.2049999999999"/>
  </r>
  <r>
    <n v="7916"/>
    <s v="CA-2014-165323"/>
    <x v="3"/>
    <x v="46"/>
    <d v="2014-06-22T00:00:00"/>
    <s v="Standard Class"/>
    <s v="SR-20740"/>
    <s v="Steven Roelle"/>
    <x v="2"/>
    <s v="United States"/>
    <s v="New York City"/>
    <x v="15"/>
    <n v="10024"/>
    <x v="3"/>
    <s v="TEC-AC-10004992"/>
    <x v="2"/>
    <x v="11"/>
    <x v="1715"/>
    <n v="101.34"/>
    <n v="3"/>
    <n v="0"/>
    <n v="8.1071999999999917"/>
  </r>
  <r>
    <n v="7917"/>
    <s v="CA-2012-110891"/>
    <x v="1"/>
    <x v="312"/>
    <d v="2012-11-24T00:00:00"/>
    <s v="Standard Class"/>
    <s v="PO-19195"/>
    <s v="Phillina Ober"/>
    <x v="2"/>
    <s v="United States"/>
    <s v="Philadelphia"/>
    <x v="9"/>
    <n v="19140"/>
    <x v="3"/>
    <s v="FUR-CH-10002880"/>
    <x v="0"/>
    <x v="1"/>
    <x v="801"/>
    <n v="344.37199999999996"/>
    <n v="4"/>
    <n v="0.3"/>
    <n v="-93.472400000000022"/>
  </r>
  <r>
    <n v="7918"/>
    <s v="CA-2014-100783"/>
    <x v="3"/>
    <x v="507"/>
    <d v="2014-09-09T00:00:00"/>
    <s v="Second Class"/>
    <s v="JK-16120"/>
    <s v="Julie Kriz"/>
    <x v="2"/>
    <s v="United States"/>
    <s v="Garland"/>
    <x v="5"/>
    <n v="75043"/>
    <x v="2"/>
    <s v="OFF-AR-10000380"/>
    <x v="1"/>
    <x v="6"/>
    <x v="108"/>
    <n v="30.384"/>
    <n v="1"/>
    <n v="0.2"/>
    <n v="3.7979999999999947"/>
  </r>
  <r>
    <n v="7919"/>
    <s v="CA-2012-152513"/>
    <x v="1"/>
    <x v="433"/>
    <d v="2012-07-08T00:00:00"/>
    <s v="Second Class"/>
    <s v="JP-16135"/>
    <s v="Julie Prescott"/>
    <x v="2"/>
    <s v="United States"/>
    <s v="San Diego"/>
    <x v="1"/>
    <n v="92024"/>
    <x v="1"/>
    <s v="OFF-BI-10002706"/>
    <x v="1"/>
    <x v="8"/>
    <x v="273"/>
    <n v="22.847999999999999"/>
    <n v="2"/>
    <n v="0.2"/>
    <n v="7.4255999999999993"/>
  </r>
  <r>
    <n v="7920"/>
    <s v="CA-2014-139822"/>
    <x v="3"/>
    <x v="175"/>
    <d v="2014-09-22T00:00:00"/>
    <s v="Standard Class"/>
    <s v="Dp-13240"/>
    <s v="Dean percer"/>
    <x v="2"/>
    <s v="United States"/>
    <s v="Waterbury"/>
    <x v="29"/>
    <n v="6708"/>
    <x v="3"/>
    <s v="OFF-ST-10000943"/>
    <x v="1"/>
    <x v="4"/>
    <x v="1195"/>
    <n v="38.619999999999997"/>
    <n v="2"/>
    <n v="0"/>
    <n v="10.813600000000001"/>
  </r>
  <r>
    <n v="7921"/>
    <s v="CA-2014-139822"/>
    <x v="3"/>
    <x v="175"/>
    <d v="2014-09-22T00:00:00"/>
    <s v="Standard Class"/>
    <s v="Dp-13240"/>
    <s v="Dean percer"/>
    <x v="2"/>
    <s v="United States"/>
    <s v="Waterbury"/>
    <x v="29"/>
    <n v="6708"/>
    <x v="3"/>
    <s v="TEC-AC-10001090"/>
    <x v="2"/>
    <x v="11"/>
    <x v="1583"/>
    <n v="59.98"/>
    <n v="2"/>
    <n v="0"/>
    <n v="10.796399999999998"/>
  </r>
  <r>
    <n v="7922"/>
    <s v="CA-2014-107713"/>
    <x v="3"/>
    <x v="677"/>
    <d v="2014-03-18T00:00:00"/>
    <s v="Standard Class"/>
    <s v="JB-16000"/>
    <s v="Joy Bell-"/>
    <x v="0"/>
    <s v="United States"/>
    <s v="Columbia"/>
    <x v="39"/>
    <n v="21044"/>
    <x v="3"/>
    <s v="OFF-BI-10002026"/>
    <x v="1"/>
    <x v="8"/>
    <x v="903"/>
    <n v="174.3"/>
    <n v="3"/>
    <n v="0"/>
    <n v="81.920999999999992"/>
  </r>
  <r>
    <n v="7923"/>
    <s v="CA-2014-134096"/>
    <x v="3"/>
    <x v="241"/>
    <d v="2014-09-30T00:00:00"/>
    <s v="Standard Class"/>
    <s v="PP-18955"/>
    <s v="Paul Prost"/>
    <x v="2"/>
    <s v="United States"/>
    <s v="Hollywood"/>
    <x v="2"/>
    <n v="33021"/>
    <x v="0"/>
    <s v="TEC-PH-10000526"/>
    <x v="2"/>
    <x v="7"/>
    <x v="1463"/>
    <n v="383.96000000000004"/>
    <n v="5"/>
    <n v="0.2"/>
    <n v="38.396000000000015"/>
  </r>
  <r>
    <n v="7924"/>
    <s v="CA-2014-134096"/>
    <x v="3"/>
    <x v="241"/>
    <d v="2014-09-30T00:00:00"/>
    <s v="Standard Class"/>
    <s v="PP-18955"/>
    <s v="Paul Prost"/>
    <x v="2"/>
    <s v="United States"/>
    <s v="Hollywood"/>
    <x v="2"/>
    <n v="33021"/>
    <x v="0"/>
    <s v="OFF-BI-10004002"/>
    <x v="1"/>
    <x v="8"/>
    <x v="152"/>
    <n v="15.570000000000004"/>
    <n v="3"/>
    <n v="0.7"/>
    <n v="-11.417999999999999"/>
  </r>
  <r>
    <n v="7925"/>
    <s v="CA-2013-125843"/>
    <x v="0"/>
    <x v="572"/>
    <d v="2013-08-17T00:00:00"/>
    <s v="First Class"/>
    <s v="RF-19840"/>
    <s v="Roy Französisch"/>
    <x v="0"/>
    <s v="United States"/>
    <s v="Springfield"/>
    <x v="17"/>
    <n v="22153"/>
    <x v="0"/>
    <s v="OFF-BI-10002309"/>
    <x v="1"/>
    <x v="8"/>
    <x v="78"/>
    <n v="22.32"/>
    <n v="4"/>
    <n v="0"/>
    <n v="10.7136"/>
  </r>
  <r>
    <n v="7926"/>
    <s v="CA-2013-125843"/>
    <x v="0"/>
    <x v="572"/>
    <d v="2013-08-17T00:00:00"/>
    <s v="First Class"/>
    <s v="RF-19840"/>
    <s v="Roy Französisch"/>
    <x v="0"/>
    <s v="United States"/>
    <s v="Springfield"/>
    <x v="17"/>
    <n v="22153"/>
    <x v="0"/>
    <s v="OFF-LA-10003923"/>
    <x v="1"/>
    <x v="2"/>
    <x v="424"/>
    <n v="103.60000000000001"/>
    <n v="7"/>
    <n v="0"/>
    <n v="51.800000000000004"/>
  </r>
  <r>
    <n v="7927"/>
    <s v="CA-2014-120404"/>
    <x v="3"/>
    <x v="225"/>
    <d v="2014-11-25T00:00:00"/>
    <s v="Second Class"/>
    <s v="KH-16330"/>
    <s v="Katharine Harms"/>
    <x v="1"/>
    <s v="United States"/>
    <s v="New York City"/>
    <x v="15"/>
    <n v="10035"/>
    <x v="3"/>
    <s v="TEC-AC-10003433"/>
    <x v="2"/>
    <x v="11"/>
    <x v="1409"/>
    <n v="2.9699999999999998"/>
    <n v="3"/>
    <n v="0"/>
    <n v="1.3365"/>
  </r>
  <r>
    <n v="7928"/>
    <s v="CA-2014-120404"/>
    <x v="3"/>
    <x v="225"/>
    <d v="2014-11-25T00:00:00"/>
    <s v="Second Class"/>
    <s v="KH-16330"/>
    <s v="Katharine Harms"/>
    <x v="1"/>
    <s v="United States"/>
    <s v="New York City"/>
    <x v="15"/>
    <n v="10035"/>
    <x v="3"/>
    <s v="TEC-PH-10001363"/>
    <x v="2"/>
    <x v="7"/>
    <x v="427"/>
    <n v="569.99"/>
    <n v="1"/>
    <n v="0"/>
    <n v="170.99699999999996"/>
  </r>
  <r>
    <n v="7929"/>
    <s v="CA-2014-120404"/>
    <x v="3"/>
    <x v="225"/>
    <d v="2014-11-25T00:00:00"/>
    <s v="Second Class"/>
    <s v="KH-16330"/>
    <s v="Katharine Harms"/>
    <x v="1"/>
    <s v="United States"/>
    <s v="New York City"/>
    <x v="15"/>
    <n v="10035"/>
    <x v="3"/>
    <s v="FUR-FU-10000820"/>
    <x v="0"/>
    <x v="5"/>
    <x v="1774"/>
    <n v="50.97"/>
    <n v="3"/>
    <n v="0"/>
    <n v="9.1745999999999981"/>
  </r>
  <r>
    <n v="7930"/>
    <s v="CA-2014-167549"/>
    <x v="3"/>
    <x v="800"/>
    <d v="2014-07-28T00:00:00"/>
    <s v="First Class"/>
    <s v="EM-14200"/>
    <s v="Evan Minnotte"/>
    <x v="2"/>
    <s v="United States"/>
    <s v="Dallas"/>
    <x v="5"/>
    <n v="75217"/>
    <x v="2"/>
    <s v="FUR-TA-10004767"/>
    <x v="0"/>
    <x v="3"/>
    <x v="1147"/>
    <n v="298.11599999999999"/>
    <n v="6"/>
    <n v="0.3"/>
    <n v="-4.2588000000000363"/>
  </r>
  <r>
    <n v="7931"/>
    <s v="CA-2013-120082"/>
    <x v="0"/>
    <x v="869"/>
    <d v="2013-03-28T00:00:00"/>
    <s v="Second Class"/>
    <s v="DK-12835"/>
    <s v="Damala Kotsonis"/>
    <x v="1"/>
    <s v="United States"/>
    <s v="New York City"/>
    <x v="15"/>
    <n v="10024"/>
    <x v="3"/>
    <s v="OFF-AR-10001955"/>
    <x v="1"/>
    <x v="6"/>
    <x v="1021"/>
    <n v="59.519999999999996"/>
    <n v="3"/>
    <n v="0"/>
    <n v="17.855999999999995"/>
  </r>
  <r>
    <n v="7932"/>
    <s v="US-2013-168095"/>
    <x v="0"/>
    <x v="692"/>
    <d v="2013-07-21T00:00:00"/>
    <s v="Standard Class"/>
    <s v="MC-17425"/>
    <s v="Mark Cousins"/>
    <x v="1"/>
    <s v="United States"/>
    <s v="Portland"/>
    <x v="21"/>
    <n v="97206"/>
    <x v="1"/>
    <s v="FUR-CH-10004886"/>
    <x v="0"/>
    <x v="1"/>
    <x v="366"/>
    <n v="230.28000000000003"/>
    <n v="3"/>
    <n v="0.2"/>
    <n v="23.027999999999992"/>
  </r>
  <r>
    <n v="7933"/>
    <s v="US-2013-168095"/>
    <x v="0"/>
    <x v="692"/>
    <d v="2013-07-21T00:00:00"/>
    <s v="Standard Class"/>
    <s v="MC-17425"/>
    <s v="Mark Cousins"/>
    <x v="1"/>
    <s v="United States"/>
    <s v="Portland"/>
    <x v="21"/>
    <n v="97206"/>
    <x v="1"/>
    <s v="OFF-PA-10003641"/>
    <x v="1"/>
    <x v="10"/>
    <x v="938"/>
    <n v="105.52"/>
    <n v="5"/>
    <n v="0.2"/>
    <n v="34.293999999999997"/>
  </r>
  <r>
    <n v="7934"/>
    <s v="CA-2014-166093"/>
    <x v="3"/>
    <x v="629"/>
    <d v="2014-08-25T00:00:00"/>
    <s v="Standard Class"/>
    <s v="RW-19540"/>
    <s v="Rick Wilson"/>
    <x v="1"/>
    <s v="United States"/>
    <s v="Brentwood"/>
    <x v="1"/>
    <n v="94513"/>
    <x v="1"/>
    <s v="OFF-EN-10003134"/>
    <x v="1"/>
    <x v="12"/>
    <x v="33"/>
    <n v="23.36"/>
    <n v="2"/>
    <n v="0"/>
    <n v="11.68"/>
  </r>
  <r>
    <n v="7935"/>
    <s v="CA-2014-166093"/>
    <x v="3"/>
    <x v="629"/>
    <d v="2014-08-25T00:00:00"/>
    <s v="Standard Class"/>
    <s v="RW-19540"/>
    <s v="Rick Wilson"/>
    <x v="1"/>
    <s v="United States"/>
    <s v="Brentwood"/>
    <x v="1"/>
    <n v="94513"/>
    <x v="1"/>
    <s v="TEC-PH-10002564"/>
    <x v="2"/>
    <x v="7"/>
    <x v="976"/>
    <n v="71.975999999999999"/>
    <n v="3"/>
    <n v="0.2"/>
    <n v="8.9969999999999892"/>
  </r>
  <r>
    <n v="7936"/>
    <s v="CA-2014-166093"/>
    <x v="3"/>
    <x v="629"/>
    <d v="2014-08-25T00:00:00"/>
    <s v="Standard Class"/>
    <s v="RW-19540"/>
    <s v="Rick Wilson"/>
    <x v="1"/>
    <s v="United States"/>
    <s v="Brentwood"/>
    <x v="1"/>
    <n v="94513"/>
    <x v="1"/>
    <s v="OFF-PA-10003893"/>
    <x v="1"/>
    <x v="10"/>
    <x v="1096"/>
    <n v="8.56"/>
    <n v="2"/>
    <n v="0"/>
    <n v="3.8519999999999994"/>
  </r>
  <r>
    <n v="7937"/>
    <s v="CA-2014-166093"/>
    <x v="3"/>
    <x v="629"/>
    <d v="2014-08-25T00:00:00"/>
    <s v="Standard Class"/>
    <s v="RW-19540"/>
    <s v="Rick Wilson"/>
    <x v="1"/>
    <s v="United States"/>
    <s v="Brentwood"/>
    <x v="1"/>
    <n v="94513"/>
    <x v="1"/>
    <s v="OFF-BI-10000174"/>
    <x v="1"/>
    <x v="8"/>
    <x v="1435"/>
    <n v="13.919999999999998"/>
    <n v="3"/>
    <n v="0.2"/>
    <n v="4.8720000000000008"/>
  </r>
  <r>
    <n v="7938"/>
    <s v="CA-2014-166093"/>
    <x v="3"/>
    <x v="629"/>
    <d v="2014-08-25T00:00:00"/>
    <s v="Standard Class"/>
    <s v="RW-19540"/>
    <s v="Rick Wilson"/>
    <x v="1"/>
    <s v="United States"/>
    <s v="Brentwood"/>
    <x v="1"/>
    <n v="94513"/>
    <x v="1"/>
    <s v="OFF-AP-10001058"/>
    <x v="1"/>
    <x v="9"/>
    <x v="137"/>
    <n v="2518.29"/>
    <n v="9"/>
    <n v="0"/>
    <n v="654.7553999999999"/>
  </r>
  <r>
    <n v="7939"/>
    <s v="CA-2014-166093"/>
    <x v="3"/>
    <x v="629"/>
    <d v="2014-08-25T00:00:00"/>
    <s v="Standard Class"/>
    <s v="RW-19540"/>
    <s v="Rick Wilson"/>
    <x v="1"/>
    <s v="United States"/>
    <s v="Brentwood"/>
    <x v="1"/>
    <n v="94513"/>
    <x v="1"/>
    <s v="OFF-ST-10001496"/>
    <x v="1"/>
    <x v="4"/>
    <x v="726"/>
    <n v="540.56999999999994"/>
    <n v="3"/>
    <n v="0"/>
    <n v="140.54820000000001"/>
  </r>
  <r>
    <n v="7940"/>
    <s v="CA-2014-166093"/>
    <x v="3"/>
    <x v="629"/>
    <d v="2014-08-25T00:00:00"/>
    <s v="Standard Class"/>
    <s v="RW-19540"/>
    <s v="Rick Wilson"/>
    <x v="1"/>
    <s v="United States"/>
    <s v="Brentwood"/>
    <x v="1"/>
    <n v="94513"/>
    <x v="1"/>
    <s v="OFF-BI-10004230"/>
    <x v="1"/>
    <x v="8"/>
    <x v="649"/>
    <n v="221.05600000000001"/>
    <n v="8"/>
    <n v="0.2"/>
    <n v="77.369599999999991"/>
  </r>
  <r>
    <n v="7941"/>
    <s v="CA-2013-146325"/>
    <x v="0"/>
    <x v="882"/>
    <d v="2013-12-18T00:00:00"/>
    <s v="First Class"/>
    <s v="DS-13180"/>
    <s v="David Smith"/>
    <x v="1"/>
    <s v="United States"/>
    <s v="San Diego"/>
    <x v="1"/>
    <n v="92037"/>
    <x v="1"/>
    <s v="FUR-CH-10001146"/>
    <x v="0"/>
    <x v="1"/>
    <x v="124"/>
    <n v="81.424000000000007"/>
    <n v="2"/>
    <n v="0.2"/>
    <n v="-9.1601999999999961"/>
  </r>
  <r>
    <n v="7942"/>
    <s v="CA-2013-146325"/>
    <x v="0"/>
    <x v="882"/>
    <d v="2013-12-18T00:00:00"/>
    <s v="First Class"/>
    <s v="DS-13180"/>
    <s v="David Smith"/>
    <x v="1"/>
    <s v="United States"/>
    <s v="San Diego"/>
    <x v="1"/>
    <n v="92037"/>
    <x v="1"/>
    <s v="OFF-ST-10001590"/>
    <x v="1"/>
    <x v="4"/>
    <x v="146"/>
    <n v="134.80000000000001"/>
    <n v="10"/>
    <n v="0"/>
    <n v="35.047999999999995"/>
  </r>
  <r>
    <n v="7943"/>
    <s v="CA-2014-134194"/>
    <x v="3"/>
    <x v="53"/>
    <d v="2015-01-02T00:00:00"/>
    <s v="Standard Class"/>
    <s v="GA-14725"/>
    <s v="Guy Armstrong"/>
    <x v="0"/>
    <s v="United States"/>
    <s v="Dallas"/>
    <x v="5"/>
    <n v="75081"/>
    <x v="2"/>
    <s v="OFF-BI-10003684"/>
    <x v="1"/>
    <x v="8"/>
    <x v="707"/>
    <n v="39.581999999999987"/>
    <n v="9"/>
    <n v="0.8"/>
    <n v="-59.372999999999976"/>
  </r>
  <r>
    <n v="7944"/>
    <s v="CA-2014-134194"/>
    <x v="3"/>
    <x v="53"/>
    <d v="2015-01-02T00:00:00"/>
    <s v="Standard Class"/>
    <s v="GA-14725"/>
    <s v="Guy Armstrong"/>
    <x v="0"/>
    <s v="United States"/>
    <s v="Dallas"/>
    <x v="5"/>
    <n v="75081"/>
    <x v="2"/>
    <s v="OFF-SU-10000946"/>
    <x v="1"/>
    <x v="14"/>
    <x v="33"/>
    <n v="44.688000000000002"/>
    <n v="7"/>
    <n v="0.2"/>
    <n v="5.0273999999999965"/>
  </r>
  <r>
    <n v="7945"/>
    <s v="CA-2014-134194"/>
    <x v="3"/>
    <x v="53"/>
    <d v="2015-01-02T00:00:00"/>
    <s v="Standard Class"/>
    <s v="GA-14725"/>
    <s v="Guy Armstrong"/>
    <x v="0"/>
    <s v="United States"/>
    <s v="Dallas"/>
    <x v="5"/>
    <n v="75081"/>
    <x v="2"/>
    <s v="OFF-AR-10001615"/>
    <x v="1"/>
    <x v="6"/>
    <x v="1479"/>
    <n v="31.744"/>
    <n v="2"/>
    <n v="0.2"/>
    <n v="2.3808000000000007"/>
  </r>
  <r>
    <n v="7946"/>
    <s v="CA-2014-134194"/>
    <x v="3"/>
    <x v="53"/>
    <d v="2015-01-02T00:00:00"/>
    <s v="Standard Class"/>
    <s v="GA-14725"/>
    <s v="Guy Armstrong"/>
    <x v="0"/>
    <s v="United States"/>
    <s v="Dallas"/>
    <x v="5"/>
    <n v="75081"/>
    <x v="2"/>
    <s v="OFF-BI-10001597"/>
    <x v="1"/>
    <x v="8"/>
    <x v="790"/>
    <n v="40.97999999999999"/>
    <n v="5"/>
    <n v="0.8"/>
    <n v="-65.567999999999998"/>
  </r>
  <r>
    <n v="7947"/>
    <s v="CA-2014-134194"/>
    <x v="3"/>
    <x v="53"/>
    <d v="2015-01-02T00:00:00"/>
    <s v="Standard Class"/>
    <s v="GA-14725"/>
    <s v="Guy Armstrong"/>
    <x v="0"/>
    <s v="United States"/>
    <s v="Dallas"/>
    <x v="5"/>
    <n v="75081"/>
    <x v="2"/>
    <s v="OFF-BI-10001116"/>
    <x v="1"/>
    <x v="8"/>
    <x v="1066"/>
    <n v="3.1679999999999993"/>
    <n v="3"/>
    <n v="0.8"/>
    <n v="-5.0687999999999995"/>
  </r>
  <r>
    <n v="7948"/>
    <s v="CA-2011-131009"/>
    <x v="2"/>
    <x v="72"/>
    <d v="2011-03-05T00:00:00"/>
    <s v="Standard Class"/>
    <s v="SC-20380"/>
    <s v="Shahid Collister"/>
    <x v="0"/>
    <s v="United States"/>
    <s v="El Paso"/>
    <x v="5"/>
    <n v="79907"/>
    <x v="2"/>
    <s v="OFF-FA-10004395"/>
    <x v="1"/>
    <x v="13"/>
    <x v="1192"/>
    <n v="18.84"/>
    <n v="5"/>
    <n v="0.2"/>
    <n v="-3.5324999999999998"/>
  </r>
  <r>
    <n v="7949"/>
    <s v="CA-2011-131009"/>
    <x v="2"/>
    <x v="72"/>
    <d v="2011-03-05T00:00:00"/>
    <s v="Standard Class"/>
    <s v="SC-20380"/>
    <s v="Shahid Collister"/>
    <x v="0"/>
    <s v="United States"/>
    <s v="El Paso"/>
    <x v="5"/>
    <n v="79907"/>
    <x v="2"/>
    <s v="FUR-CH-10001270"/>
    <x v="0"/>
    <x v="1"/>
    <x v="851"/>
    <n v="362.24999999999994"/>
    <n v="6"/>
    <n v="0.3"/>
    <n v="0"/>
  </r>
  <r>
    <n v="7950"/>
    <s v="CA-2011-131009"/>
    <x v="2"/>
    <x v="72"/>
    <d v="2011-03-05T00:00:00"/>
    <s v="Standard Class"/>
    <s v="SC-20380"/>
    <s v="Shahid Collister"/>
    <x v="0"/>
    <s v="United States"/>
    <s v="El Paso"/>
    <x v="5"/>
    <n v="79907"/>
    <x v="2"/>
    <s v="FUR-FU-10001095"/>
    <x v="0"/>
    <x v="5"/>
    <x v="741"/>
    <n v="63.552000000000007"/>
    <n v="6"/>
    <n v="0.6"/>
    <n v="-34.953600000000002"/>
  </r>
  <r>
    <n v="7951"/>
    <s v="CA-2011-131009"/>
    <x v="2"/>
    <x v="72"/>
    <d v="2011-03-05T00:00:00"/>
    <s v="Standard Class"/>
    <s v="SC-20380"/>
    <s v="Shahid Collister"/>
    <x v="0"/>
    <s v="United States"/>
    <s v="El Paso"/>
    <x v="5"/>
    <n v="79907"/>
    <x v="2"/>
    <s v="OFF-ST-10001469"/>
    <x v="1"/>
    <x v="4"/>
    <x v="394"/>
    <n v="129.55199999999999"/>
    <n v="3"/>
    <n v="0.2"/>
    <n v="-22.671600000000005"/>
  </r>
  <r>
    <n v="7952"/>
    <s v="CA-2012-145814"/>
    <x v="1"/>
    <x v="902"/>
    <d v="2012-11-24T00:00:00"/>
    <s v="Standard Class"/>
    <s v="KD-16345"/>
    <s v="Katherine Ducich"/>
    <x v="0"/>
    <s v="United States"/>
    <s v="New York City"/>
    <x v="15"/>
    <n v="10035"/>
    <x v="3"/>
    <s v="OFF-BI-10003196"/>
    <x v="1"/>
    <x v="8"/>
    <x v="1367"/>
    <n v="5.9840000000000009"/>
    <n v="2"/>
    <n v="0.2"/>
    <n v="2.2439999999999998"/>
  </r>
  <r>
    <n v="7953"/>
    <s v="CA-2012-145814"/>
    <x v="1"/>
    <x v="902"/>
    <d v="2012-11-24T00:00:00"/>
    <s v="Standard Class"/>
    <s v="KD-16345"/>
    <s v="Katherine Ducich"/>
    <x v="0"/>
    <s v="United States"/>
    <s v="New York City"/>
    <x v="15"/>
    <n v="10035"/>
    <x v="3"/>
    <s v="TEC-PH-10002200"/>
    <x v="2"/>
    <x v="7"/>
    <x v="1471"/>
    <n v="861.76"/>
    <n v="4"/>
    <n v="0"/>
    <n v="249.91039999999998"/>
  </r>
  <r>
    <n v="7954"/>
    <s v="CA-2011-138359"/>
    <x v="2"/>
    <x v="470"/>
    <d v="2011-04-06T00:00:00"/>
    <s v="Standard Class"/>
    <s v="KH-16330"/>
    <s v="Katharine Harms"/>
    <x v="1"/>
    <s v="United States"/>
    <s v="Revere"/>
    <x v="31"/>
    <n v="2151"/>
    <x v="3"/>
    <s v="OFF-ST-10000636"/>
    <x v="1"/>
    <x v="4"/>
    <x v="1744"/>
    <n v="66.959999999999994"/>
    <n v="4"/>
    <n v="0"/>
    <n v="2.6783999999999963"/>
  </r>
  <r>
    <n v="7955"/>
    <s v="CA-2011-138359"/>
    <x v="2"/>
    <x v="470"/>
    <d v="2011-04-06T00:00:00"/>
    <s v="Standard Class"/>
    <s v="KH-16330"/>
    <s v="Katharine Harms"/>
    <x v="1"/>
    <s v="United States"/>
    <s v="Revere"/>
    <x v="31"/>
    <n v="2151"/>
    <x v="3"/>
    <s v="OFF-BI-10000145"/>
    <x v="1"/>
    <x v="8"/>
    <x v="735"/>
    <n v="6.24"/>
    <n v="2"/>
    <n v="0"/>
    <n v="3.0575999999999999"/>
  </r>
  <r>
    <n v="7956"/>
    <s v="CA-2014-131807"/>
    <x v="3"/>
    <x v="361"/>
    <d v="2014-10-11T00:00:00"/>
    <s v="Standard Class"/>
    <s v="GG-14650"/>
    <s v="Greg Guthrie"/>
    <x v="1"/>
    <s v="United States"/>
    <s v="Chico"/>
    <x v="1"/>
    <n v="95928"/>
    <x v="1"/>
    <s v="FUR-CH-10001190"/>
    <x v="0"/>
    <x v="1"/>
    <x v="1326"/>
    <n v="435.16800000000006"/>
    <n v="4"/>
    <n v="0.2"/>
    <n v="-59.835600000000042"/>
  </r>
  <r>
    <n v="7957"/>
    <s v="CA-2014-131807"/>
    <x v="3"/>
    <x v="361"/>
    <d v="2014-10-11T00:00:00"/>
    <s v="Standard Class"/>
    <s v="GG-14650"/>
    <s v="Greg Guthrie"/>
    <x v="1"/>
    <s v="United States"/>
    <s v="Chico"/>
    <x v="1"/>
    <n v="95928"/>
    <x v="1"/>
    <s v="OFF-FA-10002780"/>
    <x v="1"/>
    <x v="13"/>
    <x v="33"/>
    <n v="14.9"/>
    <n v="5"/>
    <n v="0"/>
    <n v="6.8539999999999992"/>
  </r>
  <r>
    <n v="7958"/>
    <s v="CA-2014-131807"/>
    <x v="3"/>
    <x v="361"/>
    <d v="2014-10-11T00:00:00"/>
    <s v="Standard Class"/>
    <s v="GG-14650"/>
    <s v="Greg Guthrie"/>
    <x v="1"/>
    <s v="United States"/>
    <s v="Chico"/>
    <x v="1"/>
    <n v="95928"/>
    <x v="1"/>
    <s v="OFF-AP-10004052"/>
    <x v="1"/>
    <x v="9"/>
    <x v="1662"/>
    <n v="15.8"/>
    <n v="4"/>
    <n v="0"/>
    <n v="4.1080000000000005"/>
  </r>
  <r>
    <n v="7959"/>
    <s v="CA-2014-131807"/>
    <x v="3"/>
    <x v="361"/>
    <d v="2014-10-11T00:00:00"/>
    <s v="Standard Class"/>
    <s v="GG-14650"/>
    <s v="Greg Guthrie"/>
    <x v="1"/>
    <s v="United States"/>
    <s v="Chico"/>
    <x v="1"/>
    <n v="95928"/>
    <x v="1"/>
    <s v="FUR-FU-10004666"/>
    <x v="0"/>
    <x v="5"/>
    <x v="1452"/>
    <n v="72.900000000000006"/>
    <n v="5"/>
    <n v="0"/>
    <n v="26.973000000000003"/>
  </r>
  <r>
    <n v="7960"/>
    <s v="CA-2014-131807"/>
    <x v="3"/>
    <x v="361"/>
    <d v="2014-10-11T00:00:00"/>
    <s v="Standard Class"/>
    <s v="GG-14650"/>
    <s v="Greg Guthrie"/>
    <x v="1"/>
    <s v="United States"/>
    <s v="Chico"/>
    <x v="1"/>
    <n v="95928"/>
    <x v="1"/>
    <s v="FUR-TA-10004086"/>
    <x v="0"/>
    <x v="3"/>
    <x v="824"/>
    <n v="206.35200000000003"/>
    <n v="3"/>
    <n v="0.2"/>
    <n v="5.1587999999999852"/>
  </r>
  <r>
    <n v="7961"/>
    <s v="CA-2014-131807"/>
    <x v="3"/>
    <x v="361"/>
    <d v="2014-10-11T00:00:00"/>
    <s v="Standard Class"/>
    <s v="GG-14650"/>
    <s v="Greg Guthrie"/>
    <x v="1"/>
    <s v="United States"/>
    <s v="Chico"/>
    <x v="1"/>
    <n v="95928"/>
    <x v="1"/>
    <s v="TEC-PH-10000702"/>
    <x v="2"/>
    <x v="7"/>
    <x v="309"/>
    <n v="7.9920000000000009"/>
    <n v="1"/>
    <n v="0.2"/>
    <n v="2.6972999999999994"/>
  </r>
  <r>
    <n v="7962"/>
    <s v="CA-2014-104864"/>
    <x v="3"/>
    <x v="551"/>
    <d v="2014-11-24T00:00:00"/>
    <s v="Second Class"/>
    <s v="JS-15685"/>
    <s v="Jim Sink"/>
    <x v="1"/>
    <s v="United States"/>
    <s v="Miramar"/>
    <x v="2"/>
    <n v="33023"/>
    <x v="0"/>
    <s v="OFF-ST-10002301"/>
    <x v="1"/>
    <x v="4"/>
    <x v="1490"/>
    <n v="81.360000000000014"/>
    <n v="5"/>
    <n v="0.2"/>
    <n v="-19.323000000000011"/>
  </r>
  <r>
    <n v="7963"/>
    <s v="CA-2014-104864"/>
    <x v="3"/>
    <x v="551"/>
    <d v="2014-11-24T00:00:00"/>
    <s v="Second Class"/>
    <s v="JS-15685"/>
    <s v="Jim Sink"/>
    <x v="1"/>
    <s v="United States"/>
    <s v="Miramar"/>
    <x v="2"/>
    <n v="33023"/>
    <x v="0"/>
    <s v="OFF-BI-10001636"/>
    <x v="1"/>
    <x v="8"/>
    <x v="668"/>
    <n v="20.232000000000003"/>
    <n v="8"/>
    <n v="0.7"/>
    <n v="-16.185600000000001"/>
  </r>
  <r>
    <n v="7964"/>
    <s v="CA-2014-104864"/>
    <x v="3"/>
    <x v="551"/>
    <d v="2014-11-24T00:00:00"/>
    <s v="Second Class"/>
    <s v="JS-15685"/>
    <s v="Jim Sink"/>
    <x v="1"/>
    <s v="United States"/>
    <s v="Miramar"/>
    <x v="2"/>
    <n v="33023"/>
    <x v="0"/>
    <s v="OFF-AP-10002684"/>
    <x v="1"/>
    <x v="9"/>
    <x v="165"/>
    <n v="389.05600000000004"/>
    <n v="4"/>
    <n v="0.2"/>
    <n v="48.631999999999948"/>
  </r>
  <r>
    <n v="7965"/>
    <s v="CA-2014-104864"/>
    <x v="3"/>
    <x v="551"/>
    <d v="2014-11-24T00:00:00"/>
    <s v="Second Class"/>
    <s v="JS-15685"/>
    <s v="Jim Sink"/>
    <x v="1"/>
    <s v="United States"/>
    <s v="Miramar"/>
    <x v="2"/>
    <n v="33023"/>
    <x v="0"/>
    <s v="OFF-PA-10004609"/>
    <x v="1"/>
    <x v="10"/>
    <x v="1494"/>
    <n v="20.736000000000004"/>
    <n v="4"/>
    <n v="0.2"/>
    <n v="7.2576000000000001"/>
  </r>
  <r>
    <n v="7966"/>
    <s v="CA-2014-104864"/>
    <x v="3"/>
    <x v="551"/>
    <d v="2014-11-24T00:00:00"/>
    <s v="Second Class"/>
    <s v="JS-15685"/>
    <s v="Jim Sink"/>
    <x v="1"/>
    <s v="United States"/>
    <s v="Miramar"/>
    <x v="2"/>
    <n v="33023"/>
    <x v="0"/>
    <s v="OFF-PA-10003309"/>
    <x v="1"/>
    <x v="10"/>
    <x v="1143"/>
    <n v="41.472000000000008"/>
    <n v="8"/>
    <n v="0.2"/>
    <n v="14.5152"/>
  </r>
  <r>
    <n v="7967"/>
    <s v="CA-2012-138219"/>
    <x v="1"/>
    <x v="391"/>
    <d v="2012-03-30T00:00:00"/>
    <s v="Standard Class"/>
    <s v="BP-11095"/>
    <s v="Bart Pistole"/>
    <x v="1"/>
    <s v="United States"/>
    <s v="Los Angeles"/>
    <x v="1"/>
    <n v="90049"/>
    <x v="1"/>
    <s v="OFF-PA-10000380"/>
    <x v="1"/>
    <x v="10"/>
    <x v="1281"/>
    <n v="33.36"/>
    <n v="4"/>
    <n v="0"/>
    <n v="16.68"/>
  </r>
  <r>
    <n v="7968"/>
    <s v="CA-2013-157707"/>
    <x v="0"/>
    <x v="1155"/>
    <d v="2013-10-13T00:00:00"/>
    <s v="First Class"/>
    <s v="CC-12610"/>
    <s v="Corey Catlett"/>
    <x v="1"/>
    <s v="United States"/>
    <s v="Denver"/>
    <x v="22"/>
    <n v="80219"/>
    <x v="1"/>
    <s v="FUR-BO-10001567"/>
    <x v="0"/>
    <x v="0"/>
    <x v="1809"/>
    <n v="90.882000000000005"/>
    <n v="3"/>
    <n v="0.7"/>
    <n v="-190.85220000000004"/>
  </r>
  <r>
    <n v="7969"/>
    <s v="CA-2013-157707"/>
    <x v="0"/>
    <x v="1155"/>
    <d v="2013-10-13T00:00:00"/>
    <s v="First Class"/>
    <s v="CC-12610"/>
    <s v="Corey Catlett"/>
    <x v="1"/>
    <s v="United States"/>
    <s v="Denver"/>
    <x v="22"/>
    <n v="80219"/>
    <x v="1"/>
    <s v="TEC-PH-10002583"/>
    <x v="2"/>
    <x v="7"/>
    <x v="1708"/>
    <n v="15.991999999999999"/>
    <n v="1"/>
    <n v="0.2"/>
    <n v="-2.9985000000000022"/>
  </r>
  <r>
    <n v="7970"/>
    <s v="CA-2013-157707"/>
    <x v="0"/>
    <x v="1155"/>
    <d v="2013-10-13T00:00:00"/>
    <s v="First Class"/>
    <s v="CC-12610"/>
    <s v="Corey Catlett"/>
    <x v="1"/>
    <s v="United States"/>
    <s v="Denver"/>
    <x v="22"/>
    <n v="80219"/>
    <x v="1"/>
    <s v="FUR-CH-10004853"/>
    <x v="0"/>
    <x v="1"/>
    <x v="526"/>
    <n v="120.78399999999999"/>
    <n v="1"/>
    <n v="0.2"/>
    <n v="13.588199999999986"/>
  </r>
  <r>
    <n v="7971"/>
    <s v="US-2012-126753"/>
    <x v="1"/>
    <x v="748"/>
    <d v="2012-08-20T00:00:00"/>
    <s v="Standard Class"/>
    <s v="SP-20860"/>
    <s v="Sung Pak"/>
    <x v="1"/>
    <s v="United States"/>
    <s v="Philadelphia"/>
    <x v="9"/>
    <n v="19134"/>
    <x v="3"/>
    <s v="TEC-PH-10003580"/>
    <x v="2"/>
    <x v="7"/>
    <x v="997"/>
    <n v="519.79200000000003"/>
    <n v="4"/>
    <n v="0.4"/>
    <n v="-112.62159999999994"/>
  </r>
  <r>
    <n v="7972"/>
    <s v="US-2012-126753"/>
    <x v="1"/>
    <x v="748"/>
    <d v="2012-08-20T00:00:00"/>
    <s v="Standard Class"/>
    <s v="SP-20860"/>
    <s v="Sung Pak"/>
    <x v="1"/>
    <s v="United States"/>
    <s v="Philadelphia"/>
    <x v="9"/>
    <n v="19134"/>
    <x v="3"/>
    <s v="TEC-AC-10004227"/>
    <x v="2"/>
    <x v="11"/>
    <x v="1400"/>
    <n v="31.176000000000002"/>
    <n v="3"/>
    <n v="0.2"/>
    <n v="-5.4558000000000035"/>
  </r>
  <r>
    <n v="7973"/>
    <s v="US-2012-126753"/>
    <x v="1"/>
    <x v="748"/>
    <d v="2012-08-20T00:00:00"/>
    <s v="Standard Class"/>
    <s v="SP-20860"/>
    <s v="Sung Pak"/>
    <x v="1"/>
    <s v="United States"/>
    <s v="Philadelphia"/>
    <x v="9"/>
    <n v="19134"/>
    <x v="3"/>
    <s v="OFF-PA-10002787"/>
    <x v="1"/>
    <x v="10"/>
    <x v="1267"/>
    <n v="10.368000000000002"/>
    <n v="2"/>
    <n v="0.2"/>
    <n v="3.6288"/>
  </r>
  <r>
    <n v="7974"/>
    <s v="US-2012-126753"/>
    <x v="1"/>
    <x v="748"/>
    <d v="2012-08-20T00:00:00"/>
    <s v="Standard Class"/>
    <s v="SP-20860"/>
    <s v="Sung Pak"/>
    <x v="1"/>
    <s v="United States"/>
    <s v="Philadelphia"/>
    <x v="9"/>
    <n v="19134"/>
    <x v="3"/>
    <s v="OFF-BI-10003981"/>
    <x v="1"/>
    <x v="8"/>
    <x v="109"/>
    <n v="2.7240000000000006"/>
    <n v="2"/>
    <n v="0.7"/>
    <n v="-1.9067999999999996"/>
  </r>
  <r>
    <n v="7975"/>
    <s v="US-2012-126753"/>
    <x v="1"/>
    <x v="748"/>
    <d v="2012-08-20T00:00:00"/>
    <s v="Standard Class"/>
    <s v="SP-20860"/>
    <s v="Sung Pak"/>
    <x v="1"/>
    <s v="United States"/>
    <s v="Philadelphia"/>
    <x v="9"/>
    <n v="19134"/>
    <x v="3"/>
    <s v="FUR-FU-10001488"/>
    <x v="0"/>
    <x v="5"/>
    <x v="1040"/>
    <n v="254.35200000000003"/>
    <n v="3"/>
    <n v="0.2"/>
    <n v="0"/>
  </r>
  <r>
    <n v="7976"/>
    <s v="US-2012-126753"/>
    <x v="1"/>
    <x v="748"/>
    <d v="2012-08-20T00:00:00"/>
    <s v="Standard Class"/>
    <s v="SP-20860"/>
    <s v="Sung Pak"/>
    <x v="1"/>
    <s v="United States"/>
    <s v="Philadelphia"/>
    <x v="9"/>
    <n v="19134"/>
    <x v="3"/>
    <s v="OFF-BI-10003727"/>
    <x v="1"/>
    <x v="8"/>
    <x v="797"/>
    <n v="3.762"/>
    <n v="3"/>
    <n v="0.7"/>
    <n v="-2.758799999999999"/>
  </r>
  <r>
    <n v="7977"/>
    <s v="US-2012-126753"/>
    <x v="1"/>
    <x v="748"/>
    <d v="2012-08-20T00:00:00"/>
    <s v="Standard Class"/>
    <s v="SP-20860"/>
    <s v="Sung Pak"/>
    <x v="1"/>
    <s v="United States"/>
    <s v="Philadelphia"/>
    <x v="9"/>
    <n v="19134"/>
    <x v="3"/>
    <s v="OFF-PA-10000130"/>
    <x v="1"/>
    <x v="10"/>
    <x v="995"/>
    <n v="10.272000000000002"/>
    <n v="3"/>
    <n v="0.2"/>
    <n v="3.2099999999999982"/>
  </r>
  <r>
    <n v="7978"/>
    <s v="CA-2011-166051"/>
    <x v="2"/>
    <x v="1178"/>
    <d v="2011-06-05T00:00:00"/>
    <s v="Standard Class"/>
    <s v="JK-15625"/>
    <s v="Jim Karlsson"/>
    <x v="0"/>
    <s v="United States"/>
    <s v="Jackson"/>
    <x v="35"/>
    <n v="39212"/>
    <x v="0"/>
    <s v="TEC-PH-10002680"/>
    <x v="2"/>
    <x v="7"/>
    <x v="415"/>
    <n v="659.97"/>
    <n v="3"/>
    <n v="0"/>
    <n v="197.99099999999996"/>
  </r>
  <r>
    <n v="7979"/>
    <s v="CA-2011-166051"/>
    <x v="2"/>
    <x v="1178"/>
    <d v="2011-06-05T00:00:00"/>
    <s v="Standard Class"/>
    <s v="JK-15625"/>
    <s v="Jim Karlsson"/>
    <x v="0"/>
    <s v="United States"/>
    <s v="Jackson"/>
    <x v="35"/>
    <n v="39212"/>
    <x v="0"/>
    <s v="TEC-PH-10002538"/>
    <x v="2"/>
    <x v="7"/>
    <x v="524"/>
    <n v="113.72999999999999"/>
    <n v="3"/>
    <n v="0"/>
    <n v="32.981699999999989"/>
  </r>
  <r>
    <n v="7980"/>
    <s v="CA-2012-113040"/>
    <x v="1"/>
    <x v="375"/>
    <d v="2012-08-31T00:00:00"/>
    <s v="Standard Class"/>
    <s v="CC-12100"/>
    <s v="Chad Cunningham"/>
    <x v="2"/>
    <s v="United States"/>
    <s v="Los Angeles"/>
    <x v="1"/>
    <n v="90045"/>
    <x v="1"/>
    <s v="OFF-BI-10001249"/>
    <x v="1"/>
    <x v="8"/>
    <x v="1182"/>
    <n v="5.1040000000000001"/>
    <n v="1"/>
    <n v="0.2"/>
    <n v="1.6587999999999996"/>
  </r>
  <r>
    <n v="7981"/>
    <s v="CA-2011-103800"/>
    <x v="2"/>
    <x v="1179"/>
    <d v="2011-01-08T00:00:00"/>
    <s v="Standard Class"/>
    <s v="DP-13000"/>
    <s v="Darren Powers"/>
    <x v="0"/>
    <s v="United States"/>
    <s v="Houston"/>
    <x v="5"/>
    <n v="77095"/>
    <x v="2"/>
    <s v="OFF-PA-10000174"/>
    <x v="1"/>
    <x v="10"/>
    <x v="1515"/>
    <n v="16.448"/>
    <n v="2"/>
    <n v="0.2"/>
    <n v="5.5511999999999979"/>
  </r>
  <r>
    <n v="7982"/>
    <s v="CA-2011-113383"/>
    <x v="2"/>
    <x v="1076"/>
    <d v="2011-09-13T00:00:00"/>
    <s v="First Class"/>
    <s v="SF-20065"/>
    <s v="Sandra Flanagan"/>
    <x v="0"/>
    <s v="United States"/>
    <s v="Clifton"/>
    <x v="30"/>
    <n v="7011"/>
    <x v="3"/>
    <s v="OFF-AP-10004532"/>
    <x v="1"/>
    <x v="9"/>
    <x v="559"/>
    <n v="81.92"/>
    <n v="4"/>
    <n v="0"/>
    <n v="22.118400000000001"/>
  </r>
  <r>
    <n v="7983"/>
    <s v="CA-2011-113383"/>
    <x v="2"/>
    <x v="1076"/>
    <d v="2011-09-13T00:00:00"/>
    <s v="First Class"/>
    <s v="SF-20065"/>
    <s v="Sandra Flanagan"/>
    <x v="0"/>
    <s v="United States"/>
    <s v="Clifton"/>
    <x v="30"/>
    <n v="7011"/>
    <x v="3"/>
    <s v="FUR-FU-10001986"/>
    <x v="0"/>
    <x v="5"/>
    <x v="1133"/>
    <n v="254.89999999999998"/>
    <n v="5"/>
    <n v="0"/>
    <n v="76.469999999999985"/>
  </r>
  <r>
    <n v="7984"/>
    <s v="CA-2014-152499"/>
    <x v="3"/>
    <x v="203"/>
    <d v="2014-01-26T00:00:00"/>
    <s v="Second Class"/>
    <s v="EH-13765"/>
    <s v="Edward Hooks"/>
    <x v="1"/>
    <s v="United States"/>
    <s v="Chicago"/>
    <x v="10"/>
    <n v="60623"/>
    <x v="2"/>
    <s v="OFF-FA-10002975"/>
    <x v="1"/>
    <x v="13"/>
    <x v="33"/>
    <n v="15.120000000000001"/>
    <n v="5"/>
    <n v="0.2"/>
    <n v="4.9139999999999988"/>
  </r>
  <r>
    <n v="7985"/>
    <s v="CA-2014-152499"/>
    <x v="3"/>
    <x v="203"/>
    <d v="2014-01-26T00:00:00"/>
    <s v="Second Class"/>
    <s v="EH-13765"/>
    <s v="Edward Hooks"/>
    <x v="1"/>
    <s v="United States"/>
    <s v="Chicago"/>
    <x v="10"/>
    <n v="60623"/>
    <x v="2"/>
    <s v="OFF-AR-10003481"/>
    <x v="1"/>
    <x v="6"/>
    <x v="1591"/>
    <n v="7.8719999999999999"/>
    <n v="3"/>
    <n v="0.2"/>
    <n v="0.88559999999999883"/>
  </r>
  <r>
    <n v="7986"/>
    <s v="CA-2013-151498"/>
    <x v="0"/>
    <x v="438"/>
    <d v="2013-04-25T00:00:00"/>
    <s v="First Class"/>
    <s v="DN-13690"/>
    <s v="Duane Noonan"/>
    <x v="0"/>
    <s v="United States"/>
    <s v="Seattle"/>
    <x v="4"/>
    <n v="98115"/>
    <x v="1"/>
    <s v="OFF-BI-10004967"/>
    <x v="1"/>
    <x v="8"/>
    <x v="253"/>
    <n v="8.32"/>
    <n v="5"/>
    <n v="0.2"/>
    <n v="2.8079999999999998"/>
  </r>
  <r>
    <n v="7987"/>
    <s v="CA-2013-137939"/>
    <x v="0"/>
    <x v="1180"/>
    <d v="2013-07-24T00:00:00"/>
    <s v="Second Class"/>
    <s v="PJ-19015"/>
    <s v="Pauline Johnson"/>
    <x v="0"/>
    <s v="United States"/>
    <s v="Long Beach"/>
    <x v="15"/>
    <n v="11561"/>
    <x v="3"/>
    <s v="TEC-PH-10003589"/>
    <x v="2"/>
    <x v="7"/>
    <x v="818"/>
    <n v="89.949999999999989"/>
    <n v="5"/>
    <n v="0"/>
    <n v="43.175999999999995"/>
  </r>
  <r>
    <n v="7988"/>
    <s v="US-2013-117793"/>
    <x v="0"/>
    <x v="828"/>
    <d v="2013-08-30T00:00:00"/>
    <s v="Standard Class"/>
    <s v="MA-17560"/>
    <s v="Matt Abelman"/>
    <x v="2"/>
    <s v="United States"/>
    <s v="Sheboygan"/>
    <x v="6"/>
    <n v="53081"/>
    <x v="2"/>
    <s v="OFF-LA-10002945"/>
    <x v="1"/>
    <x v="2"/>
    <x v="1603"/>
    <n v="25.2"/>
    <n v="4"/>
    <n v="0"/>
    <n v="11.591999999999999"/>
  </r>
  <r>
    <n v="7989"/>
    <s v="US-2013-117793"/>
    <x v="0"/>
    <x v="828"/>
    <d v="2013-08-30T00:00:00"/>
    <s v="Standard Class"/>
    <s v="MA-17560"/>
    <s v="Matt Abelman"/>
    <x v="2"/>
    <s v="United States"/>
    <s v="Sheboygan"/>
    <x v="6"/>
    <n v="53081"/>
    <x v="2"/>
    <s v="OFF-LA-10003537"/>
    <x v="1"/>
    <x v="2"/>
    <x v="1568"/>
    <n v="37.589999999999996"/>
    <n v="3"/>
    <n v="0"/>
    <n v="17.667299999999997"/>
  </r>
  <r>
    <n v="7990"/>
    <s v="US-2013-117793"/>
    <x v="0"/>
    <x v="828"/>
    <d v="2013-08-30T00:00:00"/>
    <s v="Standard Class"/>
    <s v="MA-17560"/>
    <s v="Matt Abelman"/>
    <x v="2"/>
    <s v="United States"/>
    <s v="Sheboygan"/>
    <x v="6"/>
    <n v="53081"/>
    <x v="2"/>
    <s v="OFF-ST-10002406"/>
    <x v="1"/>
    <x v="4"/>
    <x v="324"/>
    <n v="14.97"/>
    <n v="1"/>
    <n v="0"/>
    <n v="4.1916000000000011"/>
  </r>
  <r>
    <n v="7991"/>
    <s v="US-2013-117793"/>
    <x v="0"/>
    <x v="828"/>
    <d v="2013-08-30T00:00:00"/>
    <s v="Standard Class"/>
    <s v="MA-17560"/>
    <s v="Matt Abelman"/>
    <x v="2"/>
    <s v="United States"/>
    <s v="Sheboygan"/>
    <x v="6"/>
    <n v="53081"/>
    <x v="2"/>
    <s v="TEC-AC-10003433"/>
    <x v="2"/>
    <x v="11"/>
    <x v="1409"/>
    <n v="1.98"/>
    <n v="2"/>
    <n v="0"/>
    <n v="0.89100000000000001"/>
  </r>
  <r>
    <n v="7992"/>
    <s v="CA-2013-133872"/>
    <x v="0"/>
    <x v="403"/>
    <d v="2013-06-18T00:00:00"/>
    <s v="First Class"/>
    <s v="VM-21835"/>
    <s v="Vivian Mathis"/>
    <x v="0"/>
    <s v="United States"/>
    <s v="Boca Raton"/>
    <x v="2"/>
    <n v="33433"/>
    <x v="0"/>
    <s v="OFF-BI-10002082"/>
    <x v="1"/>
    <x v="8"/>
    <x v="1173"/>
    <n v="39.936000000000007"/>
    <n v="4"/>
    <n v="0.7"/>
    <n v="-26.623999999999995"/>
  </r>
  <r>
    <n v="7993"/>
    <s v="CA-2013-133872"/>
    <x v="0"/>
    <x v="403"/>
    <d v="2013-06-18T00:00:00"/>
    <s v="First Class"/>
    <s v="VM-21835"/>
    <s v="Vivian Mathis"/>
    <x v="0"/>
    <s v="United States"/>
    <s v="Boca Raton"/>
    <x v="2"/>
    <n v="33433"/>
    <x v="0"/>
    <s v="TEC-AC-10000521"/>
    <x v="2"/>
    <x v="11"/>
    <x v="1557"/>
    <n v="18.463999999999999"/>
    <n v="2"/>
    <n v="0.2"/>
    <n v="2.3079999999999998"/>
  </r>
  <r>
    <n v="7994"/>
    <s v="US-2012-165743"/>
    <x v="1"/>
    <x v="312"/>
    <d v="2012-11-23T00:00:00"/>
    <s v="Second Class"/>
    <s v="MM-18055"/>
    <s v="Michelle Moray"/>
    <x v="0"/>
    <s v="United States"/>
    <s v="Aurora"/>
    <x v="22"/>
    <n v="80013"/>
    <x v="1"/>
    <s v="OFF-BI-10001982"/>
    <x v="1"/>
    <x v="8"/>
    <x v="301"/>
    <n v="4.8960000000000008"/>
    <n v="3"/>
    <n v="0.7"/>
    <n v="-3.4271999999999991"/>
  </r>
  <r>
    <n v="7995"/>
    <s v="US-2012-165743"/>
    <x v="1"/>
    <x v="312"/>
    <d v="2012-11-23T00:00:00"/>
    <s v="Second Class"/>
    <s v="MM-18055"/>
    <s v="Michelle Moray"/>
    <x v="0"/>
    <s v="United States"/>
    <s v="Aurora"/>
    <x v="22"/>
    <n v="80013"/>
    <x v="1"/>
    <s v="FUR-BO-10002268"/>
    <x v="0"/>
    <x v="0"/>
    <x v="314"/>
    <n v="145.76400000000001"/>
    <n v="6"/>
    <n v="0.7"/>
    <n v="-247.79879999999997"/>
  </r>
  <r>
    <n v="7996"/>
    <s v="US-2012-165743"/>
    <x v="1"/>
    <x v="312"/>
    <d v="2012-11-23T00:00:00"/>
    <s v="Second Class"/>
    <s v="MM-18055"/>
    <s v="Michelle Moray"/>
    <x v="0"/>
    <s v="United States"/>
    <s v="Aurora"/>
    <x v="22"/>
    <n v="80013"/>
    <x v="1"/>
    <s v="OFF-BI-10001758"/>
    <x v="1"/>
    <x v="8"/>
    <x v="935"/>
    <n v="9.6120000000000001"/>
    <n v="6"/>
    <n v="0.7"/>
    <n v="-7.3691999999999993"/>
  </r>
  <r>
    <n v="7997"/>
    <s v="US-2014-105998"/>
    <x v="3"/>
    <x v="132"/>
    <d v="2014-11-06T00:00:00"/>
    <s v="First Class"/>
    <s v="CR-12580"/>
    <s v="Clay Rozendal"/>
    <x v="2"/>
    <s v="United States"/>
    <s v="San Diego"/>
    <x v="1"/>
    <n v="92037"/>
    <x v="1"/>
    <s v="TEC-AC-10004469"/>
    <x v="2"/>
    <x v="11"/>
    <x v="238"/>
    <n v="199.75"/>
    <n v="5"/>
    <n v="0"/>
    <n v="87.890000000000015"/>
  </r>
  <r>
    <n v="7998"/>
    <s v="US-2014-105998"/>
    <x v="3"/>
    <x v="132"/>
    <d v="2014-11-06T00:00:00"/>
    <s v="First Class"/>
    <s v="CR-12580"/>
    <s v="Clay Rozendal"/>
    <x v="2"/>
    <s v="United States"/>
    <s v="San Diego"/>
    <x v="1"/>
    <n v="92037"/>
    <x v="1"/>
    <s v="FUR-TA-10001095"/>
    <x v="0"/>
    <x v="3"/>
    <x v="611"/>
    <n v="1673.1839999999997"/>
    <n v="12"/>
    <n v="0.2"/>
    <n v="20.914800000000014"/>
  </r>
  <r>
    <n v="7999"/>
    <s v="US-2011-148194"/>
    <x v="2"/>
    <x v="417"/>
    <d v="2011-05-07T00:00:00"/>
    <s v="First Class"/>
    <s v="BS-11365"/>
    <s v="Bill Shonely"/>
    <x v="1"/>
    <s v="United States"/>
    <s v="Seattle"/>
    <x v="4"/>
    <n v="98105"/>
    <x v="1"/>
    <s v="FUR-FU-10001852"/>
    <x v="0"/>
    <x v="5"/>
    <x v="837"/>
    <n v="12.18"/>
    <n v="7"/>
    <n v="0"/>
    <n v="3.8975999999999997"/>
  </r>
  <r>
    <n v="8000"/>
    <s v="US-2011-148194"/>
    <x v="2"/>
    <x v="417"/>
    <d v="2011-05-07T00:00:00"/>
    <s v="First Class"/>
    <s v="BS-11365"/>
    <s v="Bill Shonely"/>
    <x v="1"/>
    <s v="United States"/>
    <s v="Seattle"/>
    <x v="4"/>
    <n v="98105"/>
    <x v="1"/>
    <s v="OFF-AP-10000696"/>
    <x v="1"/>
    <x v="9"/>
    <x v="332"/>
    <n v="57.68"/>
    <n v="4"/>
    <n v="0"/>
    <n v="19.034399999999998"/>
  </r>
  <r>
    <n v="8001"/>
    <s v="US-2012-151407"/>
    <x v="1"/>
    <x v="627"/>
    <d v="2012-11-12T00:00:00"/>
    <s v="Standard Class"/>
    <s v="RD-19585"/>
    <s v="Rob Dowd"/>
    <x v="0"/>
    <s v="United States"/>
    <s v="Dubuque"/>
    <x v="23"/>
    <n v="52001"/>
    <x v="2"/>
    <s v="TEC-PH-10003885"/>
    <x v="2"/>
    <x v="7"/>
    <x v="772"/>
    <n v="263.95999999999998"/>
    <n v="4"/>
    <n v="0"/>
    <n v="76.548399999999987"/>
  </r>
  <r>
    <n v="8002"/>
    <s v="CA-2012-110870"/>
    <x v="1"/>
    <x v="295"/>
    <d v="2012-12-15T00:00:00"/>
    <s v="First Class"/>
    <s v="KD-16270"/>
    <s v="Karen Daniels"/>
    <x v="0"/>
    <s v="United States"/>
    <s v="Los Angeles"/>
    <x v="1"/>
    <n v="90032"/>
    <x v="1"/>
    <s v="TEC-AC-10002926"/>
    <x v="2"/>
    <x v="11"/>
    <x v="1114"/>
    <n v="299.94"/>
    <n v="6"/>
    <n v="0"/>
    <n v="128.97420000000002"/>
  </r>
  <r>
    <n v="8003"/>
    <s v="CA-2012-110870"/>
    <x v="1"/>
    <x v="295"/>
    <d v="2012-12-15T00:00:00"/>
    <s v="First Class"/>
    <s v="KD-16270"/>
    <s v="Karen Daniels"/>
    <x v="0"/>
    <s v="United States"/>
    <s v="Los Angeles"/>
    <x v="1"/>
    <n v="90032"/>
    <x v="1"/>
    <s v="OFF-SU-10001225"/>
    <x v="1"/>
    <x v="14"/>
    <x v="33"/>
    <n v="25.76"/>
    <n v="7"/>
    <n v="0"/>
    <n v="0.51519999999999921"/>
  </r>
  <r>
    <n v="8004"/>
    <s v="CA-2011-143210"/>
    <x v="2"/>
    <x v="588"/>
    <d v="2011-12-03T00:00:00"/>
    <s v="First Class"/>
    <s v="AA-10645"/>
    <s v="Anna Andreadi"/>
    <x v="0"/>
    <s v="United States"/>
    <s v="Lowell"/>
    <x v="31"/>
    <n v="1852"/>
    <x v="3"/>
    <s v="TEC-PH-10004434"/>
    <x v="2"/>
    <x v="7"/>
    <x v="1604"/>
    <n v="271.89999999999998"/>
    <n v="2"/>
    <n v="0"/>
    <n v="78.850999999999971"/>
  </r>
  <r>
    <n v="8005"/>
    <s v="CA-2011-143210"/>
    <x v="2"/>
    <x v="588"/>
    <d v="2011-12-03T00:00:00"/>
    <s v="First Class"/>
    <s v="AA-10645"/>
    <s v="Anna Andreadi"/>
    <x v="0"/>
    <s v="United States"/>
    <s v="Lowell"/>
    <x v="31"/>
    <n v="1852"/>
    <x v="3"/>
    <s v="FUR-FU-10003878"/>
    <x v="0"/>
    <x v="5"/>
    <x v="671"/>
    <n v="45.839999999999996"/>
    <n v="3"/>
    <n v="0"/>
    <n v="15.585599999999999"/>
  </r>
  <r>
    <n v="8006"/>
    <s v="CA-2011-143210"/>
    <x v="2"/>
    <x v="588"/>
    <d v="2011-12-03T00:00:00"/>
    <s v="First Class"/>
    <s v="AA-10645"/>
    <s v="Anna Andreadi"/>
    <x v="0"/>
    <s v="United States"/>
    <s v="Lowell"/>
    <x v="31"/>
    <n v="1852"/>
    <x v="3"/>
    <s v="FUR-FU-10002268"/>
    <x v="0"/>
    <x v="5"/>
    <x v="860"/>
    <n v="9.82"/>
    <n v="2"/>
    <n v="0"/>
    <n v="3.2405999999999997"/>
  </r>
  <r>
    <n v="8007"/>
    <s v="CA-2013-139808"/>
    <x v="0"/>
    <x v="877"/>
    <d v="2013-10-12T00:00:00"/>
    <s v="Standard Class"/>
    <s v="MC-18100"/>
    <s v="Mick Crebagga"/>
    <x v="0"/>
    <s v="United States"/>
    <s v="Marysville"/>
    <x v="4"/>
    <n v="98270"/>
    <x v="1"/>
    <s v="OFF-FA-10001883"/>
    <x v="1"/>
    <x v="13"/>
    <x v="1484"/>
    <n v="93.36"/>
    <n v="12"/>
    <n v="0"/>
    <n v="0.93359999999999843"/>
  </r>
  <r>
    <n v="8008"/>
    <s v="CA-2012-110863"/>
    <x v="1"/>
    <x v="972"/>
    <d v="2012-11-24T00:00:00"/>
    <s v="Standard Class"/>
    <s v="AA-10645"/>
    <s v="Anna Andreadi"/>
    <x v="0"/>
    <s v="United States"/>
    <s v="Oklahoma City"/>
    <x v="26"/>
    <n v="73120"/>
    <x v="2"/>
    <s v="OFF-ST-10002756"/>
    <x v="1"/>
    <x v="4"/>
    <x v="270"/>
    <n v="541.24"/>
    <n v="4"/>
    <n v="0"/>
    <n v="5.4124000000000478"/>
  </r>
  <r>
    <n v="8009"/>
    <s v="CA-2012-110863"/>
    <x v="1"/>
    <x v="972"/>
    <d v="2012-11-24T00:00:00"/>
    <s v="Standard Class"/>
    <s v="AA-10645"/>
    <s v="Anna Andreadi"/>
    <x v="0"/>
    <s v="United States"/>
    <s v="Oklahoma City"/>
    <x v="26"/>
    <n v="73120"/>
    <x v="2"/>
    <s v="OFF-PA-10000474"/>
    <x v="1"/>
    <x v="10"/>
    <x v="33"/>
    <n v="106.32"/>
    <n v="3"/>
    <n v="0"/>
    <n v="49.970399999999991"/>
  </r>
  <r>
    <n v="8010"/>
    <s v="CA-2012-110863"/>
    <x v="1"/>
    <x v="972"/>
    <d v="2012-11-24T00:00:00"/>
    <s v="Standard Class"/>
    <s v="AA-10645"/>
    <s v="Anna Andreadi"/>
    <x v="0"/>
    <s v="United States"/>
    <s v="Oklahoma City"/>
    <x v="26"/>
    <n v="73120"/>
    <x v="2"/>
    <s v="FUR-CH-10002073"/>
    <x v="0"/>
    <x v="1"/>
    <x v="1783"/>
    <n v="1323.8999999999999"/>
    <n v="5"/>
    <n v="0"/>
    <n v="383.93099999999993"/>
  </r>
  <r>
    <n v="8011"/>
    <s v="CA-2011-127859"/>
    <x v="2"/>
    <x v="461"/>
    <d v="2011-03-20T00:00:00"/>
    <s v="Second Class"/>
    <s v="QJ-19255"/>
    <s v="Quincy Jones"/>
    <x v="1"/>
    <s v="United States"/>
    <s v="Philadelphia"/>
    <x v="9"/>
    <n v="19134"/>
    <x v="3"/>
    <s v="OFF-PA-10003641"/>
    <x v="1"/>
    <x v="10"/>
    <x v="938"/>
    <n v="126.624"/>
    <n v="6"/>
    <n v="0.2"/>
    <n v="41.152799999999992"/>
  </r>
  <r>
    <n v="8012"/>
    <s v="US-2012-136427"/>
    <x v="1"/>
    <x v="782"/>
    <d v="2012-06-23T00:00:00"/>
    <s v="First Class"/>
    <s v="JM-16195"/>
    <s v="Justin MacKendrick"/>
    <x v="0"/>
    <s v="United States"/>
    <s v="Aurora"/>
    <x v="22"/>
    <n v="80013"/>
    <x v="1"/>
    <s v="TEC-PH-10002070"/>
    <x v="2"/>
    <x v="7"/>
    <x v="1785"/>
    <n v="125.944"/>
    <n v="7"/>
    <n v="0.2"/>
    <n v="15.742999999999984"/>
  </r>
  <r>
    <n v="8013"/>
    <s v="CA-2014-120138"/>
    <x v="3"/>
    <x v="1126"/>
    <d v="2014-05-26T00:00:00"/>
    <s v="Same Day"/>
    <s v="TB-21625"/>
    <s v="Trudy Brown"/>
    <x v="0"/>
    <s v="United States"/>
    <s v="New York City"/>
    <x v="15"/>
    <n v="10009"/>
    <x v="3"/>
    <s v="OFF-BI-10004519"/>
    <x v="1"/>
    <x v="8"/>
    <x v="880"/>
    <n v="663.92"/>
    <n v="5"/>
    <n v="0.2"/>
    <n v="207.47499999999994"/>
  </r>
  <r>
    <n v="8014"/>
    <s v="CA-2014-120138"/>
    <x v="3"/>
    <x v="1126"/>
    <d v="2014-05-26T00:00:00"/>
    <s v="Same Day"/>
    <s v="TB-21625"/>
    <s v="Trudy Brown"/>
    <x v="0"/>
    <s v="United States"/>
    <s v="New York City"/>
    <x v="15"/>
    <n v="10009"/>
    <x v="3"/>
    <s v="TEC-AC-10002167"/>
    <x v="2"/>
    <x v="11"/>
    <x v="46"/>
    <n v="120"/>
    <n v="8"/>
    <n v="0"/>
    <n v="13.200000000000003"/>
  </r>
  <r>
    <n v="8015"/>
    <s v="CA-2014-120138"/>
    <x v="3"/>
    <x v="1126"/>
    <d v="2014-05-26T00:00:00"/>
    <s v="Same Day"/>
    <s v="TB-21625"/>
    <s v="Trudy Brown"/>
    <x v="0"/>
    <s v="United States"/>
    <s v="New York City"/>
    <x v="15"/>
    <n v="10009"/>
    <x v="3"/>
    <s v="OFF-FA-10000936"/>
    <x v="1"/>
    <x v="13"/>
    <x v="1298"/>
    <n v="3.29"/>
    <n v="1"/>
    <n v="0"/>
    <n v="1.4804999999999999"/>
  </r>
  <r>
    <n v="8016"/>
    <s v="CA-2014-120138"/>
    <x v="3"/>
    <x v="1126"/>
    <d v="2014-05-26T00:00:00"/>
    <s v="Same Day"/>
    <s v="TB-21625"/>
    <s v="Trudy Brown"/>
    <x v="0"/>
    <s v="United States"/>
    <s v="New York City"/>
    <x v="15"/>
    <n v="10009"/>
    <x v="3"/>
    <s v="FUR-FU-10000732"/>
    <x v="0"/>
    <x v="5"/>
    <x v="540"/>
    <n v="18.84"/>
    <n v="3"/>
    <n v="0"/>
    <n v="6.0287999999999995"/>
  </r>
  <r>
    <n v="8017"/>
    <s v="US-2011-131870"/>
    <x v="2"/>
    <x v="340"/>
    <d v="2011-09-11T00:00:00"/>
    <s v="First Class"/>
    <s v="NF-18595"/>
    <s v="Nicole Fjeld"/>
    <x v="2"/>
    <s v="United States"/>
    <s v="Lancaster"/>
    <x v="24"/>
    <n v="43130"/>
    <x v="3"/>
    <s v="FUR-FU-10002501"/>
    <x v="0"/>
    <x v="5"/>
    <x v="1284"/>
    <n v="60.672000000000011"/>
    <n v="6"/>
    <n v="0.2"/>
    <n v="12.892799999999998"/>
  </r>
  <r>
    <n v="8018"/>
    <s v="US-2011-131870"/>
    <x v="2"/>
    <x v="340"/>
    <d v="2011-09-11T00:00:00"/>
    <s v="First Class"/>
    <s v="NF-18595"/>
    <s v="Nicole Fjeld"/>
    <x v="2"/>
    <s v="United States"/>
    <s v="Lancaster"/>
    <x v="24"/>
    <n v="43130"/>
    <x v="3"/>
    <s v="OFF-AR-10000634"/>
    <x v="1"/>
    <x v="6"/>
    <x v="988"/>
    <n v="30.816000000000003"/>
    <n v="9"/>
    <n v="0.2"/>
    <n v="2.6964000000000006"/>
  </r>
  <r>
    <n v="8019"/>
    <s v="CA-2014-114804"/>
    <x v="3"/>
    <x v="161"/>
    <d v="2014-10-20T00:00:00"/>
    <s v="Second Class"/>
    <s v="BF-11020"/>
    <s v="Barry Französisch"/>
    <x v="1"/>
    <s v="United States"/>
    <s v="Modesto"/>
    <x v="1"/>
    <n v="95351"/>
    <x v="1"/>
    <s v="TEC-PH-10001700"/>
    <x v="2"/>
    <x v="7"/>
    <x v="193"/>
    <n v="52.792000000000002"/>
    <n v="1"/>
    <n v="0.2"/>
    <n v="4.6193000000000026"/>
  </r>
  <r>
    <n v="8020"/>
    <s v="CA-2014-167227"/>
    <x v="3"/>
    <x v="808"/>
    <d v="2014-11-06T00:00:00"/>
    <s v="First Class"/>
    <s v="NP-18670"/>
    <s v="Nora Paige"/>
    <x v="0"/>
    <s v="United States"/>
    <s v="Saint Louis"/>
    <x v="25"/>
    <n v="63116"/>
    <x v="2"/>
    <s v="OFF-AP-10001962"/>
    <x v="1"/>
    <x v="9"/>
    <x v="1594"/>
    <n v="83.9"/>
    <n v="10"/>
    <n v="0"/>
    <n v="20.975000000000001"/>
  </r>
  <r>
    <n v="8021"/>
    <s v="CA-2014-167227"/>
    <x v="3"/>
    <x v="808"/>
    <d v="2014-11-06T00:00:00"/>
    <s v="First Class"/>
    <s v="NP-18670"/>
    <s v="Nora Paige"/>
    <x v="0"/>
    <s v="United States"/>
    <s v="Saint Louis"/>
    <x v="25"/>
    <n v="63116"/>
    <x v="2"/>
    <s v="OFF-PA-10001838"/>
    <x v="1"/>
    <x v="10"/>
    <x v="999"/>
    <n v="11.76"/>
    <n v="2"/>
    <n v="0"/>
    <n v="5.7623999999999995"/>
  </r>
  <r>
    <n v="8022"/>
    <s v="CA-2011-129189"/>
    <x v="2"/>
    <x v="609"/>
    <d v="2011-07-25T00:00:00"/>
    <s v="Standard Class"/>
    <s v="HM-14860"/>
    <s v="Harry Marie"/>
    <x v="1"/>
    <s v="United States"/>
    <s v="Dallas"/>
    <x v="5"/>
    <n v="75217"/>
    <x v="2"/>
    <s v="OFF-AP-10000124"/>
    <x v="1"/>
    <x v="9"/>
    <x v="1227"/>
    <n v="4.9919999999999991"/>
    <n v="3"/>
    <n v="0.8"/>
    <n v="-12.979200000000002"/>
  </r>
  <r>
    <n v="8023"/>
    <s v="CA-2011-129189"/>
    <x v="2"/>
    <x v="609"/>
    <d v="2011-07-25T00:00:00"/>
    <s v="Standard Class"/>
    <s v="HM-14860"/>
    <s v="Harry Marie"/>
    <x v="1"/>
    <s v="United States"/>
    <s v="Dallas"/>
    <x v="5"/>
    <n v="75217"/>
    <x v="2"/>
    <s v="OFF-EN-10003567"/>
    <x v="1"/>
    <x v="12"/>
    <x v="1643"/>
    <n v="87.92"/>
    <n v="5"/>
    <n v="0.2"/>
    <n v="29.673000000000005"/>
  </r>
  <r>
    <n v="8024"/>
    <s v="CA-2011-129189"/>
    <x v="2"/>
    <x v="609"/>
    <d v="2011-07-25T00:00:00"/>
    <s v="Standard Class"/>
    <s v="HM-14860"/>
    <s v="Harry Marie"/>
    <x v="1"/>
    <s v="United States"/>
    <s v="Dallas"/>
    <x v="5"/>
    <n v="75217"/>
    <x v="2"/>
    <s v="FUR-CH-10004997"/>
    <x v="0"/>
    <x v="1"/>
    <x v="494"/>
    <n v="657.93"/>
    <n v="5"/>
    <n v="0.3"/>
    <n v="-93.989999999999952"/>
  </r>
  <r>
    <n v="8025"/>
    <s v="CA-2011-129189"/>
    <x v="2"/>
    <x v="609"/>
    <d v="2011-07-25T00:00:00"/>
    <s v="Standard Class"/>
    <s v="HM-14860"/>
    <s v="Harry Marie"/>
    <x v="1"/>
    <s v="United States"/>
    <s v="Dallas"/>
    <x v="5"/>
    <n v="75217"/>
    <x v="2"/>
    <s v="OFF-BI-10000494"/>
    <x v="1"/>
    <x v="8"/>
    <x v="1563"/>
    <n v="1.0439999999999998"/>
    <n v="1"/>
    <n v="0.8"/>
    <n v="-1.8270000000000004"/>
  </r>
  <r>
    <n v="8026"/>
    <s v="CA-2012-132465"/>
    <x v="1"/>
    <x v="861"/>
    <d v="2012-09-15T00:00:00"/>
    <s v="Second Class"/>
    <s v="DM-13525"/>
    <s v="Don Miller"/>
    <x v="1"/>
    <s v="United States"/>
    <s v="New York City"/>
    <x v="15"/>
    <n v="10035"/>
    <x v="3"/>
    <s v="FUR-FU-10000277"/>
    <x v="0"/>
    <x v="5"/>
    <x v="1786"/>
    <n v="210.68"/>
    <n v="2"/>
    <n v="0"/>
    <n v="50.563199999999995"/>
  </r>
  <r>
    <n v="8027"/>
    <s v="CA-2012-132465"/>
    <x v="1"/>
    <x v="861"/>
    <d v="2012-09-15T00:00:00"/>
    <s v="Second Class"/>
    <s v="DM-13525"/>
    <s v="Don Miller"/>
    <x v="1"/>
    <s v="United States"/>
    <s v="New York City"/>
    <x v="15"/>
    <n v="10035"/>
    <x v="3"/>
    <s v="OFF-ST-10003641"/>
    <x v="1"/>
    <x v="4"/>
    <x v="1799"/>
    <n v="78.8"/>
    <n v="1"/>
    <n v="0"/>
    <n v="1.5760000000000076"/>
  </r>
  <r>
    <n v="8028"/>
    <s v="CA-2012-132465"/>
    <x v="1"/>
    <x v="861"/>
    <d v="2012-09-15T00:00:00"/>
    <s v="Second Class"/>
    <s v="DM-13525"/>
    <s v="Don Miller"/>
    <x v="1"/>
    <s v="United States"/>
    <s v="New York City"/>
    <x v="15"/>
    <n v="10035"/>
    <x v="3"/>
    <s v="TEC-AC-10001998"/>
    <x v="2"/>
    <x v="11"/>
    <x v="84"/>
    <n v="19.989999999999998"/>
    <n v="1"/>
    <n v="0"/>
    <n v="6.796599999999998"/>
  </r>
  <r>
    <n v="8029"/>
    <s v="CA-2012-132465"/>
    <x v="1"/>
    <x v="861"/>
    <d v="2012-09-15T00:00:00"/>
    <s v="Second Class"/>
    <s v="DM-13525"/>
    <s v="Don Miller"/>
    <x v="1"/>
    <s v="United States"/>
    <s v="New York City"/>
    <x v="15"/>
    <n v="10035"/>
    <x v="3"/>
    <s v="OFF-ST-10001932"/>
    <x v="1"/>
    <x v="4"/>
    <x v="1641"/>
    <n v="772.68"/>
    <n v="4"/>
    <n v="0"/>
    <n v="108.17520000000002"/>
  </r>
  <r>
    <n v="8030"/>
    <s v="CA-2013-166373"/>
    <x v="0"/>
    <x v="147"/>
    <d v="2013-10-26T00:00:00"/>
    <s v="Standard Class"/>
    <s v="JF-15565"/>
    <s v="Jill Fjeld"/>
    <x v="0"/>
    <s v="United States"/>
    <s v="San Antonio"/>
    <x v="5"/>
    <n v="78207"/>
    <x v="2"/>
    <s v="TEC-AC-10002323"/>
    <x v="2"/>
    <x v="11"/>
    <x v="175"/>
    <n v="106.08000000000001"/>
    <n v="6"/>
    <n v="0.2"/>
    <n v="-9.2819999999999965"/>
  </r>
  <r>
    <n v="8031"/>
    <s v="CA-2013-158806"/>
    <x v="0"/>
    <x v="676"/>
    <d v="2013-01-11T00:00:00"/>
    <s v="Standard Class"/>
    <s v="NM-18520"/>
    <s v="Neoma Murray"/>
    <x v="0"/>
    <s v="United States"/>
    <s v="Amarillo"/>
    <x v="5"/>
    <n v="79109"/>
    <x v="2"/>
    <s v="FUR-FU-10004270"/>
    <x v="0"/>
    <x v="5"/>
    <x v="1372"/>
    <n v="23.076000000000001"/>
    <n v="3"/>
    <n v="0.6"/>
    <n v="-10.961100000000002"/>
  </r>
  <r>
    <n v="8032"/>
    <s v="CA-2013-158806"/>
    <x v="0"/>
    <x v="676"/>
    <d v="2013-01-11T00:00:00"/>
    <s v="Standard Class"/>
    <s v="NM-18520"/>
    <s v="Neoma Murray"/>
    <x v="0"/>
    <s v="United States"/>
    <s v="Amarillo"/>
    <x v="5"/>
    <n v="79109"/>
    <x v="2"/>
    <s v="OFF-PA-10004621"/>
    <x v="1"/>
    <x v="10"/>
    <x v="738"/>
    <n v="25.920000000000005"/>
    <n v="5"/>
    <n v="0.2"/>
    <n v="9.0719999999999992"/>
  </r>
  <r>
    <n v="8033"/>
    <s v="CA-2012-119690"/>
    <x v="1"/>
    <x v="608"/>
    <d v="2012-06-28T00:00:00"/>
    <s v="First Class"/>
    <s v="MV-17485"/>
    <s v="Mark Van Huff"/>
    <x v="0"/>
    <s v="United States"/>
    <s v="Houston"/>
    <x v="5"/>
    <n v="77041"/>
    <x v="2"/>
    <s v="OFF-PA-10001019"/>
    <x v="1"/>
    <x v="10"/>
    <x v="675"/>
    <n v="47.952000000000005"/>
    <n v="3"/>
    <n v="0.2"/>
    <n v="16.183799999999998"/>
  </r>
  <r>
    <n v="8034"/>
    <s v="CA-2012-119690"/>
    <x v="1"/>
    <x v="608"/>
    <d v="2012-06-28T00:00:00"/>
    <s v="First Class"/>
    <s v="MV-17485"/>
    <s v="Mark Van Huff"/>
    <x v="0"/>
    <s v="United States"/>
    <s v="Houston"/>
    <x v="5"/>
    <n v="77041"/>
    <x v="2"/>
    <s v="OFF-BI-10000201"/>
    <x v="1"/>
    <x v="8"/>
    <x v="1678"/>
    <n v="0.98399999999999976"/>
    <n v="2"/>
    <n v="0.8"/>
    <n v="-1.476"/>
  </r>
  <r>
    <n v="8035"/>
    <s v="CA-2012-119690"/>
    <x v="1"/>
    <x v="608"/>
    <d v="2012-06-28T00:00:00"/>
    <s v="First Class"/>
    <s v="MV-17485"/>
    <s v="Mark Van Huff"/>
    <x v="0"/>
    <s v="United States"/>
    <s v="Houston"/>
    <x v="5"/>
    <n v="77041"/>
    <x v="2"/>
    <s v="FUR-FU-10004587"/>
    <x v="0"/>
    <x v="5"/>
    <x v="1353"/>
    <n v="75.384000000000015"/>
    <n v="9"/>
    <n v="0.6"/>
    <n v="-20.730599999999995"/>
  </r>
  <r>
    <n v="8036"/>
    <s v="CA-2012-119690"/>
    <x v="1"/>
    <x v="608"/>
    <d v="2012-06-28T00:00:00"/>
    <s v="First Class"/>
    <s v="MV-17485"/>
    <s v="Mark Van Huff"/>
    <x v="0"/>
    <s v="United States"/>
    <s v="Houston"/>
    <x v="5"/>
    <n v="77041"/>
    <x v="2"/>
    <s v="OFF-LA-10001613"/>
    <x v="1"/>
    <x v="2"/>
    <x v="736"/>
    <n v="4.6079999999999997"/>
    <n v="2"/>
    <n v="0.2"/>
    <n v="1.6704000000000001"/>
  </r>
  <r>
    <n v="8037"/>
    <s v="CA-2012-153738"/>
    <x v="1"/>
    <x v="1181"/>
    <d v="2012-09-22T00:00:00"/>
    <s v="First Class"/>
    <s v="AG-10270"/>
    <s v="Alejandro Grove"/>
    <x v="0"/>
    <s v="United States"/>
    <s v="Lawrence"/>
    <x v="31"/>
    <n v="1841"/>
    <x v="3"/>
    <s v="OFF-BI-10001308"/>
    <x v="1"/>
    <x v="8"/>
    <x v="1351"/>
    <n v="37.68"/>
    <n v="6"/>
    <n v="0"/>
    <n v="16.955999999999996"/>
  </r>
  <r>
    <n v="8038"/>
    <s v="CA-2014-169012"/>
    <x v="3"/>
    <x v="815"/>
    <d v="2014-07-15T00:00:00"/>
    <s v="Standard Class"/>
    <s v="BF-11275"/>
    <s v="Beth Fritzler"/>
    <x v="1"/>
    <s v="United States"/>
    <s v="Columbus"/>
    <x v="32"/>
    <n v="31907"/>
    <x v="0"/>
    <s v="OFF-AP-10003278"/>
    <x v="1"/>
    <x v="9"/>
    <x v="1784"/>
    <n v="41.910000000000004"/>
    <n v="3"/>
    <n v="0"/>
    <n v="10.896600000000003"/>
  </r>
  <r>
    <n v="8039"/>
    <s v="CA-2014-109393"/>
    <x v="3"/>
    <x v="160"/>
    <d v="2014-07-03T00:00:00"/>
    <s v="Second Class"/>
    <s v="JC-15775"/>
    <s v="John Castell"/>
    <x v="0"/>
    <s v="United States"/>
    <s v="Los Angeles"/>
    <x v="1"/>
    <n v="90032"/>
    <x v="1"/>
    <s v="FUR-BO-10003966"/>
    <x v="0"/>
    <x v="0"/>
    <x v="1086"/>
    <n v="435.99900000000002"/>
    <n v="3"/>
    <n v="0.15"/>
    <n v="5.1293999999999755"/>
  </r>
  <r>
    <n v="8040"/>
    <s v="CA-2014-121489"/>
    <x v="3"/>
    <x v="170"/>
    <d v="2014-08-26T00:00:00"/>
    <s v="Second Class"/>
    <s v="CM-11815"/>
    <s v="Candace McMahon"/>
    <x v="1"/>
    <s v="United States"/>
    <s v="Seattle"/>
    <x v="4"/>
    <n v="98115"/>
    <x v="1"/>
    <s v="FUR-CH-10004698"/>
    <x v="0"/>
    <x v="1"/>
    <x v="166"/>
    <n v="388.70400000000006"/>
    <n v="6"/>
    <n v="0.2"/>
    <n v="38.870400000000018"/>
  </r>
  <r>
    <n v="8041"/>
    <s v="CA-2014-121489"/>
    <x v="3"/>
    <x v="170"/>
    <d v="2014-08-26T00:00:00"/>
    <s v="Second Class"/>
    <s v="CM-11815"/>
    <s v="Candace McMahon"/>
    <x v="1"/>
    <s v="United States"/>
    <s v="Seattle"/>
    <x v="4"/>
    <n v="98115"/>
    <x v="1"/>
    <s v="OFF-ST-10000025"/>
    <x v="1"/>
    <x v="4"/>
    <x v="615"/>
    <n v="572.58000000000004"/>
    <n v="6"/>
    <n v="0"/>
    <n v="34.354799999999955"/>
  </r>
  <r>
    <n v="8042"/>
    <s v="CA-2014-121489"/>
    <x v="3"/>
    <x v="170"/>
    <d v="2014-08-26T00:00:00"/>
    <s v="Second Class"/>
    <s v="CM-11815"/>
    <s v="Candace McMahon"/>
    <x v="1"/>
    <s v="United States"/>
    <s v="Seattle"/>
    <x v="4"/>
    <n v="98115"/>
    <x v="1"/>
    <s v="TEC-AC-10000682"/>
    <x v="2"/>
    <x v="11"/>
    <x v="1327"/>
    <n v="33.18"/>
    <n v="2"/>
    <n v="0"/>
    <n v="11.613"/>
  </r>
  <r>
    <n v="8043"/>
    <s v="US-2014-133081"/>
    <x v="3"/>
    <x v="825"/>
    <d v="2014-03-16T00:00:00"/>
    <s v="Standard Class"/>
    <s v="PV-18985"/>
    <s v="Paul Van Hugh"/>
    <x v="2"/>
    <s v="United States"/>
    <s v="Cambridge"/>
    <x v="31"/>
    <n v="2138"/>
    <x v="3"/>
    <s v="TEC-AC-10001772"/>
    <x v="2"/>
    <x v="11"/>
    <x v="400"/>
    <n v="63.88"/>
    <n v="4"/>
    <n v="0"/>
    <n v="24.913200000000003"/>
  </r>
  <r>
    <n v="8044"/>
    <s v="US-2014-133081"/>
    <x v="3"/>
    <x v="825"/>
    <d v="2014-03-16T00:00:00"/>
    <s v="Standard Class"/>
    <s v="PV-18985"/>
    <s v="Paul Van Hugh"/>
    <x v="2"/>
    <s v="United States"/>
    <s v="Cambridge"/>
    <x v="31"/>
    <n v="2138"/>
    <x v="3"/>
    <s v="FUR-FU-10001379"/>
    <x v="0"/>
    <x v="5"/>
    <x v="1810"/>
    <n v="26.72"/>
    <n v="1"/>
    <n v="0"/>
    <n v="11.756800000000002"/>
  </r>
  <r>
    <n v="8045"/>
    <s v="CA-2014-165008"/>
    <x v="3"/>
    <x v="175"/>
    <d v="2014-09-18T00:00:00"/>
    <s v="Second Class"/>
    <s v="DO-13645"/>
    <s v="Doug O'Connell"/>
    <x v="0"/>
    <s v="United States"/>
    <s v="Salt Lake City"/>
    <x v="7"/>
    <n v="84106"/>
    <x v="1"/>
    <s v="OFF-BI-10002794"/>
    <x v="1"/>
    <x v="8"/>
    <x v="102"/>
    <n v="295.05599999999998"/>
    <n v="9"/>
    <n v="0.2"/>
    <n v="106.95779999999998"/>
  </r>
  <r>
    <n v="8046"/>
    <s v="CA-2013-145611"/>
    <x v="0"/>
    <x v="873"/>
    <d v="2013-09-25T00:00:00"/>
    <s v="Standard Class"/>
    <s v="HA-14905"/>
    <s v="Helen Abelman"/>
    <x v="0"/>
    <s v="United States"/>
    <s v="New York City"/>
    <x v="15"/>
    <n v="10035"/>
    <x v="3"/>
    <s v="OFF-AP-10001005"/>
    <x v="1"/>
    <x v="9"/>
    <x v="1131"/>
    <n v="393.25"/>
    <n v="5"/>
    <n v="0"/>
    <n v="129.77249999999998"/>
  </r>
  <r>
    <n v="8047"/>
    <s v="CA-2013-113600"/>
    <x v="0"/>
    <x v="272"/>
    <d v="2013-12-18T00:00:00"/>
    <s v="Second Class"/>
    <s v="SH-20395"/>
    <s v="Shahid Hopkins"/>
    <x v="0"/>
    <s v="United States"/>
    <s v="Cuyahoga Falls"/>
    <x v="24"/>
    <n v="44221"/>
    <x v="3"/>
    <s v="OFF-BI-10000201"/>
    <x v="1"/>
    <x v="8"/>
    <x v="1678"/>
    <n v="2.2140000000000004"/>
    <n v="3"/>
    <n v="0.7"/>
    <n v="-1.4760000000000004"/>
  </r>
  <r>
    <n v="8048"/>
    <s v="CA-2014-130834"/>
    <x v="3"/>
    <x v="132"/>
    <d v="2014-11-07T00:00:00"/>
    <s v="Second Class"/>
    <s v="JM-16195"/>
    <s v="Justin MacKendrick"/>
    <x v="0"/>
    <s v="United States"/>
    <s v="Wilmington"/>
    <x v="3"/>
    <n v="28403"/>
    <x v="0"/>
    <s v="OFF-PA-10003673"/>
    <x v="1"/>
    <x v="10"/>
    <x v="971"/>
    <n v="16.272000000000002"/>
    <n v="3"/>
    <n v="0.2"/>
    <n v="5.2883999999999984"/>
  </r>
  <r>
    <n v="8049"/>
    <s v="CA-2013-168543"/>
    <x v="0"/>
    <x v="894"/>
    <d v="2013-07-08T00:00:00"/>
    <s v="Standard Class"/>
    <s v="DK-13225"/>
    <s v="Dean Katz"/>
    <x v="1"/>
    <s v="United States"/>
    <s v="New York City"/>
    <x v="15"/>
    <n v="10035"/>
    <x v="3"/>
    <s v="OFF-AP-10000938"/>
    <x v="1"/>
    <x v="9"/>
    <x v="1703"/>
    <n v="706.86"/>
    <n v="7"/>
    <n v="0"/>
    <n v="197.92079999999999"/>
  </r>
  <r>
    <n v="8050"/>
    <s v="CA-2011-144974"/>
    <x v="2"/>
    <x v="467"/>
    <d v="2011-09-30T00:00:00"/>
    <s v="Standard Class"/>
    <s v="CM-12715"/>
    <s v="Craig Molinari"/>
    <x v="1"/>
    <s v="United States"/>
    <s v="Philadelphia"/>
    <x v="9"/>
    <n v="19140"/>
    <x v="3"/>
    <s v="OFF-BI-10003274"/>
    <x v="1"/>
    <x v="8"/>
    <x v="122"/>
    <n v="5.9700000000000006"/>
    <n v="5"/>
    <n v="0.7"/>
    <n v="-4.577"/>
  </r>
  <r>
    <n v="8051"/>
    <s v="CA-2011-144974"/>
    <x v="2"/>
    <x v="467"/>
    <d v="2011-09-30T00:00:00"/>
    <s v="Standard Class"/>
    <s v="CM-12715"/>
    <s v="Craig Molinari"/>
    <x v="1"/>
    <s v="United States"/>
    <s v="Philadelphia"/>
    <x v="9"/>
    <n v="19140"/>
    <x v="3"/>
    <s v="FUR-FU-10001095"/>
    <x v="0"/>
    <x v="5"/>
    <x v="741"/>
    <n v="21.184000000000001"/>
    <n v="1"/>
    <n v="0.2"/>
    <n v="4.7664"/>
  </r>
  <r>
    <n v="8052"/>
    <s v="CA-2011-144974"/>
    <x v="2"/>
    <x v="467"/>
    <d v="2011-09-30T00:00:00"/>
    <s v="Standard Class"/>
    <s v="CM-12715"/>
    <s v="Craig Molinari"/>
    <x v="1"/>
    <s v="United States"/>
    <s v="Philadelphia"/>
    <x v="9"/>
    <n v="19140"/>
    <x v="3"/>
    <s v="OFF-AP-10001492"/>
    <x v="1"/>
    <x v="9"/>
    <x v="22"/>
    <n v="41.375999999999998"/>
    <n v="6"/>
    <n v="0.2"/>
    <n v="3.1032000000000011"/>
  </r>
  <r>
    <n v="8053"/>
    <s v="CA-2011-109904"/>
    <x v="2"/>
    <x v="686"/>
    <d v="2011-07-17T00:00:00"/>
    <s v="Second Class"/>
    <s v="BF-10975"/>
    <s v="Barbara Fisher"/>
    <x v="1"/>
    <s v="United States"/>
    <s v="New York City"/>
    <x v="15"/>
    <n v="10009"/>
    <x v="3"/>
    <s v="OFF-AR-10004999"/>
    <x v="1"/>
    <x v="6"/>
    <x v="864"/>
    <n v="17.940000000000001"/>
    <n v="3"/>
    <n v="0"/>
    <n v="4.4850000000000003"/>
  </r>
  <r>
    <n v="8054"/>
    <s v="CA-2014-152205"/>
    <x v="3"/>
    <x v="394"/>
    <d v="2014-10-06T00:00:00"/>
    <s v="Standard Class"/>
    <s v="SF-20965"/>
    <s v="Sylvia Foulston"/>
    <x v="1"/>
    <s v="United States"/>
    <s v="Philadelphia"/>
    <x v="9"/>
    <n v="19134"/>
    <x v="3"/>
    <s v="OFF-BI-10004094"/>
    <x v="1"/>
    <x v="8"/>
    <x v="603"/>
    <n v="2.6550000000000002"/>
    <n v="1"/>
    <n v="0.7"/>
    <n v="-1.8584999999999994"/>
  </r>
  <r>
    <n v="8055"/>
    <s v="CA-2012-121188"/>
    <x v="1"/>
    <x v="834"/>
    <d v="2012-09-04T00:00:00"/>
    <s v="Standard Class"/>
    <s v="CB-12025"/>
    <s v="Cassandra Brandow"/>
    <x v="0"/>
    <s v="United States"/>
    <s v="Los Angeles"/>
    <x v="1"/>
    <n v="90049"/>
    <x v="1"/>
    <s v="OFF-ST-10001490"/>
    <x v="1"/>
    <x v="4"/>
    <x v="513"/>
    <n v="892.35"/>
    <n v="5"/>
    <n v="0"/>
    <n v="267.70499999999993"/>
  </r>
  <r>
    <n v="8056"/>
    <s v="CA-2012-121188"/>
    <x v="1"/>
    <x v="834"/>
    <d v="2012-09-04T00:00:00"/>
    <s v="Standard Class"/>
    <s v="CB-12025"/>
    <s v="Cassandra Brandow"/>
    <x v="0"/>
    <s v="United States"/>
    <s v="Los Angeles"/>
    <x v="1"/>
    <n v="90049"/>
    <x v="1"/>
    <s v="FUR-BO-10004695"/>
    <x v="0"/>
    <x v="0"/>
    <x v="198"/>
    <n v="307.666"/>
    <n v="2"/>
    <n v="0.15"/>
    <n v="28.956799999999973"/>
  </r>
  <r>
    <n v="8057"/>
    <s v="CA-2012-121188"/>
    <x v="1"/>
    <x v="834"/>
    <d v="2012-09-04T00:00:00"/>
    <s v="Standard Class"/>
    <s v="CB-12025"/>
    <s v="Cassandra Brandow"/>
    <x v="0"/>
    <s v="United States"/>
    <s v="Los Angeles"/>
    <x v="1"/>
    <n v="90049"/>
    <x v="1"/>
    <s v="OFF-ST-10000736"/>
    <x v="1"/>
    <x v="4"/>
    <x v="455"/>
    <n v="728.82"/>
    <n v="9"/>
    <n v="0"/>
    <n v="29.152799999999971"/>
  </r>
  <r>
    <n v="8058"/>
    <s v="CA-2012-121188"/>
    <x v="1"/>
    <x v="834"/>
    <d v="2012-09-04T00:00:00"/>
    <s v="Standard Class"/>
    <s v="CB-12025"/>
    <s v="Cassandra Brandow"/>
    <x v="0"/>
    <s v="United States"/>
    <s v="Los Angeles"/>
    <x v="1"/>
    <n v="90049"/>
    <x v="1"/>
    <s v="OFF-BI-10001617"/>
    <x v="1"/>
    <x v="8"/>
    <x v="1315"/>
    <n v="41.36"/>
    <n v="5"/>
    <n v="0.2"/>
    <n v="13.959"/>
  </r>
  <r>
    <n v="8059"/>
    <s v="CA-2012-121188"/>
    <x v="1"/>
    <x v="834"/>
    <d v="2012-09-04T00:00:00"/>
    <s v="Standard Class"/>
    <s v="CB-12025"/>
    <s v="Cassandra Brandow"/>
    <x v="0"/>
    <s v="United States"/>
    <s v="Los Angeles"/>
    <x v="1"/>
    <n v="90049"/>
    <x v="1"/>
    <s v="TEC-PH-10003589"/>
    <x v="2"/>
    <x v="7"/>
    <x v="818"/>
    <n v="43.176000000000002"/>
    <n v="3"/>
    <n v="0.2"/>
    <n v="15.111599999999999"/>
  </r>
  <r>
    <n v="8060"/>
    <s v="CA-2012-121188"/>
    <x v="1"/>
    <x v="834"/>
    <d v="2012-09-04T00:00:00"/>
    <s v="Standard Class"/>
    <s v="CB-12025"/>
    <s v="Cassandra Brandow"/>
    <x v="0"/>
    <s v="United States"/>
    <s v="Los Angeles"/>
    <x v="1"/>
    <n v="90049"/>
    <x v="1"/>
    <s v="FUR-FU-10003981"/>
    <x v="0"/>
    <x v="5"/>
    <x v="322"/>
    <n v="4.16"/>
    <n v="2"/>
    <n v="0"/>
    <n v="1.7472000000000003"/>
  </r>
  <r>
    <n v="8061"/>
    <s v="CA-2012-156013"/>
    <x v="1"/>
    <x v="1181"/>
    <d v="2012-09-26T00:00:00"/>
    <s v="Standard Class"/>
    <s v="TC-20980"/>
    <s v="Tamara Chand"/>
    <x v="1"/>
    <s v="United States"/>
    <s v="Long Beach"/>
    <x v="15"/>
    <n v="11561"/>
    <x v="3"/>
    <s v="OFF-PA-10001970"/>
    <x v="1"/>
    <x v="10"/>
    <x v="311"/>
    <n v="61.4"/>
    <n v="5"/>
    <n v="0"/>
    <n v="28.857999999999997"/>
  </r>
  <r>
    <n v="8062"/>
    <s v="CA-2012-156013"/>
    <x v="1"/>
    <x v="1181"/>
    <d v="2012-09-26T00:00:00"/>
    <s v="Standard Class"/>
    <s v="TC-20980"/>
    <s v="Tamara Chand"/>
    <x v="1"/>
    <s v="United States"/>
    <s v="Long Beach"/>
    <x v="15"/>
    <n v="11561"/>
    <x v="3"/>
    <s v="OFF-BI-10002437"/>
    <x v="1"/>
    <x v="8"/>
    <x v="1305"/>
    <n v="24.448"/>
    <n v="2"/>
    <n v="0.2"/>
    <n v="8.8623999999999992"/>
  </r>
  <r>
    <n v="8063"/>
    <s v="CA-2013-132997"/>
    <x v="0"/>
    <x v="77"/>
    <d v="2013-11-10T00:00:00"/>
    <s v="First Class"/>
    <s v="LW-17215"/>
    <s v="Luke Weiss"/>
    <x v="0"/>
    <s v="United States"/>
    <s v="Rochester"/>
    <x v="15"/>
    <n v="14609"/>
    <x v="3"/>
    <s v="TEC-PH-10000586"/>
    <x v="2"/>
    <x v="7"/>
    <x v="501"/>
    <n v="263.95999999999998"/>
    <n v="4"/>
    <n v="0"/>
    <n v="71.269200000000012"/>
  </r>
  <r>
    <n v="8064"/>
    <s v="CA-2013-132997"/>
    <x v="0"/>
    <x v="77"/>
    <d v="2013-11-10T00:00:00"/>
    <s v="First Class"/>
    <s v="LW-17215"/>
    <s v="Luke Weiss"/>
    <x v="0"/>
    <s v="United States"/>
    <s v="Rochester"/>
    <x v="15"/>
    <n v="14609"/>
    <x v="3"/>
    <s v="TEC-PH-10003811"/>
    <x v="2"/>
    <x v="7"/>
    <x v="1187"/>
    <n v="359.96999999999997"/>
    <n v="3"/>
    <n v="0"/>
    <n v="100.7916"/>
  </r>
  <r>
    <n v="8065"/>
    <s v="CA-2013-132997"/>
    <x v="0"/>
    <x v="77"/>
    <d v="2013-11-10T00:00:00"/>
    <s v="First Class"/>
    <s v="LW-17215"/>
    <s v="Luke Weiss"/>
    <x v="0"/>
    <s v="United States"/>
    <s v="Rochester"/>
    <x v="15"/>
    <n v="14609"/>
    <x v="3"/>
    <s v="OFF-PA-10004983"/>
    <x v="1"/>
    <x v="10"/>
    <x v="1323"/>
    <n v="12.96"/>
    <n v="2"/>
    <n v="0"/>
    <n v="6.2208000000000006"/>
  </r>
  <r>
    <n v="8066"/>
    <s v="CA-2013-132997"/>
    <x v="0"/>
    <x v="77"/>
    <d v="2013-11-10T00:00:00"/>
    <s v="First Class"/>
    <s v="LW-17215"/>
    <s v="Luke Weiss"/>
    <x v="0"/>
    <s v="United States"/>
    <s v="Rochester"/>
    <x v="15"/>
    <n v="14609"/>
    <x v="3"/>
    <s v="OFF-ST-10003479"/>
    <x v="1"/>
    <x v="4"/>
    <x v="41"/>
    <n v="116.82"/>
    <n v="3"/>
    <n v="0"/>
    <n v="5.8409999999999869"/>
  </r>
  <r>
    <n v="8067"/>
    <s v="CA-2013-132997"/>
    <x v="0"/>
    <x v="77"/>
    <d v="2013-11-10T00:00:00"/>
    <s v="First Class"/>
    <s v="LW-17215"/>
    <s v="Luke Weiss"/>
    <x v="0"/>
    <s v="United States"/>
    <s v="Rochester"/>
    <x v="15"/>
    <n v="14609"/>
    <x v="3"/>
    <s v="OFF-BI-10004318"/>
    <x v="1"/>
    <x v="8"/>
    <x v="1574"/>
    <n v="276.78400000000005"/>
    <n v="2"/>
    <n v="0.2"/>
    <n v="89.954799999999992"/>
  </r>
  <r>
    <n v="8068"/>
    <s v="US-2012-160563"/>
    <x v="1"/>
    <x v="1182"/>
    <d v="2012-10-24T00:00:00"/>
    <s v="Standard Class"/>
    <s v="NS-18640"/>
    <s v="Noel Staavos"/>
    <x v="1"/>
    <s v="United States"/>
    <s v="San Francisco"/>
    <x v="1"/>
    <n v="94109"/>
    <x v="1"/>
    <s v="TEC-AC-10002567"/>
    <x v="2"/>
    <x v="11"/>
    <x v="423"/>
    <n v="239.96999999999997"/>
    <n v="3"/>
    <n v="0"/>
    <n v="86.389199999999988"/>
  </r>
  <r>
    <n v="8069"/>
    <s v="US-2012-160563"/>
    <x v="1"/>
    <x v="1182"/>
    <d v="2012-10-24T00:00:00"/>
    <s v="Standard Class"/>
    <s v="NS-18640"/>
    <s v="Noel Staavos"/>
    <x v="1"/>
    <s v="United States"/>
    <s v="San Francisco"/>
    <x v="1"/>
    <n v="94109"/>
    <x v="1"/>
    <s v="FUR-FU-10001731"/>
    <x v="0"/>
    <x v="5"/>
    <x v="1547"/>
    <n v="16.02"/>
    <n v="6"/>
    <n v="0"/>
    <n v="6.0876000000000001"/>
  </r>
  <r>
    <n v="8070"/>
    <s v="CA-2014-151750"/>
    <x v="3"/>
    <x v="314"/>
    <d v="2014-01-06T00:00:00"/>
    <s v="Standard Class"/>
    <s v="JM-15250"/>
    <s v="Janet Martin"/>
    <x v="0"/>
    <s v="United States"/>
    <s v="Huntsville"/>
    <x v="5"/>
    <n v="77340"/>
    <x v="2"/>
    <s v="OFF-ST-10002743"/>
    <x v="1"/>
    <x v="4"/>
    <x v="413"/>
    <n v="454.56000000000006"/>
    <n v="5"/>
    <n v="0.2"/>
    <n v="-107.95800000000004"/>
  </r>
  <r>
    <n v="8071"/>
    <s v="CA-2014-151750"/>
    <x v="3"/>
    <x v="314"/>
    <d v="2014-01-06T00:00:00"/>
    <s v="Standard Class"/>
    <s v="JM-15250"/>
    <s v="Janet Martin"/>
    <x v="0"/>
    <s v="United States"/>
    <s v="Huntsville"/>
    <x v="5"/>
    <n v="77340"/>
    <x v="2"/>
    <s v="FUR-FU-10002116"/>
    <x v="0"/>
    <x v="5"/>
    <x v="1431"/>
    <n v="141.41999999999999"/>
    <n v="5"/>
    <n v="0.6"/>
    <n v="-187.38150000000002"/>
  </r>
  <r>
    <n v="8072"/>
    <s v="CA-2014-151750"/>
    <x v="3"/>
    <x v="314"/>
    <d v="2014-01-06T00:00:00"/>
    <s v="Standard Class"/>
    <s v="JM-15250"/>
    <s v="Janet Martin"/>
    <x v="0"/>
    <s v="United States"/>
    <s v="Huntsville"/>
    <x v="5"/>
    <n v="77340"/>
    <x v="2"/>
    <s v="FUR-CH-10003199"/>
    <x v="0"/>
    <x v="1"/>
    <x v="631"/>
    <n v="310.74399999999997"/>
    <n v="4"/>
    <n v="0.3"/>
    <n v="-26.635199999999998"/>
  </r>
  <r>
    <n v="8073"/>
    <s v="CA-2014-151750"/>
    <x v="3"/>
    <x v="314"/>
    <d v="2014-01-06T00:00:00"/>
    <s v="Standard Class"/>
    <s v="JM-15250"/>
    <s v="Janet Martin"/>
    <x v="0"/>
    <s v="United States"/>
    <s v="Huntsville"/>
    <x v="5"/>
    <n v="77340"/>
    <x v="2"/>
    <s v="OFF-AR-10003158"/>
    <x v="1"/>
    <x v="6"/>
    <x v="696"/>
    <n v="12.736000000000001"/>
    <n v="4"/>
    <n v="0.2"/>
    <n v="2.2287999999999988"/>
  </r>
  <r>
    <n v="8074"/>
    <s v="CA-2014-151750"/>
    <x v="3"/>
    <x v="314"/>
    <d v="2014-01-06T00:00:00"/>
    <s v="Standard Class"/>
    <s v="JM-15250"/>
    <s v="Janet Martin"/>
    <x v="0"/>
    <s v="United States"/>
    <s v="Huntsville"/>
    <x v="5"/>
    <n v="77340"/>
    <x v="2"/>
    <s v="OFF-BI-10000301"/>
    <x v="1"/>
    <x v="8"/>
    <x v="619"/>
    <n v="6.469999999999998"/>
    <n v="5"/>
    <n v="0.8"/>
    <n v="-9.7050000000000018"/>
  </r>
  <r>
    <n v="8075"/>
    <s v="CA-2014-151750"/>
    <x v="3"/>
    <x v="314"/>
    <d v="2014-01-06T00:00:00"/>
    <s v="Standard Class"/>
    <s v="JM-15250"/>
    <s v="Janet Martin"/>
    <x v="0"/>
    <s v="United States"/>
    <s v="Huntsville"/>
    <x v="5"/>
    <n v="77340"/>
    <x v="2"/>
    <s v="OFF-BI-10000343"/>
    <x v="1"/>
    <x v="8"/>
    <x v="184"/>
    <n v="13.747999999999998"/>
    <n v="14"/>
    <n v="0.8"/>
    <n v="-22.684200000000004"/>
  </r>
  <r>
    <n v="8076"/>
    <s v="CA-2014-151750"/>
    <x v="3"/>
    <x v="314"/>
    <d v="2014-01-06T00:00:00"/>
    <s v="Standard Class"/>
    <s v="JM-15250"/>
    <s v="Janet Martin"/>
    <x v="0"/>
    <s v="United States"/>
    <s v="Huntsville"/>
    <x v="5"/>
    <n v="77340"/>
    <x v="2"/>
    <s v="OFF-AP-10004708"/>
    <x v="1"/>
    <x v="9"/>
    <x v="508"/>
    <n v="15.223999999999997"/>
    <n v="2"/>
    <n v="0.8"/>
    <n v="-38.821200000000012"/>
  </r>
  <r>
    <n v="8077"/>
    <s v="CA-2012-106187"/>
    <x v="1"/>
    <x v="537"/>
    <d v="2012-06-29T00:00:00"/>
    <s v="Standard Class"/>
    <s v="RF-19345"/>
    <s v="Randy Ferguson"/>
    <x v="1"/>
    <s v="United States"/>
    <s v="East Point"/>
    <x v="32"/>
    <n v="30344"/>
    <x v="0"/>
    <s v="FUR-FU-10000794"/>
    <x v="0"/>
    <x v="5"/>
    <x v="639"/>
    <n v="27.42"/>
    <n v="3"/>
    <n v="0"/>
    <n v="9.3227999999999991"/>
  </r>
  <r>
    <n v="8078"/>
    <s v="CA-2012-106187"/>
    <x v="1"/>
    <x v="537"/>
    <d v="2012-06-29T00:00:00"/>
    <s v="Standard Class"/>
    <s v="RF-19345"/>
    <s v="Randy Ferguson"/>
    <x v="1"/>
    <s v="United States"/>
    <s v="East Point"/>
    <x v="32"/>
    <n v="30344"/>
    <x v="0"/>
    <s v="OFF-BI-10004519"/>
    <x v="1"/>
    <x v="8"/>
    <x v="880"/>
    <n v="165.98"/>
    <n v="1"/>
    <n v="0"/>
    <n v="74.690999999999988"/>
  </r>
  <r>
    <n v="8079"/>
    <s v="CA-2012-106187"/>
    <x v="1"/>
    <x v="537"/>
    <d v="2012-06-29T00:00:00"/>
    <s v="Standard Class"/>
    <s v="RF-19345"/>
    <s v="Randy Ferguson"/>
    <x v="1"/>
    <s v="United States"/>
    <s v="East Point"/>
    <x v="32"/>
    <n v="30344"/>
    <x v="0"/>
    <s v="TEC-AC-10001590"/>
    <x v="2"/>
    <x v="11"/>
    <x v="1347"/>
    <n v="75"/>
    <n v="3"/>
    <n v="0"/>
    <n v="18"/>
  </r>
  <r>
    <n v="8080"/>
    <s v="US-2013-164945"/>
    <x v="0"/>
    <x v="441"/>
    <d v="2013-11-28T00:00:00"/>
    <s v="Standard Class"/>
    <s v="CA-12055"/>
    <s v="Cathy Armstrong"/>
    <x v="2"/>
    <s v="United States"/>
    <s v="New York City"/>
    <x v="15"/>
    <n v="10009"/>
    <x v="3"/>
    <s v="OFF-BI-10001524"/>
    <x v="1"/>
    <x v="8"/>
    <x v="298"/>
    <n v="134.27200000000002"/>
    <n v="8"/>
    <n v="0.2"/>
    <n v="46.99519999999999"/>
  </r>
  <r>
    <n v="8081"/>
    <s v="CA-2012-150714"/>
    <x v="1"/>
    <x v="662"/>
    <d v="2012-11-01T00:00:00"/>
    <s v="Standard Class"/>
    <s v="KH-16690"/>
    <s v="Kristen Hastings"/>
    <x v="1"/>
    <s v="United States"/>
    <s v="Springfield"/>
    <x v="21"/>
    <n v="97477"/>
    <x v="1"/>
    <s v="OFF-LA-10001474"/>
    <x v="1"/>
    <x v="2"/>
    <x v="917"/>
    <n v="146.54400000000001"/>
    <n v="6"/>
    <n v="0.2"/>
    <n v="47.626799999999996"/>
  </r>
  <r>
    <n v="8082"/>
    <s v="CA-2012-150714"/>
    <x v="1"/>
    <x v="662"/>
    <d v="2012-11-01T00:00:00"/>
    <s v="Standard Class"/>
    <s v="KH-16690"/>
    <s v="Kristen Hastings"/>
    <x v="1"/>
    <s v="United States"/>
    <s v="Springfield"/>
    <x v="21"/>
    <n v="97477"/>
    <x v="1"/>
    <s v="OFF-PA-10001497"/>
    <x v="1"/>
    <x v="10"/>
    <x v="1746"/>
    <n v="131.904"/>
    <n v="3"/>
    <n v="0.2"/>
    <n v="47.815200000000004"/>
  </r>
  <r>
    <n v="8083"/>
    <s v="CA-2012-150714"/>
    <x v="1"/>
    <x v="662"/>
    <d v="2012-11-01T00:00:00"/>
    <s v="Standard Class"/>
    <s v="KH-16690"/>
    <s v="Kristen Hastings"/>
    <x v="1"/>
    <s v="United States"/>
    <s v="Springfield"/>
    <x v="21"/>
    <n v="97477"/>
    <x v="1"/>
    <s v="OFF-AP-10003287"/>
    <x v="1"/>
    <x v="9"/>
    <x v="538"/>
    <n v="203.88000000000002"/>
    <n v="5"/>
    <n v="0.2"/>
    <n v="20.387999999999998"/>
  </r>
  <r>
    <n v="8084"/>
    <s v="CA-2012-150714"/>
    <x v="1"/>
    <x v="662"/>
    <d v="2012-11-01T00:00:00"/>
    <s v="Standard Class"/>
    <s v="KH-16690"/>
    <s v="Kristen Hastings"/>
    <x v="1"/>
    <s v="United States"/>
    <s v="Springfield"/>
    <x v="21"/>
    <n v="97477"/>
    <x v="1"/>
    <s v="OFF-BI-10002982"/>
    <x v="1"/>
    <x v="8"/>
    <x v="1258"/>
    <n v="14.301000000000002"/>
    <n v="7"/>
    <n v="0.7"/>
    <n v="-10.487400000000001"/>
  </r>
  <r>
    <n v="8085"/>
    <s v="CA-2012-150714"/>
    <x v="1"/>
    <x v="662"/>
    <d v="2012-11-01T00:00:00"/>
    <s v="Standard Class"/>
    <s v="KH-16690"/>
    <s v="Kristen Hastings"/>
    <x v="1"/>
    <s v="United States"/>
    <s v="Springfield"/>
    <x v="21"/>
    <n v="97477"/>
    <x v="1"/>
    <s v="OFF-ST-10001809"/>
    <x v="1"/>
    <x v="4"/>
    <x v="430"/>
    <n v="718.6400000000001"/>
    <n v="10"/>
    <n v="0.2"/>
    <n v="-161.69400000000005"/>
  </r>
  <r>
    <n v="8086"/>
    <s v="CA-2013-105753"/>
    <x v="0"/>
    <x v="201"/>
    <d v="2013-10-27T00:00:00"/>
    <s v="Standard Class"/>
    <s v="LC-16960"/>
    <s v="Lindsay Castell"/>
    <x v="2"/>
    <s v="United States"/>
    <s v="Arlington"/>
    <x v="17"/>
    <n v="22204"/>
    <x v="0"/>
    <s v="FUR-FU-10000246"/>
    <x v="0"/>
    <x v="5"/>
    <x v="386"/>
    <n v="61.1"/>
    <n v="5"/>
    <n v="0"/>
    <n v="18.329999999999991"/>
  </r>
  <r>
    <n v="8087"/>
    <s v="CA-2014-120894"/>
    <x v="3"/>
    <x v="1045"/>
    <d v="2014-05-03T00:00:00"/>
    <s v="Standard Class"/>
    <s v="JL-15130"/>
    <s v="Jack Lebron"/>
    <x v="0"/>
    <s v="United States"/>
    <s v="Wilmington"/>
    <x v="3"/>
    <n v="28403"/>
    <x v="0"/>
    <s v="OFF-AP-10000252"/>
    <x v="1"/>
    <x v="9"/>
    <x v="1242"/>
    <n v="28.08"/>
    <n v="3"/>
    <n v="0.2"/>
    <n v="5.2650000000000006"/>
  </r>
  <r>
    <n v="8088"/>
    <s v="CA-2013-106621"/>
    <x v="0"/>
    <x v="321"/>
    <d v="2013-10-02T00:00:00"/>
    <s v="Second Class"/>
    <s v="DM-12955"/>
    <s v="Dario Medina"/>
    <x v="1"/>
    <s v="United States"/>
    <s v="Yuma"/>
    <x v="16"/>
    <n v="85364"/>
    <x v="1"/>
    <s v="OFF-AR-10002375"/>
    <x v="1"/>
    <x v="6"/>
    <x v="823"/>
    <n v="10.496"/>
    <n v="4"/>
    <n v="0.2"/>
    <n v="1.1807999999999983"/>
  </r>
  <r>
    <n v="8089"/>
    <s v="CA-2012-107020"/>
    <x v="1"/>
    <x v="848"/>
    <d v="2012-07-14T00:00:00"/>
    <s v="Standard Class"/>
    <s v="MV-18190"/>
    <s v="Mike Vittorini"/>
    <x v="0"/>
    <s v="United States"/>
    <s v="San Bernardino"/>
    <x v="1"/>
    <n v="92404"/>
    <x v="1"/>
    <s v="OFF-BI-10003719"/>
    <x v="1"/>
    <x v="8"/>
    <x v="684"/>
    <n v="39.92"/>
    <n v="2"/>
    <n v="0.2"/>
    <n v="12.973999999999997"/>
  </r>
  <r>
    <n v="8090"/>
    <s v="US-2012-117492"/>
    <x v="1"/>
    <x v="976"/>
    <d v="2012-08-09T00:00:00"/>
    <s v="First Class"/>
    <s v="NS-18640"/>
    <s v="Noel Staavos"/>
    <x v="1"/>
    <s v="United States"/>
    <s v="Baltimore"/>
    <x v="39"/>
    <n v="21215"/>
    <x v="3"/>
    <s v="OFF-AP-10001492"/>
    <x v="1"/>
    <x v="9"/>
    <x v="22"/>
    <n v="77.58"/>
    <n v="9"/>
    <n v="0"/>
    <n v="20.1708"/>
  </r>
  <r>
    <n v="8091"/>
    <s v="CA-2011-101392"/>
    <x v="2"/>
    <x v="1035"/>
    <d v="2011-12-13T00:00:00"/>
    <s v="Standard Class"/>
    <s v="AS-10630"/>
    <s v="Ann Steele"/>
    <x v="2"/>
    <s v="United States"/>
    <s v="Seattle"/>
    <x v="4"/>
    <n v="98103"/>
    <x v="1"/>
    <s v="OFF-ST-10000532"/>
    <x v="1"/>
    <x v="4"/>
    <x v="1403"/>
    <n v="269.35999999999996"/>
    <n v="7"/>
    <n v="0"/>
    <n v="70.033599999999993"/>
  </r>
  <r>
    <n v="8092"/>
    <s v="CA-2012-127502"/>
    <x v="1"/>
    <x v="895"/>
    <d v="2012-12-14T00:00:00"/>
    <s v="Standard Class"/>
    <s v="MT-17815"/>
    <s v="Meg Tillman"/>
    <x v="0"/>
    <s v="United States"/>
    <s v="San Francisco"/>
    <x v="1"/>
    <n v="94110"/>
    <x v="1"/>
    <s v="OFF-LA-10001613"/>
    <x v="1"/>
    <x v="2"/>
    <x v="736"/>
    <n v="5.76"/>
    <n v="2"/>
    <n v="0"/>
    <n v="2.8224"/>
  </r>
  <r>
    <n v="8093"/>
    <s v="CA-2014-143658"/>
    <x v="3"/>
    <x v="1183"/>
    <d v="2014-11-14T00:00:00"/>
    <s v="Second Class"/>
    <s v="SR-20425"/>
    <s v="Sharelle Roach"/>
    <x v="2"/>
    <s v="United States"/>
    <s v="New York City"/>
    <x v="15"/>
    <n v="10035"/>
    <x v="3"/>
    <s v="OFF-AR-10002818"/>
    <x v="1"/>
    <x v="6"/>
    <x v="924"/>
    <n v="109.9"/>
    <n v="5"/>
    <n v="0"/>
    <n v="32.97"/>
  </r>
  <r>
    <n v="8094"/>
    <s v="CA-2014-133046"/>
    <x v="3"/>
    <x v="944"/>
    <d v="2014-08-02T00:00:00"/>
    <s v="Second Class"/>
    <s v="DK-13375"/>
    <s v="Dennis Kane"/>
    <x v="0"/>
    <s v="United States"/>
    <s v="Seattle"/>
    <x v="4"/>
    <n v="98115"/>
    <x v="1"/>
    <s v="FUR-FU-10001940"/>
    <x v="0"/>
    <x v="5"/>
    <x v="33"/>
    <n v="23.88"/>
    <n v="3"/>
    <n v="0"/>
    <n v="10.507200000000001"/>
  </r>
  <r>
    <n v="8095"/>
    <s v="CA-2014-133046"/>
    <x v="3"/>
    <x v="944"/>
    <d v="2014-08-02T00:00:00"/>
    <s v="Second Class"/>
    <s v="DK-13375"/>
    <s v="Dennis Kane"/>
    <x v="0"/>
    <s v="United States"/>
    <s v="Seattle"/>
    <x v="4"/>
    <n v="98115"/>
    <x v="1"/>
    <s v="OFF-PA-10003883"/>
    <x v="1"/>
    <x v="10"/>
    <x v="1229"/>
    <n v="26.2"/>
    <n v="4"/>
    <n v="0"/>
    <n v="12.052"/>
  </r>
  <r>
    <n v="8096"/>
    <s v="CA-2014-133046"/>
    <x v="3"/>
    <x v="944"/>
    <d v="2014-08-02T00:00:00"/>
    <s v="Second Class"/>
    <s v="DK-13375"/>
    <s v="Dennis Kane"/>
    <x v="0"/>
    <s v="United States"/>
    <s v="Seattle"/>
    <x v="4"/>
    <n v="98115"/>
    <x v="1"/>
    <s v="OFF-PA-10002787"/>
    <x v="1"/>
    <x v="10"/>
    <x v="1267"/>
    <n v="12.96"/>
    <n v="2"/>
    <n v="0"/>
    <n v="6.2208000000000006"/>
  </r>
  <r>
    <n v="8097"/>
    <s v="CA-2014-133046"/>
    <x v="3"/>
    <x v="944"/>
    <d v="2014-08-02T00:00:00"/>
    <s v="Second Class"/>
    <s v="DK-13375"/>
    <s v="Dennis Kane"/>
    <x v="0"/>
    <s v="United States"/>
    <s v="Seattle"/>
    <x v="4"/>
    <n v="98115"/>
    <x v="1"/>
    <s v="TEC-AC-10000991"/>
    <x v="2"/>
    <x v="11"/>
    <x v="432"/>
    <n v="234.95000000000002"/>
    <n v="5"/>
    <n v="0"/>
    <n v="32.893000000000008"/>
  </r>
  <r>
    <n v="8098"/>
    <s v="CA-2014-122798"/>
    <x v="3"/>
    <x v="116"/>
    <d v="2015-01-02T00:00:00"/>
    <s v="Standard Class"/>
    <s v="SV-20935"/>
    <s v="Susan Vittorini"/>
    <x v="0"/>
    <s v="United States"/>
    <s v="Albuquerque"/>
    <x v="27"/>
    <n v="87105"/>
    <x v="1"/>
    <s v="OFF-ST-10003058"/>
    <x v="1"/>
    <x v="4"/>
    <x v="388"/>
    <n v="118.25"/>
    <n v="5"/>
    <n v="0"/>
    <n v="34.292499999999997"/>
  </r>
  <r>
    <n v="8099"/>
    <s v="CA-2014-122798"/>
    <x v="3"/>
    <x v="116"/>
    <d v="2015-01-02T00:00:00"/>
    <s v="Standard Class"/>
    <s v="SV-20935"/>
    <s v="Susan Vittorini"/>
    <x v="0"/>
    <s v="United States"/>
    <s v="Albuquerque"/>
    <x v="27"/>
    <n v="87105"/>
    <x v="1"/>
    <s v="OFF-PA-10004239"/>
    <x v="1"/>
    <x v="10"/>
    <x v="1412"/>
    <n v="4.28"/>
    <n v="1"/>
    <n v="0"/>
    <n v="1.9259999999999997"/>
  </r>
  <r>
    <n v="8100"/>
    <s v="CA-2013-169663"/>
    <x v="0"/>
    <x v="612"/>
    <d v="2013-03-14T00:00:00"/>
    <s v="First Class"/>
    <s v="RH-19510"/>
    <s v="Rick Huthwaite"/>
    <x v="2"/>
    <s v="United States"/>
    <s v="Los Angeles"/>
    <x v="1"/>
    <n v="90045"/>
    <x v="1"/>
    <s v="TEC-AC-10003038"/>
    <x v="2"/>
    <x v="11"/>
    <x v="1024"/>
    <n v="26.849999999999998"/>
    <n v="3"/>
    <n v="0"/>
    <n v="5.101499999999997"/>
  </r>
  <r>
    <n v="8101"/>
    <s v="CA-2013-169663"/>
    <x v="0"/>
    <x v="612"/>
    <d v="2013-03-14T00:00:00"/>
    <s v="First Class"/>
    <s v="RH-19510"/>
    <s v="Rick Huthwaite"/>
    <x v="2"/>
    <s v="United States"/>
    <s v="Los Angeles"/>
    <x v="1"/>
    <n v="90045"/>
    <x v="1"/>
    <s v="TEC-MA-10000984"/>
    <x v="2"/>
    <x v="15"/>
    <x v="1811"/>
    <n v="3357.6000000000004"/>
    <n v="3"/>
    <n v="0.2"/>
    <n v="377.72999999999956"/>
  </r>
  <r>
    <n v="8102"/>
    <s v="CA-2012-149846"/>
    <x v="1"/>
    <x v="1184"/>
    <d v="2012-05-26T00:00:00"/>
    <s v="Standard Class"/>
    <s v="SB-20185"/>
    <s v="Sarah Brown"/>
    <x v="0"/>
    <s v="United States"/>
    <s v="Los Angeles"/>
    <x v="1"/>
    <n v="90045"/>
    <x v="1"/>
    <s v="OFF-LA-10004484"/>
    <x v="1"/>
    <x v="2"/>
    <x v="612"/>
    <n v="8.26"/>
    <n v="2"/>
    <n v="0"/>
    <n v="3.7995999999999999"/>
  </r>
  <r>
    <n v="8103"/>
    <s v="CA-2012-149846"/>
    <x v="1"/>
    <x v="1184"/>
    <d v="2012-05-26T00:00:00"/>
    <s v="Standard Class"/>
    <s v="SB-20185"/>
    <s v="Sarah Brown"/>
    <x v="0"/>
    <s v="United States"/>
    <s v="Los Angeles"/>
    <x v="1"/>
    <n v="90045"/>
    <x v="1"/>
    <s v="TEC-MA-10004002"/>
    <x v="2"/>
    <x v="15"/>
    <x v="662"/>
    <n v="2973.32"/>
    <n v="7"/>
    <n v="0.2"/>
    <n v="334.49849999999958"/>
  </r>
  <r>
    <n v="8104"/>
    <s v="CA-2012-149846"/>
    <x v="1"/>
    <x v="1184"/>
    <d v="2012-05-26T00:00:00"/>
    <s v="Standard Class"/>
    <s v="SB-20185"/>
    <s v="Sarah Brown"/>
    <x v="0"/>
    <s v="United States"/>
    <s v="Los Angeles"/>
    <x v="1"/>
    <n v="90045"/>
    <x v="1"/>
    <s v="OFF-ST-10002406"/>
    <x v="1"/>
    <x v="4"/>
    <x v="324"/>
    <n v="104.79"/>
    <n v="7"/>
    <n v="0"/>
    <n v="29.341200000000008"/>
  </r>
  <r>
    <n v="8105"/>
    <s v="CA-2012-149846"/>
    <x v="1"/>
    <x v="1184"/>
    <d v="2012-05-26T00:00:00"/>
    <s v="Standard Class"/>
    <s v="SB-20185"/>
    <s v="Sarah Brown"/>
    <x v="0"/>
    <s v="United States"/>
    <s v="Los Angeles"/>
    <x v="1"/>
    <n v="90045"/>
    <x v="1"/>
    <s v="TEC-PH-10003645"/>
    <x v="2"/>
    <x v="7"/>
    <x v="294"/>
    <n v="775.72800000000007"/>
    <n v="6"/>
    <n v="0.2"/>
    <n v="58.179600000000022"/>
  </r>
  <r>
    <n v="8106"/>
    <s v="CA-2014-159149"/>
    <x v="3"/>
    <x v="922"/>
    <d v="2014-02-20T00:00:00"/>
    <s v="First Class"/>
    <s v="CR-12820"/>
    <s v="Cyra Reiten"/>
    <x v="2"/>
    <s v="United States"/>
    <s v="Houston"/>
    <x v="5"/>
    <n v="77041"/>
    <x v="2"/>
    <s v="FUR-BO-10001601"/>
    <x v="0"/>
    <x v="0"/>
    <x v="414"/>
    <n v="89.066399999999987"/>
    <n v="1"/>
    <n v="0.32"/>
    <n v="-17.027400000000007"/>
  </r>
  <r>
    <n v="8107"/>
    <s v="CA-2014-159149"/>
    <x v="3"/>
    <x v="922"/>
    <d v="2014-02-20T00:00:00"/>
    <s v="First Class"/>
    <s v="CR-12820"/>
    <s v="Cyra Reiten"/>
    <x v="2"/>
    <s v="United States"/>
    <s v="Houston"/>
    <x v="5"/>
    <n v="77041"/>
    <x v="2"/>
    <s v="OFF-AR-10000937"/>
    <x v="1"/>
    <x v="6"/>
    <x v="1812"/>
    <n v="175.44"/>
    <n v="6"/>
    <n v="0.2"/>
    <n v="52.632000000000005"/>
  </r>
  <r>
    <n v="8108"/>
    <s v="CA-2014-159149"/>
    <x v="3"/>
    <x v="922"/>
    <d v="2014-02-20T00:00:00"/>
    <s v="First Class"/>
    <s v="CR-12820"/>
    <s v="Cyra Reiten"/>
    <x v="2"/>
    <s v="United States"/>
    <s v="Houston"/>
    <x v="5"/>
    <n v="77041"/>
    <x v="2"/>
    <s v="TEC-PH-10000038"/>
    <x v="2"/>
    <x v="7"/>
    <x v="1056"/>
    <n v="438.33600000000001"/>
    <n v="4"/>
    <n v="0.2"/>
    <n v="-87.667200000000037"/>
  </r>
  <r>
    <n v="8109"/>
    <s v="US-2014-167570"/>
    <x v="3"/>
    <x v="166"/>
    <d v="2014-12-16T00:00:00"/>
    <s v="Standard Class"/>
    <s v="EG-13900"/>
    <s v="Emily Grady"/>
    <x v="0"/>
    <s v="United States"/>
    <s v="Philadelphia"/>
    <x v="9"/>
    <n v="19140"/>
    <x v="3"/>
    <s v="FUR-CH-10003396"/>
    <x v="0"/>
    <x v="1"/>
    <x v="385"/>
    <n v="215.54400000000001"/>
    <n v="4"/>
    <n v="0.3"/>
    <n v="-58.504800000000017"/>
  </r>
  <r>
    <n v="8110"/>
    <s v="CA-2014-160122"/>
    <x v="3"/>
    <x v="551"/>
    <d v="2014-11-24T00:00:00"/>
    <s v="Standard Class"/>
    <s v="RD-19930"/>
    <s v="Russell D'Ascenzo"/>
    <x v="0"/>
    <s v="United States"/>
    <s v="Chicago"/>
    <x v="10"/>
    <n v="60623"/>
    <x v="2"/>
    <s v="OFF-EN-10002592"/>
    <x v="1"/>
    <x v="12"/>
    <x v="1702"/>
    <n v="55.584000000000003"/>
    <n v="6"/>
    <n v="0.2"/>
    <n v="20.844000000000001"/>
  </r>
  <r>
    <n v="8111"/>
    <s v="CA-2014-160122"/>
    <x v="3"/>
    <x v="551"/>
    <d v="2014-11-24T00:00:00"/>
    <s v="Standard Class"/>
    <s v="RD-19930"/>
    <s v="Russell D'Ascenzo"/>
    <x v="0"/>
    <s v="United States"/>
    <s v="Chicago"/>
    <x v="10"/>
    <n v="60623"/>
    <x v="2"/>
    <s v="FUR-CH-10000422"/>
    <x v="0"/>
    <x v="1"/>
    <x v="1432"/>
    <n v="127.38599999999998"/>
    <n v="2"/>
    <n v="0.3"/>
    <n v="-25.477199999999982"/>
  </r>
  <r>
    <n v="8112"/>
    <s v="CA-2013-130393"/>
    <x v="0"/>
    <x v="49"/>
    <d v="2013-12-04T00:00:00"/>
    <s v="Second Class"/>
    <s v="JM-15865"/>
    <s v="John Murray"/>
    <x v="0"/>
    <s v="United States"/>
    <s v="San Angelo"/>
    <x v="5"/>
    <n v="76903"/>
    <x v="2"/>
    <s v="FUR-CH-10002647"/>
    <x v="0"/>
    <x v="1"/>
    <x v="470"/>
    <n v="248.43"/>
    <n v="5"/>
    <n v="0.3"/>
    <n v="-17.744999999999976"/>
  </r>
  <r>
    <n v="8113"/>
    <s v="CA-2013-130393"/>
    <x v="0"/>
    <x v="49"/>
    <d v="2013-12-04T00:00:00"/>
    <s v="Second Class"/>
    <s v="JM-15865"/>
    <s v="John Murray"/>
    <x v="0"/>
    <s v="United States"/>
    <s v="San Angelo"/>
    <x v="5"/>
    <n v="76903"/>
    <x v="2"/>
    <s v="OFF-AP-10004859"/>
    <x v="1"/>
    <x v="9"/>
    <x v="921"/>
    <n v="11.647999999999998"/>
    <n v="4"/>
    <n v="0.8"/>
    <n v="-30.867200000000004"/>
  </r>
  <r>
    <n v="8114"/>
    <s v="CA-2013-130393"/>
    <x v="0"/>
    <x v="49"/>
    <d v="2013-12-04T00:00:00"/>
    <s v="Second Class"/>
    <s v="JM-15865"/>
    <s v="John Murray"/>
    <x v="0"/>
    <s v="United States"/>
    <s v="San Angelo"/>
    <x v="5"/>
    <n v="76903"/>
    <x v="2"/>
    <s v="FUR-CH-10004477"/>
    <x v="0"/>
    <x v="1"/>
    <x v="211"/>
    <n v="85.245999999999995"/>
    <n v="2"/>
    <n v="0.3"/>
    <n v="-1.217800000000004"/>
  </r>
  <r>
    <n v="8115"/>
    <s v="CA-2014-144820"/>
    <x v="3"/>
    <x v="621"/>
    <d v="2014-10-08T00:00:00"/>
    <s v="Second Class"/>
    <s v="LW-16825"/>
    <s v="Laurel Workman"/>
    <x v="1"/>
    <s v="United States"/>
    <s v="Pasadena"/>
    <x v="5"/>
    <n v="77506"/>
    <x v="2"/>
    <s v="OFF-AR-10004817"/>
    <x v="1"/>
    <x v="6"/>
    <x v="906"/>
    <n v="20.64"/>
    <n v="5"/>
    <n v="0.2"/>
    <n v="2.3219999999999974"/>
  </r>
  <r>
    <n v="8116"/>
    <s v="CA-2014-101014"/>
    <x v="3"/>
    <x v="635"/>
    <d v="2014-09-05T00:00:00"/>
    <s v="Standard Class"/>
    <s v="RW-19540"/>
    <s v="Rick Wilson"/>
    <x v="1"/>
    <s v="United States"/>
    <s v="Los Angeles"/>
    <x v="1"/>
    <n v="90049"/>
    <x v="1"/>
    <s v="FUR-FU-10003374"/>
    <x v="0"/>
    <x v="5"/>
    <x v="1798"/>
    <n v="148.02000000000001"/>
    <n v="3"/>
    <n v="0"/>
    <n v="41.445600000000013"/>
  </r>
  <r>
    <n v="8117"/>
    <s v="CA-2014-105543"/>
    <x v="3"/>
    <x v="221"/>
    <d v="2014-11-25T00:00:00"/>
    <s v="Same Day"/>
    <s v="BG-11695"/>
    <s v="Brooke Gillingham"/>
    <x v="1"/>
    <s v="United States"/>
    <s v="Garden City"/>
    <x v="41"/>
    <n v="67846"/>
    <x v="2"/>
    <s v="OFF-ST-10003123"/>
    <x v="1"/>
    <x v="4"/>
    <x v="1268"/>
    <n v="33.29"/>
    <n v="1"/>
    <n v="0"/>
    <n v="7.9895999999999994"/>
  </r>
  <r>
    <n v="8118"/>
    <s v="US-2014-113201"/>
    <x v="3"/>
    <x v="160"/>
    <d v="2014-07-06T00:00:00"/>
    <s v="Standard Class"/>
    <s v="TT-21220"/>
    <s v="Thomas Thornton"/>
    <x v="0"/>
    <s v="United States"/>
    <s v="Los Angeles"/>
    <x v="1"/>
    <n v="90045"/>
    <x v="1"/>
    <s v="OFF-PA-10000675"/>
    <x v="1"/>
    <x v="10"/>
    <x v="1106"/>
    <n v="204.95000000000002"/>
    <n v="5"/>
    <n v="0"/>
    <n v="100.4255"/>
  </r>
  <r>
    <n v="8119"/>
    <s v="US-2014-106551"/>
    <x v="3"/>
    <x v="847"/>
    <d v="2014-07-28T00:00:00"/>
    <s v="Standard Class"/>
    <s v="EB-13930"/>
    <s v="Eric Barreto"/>
    <x v="0"/>
    <s v="United States"/>
    <s v="Chicago"/>
    <x v="10"/>
    <n v="60653"/>
    <x v="2"/>
    <s v="FUR-CH-10004997"/>
    <x v="0"/>
    <x v="1"/>
    <x v="494"/>
    <n v="526.34399999999994"/>
    <n v="4"/>
    <n v="0.3"/>
    <n v="-75.191999999999979"/>
  </r>
  <r>
    <n v="8120"/>
    <s v="CA-2013-116722"/>
    <x v="0"/>
    <x v="583"/>
    <d v="2013-11-17T00:00:00"/>
    <s v="Standard Class"/>
    <s v="LP-17080"/>
    <s v="Liz Pelletier"/>
    <x v="0"/>
    <s v="United States"/>
    <s v="San Francisco"/>
    <x v="1"/>
    <n v="94110"/>
    <x v="1"/>
    <s v="FUR-FU-10001934"/>
    <x v="0"/>
    <x v="5"/>
    <x v="107"/>
    <n v="41.96"/>
    <n v="2"/>
    <n v="0"/>
    <n v="10.909600000000001"/>
  </r>
  <r>
    <n v="8121"/>
    <s v="CA-2013-116722"/>
    <x v="0"/>
    <x v="583"/>
    <d v="2013-11-17T00:00:00"/>
    <s v="Standard Class"/>
    <s v="LP-17080"/>
    <s v="Liz Pelletier"/>
    <x v="0"/>
    <s v="United States"/>
    <s v="San Francisco"/>
    <x v="1"/>
    <n v="94110"/>
    <x v="1"/>
    <s v="FUR-CH-10004997"/>
    <x v="0"/>
    <x v="1"/>
    <x v="494"/>
    <n v="451.15199999999993"/>
    <n v="3"/>
    <n v="0.2"/>
    <n v="0"/>
  </r>
  <r>
    <n v="8122"/>
    <s v="CA-2013-116722"/>
    <x v="0"/>
    <x v="583"/>
    <d v="2013-11-17T00:00:00"/>
    <s v="Standard Class"/>
    <s v="LP-17080"/>
    <s v="Liz Pelletier"/>
    <x v="0"/>
    <s v="United States"/>
    <s v="San Francisco"/>
    <x v="1"/>
    <n v="94110"/>
    <x v="1"/>
    <s v="OFF-BI-10001890"/>
    <x v="1"/>
    <x v="8"/>
    <x v="174"/>
    <n v="31.504000000000005"/>
    <n v="11"/>
    <n v="0.2"/>
    <n v="11.026399999999999"/>
  </r>
  <r>
    <n v="8123"/>
    <s v="CA-2011-138128"/>
    <x v="2"/>
    <x v="337"/>
    <d v="2011-12-15T00:00:00"/>
    <s v="Standard Class"/>
    <s v="FP-14320"/>
    <s v="Frank Preis"/>
    <x v="0"/>
    <s v="United States"/>
    <s v="Philadelphia"/>
    <x v="9"/>
    <n v="19134"/>
    <x v="3"/>
    <s v="OFF-EN-10002500"/>
    <x v="1"/>
    <x v="12"/>
    <x v="118"/>
    <n v="30.672000000000001"/>
    <n v="3"/>
    <n v="0.2"/>
    <n v="9.5850000000000009"/>
  </r>
  <r>
    <n v="8124"/>
    <s v="CA-2011-138128"/>
    <x v="2"/>
    <x v="337"/>
    <d v="2011-12-15T00:00:00"/>
    <s v="Standard Class"/>
    <s v="FP-14320"/>
    <s v="Frank Preis"/>
    <x v="0"/>
    <s v="United States"/>
    <s v="Philadelphia"/>
    <x v="9"/>
    <n v="19134"/>
    <x v="3"/>
    <s v="TEC-CO-10001766"/>
    <x v="2"/>
    <x v="16"/>
    <x v="1058"/>
    <n v="1079.9759999999999"/>
    <n v="4"/>
    <n v="0.4"/>
    <n v="125.99719999999991"/>
  </r>
  <r>
    <n v="8125"/>
    <s v="US-2014-150070"/>
    <x v="3"/>
    <x v="210"/>
    <d v="2014-09-13T00:00:00"/>
    <s v="Standard Class"/>
    <s v="JA-15970"/>
    <s v="Joseph Airdo"/>
    <x v="0"/>
    <s v="United States"/>
    <s v="Modesto"/>
    <x v="1"/>
    <n v="95351"/>
    <x v="1"/>
    <s v="FUR-CH-10004860"/>
    <x v="0"/>
    <x v="1"/>
    <x v="210"/>
    <n v="161.56800000000001"/>
    <n v="2"/>
    <n v="0.2"/>
    <n v="-28.274400000000021"/>
  </r>
  <r>
    <n v="8126"/>
    <s v="CA-2012-137064"/>
    <x v="1"/>
    <x v="525"/>
    <d v="2012-02-13T00:00:00"/>
    <s v="Standard Class"/>
    <s v="TS-21655"/>
    <s v="Trudy Schmidt"/>
    <x v="0"/>
    <s v="United States"/>
    <s v="Houston"/>
    <x v="5"/>
    <n v="77070"/>
    <x v="2"/>
    <s v="OFF-BI-10002049"/>
    <x v="1"/>
    <x v="8"/>
    <x v="758"/>
    <n v="2.9339999999999993"/>
    <n v="3"/>
    <n v="0.8"/>
    <n v="-4.9878000000000018"/>
  </r>
  <r>
    <n v="8127"/>
    <s v="CA-2012-137064"/>
    <x v="1"/>
    <x v="525"/>
    <d v="2012-02-13T00:00:00"/>
    <s v="Standard Class"/>
    <s v="TS-21655"/>
    <s v="Trudy Schmidt"/>
    <x v="0"/>
    <s v="United States"/>
    <s v="Houston"/>
    <x v="5"/>
    <n v="77070"/>
    <x v="2"/>
    <s v="TEC-AC-10003499"/>
    <x v="2"/>
    <x v="11"/>
    <x v="103"/>
    <n v="18.528000000000002"/>
    <n v="2"/>
    <n v="0.2"/>
    <n v="4.4004000000000003"/>
  </r>
  <r>
    <n v="8128"/>
    <s v="CA-2012-137064"/>
    <x v="1"/>
    <x v="525"/>
    <d v="2012-02-13T00:00:00"/>
    <s v="Standard Class"/>
    <s v="TS-21655"/>
    <s v="Trudy Schmidt"/>
    <x v="0"/>
    <s v="United States"/>
    <s v="Houston"/>
    <x v="5"/>
    <n v="77070"/>
    <x v="2"/>
    <s v="OFF-ST-10003470"/>
    <x v="1"/>
    <x v="4"/>
    <x v="1339"/>
    <n v="670.75200000000007"/>
    <n v="3"/>
    <n v="0.2"/>
    <n v="-125.76600000000005"/>
  </r>
  <r>
    <n v="8129"/>
    <s v="CA-2014-157350"/>
    <x v="3"/>
    <x v="775"/>
    <d v="2014-09-02T00:00:00"/>
    <s v="Standard Class"/>
    <s v="DP-13000"/>
    <s v="Darren Powers"/>
    <x v="0"/>
    <s v="United States"/>
    <s v="Chicago"/>
    <x v="10"/>
    <n v="60610"/>
    <x v="2"/>
    <s v="FUR-FU-10000222"/>
    <x v="0"/>
    <x v="5"/>
    <x v="591"/>
    <n v="64.959999999999994"/>
    <n v="5"/>
    <n v="0.6"/>
    <n v="-43.847999999999985"/>
  </r>
  <r>
    <n v="8130"/>
    <s v="CA-2011-127866"/>
    <x v="2"/>
    <x v="836"/>
    <d v="2011-07-23T00:00:00"/>
    <s v="First Class"/>
    <s v="JD-15895"/>
    <s v="Jonathan Doherty"/>
    <x v="1"/>
    <s v="United States"/>
    <s v="Riverside"/>
    <x v="1"/>
    <n v="92503"/>
    <x v="1"/>
    <s v="TEC-AC-10000023"/>
    <x v="2"/>
    <x v="11"/>
    <x v="900"/>
    <n v="41.94"/>
    <n v="2"/>
    <n v="0"/>
    <n v="15.098399999999998"/>
  </r>
  <r>
    <n v="8131"/>
    <s v="CA-2011-127866"/>
    <x v="2"/>
    <x v="836"/>
    <d v="2011-07-23T00:00:00"/>
    <s v="First Class"/>
    <s v="JD-15895"/>
    <s v="Jonathan Doherty"/>
    <x v="1"/>
    <s v="United States"/>
    <s v="Riverside"/>
    <x v="1"/>
    <n v="92503"/>
    <x v="1"/>
    <s v="OFF-PA-10003971"/>
    <x v="1"/>
    <x v="10"/>
    <x v="1272"/>
    <n v="11.96"/>
    <n v="2"/>
    <n v="0"/>
    <n v="5.8604000000000003"/>
  </r>
  <r>
    <n v="8132"/>
    <s v="CA-2011-127866"/>
    <x v="2"/>
    <x v="836"/>
    <d v="2011-07-23T00:00:00"/>
    <s v="First Class"/>
    <s v="JD-15895"/>
    <s v="Jonathan Doherty"/>
    <x v="1"/>
    <s v="United States"/>
    <s v="Riverside"/>
    <x v="1"/>
    <n v="92503"/>
    <x v="1"/>
    <s v="OFF-AR-10003481"/>
    <x v="1"/>
    <x v="6"/>
    <x v="1591"/>
    <n v="13.12"/>
    <n v="4"/>
    <n v="0"/>
    <n v="3.8047999999999984"/>
  </r>
  <r>
    <n v="8133"/>
    <s v="CA-2011-127866"/>
    <x v="2"/>
    <x v="836"/>
    <d v="2011-07-23T00:00:00"/>
    <s v="First Class"/>
    <s v="JD-15895"/>
    <s v="Jonathan Doherty"/>
    <x v="1"/>
    <s v="United States"/>
    <s v="Riverside"/>
    <x v="1"/>
    <n v="92503"/>
    <x v="1"/>
    <s v="OFF-ST-10001490"/>
    <x v="1"/>
    <x v="4"/>
    <x v="513"/>
    <n v="535.41"/>
    <n v="3"/>
    <n v="0"/>
    <n v="160.62299999999993"/>
  </r>
  <r>
    <n v="8134"/>
    <s v="CA-2012-131352"/>
    <x v="1"/>
    <x v="1049"/>
    <d v="2012-10-13T00:00:00"/>
    <s v="Standard Class"/>
    <s v="GH-14485"/>
    <s v="Gene Hale"/>
    <x v="1"/>
    <s v="United States"/>
    <s v="Dallas"/>
    <x v="5"/>
    <n v="75081"/>
    <x v="2"/>
    <s v="FUR-FU-10003708"/>
    <x v="0"/>
    <x v="5"/>
    <x v="71"/>
    <n v="72.78"/>
    <n v="3"/>
    <n v="0.6"/>
    <n v="-70.960499999999996"/>
  </r>
  <r>
    <n v="8135"/>
    <s v="CA-2012-121776"/>
    <x v="1"/>
    <x v="1130"/>
    <d v="2012-02-21T00:00:00"/>
    <s v="Standard Class"/>
    <s v="RD-19585"/>
    <s v="Rob Dowd"/>
    <x v="0"/>
    <s v="United States"/>
    <s v="Los Angeles"/>
    <x v="1"/>
    <n v="90008"/>
    <x v="1"/>
    <s v="OFF-PA-10001970"/>
    <x v="1"/>
    <x v="10"/>
    <x v="311"/>
    <n v="36.839999999999996"/>
    <n v="3"/>
    <n v="0"/>
    <n v="17.314799999999998"/>
  </r>
  <r>
    <n v="8136"/>
    <s v="CA-2012-121776"/>
    <x v="1"/>
    <x v="1130"/>
    <d v="2012-02-21T00:00:00"/>
    <s v="Standard Class"/>
    <s v="RD-19585"/>
    <s v="Rob Dowd"/>
    <x v="0"/>
    <s v="United States"/>
    <s v="Los Angeles"/>
    <x v="1"/>
    <n v="90008"/>
    <x v="1"/>
    <s v="OFF-LA-10002762"/>
    <x v="1"/>
    <x v="2"/>
    <x v="49"/>
    <n v="87.71"/>
    <n v="7"/>
    <n v="0"/>
    <n v="41.223699999999994"/>
  </r>
  <r>
    <n v="8137"/>
    <s v="CA-2013-118073"/>
    <x v="0"/>
    <x v="399"/>
    <d v="2013-08-17T00:00:00"/>
    <s v="Standard Class"/>
    <s v="CS-12490"/>
    <s v="Cindy Schnelling"/>
    <x v="1"/>
    <s v="United States"/>
    <s v="Lakeland"/>
    <x v="2"/>
    <n v="33801"/>
    <x v="0"/>
    <s v="FUR-TA-10002533"/>
    <x v="0"/>
    <x v="3"/>
    <x v="274"/>
    <n v="562.29250000000013"/>
    <n v="7"/>
    <n v="0.45"/>
    <n v="-255.58750000000009"/>
  </r>
  <r>
    <n v="8138"/>
    <s v="CA-2011-103219"/>
    <x v="2"/>
    <x v="187"/>
    <d v="2011-11-13T00:00:00"/>
    <s v="Standard Class"/>
    <s v="BF-11215"/>
    <s v="Benjamin Farhat"/>
    <x v="2"/>
    <s v="United States"/>
    <s v="New York City"/>
    <x v="15"/>
    <n v="10035"/>
    <x v="3"/>
    <s v="FUR-FU-10004091"/>
    <x v="0"/>
    <x v="5"/>
    <x v="954"/>
    <n v="56.52"/>
    <n v="9"/>
    <n v="0"/>
    <n v="21.477600000000002"/>
  </r>
  <r>
    <n v="8139"/>
    <s v="CA-2013-102561"/>
    <x v="0"/>
    <x v="427"/>
    <d v="2013-07-23T00:00:00"/>
    <s v="Standard Class"/>
    <s v="NK-18490"/>
    <s v="Neil Knudson"/>
    <x v="2"/>
    <s v="United States"/>
    <s v="Philadelphia"/>
    <x v="9"/>
    <n v="19140"/>
    <x v="3"/>
    <s v="OFF-AR-10001545"/>
    <x v="1"/>
    <x v="6"/>
    <x v="812"/>
    <n v="11.264000000000001"/>
    <n v="8"/>
    <n v="0.2"/>
    <n v="1.2671999999999994"/>
  </r>
  <r>
    <n v="8140"/>
    <s v="CA-2013-102561"/>
    <x v="0"/>
    <x v="427"/>
    <d v="2013-07-23T00:00:00"/>
    <s v="Standard Class"/>
    <s v="NK-18490"/>
    <s v="Neil Knudson"/>
    <x v="2"/>
    <s v="United States"/>
    <s v="Philadelphia"/>
    <x v="9"/>
    <n v="19140"/>
    <x v="3"/>
    <s v="OFF-ST-10001476"/>
    <x v="1"/>
    <x v="4"/>
    <x v="827"/>
    <n v="284.08000000000004"/>
    <n v="10"/>
    <n v="0.2"/>
    <n v="24.856999999999999"/>
  </r>
  <r>
    <n v="8141"/>
    <s v="CA-2013-102561"/>
    <x v="0"/>
    <x v="427"/>
    <d v="2013-07-23T00:00:00"/>
    <s v="Standard Class"/>
    <s v="NK-18490"/>
    <s v="Neil Knudson"/>
    <x v="2"/>
    <s v="United States"/>
    <s v="Philadelphia"/>
    <x v="9"/>
    <n v="19140"/>
    <x v="3"/>
    <s v="OFF-PA-10004971"/>
    <x v="1"/>
    <x v="10"/>
    <x v="604"/>
    <n v="18.496000000000002"/>
    <n v="4"/>
    <n v="0.2"/>
    <n v="6.7048000000000005"/>
  </r>
  <r>
    <n v="8142"/>
    <s v="CA-2013-100993"/>
    <x v="0"/>
    <x v="473"/>
    <d v="2013-02-10T00:00:00"/>
    <s v="Standard Class"/>
    <s v="AZ-10750"/>
    <s v="Annie Zypern"/>
    <x v="0"/>
    <s v="United States"/>
    <s v="San Diego"/>
    <x v="1"/>
    <n v="92037"/>
    <x v="1"/>
    <s v="OFF-LA-10003223"/>
    <x v="1"/>
    <x v="2"/>
    <x v="602"/>
    <n v="14.73"/>
    <n v="3"/>
    <n v="0"/>
    <n v="7.2176999999999998"/>
  </r>
  <r>
    <n v="8143"/>
    <s v="CA-2013-100993"/>
    <x v="0"/>
    <x v="473"/>
    <d v="2013-02-10T00:00:00"/>
    <s v="Standard Class"/>
    <s v="AZ-10750"/>
    <s v="Annie Zypern"/>
    <x v="0"/>
    <s v="United States"/>
    <s v="San Diego"/>
    <x v="1"/>
    <n v="92037"/>
    <x v="1"/>
    <s v="OFF-ST-10004340"/>
    <x v="1"/>
    <x v="4"/>
    <x v="809"/>
    <n v="186.54"/>
    <n v="3"/>
    <n v="0"/>
    <n v="50.365800000000007"/>
  </r>
  <r>
    <n v="8144"/>
    <s v="CA-2013-100993"/>
    <x v="0"/>
    <x v="473"/>
    <d v="2013-02-10T00:00:00"/>
    <s v="Standard Class"/>
    <s v="AZ-10750"/>
    <s v="Annie Zypern"/>
    <x v="0"/>
    <s v="United States"/>
    <s v="San Diego"/>
    <x v="1"/>
    <n v="92037"/>
    <x v="1"/>
    <s v="FUR-TA-10001095"/>
    <x v="0"/>
    <x v="3"/>
    <x v="611"/>
    <n v="557.72799999999995"/>
    <n v="4"/>
    <n v="0.2"/>
    <n v="6.9715999999999951"/>
  </r>
  <r>
    <n v="8145"/>
    <s v="CA-2013-100993"/>
    <x v="0"/>
    <x v="473"/>
    <d v="2013-02-10T00:00:00"/>
    <s v="Standard Class"/>
    <s v="AZ-10750"/>
    <s v="Annie Zypern"/>
    <x v="0"/>
    <s v="United States"/>
    <s v="San Diego"/>
    <x v="1"/>
    <n v="92037"/>
    <x v="1"/>
    <s v="TEC-PH-10001448"/>
    <x v="2"/>
    <x v="7"/>
    <x v="140"/>
    <n v="159.96800000000002"/>
    <n v="4"/>
    <n v="0.2"/>
    <n v="-31.993600000000029"/>
  </r>
  <r>
    <n v="8146"/>
    <s v="US-2011-112949"/>
    <x v="2"/>
    <x v="886"/>
    <d v="2011-06-27T00:00:00"/>
    <s v="Standard Class"/>
    <s v="Co-12640"/>
    <s v="Corey-Lock"/>
    <x v="0"/>
    <s v="United States"/>
    <s v="Lawton"/>
    <x v="26"/>
    <n v="73505"/>
    <x v="2"/>
    <s v="OFF-AP-10001005"/>
    <x v="1"/>
    <x v="9"/>
    <x v="1131"/>
    <n v="471.90000000000003"/>
    <n v="6"/>
    <n v="0"/>
    <n v="155.72699999999998"/>
  </r>
  <r>
    <n v="8147"/>
    <s v="US-2011-112949"/>
    <x v="2"/>
    <x v="886"/>
    <d v="2011-06-27T00:00:00"/>
    <s v="Standard Class"/>
    <s v="Co-12640"/>
    <s v="Corey-Lock"/>
    <x v="0"/>
    <s v="United States"/>
    <s v="Lawton"/>
    <x v="26"/>
    <n v="73505"/>
    <x v="2"/>
    <s v="OFF-AR-10003469"/>
    <x v="1"/>
    <x v="6"/>
    <x v="1249"/>
    <n v="3.52"/>
    <n v="2"/>
    <n v="0"/>
    <n v="1.6896"/>
  </r>
  <r>
    <n v="8148"/>
    <s v="US-2014-146822"/>
    <x v="3"/>
    <x v="255"/>
    <d v="2014-06-15T00:00:00"/>
    <s v="Standard Class"/>
    <s v="AG-10675"/>
    <s v="Anna Gayman"/>
    <x v="0"/>
    <s v="United States"/>
    <s v="Salem"/>
    <x v="17"/>
    <n v="24153"/>
    <x v="0"/>
    <s v="OFF-PA-10000249"/>
    <x v="1"/>
    <x v="10"/>
    <x v="33"/>
    <n v="49.12"/>
    <n v="4"/>
    <n v="0"/>
    <n v="23.086399999999998"/>
  </r>
  <r>
    <n v="8149"/>
    <s v="US-2013-131058"/>
    <x v="0"/>
    <x v="797"/>
    <d v="2014-01-01T00:00:00"/>
    <s v="Standard Class"/>
    <s v="EM-14140"/>
    <s v="Eugene Moren"/>
    <x v="2"/>
    <s v="United States"/>
    <s v="Santa Ana"/>
    <x v="1"/>
    <n v="92704"/>
    <x v="1"/>
    <s v="OFF-LA-10001613"/>
    <x v="1"/>
    <x v="2"/>
    <x v="736"/>
    <n v="20.16"/>
    <n v="7"/>
    <n v="0"/>
    <n v="9.8783999999999992"/>
  </r>
  <r>
    <n v="8150"/>
    <s v="CA-2011-167997"/>
    <x v="2"/>
    <x v="755"/>
    <d v="2011-01-30T00:00:00"/>
    <s v="First Class"/>
    <s v="CA-11965"/>
    <s v="Carol Adams"/>
    <x v="1"/>
    <s v="United States"/>
    <s v="Rapid City"/>
    <x v="44"/>
    <n v="57701"/>
    <x v="2"/>
    <s v="OFF-BI-10001758"/>
    <x v="1"/>
    <x v="8"/>
    <x v="935"/>
    <n v="10.68"/>
    <n v="2"/>
    <n v="0"/>
    <n v="5.0195999999999996"/>
  </r>
  <r>
    <n v="8151"/>
    <s v="CA-2011-167997"/>
    <x v="2"/>
    <x v="755"/>
    <d v="2011-01-30T00:00:00"/>
    <s v="First Class"/>
    <s v="CA-11965"/>
    <s v="Carol Adams"/>
    <x v="1"/>
    <s v="United States"/>
    <s v="Rapid City"/>
    <x v="44"/>
    <n v="57701"/>
    <x v="2"/>
    <s v="FUR-BO-10004409"/>
    <x v="0"/>
    <x v="0"/>
    <x v="625"/>
    <n v="141.96"/>
    <n v="2"/>
    <n v="0"/>
    <n v="39.748800000000003"/>
  </r>
  <r>
    <n v="8152"/>
    <s v="CA-2014-140151"/>
    <x v="3"/>
    <x v="721"/>
    <d v="2014-03-26T00:00:00"/>
    <s v="First Class"/>
    <s v="RB-19360"/>
    <s v="Raymond Buch"/>
    <x v="0"/>
    <s v="United States"/>
    <s v="Seattle"/>
    <x v="4"/>
    <n v="98115"/>
    <x v="1"/>
    <s v="OFF-ST-10001558"/>
    <x v="1"/>
    <x v="4"/>
    <x v="712"/>
    <n v="32.479999999999997"/>
    <n v="2"/>
    <n v="0"/>
    <n v="4.8719999999999999"/>
  </r>
  <r>
    <n v="8153"/>
    <s v="CA-2014-140151"/>
    <x v="3"/>
    <x v="721"/>
    <d v="2014-03-26T00:00:00"/>
    <s v="First Class"/>
    <s v="RB-19360"/>
    <s v="Raymond Buch"/>
    <x v="0"/>
    <s v="United States"/>
    <s v="Seattle"/>
    <x v="4"/>
    <n v="98115"/>
    <x v="1"/>
    <s v="OFF-PA-10002986"/>
    <x v="1"/>
    <x v="10"/>
    <x v="477"/>
    <n v="20.04"/>
    <n v="3"/>
    <n v="0"/>
    <n v="9.6191999999999993"/>
  </r>
  <r>
    <n v="8154"/>
    <s v="CA-2014-140151"/>
    <x v="3"/>
    <x v="721"/>
    <d v="2014-03-26T00:00:00"/>
    <s v="First Class"/>
    <s v="RB-19360"/>
    <s v="Raymond Buch"/>
    <x v="0"/>
    <s v="United States"/>
    <s v="Seattle"/>
    <x v="4"/>
    <n v="98115"/>
    <x v="1"/>
    <s v="TEC-CO-10004722"/>
    <x v="2"/>
    <x v="16"/>
    <x v="1365"/>
    <n v="13999.96"/>
    <n v="4"/>
    <n v="0"/>
    <n v="6719.9807999999994"/>
  </r>
  <r>
    <n v="8155"/>
    <s v="US-2014-143770"/>
    <x v="3"/>
    <x v="177"/>
    <d v="2014-03-25T00:00:00"/>
    <s v="Standard Class"/>
    <s v="RD-19720"/>
    <s v="Roger Demir"/>
    <x v="0"/>
    <s v="United States"/>
    <s v="Middletown"/>
    <x v="29"/>
    <n v="6457"/>
    <x v="3"/>
    <s v="TEC-AC-10002842"/>
    <x v="2"/>
    <x v="11"/>
    <x v="1176"/>
    <n v="238"/>
    <n v="2"/>
    <n v="0"/>
    <n v="38.080000000000013"/>
  </r>
  <r>
    <n v="8156"/>
    <s v="US-2014-143770"/>
    <x v="3"/>
    <x v="177"/>
    <d v="2014-03-25T00:00:00"/>
    <s v="Standard Class"/>
    <s v="RD-19720"/>
    <s v="Roger Demir"/>
    <x v="0"/>
    <s v="United States"/>
    <s v="Middletown"/>
    <x v="29"/>
    <n v="6457"/>
    <x v="3"/>
    <s v="OFF-PA-10001125"/>
    <x v="1"/>
    <x v="10"/>
    <x v="1012"/>
    <n v="61.96"/>
    <n v="2"/>
    <n v="0"/>
    <n v="27.881999999999998"/>
  </r>
  <r>
    <n v="8157"/>
    <s v="CA-2013-131296"/>
    <x v="0"/>
    <x v="964"/>
    <d v="2013-10-10T00:00:00"/>
    <s v="Standard Class"/>
    <s v="MS-17830"/>
    <s v="Melanie Seite"/>
    <x v="0"/>
    <s v="United States"/>
    <s v="Baltimore"/>
    <x v="39"/>
    <n v="21215"/>
    <x v="3"/>
    <s v="FUR-TA-10002622"/>
    <x v="0"/>
    <x v="3"/>
    <x v="960"/>
    <n v="239.37199999999996"/>
    <n v="2"/>
    <n v="0.3"/>
    <n v="-23.93719999999999"/>
  </r>
  <r>
    <n v="8158"/>
    <s v="CA-2013-103464"/>
    <x v="0"/>
    <x v="741"/>
    <d v="2013-11-23T00:00:00"/>
    <s v="Standard Class"/>
    <s v="PG-18820"/>
    <s v="Patrick Gardner"/>
    <x v="0"/>
    <s v="United States"/>
    <s v="San Diego"/>
    <x v="1"/>
    <n v="92105"/>
    <x v="1"/>
    <s v="TEC-AC-10002842"/>
    <x v="2"/>
    <x v="11"/>
    <x v="1176"/>
    <n v="595"/>
    <n v="5"/>
    <n v="0"/>
    <n v="95.200000000000031"/>
  </r>
  <r>
    <n v="8159"/>
    <s v="CA-2014-136238"/>
    <x v="3"/>
    <x v="377"/>
    <d v="2015-01-02T00:00:00"/>
    <s v="Standard Class"/>
    <s v="KB-16240"/>
    <s v="Karen Bern"/>
    <x v="1"/>
    <s v="United States"/>
    <s v="Odessa"/>
    <x v="5"/>
    <n v="79762"/>
    <x v="2"/>
    <s v="OFF-PA-10004285"/>
    <x v="1"/>
    <x v="10"/>
    <x v="1259"/>
    <n v="16.032"/>
    <n v="3"/>
    <n v="0.2"/>
    <n v="5.6111999999999993"/>
  </r>
  <r>
    <n v="8160"/>
    <s v="CA-2013-120803"/>
    <x v="0"/>
    <x v="1185"/>
    <d v="2013-03-14T00:00:00"/>
    <s v="Standard Class"/>
    <s v="RB-19465"/>
    <s v="Rick Bensley"/>
    <x v="2"/>
    <s v="United States"/>
    <s v="Milford"/>
    <x v="29"/>
    <n v="6460"/>
    <x v="3"/>
    <s v="TEC-AC-10004469"/>
    <x v="2"/>
    <x v="11"/>
    <x v="238"/>
    <n v="199.75"/>
    <n v="5"/>
    <n v="0"/>
    <n v="87.890000000000015"/>
  </r>
  <r>
    <n v="8161"/>
    <s v="CA-2013-134138"/>
    <x v="0"/>
    <x v="595"/>
    <d v="2013-02-20T00:00:00"/>
    <s v="Standard Class"/>
    <s v="JD-15790"/>
    <s v="John Dryer"/>
    <x v="0"/>
    <s v="United States"/>
    <s v="Belleville"/>
    <x v="30"/>
    <n v="7109"/>
    <x v="3"/>
    <s v="FUR-CH-10001545"/>
    <x v="0"/>
    <x v="1"/>
    <x v="1737"/>
    <n v="227.96"/>
    <n v="2"/>
    <n v="0"/>
    <n v="36.473600000000005"/>
  </r>
  <r>
    <n v="8162"/>
    <s v="CA-2012-120915"/>
    <x v="1"/>
    <x v="694"/>
    <d v="2012-10-03T00:00:00"/>
    <s v="Second Class"/>
    <s v="JJ-15445"/>
    <s v="Jennifer Jackson"/>
    <x v="0"/>
    <s v="United States"/>
    <s v="New York City"/>
    <x v="15"/>
    <n v="10035"/>
    <x v="3"/>
    <s v="OFF-AP-10002578"/>
    <x v="1"/>
    <x v="9"/>
    <x v="409"/>
    <n v="293.52"/>
    <n v="6"/>
    <n v="0"/>
    <n v="76.315200000000004"/>
  </r>
  <r>
    <n v="8163"/>
    <s v="CA-2012-120915"/>
    <x v="1"/>
    <x v="694"/>
    <d v="2012-10-03T00:00:00"/>
    <s v="Second Class"/>
    <s v="JJ-15445"/>
    <s v="Jennifer Jackson"/>
    <x v="0"/>
    <s v="United States"/>
    <s v="New York City"/>
    <x v="15"/>
    <n v="10035"/>
    <x v="3"/>
    <s v="TEC-PH-10003012"/>
    <x v="2"/>
    <x v="7"/>
    <x v="344"/>
    <n v="307.98"/>
    <n v="2"/>
    <n v="0"/>
    <n v="89.314199999999971"/>
  </r>
  <r>
    <n v="8164"/>
    <s v="CA-2012-168207"/>
    <x v="1"/>
    <x v="121"/>
    <d v="2012-11-06T00:00:00"/>
    <s v="Standard Class"/>
    <s v="LT-17110"/>
    <s v="Liz Thompson"/>
    <x v="0"/>
    <s v="United States"/>
    <s v="San Diego"/>
    <x v="1"/>
    <n v="92105"/>
    <x v="1"/>
    <s v="FUR-FU-10004909"/>
    <x v="0"/>
    <x v="5"/>
    <x v="1348"/>
    <n v="96.960000000000008"/>
    <n v="6"/>
    <n v="0"/>
    <n v="33.935999999999993"/>
  </r>
  <r>
    <n v="8165"/>
    <s v="CA-2012-168207"/>
    <x v="1"/>
    <x v="121"/>
    <d v="2012-11-06T00:00:00"/>
    <s v="Standard Class"/>
    <s v="LT-17110"/>
    <s v="Liz Thompson"/>
    <x v="0"/>
    <s v="United States"/>
    <s v="San Diego"/>
    <x v="1"/>
    <n v="92105"/>
    <x v="1"/>
    <s v="OFF-BI-10001524"/>
    <x v="1"/>
    <x v="8"/>
    <x v="298"/>
    <n v="117.48800000000001"/>
    <n v="7"/>
    <n v="0.2"/>
    <n v="41.120799999999988"/>
  </r>
  <r>
    <n v="8166"/>
    <s v="CA-2012-168207"/>
    <x v="1"/>
    <x v="121"/>
    <d v="2012-11-06T00:00:00"/>
    <s v="Standard Class"/>
    <s v="LT-17110"/>
    <s v="Liz Thompson"/>
    <x v="0"/>
    <s v="United States"/>
    <s v="San Diego"/>
    <x v="1"/>
    <n v="92105"/>
    <x v="1"/>
    <s v="OFF-BI-10003355"/>
    <x v="1"/>
    <x v="8"/>
    <x v="586"/>
    <n v="11.952000000000002"/>
    <n v="3"/>
    <n v="0.2"/>
    <n v="4.1832000000000003"/>
  </r>
  <r>
    <n v="8167"/>
    <s v="CA-2012-168207"/>
    <x v="1"/>
    <x v="121"/>
    <d v="2012-11-06T00:00:00"/>
    <s v="Standard Class"/>
    <s v="LT-17110"/>
    <s v="Liz Thompson"/>
    <x v="0"/>
    <s v="United States"/>
    <s v="San Diego"/>
    <x v="1"/>
    <n v="92105"/>
    <x v="1"/>
    <s v="FUR-BO-10004357"/>
    <x v="0"/>
    <x v="0"/>
    <x v="1349"/>
    <n v="512.49900000000002"/>
    <n v="3"/>
    <n v="0.15"/>
    <n v="-30.147000000000048"/>
  </r>
  <r>
    <n v="8168"/>
    <s v="CA-2013-144148"/>
    <x v="0"/>
    <x v="995"/>
    <d v="2013-08-06T00:00:00"/>
    <s v="Standard Class"/>
    <s v="AH-10690"/>
    <s v="Anna Häberlin"/>
    <x v="1"/>
    <s v="United States"/>
    <s v="San Francisco"/>
    <x v="1"/>
    <n v="94122"/>
    <x v="1"/>
    <s v="FUR-TA-10002774"/>
    <x v="0"/>
    <x v="3"/>
    <x v="579"/>
    <n v="863.12800000000004"/>
    <n v="7"/>
    <n v="0.2"/>
    <n v="-32.367300000000085"/>
  </r>
  <r>
    <n v="8169"/>
    <s v="CA-2014-107174"/>
    <x v="3"/>
    <x v="44"/>
    <d v="2014-11-14T00:00:00"/>
    <s v="Standard Class"/>
    <s v="AB-10060"/>
    <s v="Adam Bellavance"/>
    <x v="2"/>
    <s v="United States"/>
    <s v="Seattle"/>
    <x v="4"/>
    <n v="98105"/>
    <x v="1"/>
    <s v="FUR-TA-10004575"/>
    <x v="0"/>
    <x v="3"/>
    <x v="306"/>
    <n v="2036.8600000000001"/>
    <n v="7"/>
    <n v="0"/>
    <n v="366.63479999999993"/>
  </r>
  <r>
    <n v="8170"/>
    <s v="CA-2014-107174"/>
    <x v="3"/>
    <x v="44"/>
    <d v="2014-11-14T00:00:00"/>
    <s v="Standard Class"/>
    <s v="AB-10060"/>
    <s v="Adam Bellavance"/>
    <x v="2"/>
    <s v="United States"/>
    <s v="Seattle"/>
    <x v="4"/>
    <n v="98105"/>
    <x v="1"/>
    <s v="FUR-CH-10003312"/>
    <x v="0"/>
    <x v="1"/>
    <x v="296"/>
    <n v="449.56800000000004"/>
    <n v="2"/>
    <n v="0.2"/>
    <n v="-73.054800000000071"/>
  </r>
  <r>
    <n v="8171"/>
    <s v="CA-2014-107174"/>
    <x v="3"/>
    <x v="44"/>
    <d v="2014-11-14T00:00:00"/>
    <s v="Standard Class"/>
    <s v="AB-10060"/>
    <s v="Adam Bellavance"/>
    <x v="2"/>
    <s v="United States"/>
    <s v="Seattle"/>
    <x v="4"/>
    <n v="98105"/>
    <x v="1"/>
    <s v="TEC-AC-10001465"/>
    <x v="2"/>
    <x v="11"/>
    <x v="473"/>
    <n v="108.96000000000001"/>
    <n v="3"/>
    <n v="0"/>
    <n v="32.687999999999988"/>
  </r>
  <r>
    <n v="8172"/>
    <s v="CA-2013-146150"/>
    <x v="0"/>
    <x v="1173"/>
    <d v="2013-02-19T00:00:00"/>
    <s v="Standard Class"/>
    <s v="FM-14380"/>
    <s v="Fred McMath"/>
    <x v="0"/>
    <s v="United States"/>
    <s v="Jackson"/>
    <x v="35"/>
    <n v="39212"/>
    <x v="0"/>
    <s v="OFF-AR-10002240"/>
    <x v="1"/>
    <x v="6"/>
    <x v="962"/>
    <n v="264.18"/>
    <n v="7"/>
    <n v="0"/>
    <n v="68.686800000000005"/>
  </r>
  <r>
    <n v="8173"/>
    <s v="CA-2011-114125"/>
    <x v="2"/>
    <x v="868"/>
    <d v="2011-07-13T00:00:00"/>
    <s v="Standard Class"/>
    <s v="GH-14410"/>
    <s v="Gary Hansen"/>
    <x v="2"/>
    <s v="United States"/>
    <s v="Los Angeles"/>
    <x v="1"/>
    <n v="90049"/>
    <x v="1"/>
    <s v="OFF-LA-10004559"/>
    <x v="1"/>
    <x v="2"/>
    <x v="1340"/>
    <n v="2.88"/>
    <n v="1"/>
    <n v="0"/>
    <n v="1.4112"/>
  </r>
  <r>
    <n v="8174"/>
    <s v="CA-2011-114125"/>
    <x v="2"/>
    <x v="868"/>
    <d v="2011-07-13T00:00:00"/>
    <s v="Standard Class"/>
    <s v="GH-14410"/>
    <s v="Gary Hansen"/>
    <x v="2"/>
    <s v="United States"/>
    <s v="Los Angeles"/>
    <x v="1"/>
    <n v="90049"/>
    <x v="1"/>
    <s v="OFF-BI-10003291"/>
    <x v="1"/>
    <x v="8"/>
    <x v="44"/>
    <n v="41.904000000000003"/>
    <n v="6"/>
    <n v="0.2"/>
    <n v="14.142599999999996"/>
  </r>
  <r>
    <n v="8175"/>
    <s v="CA-2011-114125"/>
    <x v="2"/>
    <x v="868"/>
    <d v="2011-07-13T00:00:00"/>
    <s v="Standard Class"/>
    <s v="GH-14410"/>
    <s v="Gary Hansen"/>
    <x v="2"/>
    <s v="United States"/>
    <s v="Los Angeles"/>
    <x v="1"/>
    <n v="90049"/>
    <x v="1"/>
    <s v="OFF-ST-10001505"/>
    <x v="1"/>
    <x v="4"/>
    <x v="1174"/>
    <n v="23.92"/>
    <n v="4"/>
    <n v="0"/>
    <n v="4.066399999999998"/>
  </r>
  <r>
    <n v="8176"/>
    <s v="CA-2013-114944"/>
    <x v="0"/>
    <x v="806"/>
    <d v="2013-02-04T00:00:00"/>
    <s v="Standard Class"/>
    <s v="HE-14800"/>
    <s v="Harold Engle"/>
    <x v="1"/>
    <s v="United States"/>
    <s v="Chicago"/>
    <x v="10"/>
    <n v="60623"/>
    <x v="2"/>
    <s v="OFF-PA-10003892"/>
    <x v="1"/>
    <x v="10"/>
    <x v="62"/>
    <n v="156.512"/>
    <n v="4"/>
    <n v="0.2"/>
    <n v="52.822799999999987"/>
  </r>
  <r>
    <n v="8177"/>
    <s v="CA-2013-135965"/>
    <x v="0"/>
    <x v="897"/>
    <d v="2013-09-26T00:00:00"/>
    <s v="First Class"/>
    <s v="SZ-20035"/>
    <s v="Sam Zeldin"/>
    <x v="2"/>
    <s v="United States"/>
    <s v="New York City"/>
    <x v="15"/>
    <n v="10035"/>
    <x v="3"/>
    <s v="OFF-ST-10002370"/>
    <x v="1"/>
    <x v="4"/>
    <x v="80"/>
    <n v="128.34"/>
    <n v="6"/>
    <n v="0"/>
    <n v="37.218599999999995"/>
  </r>
  <r>
    <n v="8178"/>
    <s v="CA-2014-149699"/>
    <x v="3"/>
    <x v="66"/>
    <d v="2014-12-25T00:00:00"/>
    <s v="First Class"/>
    <s v="CM-12115"/>
    <s v="Chad McGuire"/>
    <x v="0"/>
    <s v="United States"/>
    <s v="Los Angeles"/>
    <x v="1"/>
    <n v="90008"/>
    <x v="1"/>
    <s v="TEC-AC-10000474"/>
    <x v="2"/>
    <x v="11"/>
    <x v="1501"/>
    <n v="474.95"/>
    <n v="5"/>
    <n v="0"/>
    <n v="142.48499999999993"/>
  </r>
  <r>
    <n v="8179"/>
    <s v="CA-2013-166429"/>
    <x v="0"/>
    <x v="476"/>
    <d v="2013-09-09T00:00:00"/>
    <s v="Standard Class"/>
    <s v="TG-21310"/>
    <s v="Toby Gnade"/>
    <x v="0"/>
    <s v="United States"/>
    <s v="Des Moines"/>
    <x v="4"/>
    <n v="98198"/>
    <x v="1"/>
    <s v="TEC-CO-10002095"/>
    <x v="2"/>
    <x v="16"/>
    <x v="610"/>
    <n v="999.98"/>
    <n v="2"/>
    <n v="0"/>
    <n v="449.99099999999999"/>
  </r>
  <r>
    <n v="8180"/>
    <s v="CA-2012-112767"/>
    <x v="1"/>
    <x v="991"/>
    <d v="2012-08-06T00:00:00"/>
    <s v="Standard Class"/>
    <s v="DK-12985"/>
    <s v="Darren Koutras"/>
    <x v="0"/>
    <s v="United States"/>
    <s v="Springfield"/>
    <x v="21"/>
    <n v="97477"/>
    <x v="1"/>
    <s v="FUR-TA-10003469"/>
    <x v="0"/>
    <x v="3"/>
    <x v="1564"/>
    <n v="277.5"/>
    <n v="4"/>
    <n v="0.5"/>
    <n v="-188.7"/>
  </r>
  <r>
    <n v="8181"/>
    <s v="CA-2012-119879"/>
    <x v="1"/>
    <x v="82"/>
    <d v="2012-11-25T00:00:00"/>
    <s v="Standard Class"/>
    <s v="SS-20410"/>
    <s v="Shahid Shariari"/>
    <x v="0"/>
    <s v="United States"/>
    <s v="Philadelphia"/>
    <x v="9"/>
    <n v="19120"/>
    <x v="3"/>
    <s v="FUR-TA-10002958"/>
    <x v="0"/>
    <x v="3"/>
    <x v="956"/>
    <n v="1252.704"/>
    <n v="8"/>
    <n v="0.4"/>
    <n v="-480.20320000000027"/>
  </r>
  <r>
    <n v="8182"/>
    <s v="CA-2012-119879"/>
    <x v="1"/>
    <x v="82"/>
    <d v="2012-11-25T00:00:00"/>
    <s v="Standard Class"/>
    <s v="SS-20410"/>
    <s v="Shahid Shariari"/>
    <x v="0"/>
    <s v="United States"/>
    <s v="Philadelphia"/>
    <x v="9"/>
    <n v="19120"/>
    <x v="3"/>
    <s v="TEC-PH-10002923"/>
    <x v="2"/>
    <x v="7"/>
    <x v="680"/>
    <n v="110.97"/>
    <n v="5"/>
    <n v="0.4"/>
    <n v="-24.043499999999995"/>
  </r>
  <r>
    <n v="8183"/>
    <s v="CA-2014-155642"/>
    <x v="3"/>
    <x v="796"/>
    <d v="2014-05-23T00:00:00"/>
    <s v="Standard Class"/>
    <s v="BM-11575"/>
    <s v="Brendan Murry"/>
    <x v="1"/>
    <s v="United States"/>
    <s v="Chicago"/>
    <x v="10"/>
    <n v="60653"/>
    <x v="2"/>
    <s v="FUR-FU-10004973"/>
    <x v="0"/>
    <x v="5"/>
    <x v="1134"/>
    <n v="22.608000000000001"/>
    <n v="3"/>
    <n v="0.6"/>
    <n v="-10.173599999999997"/>
  </r>
  <r>
    <n v="8184"/>
    <s v="CA-2014-155642"/>
    <x v="3"/>
    <x v="796"/>
    <d v="2014-05-23T00:00:00"/>
    <s v="Standard Class"/>
    <s v="BM-11575"/>
    <s v="Brendan Murry"/>
    <x v="1"/>
    <s v="United States"/>
    <s v="Chicago"/>
    <x v="10"/>
    <n v="60653"/>
    <x v="2"/>
    <s v="FUR-FU-10001918"/>
    <x v="0"/>
    <x v="5"/>
    <x v="280"/>
    <n v="1.8920000000000003"/>
    <n v="1"/>
    <n v="0.6"/>
    <n v="-0.99329999999999963"/>
  </r>
  <r>
    <n v="8185"/>
    <s v="US-2014-101721"/>
    <x v="3"/>
    <x v="283"/>
    <d v="2014-07-28T00:00:00"/>
    <s v="Standard Class"/>
    <s v="MY-17380"/>
    <s v="Maribeth Yedwab"/>
    <x v="1"/>
    <s v="United States"/>
    <s v="Chicago"/>
    <x v="10"/>
    <n v="60623"/>
    <x v="2"/>
    <s v="OFF-PA-10003641"/>
    <x v="1"/>
    <x v="10"/>
    <x v="938"/>
    <n v="63.311999999999998"/>
    <n v="3"/>
    <n v="0.2"/>
    <n v="20.576399999999996"/>
  </r>
  <r>
    <n v="8186"/>
    <s v="CA-2012-136728"/>
    <x v="1"/>
    <x v="1023"/>
    <d v="2012-09-17T00:00:00"/>
    <s v="Second Class"/>
    <s v="AG-10900"/>
    <s v="Arthur Gainer"/>
    <x v="0"/>
    <s v="United States"/>
    <s v="Chicago"/>
    <x v="10"/>
    <n v="60623"/>
    <x v="2"/>
    <s v="OFF-EN-10002621"/>
    <x v="1"/>
    <x v="12"/>
    <x v="33"/>
    <n v="7.8239999999999998"/>
    <n v="1"/>
    <n v="0.2"/>
    <n v="2.9339999999999997"/>
  </r>
  <r>
    <n v="8187"/>
    <s v="CA-2012-136728"/>
    <x v="1"/>
    <x v="1023"/>
    <d v="2012-09-17T00:00:00"/>
    <s v="Second Class"/>
    <s v="AG-10900"/>
    <s v="Arthur Gainer"/>
    <x v="0"/>
    <s v="United States"/>
    <s v="Chicago"/>
    <x v="10"/>
    <n v="60623"/>
    <x v="2"/>
    <s v="FUR-CH-10003817"/>
    <x v="0"/>
    <x v="1"/>
    <x v="162"/>
    <n v="170.072"/>
    <n v="4"/>
    <n v="0.3"/>
    <n v="-12.147999999999996"/>
  </r>
  <r>
    <n v="8188"/>
    <s v="CA-2013-127194"/>
    <x v="0"/>
    <x v="107"/>
    <d v="2013-12-17T00:00:00"/>
    <s v="Standard Class"/>
    <s v="BW-11110"/>
    <s v="Bart Watters"/>
    <x v="1"/>
    <s v="United States"/>
    <s v="New York City"/>
    <x v="15"/>
    <n v="10024"/>
    <x v="3"/>
    <s v="OFF-PA-10000659"/>
    <x v="1"/>
    <x v="10"/>
    <x v="160"/>
    <n v="62.820000000000007"/>
    <n v="9"/>
    <n v="0"/>
    <n v="29.525400000000001"/>
  </r>
  <r>
    <n v="8189"/>
    <s v="CA-2012-140375"/>
    <x v="1"/>
    <x v="653"/>
    <d v="2012-10-05T00:00:00"/>
    <s v="Second Class"/>
    <s v="SG-20470"/>
    <s v="Sheri Gordon"/>
    <x v="0"/>
    <s v="United States"/>
    <s v="Rockville"/>
    <x v="39"/>
    <n v="20852"/>
    <x v="3"/>
    <s v="OFF-PA-10001870"/>
    <x v="1"/>
    <x v="10"/>
    <x v="674"/>
    <n v="19.440000000000001"/>
    <n v="3"/>
    <n v="0"/>
    <n v="9.3312000000000008"/>
  </r>
  <r>
    <n v="8190"/>
    <s v="CA-2012-140375"/>
    <x v="1"/>
    <x v="653"/>
    <d v="2012-10-05T00:00:00"/>
    <s v="Second Class"/>
    <s v="SG-20470"/>
    <s v="Sheri Gordon"/>
    <x v="0"/>
    <s v="United States"/>
    <s v="Rockville"/>
    <x v="39"/>
    <n v="20852"/>
    <x v="3"/>
    <s v="OFF-BI-10000320"/>
    <x v="1"/>
    <x v="8"/>
    <x v="768"/>
    <n v="7.38"/>
    <n v="1"/>
    <n v="0"/>
    <n v="3.6162000000000001"/>
  </r>
  <r>
    <n v="8191"/>
    <s v="US-2014-155866"/>
    <x v="3"/>
    <x v="701"/>
    <d v="2014-11-22T00:00:00"/>
    <s v="Standard Class"/>
    <s v="CC-12370"/>
    <s v="Christopher Conant"/>
    <x v="0"/>
    <s v="United States"/>
    <s v="New York City"/>
    <x v="15"/>
    <n v="10011"/>
    <x v="3"/>
    <s v="OFF-PA-10004735"/>
    <x v="1"/>
    <x v="10"/>
    <x v="819"/>
    <n v="38.880000000000003"/>
    <n v="6"/>
    <n v="0"/>
    <n v="18.662400000000002"/>
  </r>
  <r>
    <n v="8192"/>
    <s v="US-2014-155866"/>
    <x v="3"/>
    <x v="701"/>
    <d v="2014-11-22T00:00:00"/>
    <s v="Standard Class"/>
    <s v="CC-12370"/>
    <s v="Christopher Conant"/>
    <x v="0"/>
    <s v="United States"/>
    <s v="New York City"/>
    <x v="15"/>
    <n v="10011"/>
    <x v="3"/>
    <s v="FUR-FU-10004091"/>
    <x v="0"/>
    <x v="5"/>
    <x v="264"/>
    <n v="187.76"/>
    <n v="4"/>
    <n v="0"/>
    <n v="76.9816"/>
  </r>
  <r>
    <n v="8193"/>
    <s v="CA-2012-141327"/>
    <x v="1"/>
    <x v="672"/>
    <d v="2012-12-03T00:00:00"/>
    <s v="First Class"/>
    <s v="LR-16915"/>
    <s v="Lena Radford"/>
    <x v="0"/>
    <s v="United States"/>
    <s v="Durham"/>
    <x v="3"/>
    <n v="27707"/>
    <x v="0"/>
    <s v="OFF-BI-10000546"/>
    <x v="1"/>
    <x v="8"/>
    <x v="609"/>
    <n v="6.0480000000000009"/>
    <n v="7"/>
    <n v="0.7"/>
    <n v="-4.2336000000000009"/>
  </r>
  <r>
    <n v="8194"/>
    <s v="CA-2012-141327"/>
    <x v="1"/>
    <x v="672"/>
    <d v="2012-12-03T00:00:00"/>
    <s v="First Class"/>
    <s v="LR-16915"/>
    <s v="Lena Radford"/>
    <x v="0"/>
    <s v="United States"/>
    <s v="Durham"/>
    <x v="3"/>
    <n v="27707"/>
    <x v="0"/>
    <s v="OFF-AP-10001293"/>
    <x v="1"/>
    <x v="9"/>
    <x v="1337"/>
    <n v="98.352000000000004"/>
    <n v="3"/>
    <n v="0.2"/>
    <n v="9.8351999999999933"/>
  </r>
  <r>
    <n v="8195"/>
    <s v="CA-2012-141327"/>
    <x v="1"/>
    <x v="672"/>
    <d v="2012-12-03T00:00:00"/>
    <s v="First Class"/>
    <s v="LR-16915"/>
    <s v="Lena Radford"/>
    <x v="0"/>
    <s v="United States"/>
    <s v="Durham"/>
    <x v="3"/>
    <n v="27707"/>
    <x v="0"/>
    <s v="FUR-FU-10000576"/>
    <x v="0"/>
    <x v="5"/>
    <x v="219"/>
    <n v="335.74400000000003"/>
    <n v="2"/>
    <n v="0.2"/>
    <n v="25.180800000000005"/>
  </r>
  <r>
    <n v="8196"/>
    <s v="CA-2012-136700"/>
    <x v="1"/>
    <x v="401"/>
    <d v="2012-12-11T00:00:00"/>
    <s v="Second Class"/>
    <s v="DB-13120"/>
    <s v="David Bremer"/>
    <x v="1"/>
    <s v="United States"/>
    <s v="Santa Barbara"/>
    <x v="1"/>
    <n v="93101"/>
    <x v="1"/>
    <s v="OFF-PA-10004519"/>
    <x v="1"/>
    <x v="10"/>
    <x v="1036"/>
    <n v="8.9600000000000009"/>
    <n v="2"/>
    <n v="0"/>
    <n v="4.3904000000000005"/>
  </r>
  <r>
    <n v="8197"/>
    <s v="CA-2014-102736"/>
    <x v="3"/>
    <x v="528"/>
    <d v="2014-09-10T00:00:00"/>
    <s v="Standard Class"/>
    <s v="LP-17095"/>
    <s v="Liz Preis"/>
    <x v="0"/>
    <s v="United States"/>
    <s v="Knoxville"/>
    <x v="18"/>
    <n v="37918"/>
    <x v="0"/>
    <s v="TEC-AC-10004568"/>
    <x v="2"/>
    <x v="11"/>
    <x v="1109"/>
    <n v="89.567999999999998"/>
    <n v="4"/>
    <n v="0.2"/>
    <n v="-1.119600000000009"/>
  </r>
  <r>
    <n v="8198"/>
    <s v="CA-2014-102736"/>
    <x v="3"/>
    <x v="528"/>
    <d v="2014-09-10T00:00:00"/>
    <s v="Standard Class"/>
    <s v="LP-17095"/>
    <s v="Liz Preis"/>
    <x v="0"/>
    <s v="United States"/>
    <s v="Knoxville"/>
    <x v="18"/>
    <n v="37918"/>
    <x v="0"/>
    <s v="OFF-AR-10001897"/>
    <x v="1"/>
    <x v="6"/>
    <x v="640"/>
    <n v="71.959999999999994"/>
    <n v="5"/>
    <n v="0.2"/>
    <n v="7.1960000000000015"/>
  </r>
  <r>
    <n v="8199"/>
    <s v="CA-2014-102736"/>
    <x v="3"/>
    <x v="528"/>
    <d v="2014-09-10T00:00:00"/>
    <s v="Standard Class"/>
    <s v="LP-17095"/>
    <s v="Liz Preis"/>
    <x v="0"/>
    <s v="United States"/>
    <s v="Knoxville"/>
    <x v="18"/>
    <n v="37918"/>
    <x v="0"/>
    <s v="OFF-PA-10001800"/>
    <x v="1"/>
    <x v="10"/>
    <x v="580"/>
    <n v="15.552000000000003"/>
    <n v="3"/>
    <n v="0.2"/>
    <n v="5.4432"/>
  </r>
  <r>
    <n v="8200"/>
    <s v="CA-2014-125269"/>
    <x v="3"/>
    <x v="558"/>
    <d v="2014-05-01T00:00:00"/>
    <s v="Standard Class"/>
    <s v="AF-10870"/>
    <s v="Art Ferguson"/>
    <x v="0"/>
    <s v="United States"/>
    <s v="Chicago"/>
    <x v="10"/>
    <n v="60610"/>
    <x v="2"/>
    <s v="OFF-BI-10001628"/>
    <x v="1"/>
    <x v="8"/>
    <x v="1103"/>
    <n v="10.429999999999996"/>
    <n v="5"/>
    <n v="0.8"/>
    <n v="-18.252500000000001"/>
  </r>
  <r>
    <n v="8201"/>
    <s v="CA-2014-125269"/>
    <x v="3"/>
    <x v="558"/>
    <d v="2014-05-01T00:00:00"/>
    <s v="Standard Class"/>
    <s v="AF-10870"/>
    <s v="Art Ferguson"/>
    <x v="0"/>
    <s v="United States"/>
    <s v="Chicago"/>
    <x v="10"/>
    <n v="60610"/>
    <x v="2"/>
    <s v="OFF-ST-10004123"/>
    <x v="1"/>
    <x v="4"/>
    <x v="72"/>
    <n v="72.784000000000006"/>
    <n v="1"/>
    <n v="0.2"/>
    <n v="-18.196000000000002"/>
  </r>
  <r>
    <n v="8202"/>
    <s v="CA-2012-114811"/>
    <x v="1"/>
    <x v="627"/>
    <d v="2012-11-08T00:00:00"/>
    <s v="Same Day"/>
    <s v="KD-16495"/>
    <s v="Keith Dawkins"/>
    <x v="1"/>
    <s v="United States"/>
    <s v="New York City"/>
    <x v="15"/>
    <n v="10024"/>
    <x v="3"/>
    <s v="OFF-ST-10000885"/>
    <x v="1"/>
    <x v="4"/>
    <x v="1657"/>
    <n v="67.150000000000006"/>
    <n v="5"/>
    <n v="0"/>
    <n v="16.787500000000001"/>
  </r>
  <r>
    <n v="8203"/>
    <s v="CA-2012-114811"/>
    <x v="1"/>
    <x v="627"/>
    <d v="2012-11-08T00:00:00"/>
    <s v="Same Day"/>
    <s v="KD-16495"/>
    <s v="Keith Dawkins"/>
    <x v="1"/>
    <s v="United States"/>
    <s v="New York City"/>
    <x v="15"/>
    <n v="10024"/>
    <x v="3"/>
    <s v="TEC-PH-10004165"/>
    <x v="2"/>
    <x v="7"/>
    <x v="886"/>
    <n v="549.98"/>
    <n v="2"/>
    <n v="0"/>
    <n v="142.9948"/>
  </r>
  <r>
    <n v="8204"/>
    <s v="CA-2012-114811"/>
    <x v="1"/>
    <x v="627"/>
    <d v="2012-11-08T00:00:00"/>
    <s v="Same Day"/>
    <s v="KD-16495"/>
    <s v="Keith Dawkins"/>
    <x v="1"/>
    <s v="United States"/>
    <s v="New York City"/>
    <x v="15"/>
    <n v="10024"/>
    <x v="3"/>
    <s v="FUR-FU-10002240"/>
    <x v="0"/>
    <x v="5"/>
    <x v="1781"/>
    <n v="11.82"/>
    <n v="3"/>
    <n v="0"/>
    <n v="4.7279999999999998"/>
  </r>
  <r>
    <n v="8205"/>
    <s v="CA-2012-114811"/>
    <x v="1"/>
    <x v="627"/>
    <d v="2012-11-08T00:00:00"/>
    <s v="Same Day"/>
    <s v="KD-16495"/>
    <s v="Keith Dawkins"/>
    <x v="1"/>
    <s v="United States"/>
    <s v="New York City"/>
    <x v="15"/>
    <n v="10024"/>
    <x v="3"/>
    <s v="TEC-MA-10000045"/>
    <x v="2"/>
    <x v="15"/>
    <x v="1693"/>
    <n v="4643.8"/>
    <n v="4"/>
    <n v="0"/>
    <n v="2229.0239999999999"/>
  </r>
  <r>
    <n v="8206"/>
    <s v="CA-2012-114811"/>
    <x v="1"/>
    <x v="627"/>
    <d v="2012-11-08T00:00:00"/>
    <s v="Same Day"/>
    <s v="KD-16495"/>
    <s v="Keith Dawkins"/>
    <x v="1"/>
    <s v="United States"/>
    <s v="New York City"/>
    <x v="15"/>
    <n v="10024"/>
    <x v="3"/>
    <s v="FUR-CH-10003746"/>
    <x v="0"/>
    <x v="1"/>
    <x v="617"/>
    <n v="577.76400000000001"/>
    <n v="2"/>
    <n v="0.1"/>
    <n v="115.5528"/>
  </r>
  <r>
    <n v="8207"/>
    <s v="CA-2012-122266"/>
    <x v="1"/>
    <x v="33"/>
    <d v="2012-04-30T00:00:00"/>
    <s v="Standard Class"/>
    <s v="SA-20830"/>
    <s v="Sue Ann Reed"/>
    <x v="0"/>
    <s v="United States"/>
    <s v="Daytona Beach"/>
    <x v="2"/>
    <n v="32114"/>
    <x v="0"/>
    <s v="FUR-TA-10000577"/>
    <x v="0"/>
    <x v="3"/>
    <x v="3"/>
    <n v="191.5155"/>
    <n v="1"/>
    <n v="0.45"/>
    <n v="-76.606200000000001"/>
  </r>
  <r>
    <n v="8208"/>
    <s v="CA-2012-122266"/>
    <x v="1"/>
    <x v="33"/>
    <d v="2012-04-30T00:00:00"/>
    <s v="Standard Class"/>
    <s v="SA-20830"/>
    <s v="Sue Ann Reed"/>
    <x v="0"/>
    <s v="United States"/>
    <s v="Daytona Beach"/>
    <x v="2"/>
    <n v="32114"/>
    <x v="0"/>
    <s v="OFF-AR-10004757"/>
    <x v="1"/>
    <x v="6"/>
    <x v="342"/>
    <n v="2.6240000000000001"/>
    <n v="1"/>
    <n v="0.2"/>
    <n v="0.42639999999999978"/>
  </r>
  <r>
    <n v="8209"/>
    <s v="CA-2012-141565"/>
    <x v="1"/>
    <x v="1181"/>
    <d v="2012-09-24T00:00:00"/>
    <s v="Standard Class"/>
    <s v="BG-11035"/>
    <s v="Barry Gonzalez"/>
    <x v="0"/>
    <s v="United States"/>
    <s v="Nashville"/>
    <x v="18"/>
    <n v="37211"/>
    <x v="0"/>
    <s v="OFF-BI-10000545"/>
    <x v="1"/>
    <x v="8"/>
    <x v="685"/>
    <n v="1369.7640000000001"/>
    <n v="6"/>
    <n v="0.7"/>
    <n v="-913.17599999999993"/>
  </r>
  <r>
    <n v="8210"/>
    <s v="CA-2012-141565"/>
    <x v="1"/>
    <x v="1181"/>
    <d v="2012-09-24T00:00:00"/>
    <s v="Standard Class"/>
    <s v="BG-11035"/>
    <s v="Barry Gonzalez"/>
    <x v="0"/>
    <s v="United States"/>
    <s v="Nashville"/>
    <x v="18"/>
    <n v="37211"/>
    <x v="0"/>
    <s v="OFF-ST-10001522"/>
    <x v="1"/>
    <x v="4"/>
    <x v="195"/>
    <n v="294.36799999999999"/>
    <n v="4"/>
    <n v="0.2"/>
    <n v="-58.873600000000025"/>
  </r>
  <r>
    <n v="8211"/>
    <s v="CA-2014-128769"/>
    <x v="3"/>
    <x v="210"/>
    <d v="2014-09-13T00:00:00"/>
    <s v="Standard Class"/>
    <s v="DM-12955"/>
    <s v="Dario Medina"/>
    <x v="1"/>
    <s v="United States"/>
    <s v="Nashville"/>
    <x v="18"/>
    <n v="37211"/>
    <x v="0"/>
    <s v="OFF-AP-10001271"/>
    <x v="1"/>
    <x v="9"/>
    <x v="469"/>
    <n v="81.567999999999998"/>
    <n v="2"/>
    <n v="0.2"/>
    <n v="7.1372000000000035"/>
  </r>
  <r>
    <n v="8212"/>
    <s v="CA-2013-116337"/>
    <x v="0"/>
    <x v="77"/>
    <d v="2013-11-13T00:00:00"/>
    <s v="Standard Class"/>
    <s v="MC-17845"/>
    <s v="Michael Chen"/>
    <x v="0"/>
    <s v="United States"/>
    <s v="Dallas"/>
    <x v="5"/>
    <n v="75220"/>
    <x v="2"/>
    <s v="FUR-FU-10002030"/>
    <x v="0"/>
    <x v="5"/>
    <x v="1813"/>
    <n v="44.460000000000008"/>
    <n v="5"/>
    <n v="0.6"/>
    <n v="-17.783999999999992"/>
  </r>
  <r>
    <n v="8213"/>
    <s v="CA-2013-116337"/>
    <x v="0"/>
    <x v="77"/>
    <d v="2013-11-13T00:00:00"/>
    <s v="Standard Class"/>
    <s v="MC-17845"/>
    <s v="Michael Chen"/>
    <x v="0"/>
    <s v="United States"/>
    <s v="Dallas"/>
    <x v="5"/>
    <n v="75220"/>
    <x v="2"/>
    <s v="OFF-ST-10001272"/>
    <x v="1"/>
    <x v="4"/>
    <x v="528"/>
    <n v="314.08800000000002"/>
    <n v="3"/>
    <n v="0.2"/>
    <n v="19.630499999999998"/>
  </r>
  <r>
    <n v="8214"/>
    <s v="CA-2012-120845"/>
    <x v="1"/>
    <x v="12"/>
    <d v="2012-10-02T00:00:00"/>
    <s v="Standard Class"/>
    <s v="ML-17395"/>
    <s v="Marina Lichtenstein"/>
    <x v="1"/>
    <s v="United States"/>
    <s v="Murfreesboro"/>
    <x v="18"/>
    <n v="37130"/>
    <x v="0"/>
    <s v="OFF-BI-10001116"/>
    <x v="1"/>
    <x v="8"/>
    <x v="1066"/>
    <n v="6.3360000000000012"/>
    <n v="4"/>
    <n v="0.7"/>
    <n v="-4.6463999999999981"/>
  </r>
  <r>
    <n v="8215"/>
    <s v="CA-2012-120845"/>
    <x v="1"/>
    <x v="12"/>
    <d v="2012-10-02T00:00:00"/>
    <s v="Standard Class"/>
    <s v="ML-17395"/>
    <s v="Marina Lichtenstein"/>
    <x v="1"/>
    <s v="United States"/>
    <s v="Murfreesboro"/>
    <x v="18"/>
    <n v="37130"/>
    <x v="0"/>
    <s v="OFF-PA-10004665"/>
    <x v="1"/>
    <x v="10"/>
    <x v="1380"/>
    <n v="10.48"/>
    <n v="1"/>
    <n v="0.2"/>
    <n v="3.7989999999999995"/>
  </r>
  <r>
    <n v="8216"/>
    <s v="CA-2012-120845"/>
    <x v="1"/>
    <x v="12"/>
    <d v="2012-10-02T00:00:00"/>
    <s v="Standard Class"/>
    <s v="ML-17395"/>
    <s v="Marina Lichtenstein"/>
    <x v="1"/>
    <s v="United States"/>
    <s v="Murfreesboro"/>
    <x v="18"/>
    <n v="37130"/>
    <x v="0"/>
    <s v="OFF-BI-10004506"/>
    <x v="1"/>
    <x v="8"/>
    <x v="1238"/>
    <n v="2.4690000000000003"/>
    <n v="1"/>
    <n v="0.7"/>
    <n v="-1.8106"/>
  </r>
  <r>
    <n v="8217"/>
    <s v="CA-2012-120845"/>
    <x v="1"/>
    <x v="12"/>
    <d v="2012-10-02T00:00:00"/>
    <s v="Standard Class"/>
    <s v="ML-17395"/>
    <s v="Marina Lichtenstein"/>
    <x v="1"/>
    <s v="United States"/>
    <s v="Murfreesboro"/>
    <x v="18"/>
    <n v="37130"/>
    <x v="0"/>
    <s v="OFF-BI-10001982"/>
    <x v="1"/>
    <x v="8"/>
    <x v="301"/>
    <n v="3.2640000000000007"/>
    <n v="2"/>
    <n v="0.7"/>
    <n v="-2.2847999999999997"/>
  </r>
  <r>
    <n v="8218"/>
    <s v="CA-2011-120775"/>
    <x v="2"/>
    <x v="462"/>
    <d v="2011-10-07T00:00:00"/>
    <s v="Standard Class"/>
    <s v="RD-19930"/>
    <s v="Russell D'Ascenzo"/>
    <x v="0"/>
    <s v="United States"/>
    <s v="Dallas"/>
    <x v="5"/>
    <n v="75217"/>
    <x v="2"/>
    <s v="OFF-FA-10002676"/>
    <x v="1"/>
    <x v="13"/>
    <x v="1069"/>
    <n v="4.3440000000000003"/>
    <n v="3"/>
    <n v="0.2"/>
    <n v="0.86879999999999979"/>
  </r>
  <r>
    <n v="8219"/>
    <s v="CA-2011-120775"/>
    <x v="2"/>
    <x v="462"/>
    <d v="2011-10-07T00:00:00"/>
    <s v="Standard Class"/>
    <s v="RD-19930"/>
    <s v="Russell D'Ascenzo"/>
    <x v="0"/>
    <s v="United States"/>
    <s v="Dallas"/>
    <x v="5"/>
    <n v="75217"/>
    <x v="2"/>
    <s v="FUR-FU-10000758"/>
    <x v="0"/>
    <x v="5"/>
    <x v="1073"/>
    <n v="31.776000000000003"/>
    <n v="3"/>
    <n v="0.6"/>
    <n v="-19.065600000000007"/>
  </r>
  <r>
    <n v="8220"/>
    <s v="CA-2011-120775"/>
    <x v="2"/>
    <x v="462"/>
    <d v="2011-10-07T00:00:00"/>
    <s v="Standard Class"/>
    <s v="RD-19930"/>
    <s v="Russell D'Ascenzo"/>
    <x v="0"/>
    <s v="United States"/>
    <s v="Dallas"/>
    <x v="5"/>
    <n v="75217"/>
    <x v="2"/>
    <s v="OFF-LA-10002271"/>
    <x v="1"/>
    <x v="2"/>
    <x v="635"/>
    <n v="4.9280000000000008"/>
    <n v="2"/>
    <n v="0.2"/>
    <n v="1.7247999999999997"/>
  </r>
  <r>
    <n v="8221"/>
    <s v="CA-2011-120775"/>
    <x v="2"/>
    <x v="462"/>
    <d v="2011-10-07T00:00:00"/>
    <s v="Standard Class"/>
    <s v="RD-19930"/>
    <s v="Russell D'Ascenzo"/>
    <x v="0"/>
    <s v="United States"/>
    <s v="Dallas"/>
    <x v="5"/>
    <n v="75217"/>
    <x v="2"/>
    <s v="OFF-BI-10002609"/>
    <x v="1"/>
    <x v="8"/>
    <x v="98"/>
    <n v="1.7879999999999996"/>
    <n v="3"/>
    <n v="0.8"/>
    <n v="-3.0396000000000001"/>
  </r>
  <r>
    <n v="8222"/>
    <s v="CA-2011-120775"/>
    <x v="2"/>
    <x v="462"/>
    <d v="2011-10-07T00:00:00"/>
    <s v="Standard Class"/>
    <s v="RD-19930"/>
    <s v="Russell D'Ascenzo"/>
    <x v="0"/>
    <s v="United States"/>
    <s v="Dallas"/>
    <x v="5"/>
    <n v="75217"/>
    <x v="2"/>
    <s v="OFF-FA-10000254"/>
    <x v="1"/>
    <x v="13"/>
    <x v="1814"/>
    <n v="15.072000000000001"/>
    <n v="4"/>
    <n v="0.2"/>
    <n v="-3.7680000000000002"/>
  </r>
  <r>
    <n v="8223"/>
    <s v="CA-2011-152905"/>
    <x v="2"/>
    <x v="1087"/>
    <d v="2011-02-25T00:00:00"/>
    <s v="Standard Class"/>
    <s v="AB-10015"/>
    <s v="Aaron Bergman"/>
    <x v="0"/>
    <s v="United States"/>
    <s v="Arlington"/>
    <x v="5"/>
    <n v="76017"/>
    <x v="2"/>
    <s v="OFF-ST-10000321"/>
    <x v="1"/>
    <x v="4"/>
    <x v="1534"/>
    <n v="12.624000000000001"/>
    <n v="2"/>
    <n v="0.2"/>
    <n v="-2.5248000000000022"/>
  </r>
  <r>
    <n v="8224"/>
    <s v="CA-2013-104633"/>
    <x v="0"/>
    <x v="1"/>
    <d v="2013-06-17T00:00:00"/>
    <s v="Standard Class"/>
    <s v="EA-14035"/>
    <s v="Erin Ashbrook"/>
    <x v="1"/>
    <s v="United States"/>
    <s v="Pasadena"/>
    <x v="1"/>
    <n v="91104"/>
    <x v="1"/>
    <s v="OFF-PA-10000241"/>
    <x v="1"/>
    <x v="10"/>
    <x v="1151"/>
    <n v="185.88"/>
    <n v="6"/>
    <n v="0"/>
    <n v="83.645999999999987"/>
  </r>
  <r>
    <n v="8225"/>
    <s v="CA-2013-104633"/>
    <x v="0"/>
    <x v="1"/>
    <d v="2013-06-17T00:00:00"/>
    <s v="Standard Class"/>
    <s v="EA-14035"/>
    <s v="Erin Ashbrook"/>
    <x v="1"/>
    <s v="United States"/>
    <s v="Pasadena"/>
    <x v="1"/>
    <n v="91104"/>
    <x v="1"/>
    <s v="OFF-PA-10004782"/>
    <x v="1"/>
    <x v="10"/>
    <x v="1413"/>
    <n v="12.96"/>
    <n v="2"/>
    <n v="0"/>
    <n v="6.2208000000000006"/>
  </r>
  <r>
    <n v="8226"/>
    <s v="CA-2014-104136"/>
    <x v="3"/>
    <x v="752"/>
    <d v="2014-11-05T00:00:00"/>
    <s v="Second Class"/>
    <s v="SF-20065"/>
    <s v="Sandra Flanagan"/>
    <x v="0"/>
    <s v="United States"/>
    <s v="Everett"/>
    <x v="31"/>
    <n v="2149"/>
    <x v="3"/>
    <s v="OFF-PA-10004243"/>
    <x v="1"/>
    <x v="10"/>
    <x v="271"/>
    <n v="189.7"/>
    <n v="10"/>
    <n v="0"/>
    <n v="91.055999999999983"/>
  </r>
  <r>
    <n v="8227"/>
    <s v="CA-2014-104136"/>
    <x v="3"/>
    <x v="752"/>
    <d v="2014-11-05T00:00:00"/>
    <s v="Second Class"/>
    <s v="SF-20065"/>
    <s v="Sandra Flanagan"/>
    <x v="0"/>
    <s v="United States"/>
    <s v="Everett"/>
    <x v="31"/>
    <n v="2149"/>
    <x v="3"/>
    <s v="OFF-PA-10001033"/>
    <x v="1"/>
    <x v="10"/>
    <x v="1500"/>
    <n v="40.99"/>
    <n v="1"/>
    <n v="0"/>
    <n v="20.085100000000001"/>
  </r>
  <r>
    <n v="8228"/>
    <s v="CA-2013-123050"/>
    <x v="0"/>
    <x v="958"/>
    <d v="2013-04-09T00:00:00"/>
    <s v="Second Class"/>
    <s v="BC-11125"/>
    <s v="Becky Castell"/>
    <x v="2"/>
    <s v="United States"/>
    <s v="Troy"/>
    <x v="15"/>
    <n v="12180"/>
    <x v="3"/>
    <s v="FUR-FU-10000723"/>
    <x v="0"/>
    <x v="5"/>
    <x v="475"/>
    <n v="82.64"/>
    <n v="2"/>
    <n v="0"/>
    <n v="7.4376000000000033"/>
  </r>
  <r>
    <n v="8229"/>
    <s v="CA-2013-123050"/>
    <x v="0"/>
    <x v="958"/>
    <d v="2013-04-09T00:00:00"/>
    <s v="Second Class"/>
    <s v="BC-11125"/>
    <s v="Becky Castell"/>
    <x v="2"/>
    <s v="United States"/>
    <s v="Troy"/>
    <x v="15"/>
    <n v="12180"/>
    <x v="3"/>
    <s v="OFF-ST-10003455"/>
    <x v="1"/>
    <x v="4"/>
    <x v="169"/>
    <n v="31.02"/>
    <n v="2"/>
    <n v="0"/>
    <n v="8.0652000000000008"/>
  </r>
  <r>
    <n v="8230"/>
    <s v="CA-2013-123050"/>
    <x v="0"/>
    <x v="958"/>
    <d v="2013-04-09T00:00:00"/>
    <s v="Second Class"/>
    <s v="BC-11125"/>
    <s v="Becky Castell"/>
    <x v="2"/>
    <s v="United States"/>
    <s v="Troy"/>
    <x v="15"/>
    <n v="12180"/>
    <x v="3"/>
    <s v="TEC-AC-10001109"/>
    <x v="2"/>
    <x v="11"/>
    <x v="998"/>
    <n v="89.97"/>
    <n v="3"/>
    <n v="0"/>
    <n v="37.787400000000005"/>
  </r>
  <r>
    <n v="8231"/>
    <s v="CA-2013-162355"/>
    <x v="0"/>
    <x v="1186"/>
    <d v="2013-07-03T00:00:00"/>
    <s v="Second Class"/>
    <s v="PF-19165"/>
    <s v="Philip Fox"/>
    <x v="0"/>
    <s v="United States"/>
    <s v="Sandy Springs"/>
    <x v="32"/>
    <n v="30328"/>
    <x v="0"/>
    <s v="OFF-AR-10004344"/>
    <x v="1"/>
    <x v="6"/>
    <x v="365"/>
    <n v="35.97"/>
    <n v="3"/>
    <n v="0"/>
    <n v="9.7118999999999982"/>
  </r>
  <r>
    <n v="8232"/>
    <s v="CA-2013-162355"/>
    <x v="0"/>
    <x v="1186"/>
    <d v="2013-07-03T00:00:00"/>
    <s v="Second Class"/>
    <s v="PF-19165"/>
    <s v="Philip Fox"/>
    <x v="0"/>
    <s v="United States"/>
    <s v="Sandy Springs"/>
    <x v="32"/>
    <n v="30328"/>
    <x v="0"/>
    <s v="FUR-BO-10004695"/>
    <x v="0"/>
    <x v="0"/>
    <x v="198"/>
    <n v="1266.8599999999999"/>
    <n v="7"/>
    <n v="0"/>
    <n v="291.37779999999987"/>
  </r>
  <r>
    <n v="8233"/>
    <s v="CA-2011-158225"/>
    <x v="2"/>
    <x v="358"/>
    <d v="2011-09-28T00:00:00"/>
    <s v="Standard Class"/>
    <s v="SE-20110"/>
    <s v="Sanjit Engle"/>
    <x v="0"/>
    <s v="United States"/>
    <s v="San Jose"/>
    <x v="1"/>
    <n v="95123"/>
    <x v="1"/>
    <s v="OFF-ST-10000675"/>
    <x v="1"/>
    <x v="4"/>
    <x v="295"/>
    <n v="169.45"/>
    <n v="5"/>
    <n v="0"/>
    <n v="42.362499999999997"/>
  </r>
  <r>
    <n v="8234"/>
    <s v="CA-2011-158225"/>
    <x v="2"/>
    <x v="358"/>
    <d v="2011-09-28T00:00:00"/>
    <s v="Standard Class"/>
    <s v="SE-20110"/>
    <s v="Sanjit Engle"/>
    <x v="0"/>
    <s v="United States"/>
    <s v="San Jose"/>
    <x v="1"/>
    <n v="95123"/>
    <x v="1"/>
    <s v="OFF-ST-10002301"/>
    <x v="1"/>
    <x v="4"/>
    <x v="1490"/>
    <n v="40.68"/>
    <n v="2"/>
    <n v="0"/>
    <n v="0.40679999999999694"/>
  </r>
  <r>
    <n v="8235"/>
    <s v="CA-2014-102204"/>
    <x v="3"/>
    <x v="927"/>
    <d v="2014-05-07T00:00:00"/>
    <s v="Standard Class"/>
    <s v="CJ-12010"/>
    <s v="Caroline Jumper"/>
    <x v="0"/>
    <s v="United States"/>
    <s v="Jacksonville"/>
    <x v="2"/>
    <n v="32216"/>
    <x v="0"/>
    <s v="OFF-SU-10001212"/>
    <x v="1"/>
    <x v="14"/>
    <x v="1677"/>
    <n v="3.3280000000000003"/>
    <n v="2"/>
    <n v="0.2"/>
    <n v="0.4159999999999997"/>
  </r>
  <r>
    <n v="8236"/>
    <s v="CA-2014-102204"/>
    <x v="3"/>
    <x v="927"/>
    <d v="2014-05-07T00:00:00"/>
    <s v="Standard Class"/>
    <s v="CJ-12010"/>
    <s v="Caroline Jumper"/>
    <x v="0"/>
    <s v="United States"/>
    <s v="Jacksonville"/>
    <x v="2"/>
    <n v="32216"/>
    <x v="0"/>
    <s v="FUR-TA-10001889"/>
    <x v="0"/>
    <x v="3"/>
    <x v="406"/>
    <n v="933.26200000000006"/>
    <n v="4"/>
    <n v="0.45"/>
    <n v="-458.14679999999998"/>
  </r>
  <r>
    <n v="8237"/>
    <s v="CA-2014-102204"/>
    <x v="3"/>
    <x v="927"/>
    <d v="2014-05-07T00:00:00"/>
    <s v="Standard Class"/>
    <s v="CJ-12010"/>
    <s v="Caroline Jumper"/>
    <x v="0"/>
    <s v="United States"/>
    <s v="Jacksonville"/>
    <x v="2"/>
    <n v="32216"/>
    <x v="0"/>
    <s v="FUR-CH-10002024"/>
    <x v="0"/>
    <x v="1"/>
    <x v="478"/>
    <n v="2803.92"/>
    <n v="5"/>
    <n v="0.2"/>
    <n v="0"/>
  </r>
  <r>
    <n v="8238"/>
    <s v="CA-2014-103065"/>
    <x v="3"/>
    <x v="179"/>
    <d v="2014-10-21T00:00:00"/>
    <s v="Same Day"/>
    <s v="PT-19090"/>
    <s v="Pete Takahito"/>
    <x v="0"/>
    <s v="United States"/>
    <s v="Jacksonville"/>
    <x v="2"/>
    <n v="32216"/>
    <x v="0"/>
    <s v="OFF-ST-10000617"/>
    <x v="1"/>
    <x v="4"/>
    <x v="379"/>
    <n v="4.7679999999999998"/>
    <n v="2"/>
    <n v="0.2"/>
    <n v="-0.7748000000000006"/>
  </r>
  <r>
    <n v="8239"/>
    <s v="CA-2014-103065"/>
    <x v="3"/>
    <x v="179"/>
    <d v="2014-10-21T00:00:00"/>
    <s v="Same Day"/>
    <s v="PT-19090"/>
    <s v="Pete Takahito"/>
    <x v="0"/>
    <s v="United States"/>
    <s v="Jacksonville"/>
    <x v="2"/>
    <n v="32216"/>
    <x v="0"/>
    <s v="OFF-PA-10000380"/>
    <x v="1"/>
    <x v="10"/>
    <x v="1281"/>
    <n v="6.6720000000000006"/>
    <n v="1"/>
    <n v="0.2"/>
    <n v="2.5019999999999998"/>
  </r>
  <r>
    <n v="8240"/>
    <s v="CA-2014-103065"/>
    <x v="3"/>
    <x v="179"/>
    <d v="2014-10-21T00:00:00"/>
    <s v="Same Day"/>
    <s v="PT-19090"/>
    <s v="Pete Takahito"/>
    <x v="0"/>
    <s v="United States"/>
    <s v="Jacksonville"/>
    <x v="2"/>
    <n v="32216"/>
    <x v="0"/>
    <s v="OFF-AR-10003251"/>
    <x v="1"/>
    <x v="6"/>
    <x v="1041"/>
    <n v="4.4479999999999995"/>
    <n v="2"/>
    <n v="0.2"/>
    <n v="1.1119999999999999"/>
  </r>
  <r>
    <n v="8241"/>
    <s v="CA-2014-103065"/>
    <x v="3"/>
    <x v="179"/>
    <d v="2014-10-21T00:00:00"/>
    <s v="Same Day"/>
    <s v="PT-19090"/>
    <s v="Pete Takahito"/>
    <x v="0"/>
    <s v="United States"/>
    <s v="Jacksonville"/>
    <x v="2"/>
    <n v="32216"/>
    <x v="0"/>
    <s v="FUR-FU-10000175"/>
    <x v="0"/>
    <x v="5"/>
    <x v="1629"/>
    <n v="43.936000000000007"/>
    <n v="4"/>
    <n v="0.2"/>
    <n v="6.0411999999999964"/>
  </r>
  <r>
    <n v="8242"/>
    <s v="CA-2011-109855"/>
    <x v="2"/>
    <x v="416"/>
    <d v="2011-09-05T00:00:00"/>
    <s v="Standard Class"/>
    <s v="LH-16900"/>
    <s v="Lena Hernandez"/>
    <x v="0"/>
    <s v="United States"/>
    <s v="New York City"/>
    <x v="15"/>
    <n v="10009"/>
    <x v="3"/>
    <s v="OFF-BI-10004716"/>
    <x v="1"/>
    <x v="8"/>
    <x v="700"/>
    <n v="23.744"/>
    <n v="2"/>
    <n v="0.2"/>
    <n v="8.3103999999999996"/>
  </r>
  <r>
    <n v="8243"/>
    <s v="CA-2011-109855"/>
    <x v="2"/>
    <x v="416"/>
    <d v="2011-09-05T00:00:00"/>
    <s v="Standard Class"/>
    <s v="LH-16900"/>
    <s v="Lena Hernandez"/>
    <x v="0"/>
    <s v="United States"/>
    <s v="New York City"/>
    <x v="15"/>
    <n v="10009"/>
    <x v="3"/>
    <s v="TEC-AC-10002842"/>
    <x v="2"/>
    <x v="11"/>
    <x v="1176"/>
    <n v="357"/>
    <n v="3"/>
    <n v="0"/>
    <n v="57.120000000000019"/>
  </r>
  <r>
    <n v="8244"/>
    <s v="CA-2011-109897"/>
    <x v="2"/>
    <x v="1132"/>
    <d v="2011-08-16T00:00:00"/>
    <s v="Standard Class"/>
    <s v="BW-11200"/>
    <s v="Ben Wallace"/>
    <x v="0"/>
    <s v="United States"/>
    <s v="San Francisco"/>
    <x v="1"/>
    <n v="94122"/>
    <x v="1"/>
    <s v="TEC-PH-10003691"/>
    <x v="2"/>
    <x v="7"/>
    <x v="1398"/>
    <n v="806.33600000000001"/>
    <n v="8"/>
    <n v="0.2"/>
    <n v="50.396000000000015"/>
  </r>
  <r>
    <n v="8245"/>
    <s v="CA-2011-109897"/>
    <x v="2"/>
    <x v="1132"/>
    <d v="2011-08-16T00:00:00"/>
    <s v="Standard Class"/>
    <s v="BW-11200"/>
    <s v="Ben Wallace"/>
    <x v="0"/>
    <s v="United States"/>
    <s v="San Francisco"/>
    <x v="1"/>
    <n v="94122"/>
    <x v="1"/>
    <s v="FUR-FU-10002878"/>
    <x v="0"/>
    <x v="5"/>
    <x v="1125"/>
    <n v="85.44"/>
    <n v="3"/>
    <n v="0"/>
    <n v="31.612800000000004"/>
  </r>
  <r>
    <n v="8246"/>
    <s v="US-2011-143581"/>
    <x v="2"/>
    <x v="710"/>
    <d v="2011-08-23T00:00:00"/>
    <s v="Standard Class"/>
    <s v="BS-11365"/>
    <s v="Bill Shonely"/>
    <x v="1"/>
    <s v="United States"/>
    <s v="Columbus"/>
    <x v="32"/>
    <n v="31907"/>
    <x v="0"/>
    <s v="OFF-ST-10000991"/>
    <x v="1"/>
    <x v="4"/>
    <x v="155"/>
    <n v="344.90999999999997"/>
    <n v="3"/>
    <n v="0"/>
    <n v="10.347300000000004"/>
  </r>
  <r>
    <n v="8247"/>
    <s v="CA-2012-129217"/>
    <x v="1"/>
    <x v="1187"/>
    <d v="2012-05-10T00:00:00"/>
    <s v="Same Day"/>
    <s v="DP-13390"/>
    <s v="Dennis Pardue"/>
    <x v="2"/>
    <s v="United States"/>
    <s v="Aurora"/>
    <x v="10"/>
    <n v="60505"/>
    <x v="2"/>
    <s v="OFF-AP-10002439"/>
    <x v="1"/>
    <x v="9"/>
    <x v="548"/>
    <n v="70.969999999999985"/>
    <n v="5"/>
    <n v="0.8"/>
    <n v="-191.619"/>
  </r>
  <r>
    <n v="8248"/>
    <s v="CA-2012-129217"/>
    <x v="1"/>
    <x v="1187"/>
    <d v="2012-05-10T00:00:00"/>
    <s v="Same Day"/>
    <s v="DP-13390"/>
    <s v="Dennis Pardue"/>
    <x v="2"/>
    <s v="United States"/>
    <s v="Aurora"/>
    <x v="10"/>
    <n v="60505"/>
    <x v="2"/>
    <s v="OFF-AR-10004602"/>
    <x v="1"/>
    <x v="6"/>
    <x v="1217"/>
    <n v="36.783999999999999"/>
    <n v="2"/>
    <n v="0.2"/>
    <n v="3.6784000000000017"/>
  </r>
  <r>
    <n v="8249"/>
    <s v="CA-2013-133816"/>
    <x v="0"/>
    <x v="1120"/>
    <d v="2013-05-14T00:00:00"/>
    <s v="Second Class"/>
    <s v="CS-12400"/>
    <s v="Christopher Schild"/>
    <x v="2"/>
    <s v="United States"/>
    <s v="Philadelphia"/>
    <x v="9"/>
    <n v="19134"/>
    <x v="3"/>
    <s v="TEC-PH-10001795"/>
    <x v="2"/>
    <x v="7"/>
    <x v="641"/>
    <n v="743.98799999999994"/>
    <n v="2"/>
    <n v="0.4"/>
    <n v="-123.9980000000001"/>
  </r>
  <r>
    <n v="8250"/>
    <s v="CA-2012-140221"/>
    <x v="1"/>
    <x v="616"/>
    <d v="2012-03-09T00:00:00"/>
    <s v="Second Class"/>
    <s v="MS-17365"/>
    <s v="Maribeth Schnelling"/>
    <x v="0"/>
    <s v="United States"/>
    <s v="Chicago"/>
    <x v="10"/>
    <n v="60653"/>
    <x v="2"/>
    <s v="OFF-BI-10002854"/>
    <x v="1"/>
    <x v="8"/>
    <x v="895"/>
    <n v="11.211999999999998"/>
    <n v="2"/>
    <n v="0.8"/>
    <n v="-16.818000000000005"/>
  </r>
  <r>
    <n v="8251"/>
    <s v="CA-2012-140221"/>
    <x v="1"/>
    <x v="616"/>
    <d v="2012-03-09T00:00:00"/>
    <s v="Second Class"/>
    <s v="MS-17365"/>
    <s v="Maribeth Schnelling"/>
    <x v="0"/>
    <s v="United States"/>
    <s v="Chicago"/>
    <x v="10"/>
    <n v="60653"/>
    <x v="2"/>
    <s v="FUR-FU-10000023"/>
    <x v="0"/>
    <x v="5"/>
    <x v="322"/>
    <n v="4.7119999999999997"/>
    <n v="2"/>
    <n v="0.6"/>
    <n v="-1.8847999999999994"/>
  </r>
  <r>
    <n v="8252"/>
    <s v="CA-2012-140221"/>
    <x v="1"/>
    <x v="616"/>
    <d v="2012-03-09T00:00:00"/>
    <s v="Second Class"/>
    <s v="MS-17365"/>
    <s v="Maribeth Schnelling"/>
    <x v="0"/>
    <s v="United States"/>
    <s v="Chicago"/>
    <x v="10"/>
    <n v="60653"/>
    <x v="2"/>
    <s v="OFF-AP-10000828"/>
    <x v="1"/>
    <x v="9"/>
    <x v="1087"/>
    <n v="180.97999999999996"/>
    <n v="5"/>
    <n v="0.8"/>
    <n v="-470.548"/>
  </r>
  <r>
    <n v="8253"/>
    <s v="CA-2012-140221"/>
    <x v="1"/>
    <x v="616"/>
    <d v="2012-03-09T00:00:00"/>
    <s v="Second Class"/>
    <s v="MS-17365"/>
    <s v="Maribeth Schnelling"/>
    <x v="0"/>
    <s v="United States"/>
    <s v="Chicago"/>
    <x v="10"/>
    <n v="60653"/>
    <x v="2"/>
    <s v="OFF-ST-10000777"/>
    <x v="1"/>
    <x v="4"/>
    <x v="117"/>
    <n v="60.415999999999997"/>
    <n v="2"/>
    <n v="0.2"/>
    <n v="6.0416000000000025"/>
  </r>
  <r>
    <n v="8254"/>
    <s v="CA-2014-152310"/>
    <x v="3"/>
    <x v="801"/>
    <d v="2014-08-20T00:00:00"/>
    <s v="Standard Class"/>
    <s v="DK-12895"/>
    <s v="Dana Kaydos"/>
    <x v="0"/>
    <s v="United States"/>
    <s v="Seattle"/>
    <x v="4"/>
    <n v="98103"/>
    <x v="1"/>
    <s v="TEC-CO-10000971"/>
    <x v="2"/>
    <x v="16"/>
    <x v="1304"/>
    <n v="299.99"/>
    <n v="1"/>
    <n v="0"/>
    <n v="89.996999999999986"/>
  </r>
  <r>
    <n v="8255"/>
    <s v="CA-2014-152310"/>
    <x v="3"/>
    <x v="801"/>
    <d v="2014-08-20T00:00:00"/>
    <s v="Standard Class"/>
    <s v="DK-12895"/>
    <s v="Dana Kaydos"/>
    <x v="0"/>
    <s v="United States"/>
    <s v="Seattle"/>
    <x v="4"/>
    <n v="98103"/>
    <x v="1"/>
    <s v="OFF-PA-10003134"/>
    <x v="1"/>
    <x v="10"/>
    <x v="1663"/>
    <n v="192.16"/>
    <n v="4"/>
    <n v="0"/>
    <n v="92.236799999999988"/>
  </r>
  <r>
    <n v="8256"/>
    <s v="CA-2014-152310"/>
    <x v="3"/>
    <x v="801"/>
    <d v="2014-08-20T00:00:00"/>
    <s v="Standard Class"/>
    <s v="DK-12895"/>
    <s v="Dana Kaydos"/>
    <x v="0"/>
    <s v="United States"/>
    <s v="Seattle"/>
    <x v="4"/>
    <n v="98103"/>
    <x v="1"/>
    <s v="TEC-PH-10002538"/>
    <x v="2"/>
    <x v="7"/>
    <x v="524"/>
    <n v="242.624"/>
    <n v="8"/>
    <n v="0.2"/>
    <n v="27.295199999999973"/>
  </r>
  <r>
    <n v="8257"/>
    <s v="CA-2014-152310"/>
    <x v="3"/>
    <x v="801"/>
    <d v="2014-08-20T00:00:00"/>
    <s v="Standard Class"/>
    <s v="DK-12895"/>
    <s v="Dana Kaydos"/>
    <x v="0"/>
    <s v="United States"/>
    <s v="Seattle"/>
    <x v="4"/>
    <n v="98103"/>
    <x v="1"/>
    <s v="OFF-ST-10001228"/>
    <x v="1"/>
    <x v="4"/>
    <x v="445"/>
    <n v="46.74"/>
    <n v="3"/>
    <n v="0"/>
    <n v="11.684999999999999"/>
  </r>
  <r>
    <n v="8258"/>
    <s v="CA-2014-152310"/>
    <x v="3"/>
    <x v="801"/>
    <d v="2014-08-20T00:00:00"/>
    <s v="Standard Class"/>
    <s v="DK-12895"/>
    <s v="Dana Kaydos"/>
    <x v="0"/>
    <s v="United States"/>
    <s v="Seattle"/>
    <x v="4"/>
    <n v="98103"/>
    <x v="1"/>
    <s v="TEC-AC-10000397"/>
    <x v="2"/>
    <x v="11"/>
    <x v="1459"/>
    <n v="174.95000000000002"/>
    <n v="5"/>
    <n v="0"/>
    <n v="12.246500000000005"/>
  </r>
  <r>
    <n v="8259"/>
    <s v="CA-2014-152310"/>
    <x v="3"/>
    <x v="801"/>
    <d v="2014-08-20T00:00:00"/>
    <s v="Standard Class"/>
    <s v="DK-12895"/>
    <s v="Dana Kaydos"/>
    <x v="0"/>
    <s v="United States"/>
    <s v="Seattle"/>
    <x v="4"/>
    <n v="98103"/>
    <x v="1"/>
    <s v="OFF-BI-10004308"/>
    <x v="1"/>
    <x v="8"/>
    <x v="1767"/>
    <n v="100.70400000000001"/>
    <n v="6"/>
    <n v="0.2"/>
    <n v="37.763999999999996"/>
  </r>
  <r>
    <n v="8260"/>
    <s v="CA-2013-118101"/>
    <x v="0"/>
    <x v="190"/>
    <d v="2013-06-27T00:00:00"/>
    <s v="Same Day"/>
    <s v="SN-20560"/>
    <s v="Skye Norling"/>
    <x v="2"/>
    <s v="United States"/>
    <s v="Roseville"/>
    <x v="12"/>
    <n v="48066"/>
    <x v="2"/>
    <s v="OFF-PA-10000357"/>
    <x v="1"/>
    <x v="10"/>
    <x v="442"/>
    <n v="368.91"/>
    <n v="9"/>
    <n v="0"/>
    <n v="180.76590000000002"/>
  </r>
  <r>
    <n v="8261"/>
    <s v="CA-2013-118101"/>
    <x v="0"/>
    <x v="190"/>
    <d v="2013-06-27T00:00:00"/>
    <s v="Same Day"/>
    <s v="SN-20560"/>
    <s v="Skye Norling"/>
    <x v="2"/>
    <s v="United States"/>
    <s v="Roseville"/>
    <x v="12"/>
    <n v="48066"/>
    <x v="2"/>
    <s v="OFF-BI-10000773"/>
    <x v="1"/>
    <x v="8"/>
    <x v="381"/>
    <n v="8.02"/>
    <n v="1"/>
    <n v="0"/>
    <n v="3.7693999999999992"/>
  </r>
  <r>
    <n v="8262"/>
    <s v="CA-2013-118101"/>
    <x v="0"/>
    <x v="190"/>
    <d v="2013-06-27T00:00:00"/>
    <s v="Same Day"/>
    <s v="SN-20560"/>
    <s v="Skye Norling"/>
    <x v="2"/>
    <s v="United States"/>
    <s v="Roseville"/>
    <x v="12"/>
    <n v="48066"/>
    <x v="2"/>
    <s v="OFF-ST-10001837"/>
    <x v="1"/>
    <x v="4"/>
    <x v="1331"/>
    <n v="171.04"/>
    <n v="4"/>
    <n v="0"/>
    <n v="44.470399999999998"/>
  </r>
  <r>
    <n v="8263"/>
    <s v="CA-2013-100307"/>
    <x v="0"/>
    <x v="272"/>
    <d v="2013-12-20T00:00:00"/>
    <s v="Standard Class"/>
    <s v="TC-21475"/>
    <s v="Tony Chapman"/>
    <x v="2"/>
    <s v="United States"/>
    <s v="Fayetteville"/>
    <x v="36"/>
    <n v="72701"/>
    <x v="0"/>
    <s v="OFF-PA-10002552"/>
    <x v="1"/>
    <x v="10"/>
    <x v="349"/>
    <n v="19.440000000000001"/>
    <n v="3"/>
    <n v="0"/>
    <n v="9.3312000000000008"/>
  </r>
  <r>
    <n v="8264"/>
    <s v="CA-2012-138457"/>
    <x v="1"/>
    <x v="1023"/>
    <d v="2012-09-17T00:00:00"/>
    <s v="Standard Class"/>
    <s v="AM-10705"/>
    <s v="Anne McFarland"/>
    <x v="0"/>
    <s v="United States"/>
    <s v="Jacksonville"/>
    <x v="3"/>
    <n v="28540"/>
    <x v="0"/>
    <s v="OFF-BI-10000014"/>
    <x v="1"/>
    <x v="8"/>
    <x v="628"/>
    <n v="13.092000000000002"/>
    <n v="4"/>
    <n v="0.7"/>
    <n v="-10.037199999999999"/>
  </r>
  <r>
    <n v="8265"/>
    <s v="CA-2011-131800"/>
    <x v="2"/>
    <x v="125"/>
    <d v="2012-01-04T00:00:00"/>
    <s v="Standard Class"/>
    <s v="AJ-10960"/>
    <s v="Astrea Jones"/>
    <x v="0"/>
    <s v="United States"/>
    <s v="New York City"/>
    <x v="15"/>
    <n v="10035"/>
    <x v="3"/>
    <s v="OFF-AP-10004136"/>
    <x v="1"/>
    <x v="9"/>
    <x v="1815"/>
    <n v="122.94"/>
    <n v="3"/>
    <n v="0"/>
    <n v="30.734999999999992"/>
  </r>
  <r>
    <n v="8266"/>
    <s v="CA-2011-131800"/>
    <x v="2"/>
    <x v="125"/>
    <d v="2012-01-04T00:00:00"/>
    <s v="Standard Class"/>
    <s v="AJ-10960"/>
    <s v="Astrea Jones"/>
    <x v="0"/>
    <s v="United States"/>
    <s v="New York City"/>
    <x v="15"/>
    <n v="10035"/>
    <x v="3"/>
    <s v="OFF-BI-10003429"/>
    <x v="1"/>
    <x v="8"/>
    <x v="844"/>
    <n v="35.448"/>
    <n v="7"/>
    <n v="0.2"/>
    <n v="12.8499"/>
  </r>
  <r>
    <n v="8267"/>
    <s v="CA-2011-118304"/>
    <x v="2"/>
    <x v="333"/>
    <d v="2011-05-04T00:00:00"/>
    <s v="Standard Class"/>
    <s v="KH-16360"/>
    <s v="Katherine Hughes"/>
    <x v="0"/>
    <s v="United States"/>
    <s v="Dover"/>
    <x v="13"/>
    <n v="19901"/>
    <x v="3"/>
    <s v="TEC-PH-10000376"/>
    <x v="2"/>
    <x v="7"/>
    <x v="428"/>
    <n v="19.98"/>
    <n v="2"/>
    <n v="0"/>
    <n v="5.1948000000000008"/>
  </r>
  <r>
    <n v="8268"/>
    <s v="CA-2014-121790"/>
    <x v="3"/>
    <x v="289"/>
    <d v="2014-02-07T00:00:00"/>
    <s v="Standard Class"/>
    <s v="LP-17095"/>
    <s v="Liz Preis"/>
    <x v="0"/>
    <s v="United States"/>
    <s v="Aurora"/>
    <x v="10"/>
    <n v="60505"/>
    <x v="2"/>
    <s v="FUR-TA-10003469"/>
    <x v="0"/>
    <x v="3"/>
    <x v="1564"/>
    <n v="69.375"/>
    <n v="1"/>
    <n v="0.5"/>
    <n v="-47.174999999999997"/>
  </r>
  <r>
    <n v="8269"/>
    <s v="CA-2014-121790"/>
    <x v="3"/>
    <x v="289"/>
    <d v="2014-02-07T00:00:00"/>
    <s v="Standard Class"/>
    <s v="LP-17095"/>
    <s v="Liz Preis"/>
    <x v="0"/>
    <s v="United States"/>
    <s v="Aurora"/>
    <x v="10"/>
    <n v="60505"/>
    <x v="2"/>
    <s v="OFF-SU-10004231"/>
    <x v="1"/>
    <x v="14"/>
    <x v="552"/>
    <n v="31.680000000000003"/>
    <n v="4"/>
    <n v="0.2"/>
    <n v="2.7719999999999994"/>
  </r>
  <r>
    <n v="8270"/>
    <s v="CA-2014-121790"/>
    <x v="3"/>
    <x v="289"/>
    <d v="2014-02-07T00:00:00"/>
    <s v="Standard Class"/>
    <s v="LP-17095"/>
    <s v="Liz Preis"/>
    <x v="0"/>
    <s v="United States"/>
    <s v="Aurora"/>
    <x v="10"/>
    <n v="60505"/>
    <x v="2"/>
    <s v="TEC-PH-10002584"/>
    <x v="2"/>
    <x v="7"/>
    <x v="1696"/>
    <n v="2003.1680000000001"/>
    <n v="4"/>
    <n v="0.2"/>
    <n v="250.39599999999984"/>
  </r>
  <r>
    <n v="8271"/>
    <s v="CA-2014-121790"/>
    <x v="3"/>
    <x v="289"/>
    <d v="2014-02-07T00:00:00"/>
    <s v="Standard Class"/>
    <s v="LP-17095"/>
    <s v="Liz Preis"/>
    <x v="0"/>
    <s v="United States"/>
    <s v="Aurora"/>
    <x v="10"/>
    <n v="60505"/>
    <x v="2"/>
    <s v="OFF-AR-10003602"/>
    <x v="1"/>
    <x v="6"/>
    <x v="239"/>
    <n v="9.3439999999999994"/>
    <n v="2"/>
    <n v="0.2"/>
    <n v="3.1535999999999995"/>
  </r>
  <r>
    <n v="8272"/>
    <s v="CA-2013-169670"/>
    <x v="0"/>
    <x v="591"/>
    <d v="2014-01-01T00:00:00"/>
    <s v="Standard Class"/>
    <s v="JE-15715"/>
    <s v="Joe Elijah"/>
    <x v="0"/>
    <s v="United States"/>
    <s v="New York City"/>
    <x v="15"/>
    <n v="10009"/>
    <x v="3"/>
    <s v="FUR-CH-10002331"/>
    <x v="0"/>
    <x v="1"/>
    <x v="402"/>
    <n v="2563.056"/>
    <n v="8"/>
    <n v="0.1"/>
    <n v="313.26239999999967"/>
  </r>
  <r>
    <n v="8273"/>
    <s v="CA-2013-139549"/>
    <x v="0"/>
    <x v="201"/>
    <d v="2013-10-26T00:00:00"/>
    <s v="Standard Class"/>
    <s v="MY-18295"/>
    <s v="Muhammed Yedwab"/>
    <x v="1"/>
    <s v="United States"/>
    <s v="El Cajon"/>
    <x v="1"/>
    <n v="92020"/>
    <x v="1"/>
    <s v="FUR-CH-10001802"/>
    <x v="0"/>
    <x v="1"/>
    <x v="1688"/>
    <n v="387.13600000000002"/>
    <n v="4"/>
    <n v="0.2"/>
    <n v="4.8391999999999911"/>
  </r>
  <r>
    <n v="8274"/>
    <s v="CA-2012-104059"/>
    <x v="1"/>
    <x v="385"/>
    <d v="2012-06-15T00:00:00"/>
    <s v="Second Class"/>
    <s v="FC-14245"/>
    <s v="Frank Carlisle"/>
    <x v="2"/>
    <s v="United States"/>
    <s v="Springfield"/>
    <x v="24"/>
    <n v="45503"/>
    <x v="3"/>
    <s v="OFF-AR-10000634"/>
    <x v="1"/>
    <x v="6"/>
    <x v="988"/>
    <n v="3.4240000000000004"/>
    <n v="1"/>
    <n v="0.2"/>
    <n v="0.29960000000000009"/>
  </r>
  <r>
    <n v="8275"/>
    <s v="CA-2014-164112"/>
    <x v="3"/>
    <x v="160"/>
    <d v="2014-07-05T00:00:00"/>
    <s v="Standard Class"/>
    <s v="ND-18460"/>
    <s v="Neil Ducich"/>
    <x v="1"/>
    <s v="United States"/>
    <s v="Mount Vernon"/>
    <x v="15"/>
    <n v="10550"/>
    <x v="3"/>
    <s v="OFF-ST-10002615"/>
    <x v="1"/>
    <x v="4"/>
    <x v="1427"/>
    <n v="1085.42"/>
    <n v="7"/>
    <n v="0"/>
    <n v="282.20920000000001"/>
  </r>
  <r>
    <n v="8276"/>
    <s v="CA-2012-143882"/>
    <x v="1"/>
    <x v="153"/>
    <d v="2012-06-30T00:00:00"/>
    <s v="Standard Class"/>
    <s v="DB-13360"/>
    <s v="Dennis Bolton"/>
    <x v="2"/>
    <s v="United States"/>
    <s v="Lakewood"/>
    <x v="24"/>
    <n v="44107"/>
    <x v="3"/>
    <s v="OFF-PA-10004040"/>
    <x v="1"/>
    <x v="10"/>
    <x v="99"/>
    <n v="43.056000000000004"/>
    <n v="9"/>
    <n v="0.2"/>
    <n v="15.607799999999999"/>
  </r>
  <r>
    <n v="8277"/>
    <s v="US-2013-139262"/>
    <x v="0"/>
    <x v="823"/>
    <d v="2013-02-25T00:00:00"/>
    <s v="Standard Class"/>
    <s v="LC-16960"/>
    <s v="Lindsay Castell"/>
    <x v="2"/>
    <s v="United States"/>
    <s v="Tampa"/>
    <x v="2"/>
    <n v="33614"/>
    <x v="0"/>
    <s v="OFF-BI-10003727"/>
    <x v="1"/>
    <x v="8"/>
    <x v="797"/>
    <n v="3.762"/>
    <n v="3"/>
    <n v="0.7"/>
    <n v="-2.758799999999999"/>
  </r>
  <r>
    <n v="8278"/>
    <s v="US-2013-139262"/>
    <x v="0"/>
    <x v="823"/>
    <d v="2013-02-25T00:00:00"/>
    <s v="Standard Class"/>
    <s v="LC-16960"/>
    <s v="Lindsay Castell"/>
    <x v="2"/>
    <s v="United States"/>
    <s v="Tampa"/>
    <x v="2"/>
    <n v="33614"/>
    <x v="0"/>
    <s v="OFF-BI-10002026"/>
    <x v="1"/>
    <x v="8"/>
    <x v="903"/>
    <n v="34.860000000000007"/>
    <n v="2"/>
    <n v="0.7"/>
    <n v="-26.726000000000006"/>
  </r>
  <r>
    <n v="8279"/>
    <s v="US-2013-139262"/>
    <x v="0"/>
    <x v="823"/>
    <d v="2013-02-25T00:00:00"/>
    <s v="Standard Class"/>
    <s v="LC-16960"/>
    <s v="Lindsay Castell"/>
    <x v="2"/>
    <s v="United States"/>
    <s v="Tampa"/>
    <x v="2"/>
    <n v="33614"/>
    <x v="0"/>
    <s v="OFF-ST-10001496"/>
    <x v="1"/>
    <x v="4"/>
    <x v="726"/>
    <n v="432.45600000000002"/>
    <n v="3"/>
    <n v="0.2"/>
    <n v="32.434200000000004"/>
  </r>
  <r>
    <n v="8280"/>
    <s v="CA-2014-146192"/>
    <x v="3"/>
    <x v="300"/>
    <d v="2014-04-27T00:00:00"/>
    <s v="Standard Class"/>
    <s v="BD-11725"/>
    <s v="Bruce Degenhardt"/>
    <x v="0"/>
    <s v="United States"/>
    <s v="Columbus"/>
    <x v="32"/>
    <n v="31907"/>
    <x v="0"/>
    <s v="OFF-ST-10003716"/>
    <x v="1"/>
    <x v="4"/>
    <x v="889"/>
    <n v="675.06000000000006"/>
    <n v="3"/>
    <n v="0"/>
    <n v="87.757800000000003"/>
  </r>
  <r>
    <n v="8281"/>
    <s v="CA-2014-134810"/>
    <x v="3"/>
    <x v="1188"/>
    <d v="2014-05-11T00:00:00"/>
    <s v="First Class"/>
    <s v="MC-17605"/>
    <s v="Matt Connell"/>
    <x v="1"/>
    <s v="United States"/>
    <s v="Jacksonville"/>
    <x v="3"/>
    <n v="28540"/>
    <x v="0"/>
    <s v="OFF-EN-10002504"/>
    <x v="1"/>
    <x v="12"/>
    <x v="113"/>
    <n v="65.231999999999999"/>
    <n v="3"/>
    <n v="0.2"/>
    <n v="22.015799999999999"/>
  </r>
  <r>
    <n v="8282"/>
    <s v="CA-2014-134810"/>
    <x v="3"/>
    <x v="1188"/>
    <d v="2014-05-11T00:00:00"/>
    <s v="First Class"/>
    <s v="MC-17605"/>
    <s v="Matt Connell"/>
    <x v="1"/>
    <s v="United States"/>
    <s v="Jacksonville"/>
    <x v="3"/>
    <n v="28540"/>
    <x v="0"/>
    <s v="FUR-CH-10001270"/>
    <x v="0"/>
    <x v="1"/>
    <x v="851"/>
    <n v="207"/>
    <n v="3"/>
    <n v="0.2"/>
    <n v="25.874999999999972"/>
  </r>
  <r>
    <n v="8283"/>
    <s v="CA-2012-154284"/>
    <x v="1"/>
    <x v="379"/>
    <d v="2012-12-26T00:00:00"/>
    <s v="Second Class"/>
    <s v="SZ-20035"/>
    <s v="Sam Zeldin"/>
    <x v="2"/>
    <s v="United States"/>
    <s v="Saint Charles"/>
    <x v="10"/>
    <n v="60174"/>
    <x v="2"/>
    <s v="TEC-MA-10004241"/>
    <x v="2"/>
    <x v="15"/>
    <x v="832"/>
    <n v="600.53"/>
    <n v="2"/>
    <n v="0.3"/>
    <n v="137.26399999999995"/>
  </r>
  <r>
    <n v="8284"/>
    <s v="CA-2012-154284"/>
    <x v="1"/>
    <x v="379"/>
    <d v="2012-12-26T00:00:00"/>
    <s v="Second Class"/>
    <s v="SZ-20035"/>
    <s v="Sam Zeldin"/>
    <x v="2"/>
    <s v="United States"/>
    <s v="Saint Charles"/>
    <x v="10"/>
    <n v="60174"/>
    <x v="2"/>
    <s v="OFF-AR-10001468"/>
    <x v="1"/>
    <x v="6"/>
    <x v="718"/>
    <n v="59.903999999999996"/>
    <n v="2"/>
    <n v="0.2"/>
    <n v="14.227200000000003"/>
  </r>
  <r>
    <n v="8285"/>
    <s v="CA-2012-154284"/>
    <x v="1"/>
    <x v="379"/>
    <d v="2012-12-26T00:00:00"/>
    <s v="Second Class"/>
    <s v="SZ-20035"/>
    <s v="Sam Zeldin"/>
    <x v="2"/>
    <s v="United States"/>
    <s v="Saint Charles"/>
    <x v="10"/>
    <n v="60174"/>
    <x v="2"/>
    <s v="TEC-AC-10003198"/>
    <x v="2"/>
    <x v="11"/>
    <x v="761"/>
    <n v="637.44000000000005"/>
    <n v="8"/>
    <n v="0.2"/>
    <n v="135.45599999999996"/>
  </r>
  <r>
    <n v="8286"/>
    <s v="CA-2012-154284"/>
    <x v="1"/>
    <x v="379"/>
    <d v="2012-12-26T00:00:00"/>
    <s v="Second Class"/>
    <s v="SZ-20035"/>
    <s v="Sam Zeldin"/>
    <x v="2"/>
    <s v="United States"/>
    <s v="Saint Charles"/>
    <x v="10"/>
    <n v="60174"/>
    <x v="2"/>
    <s v="FUR-FU-10003039"/>
    <x v="0"/>
    <x v="5"/>
    <x v="479"/>
    <n v="51.756000000000007"/>
    <n v="3"/>
    <n v="0.6"/>
    <n v="-33.641399999999997"/>
  </r>
  <r>
    <n v="8287"/>
    <s v="CA-2011-156244"/>
    <x v="2"/>
    <x v="1132"/>
    <d v="2011-08-16T00:00:00"/>
    <s v="Standard Class"/>
    <s v="DH-13675"/>
    <s v="Duane Huffman"/>
    <x v="2"/>
    <s v="United States"/>
    <s v="Miami"/>
    <x v="2"/>
    <n v="33180"/>
    <x v="0"/>
    <s v="OFF-PA-10000295"/>
    <x v="1"/>
    <x v="10"/>
    <x v="1779"/>
    <n v="31.104000000000006"/>
    <n v="6"/>
    <n v="0.2"/>
    <n v="10.8864"/>
  </r>
  <r>
    <n v="8288"/>
    <s v="CA-2011-156244"/>
    <x v="2"/>
    <x v="1132"/>
    <d v="2011-08-16T00:00:00"/>
    <s v="Standard Class"/>
    <s v="DH-13675"/>
    <s v="Duane Huffman"/>
    <x v="2"/>
    <s v="United States"/>
    <s v="Miami"/>
    <x v="2"/>
    <n v="33180"/>
    <x v="0"/>
    <s v="OFF-AR-10004344"/>
    <x v="1"/>
    <x v="6"/>
    <x v="365"/>
    <n v="47.96"/>
    <n v="5"/>
    <n v="0.2"/>
    <n v="4.196499999999995"/>
  </r>
  <r>
    <n v="8289"/>
    <s v="CA-2011-156244"/>
    <x v="2"/>
    <x v="1132"/>
    <d v="2011-08-16T00:00:00"/>
    <s v="Standard Class"/>
    <s v="DH-13675"/>
    <s v="Duane Huffman"/>
    <x v="2"/>
    <s v="United States"/>
    <s v="Miami"/>
    <x v="2"/>
    <n v="33180"/>
    <x v="0"/>
    <s v="TEC-AC-10002473"/>
    <x v="2"/>
    <x v="11"/>
    <x v="713"/>
    <n v="158.928"/>
    <n v="7"/>
    <n v="0.2"/>
    <n v="41.718599999999995"/>
  </r>
  <r>
    <n v="8290"/>
    <s v="CA-2011-156244"/>
    <x v="2"/>
    <x v="1132"/>
    <d v="2011-08-16T00:00:00"/>
    <s v="Standard Class"/>
    <s v="DH-13675"/>
    <s v="Duane Huffman"/>
    <x v="2"/>
    <s v="United States"/>
    <s v="Miami"/>
    <x v="2"/>
    <n v="33180"/>
    <x v="0"/>
    <s v="OFF-AP-10002403"/>
    <x v="1"/>
    <x v="9"/>
    <x v="1302"/>
    <n v="211.24799999999999"/>
    <n v="6"/>
    <n v="0.2"/>
    <n v="15.843599999999995"/>
  </r>
  <r>
    <n v="8291"/>
    <s v="CA-2011-156244"/>
    <x v="2"/>
    <x v="1132"/>
    <d v="2011-08-16T00:00:00"/>
    <s v="Standard Class"/>
    <s v="DH-13675"/>
    <s v="Duane Huffman"/>
    <x v="2"/>
    <s v="United States"/>
    <s v="Miami"/>
    <x v="2"/>
    <n v="33180"/>
    <x v="0"/>
    <s v="OFF-SU-10000432"/>
    <x v="1"/>
    <x v="14"/>
    <x v="1549"/>
    <n v="5.5520000000000005"/>
    <n v="2"/>
    <n v="0.2"/>
    <n v="-1.0410000000000006"/>
  </r>
  <r>
    <n v="8292"/>
    <s v="CA-2011-156244"/>
    <x v="2"/>
    <x v="1132"/>
    <d v="2011-08-16T00:00:00"/>
    <s v="Standard Class"/>
    <s v="DH-13675"/>
    <s v="Duane Huffman"/>
    <x v="2"/>
    <s v="United States"/>
    <s v="Miami"/>
    <x v="2"/>
    <n v="33180"/>
    <x v="0"/>
    <s v="OFF-LA-10000443"/>
    <x v="1"/>
    <x v="2"/>
    <x v="1118"/>
    <n v="2.952"/>
    <n v="1"/>
    <n v="0.2"/>
    <n v="0.99629999999999996"/>
  </r>
  <r>
    <n v="8293"/>
    <s v="CA-2012-106362"/>
    <x v="1"/>
    <x v="555"/>
    <d v="2012-12-15T00:00:00"/>
    <s v="Standard Class"/>
    <s v="LC-16885"/>
    <s v="Lena Creighton"/>
    <x v="0"/>
    <s v="United States"/>
    <s v="Troy"/>
    <x v="24"/>
    <n v="45373"/>
    <x v="3"/>
    <s v="OFF-BI-10003166"/>
    <x v="1"/>
    <x v="8"/>
    <x v="1405"/>
    <n v="10.332000000000003"/>
    <n v="3"/>
    <n v="0.7"/>
    <n v="-7.5767999999999986"/>
  </r>
  <r>
    <n v="8294"/>
    <s v="US-2014-168802"/>
    <x v="3"/>
    <x v="132"/>
    <d v="2014-11-08T00:00:00"/>
    <s v="Standard Class"/>
    <s v="JO-15145"/>
    <s v="Jack O'Briant"/>
    <x v="1"/>
    <s v="United States"/>
    <s v="Seattle"/>
    <x v="4"/>
    <n v="98103"/>
    <x v="1"/>
    <s v="OFF-BI-10002393"/>
    <x v="1"/>
    <x v="8"/>
    <x v="1188"/>
    <n v="18.368000000000002"/>
    <n v="4"/>
    <n v="0.2"/>
    <n v="5.9695999999999998"/>
  </r>
  <r>
    <n v="8295"/>
    <s v="US-2014-146906"/>
    <x v="3"/>
    <x v="677"/>
    <d v="2014-03-18T00:00:00"/>
    <s v="Standard Class"/>
    <s v="MT-17815"/>
    <s v="Meg Tillman"/>
    <x v="0"/>
    <s v="United States"/>
    <s v="New York City"/>
    <x v="15"/>
    <n v="10011"/>
    <x v="3"/>
    <s v="TEC-PH-10001809"/>
    <x v="2"/>
    <x v="7"/>
    <x v="1164"/>
    <n v="299.89999999999998"/>
    <n v="2"/>
    <n v="0"/>
    <n v="74.974999999999994"/>
  </r>
  <r>
    <n v="8296"/>
    <s v="CA-2013-166380"/>
    <x v="0"/>
    <x v="198"/>
    <d v="2013-06-04T00:00:00"/>
    <s v="Standard Class"/>
    <s v="EB-13750"/>
    <s v="Edward Becker"/>
    <x v="1"/>
    <s v="United States"/>
    <s v="Arlington"/>
    <x v="17"/>
    <n v="22204"/>
    <x v="0"/>
    <s v="OFF-EN-10002600"/>
    <x v="1"/>
    <x v="12"/>
    <x v="111"/>
    <n v="26.55"/>
    <n v="9"/>
    <n v="0"/>
    <n v="12.744"/>
  </r>
  <r>
    <n v="8297"/>
    <s v="CA-2013-166380"/>
    <x v="0"/>
    <x v="198"/>
    <d v="2013-06-04T00:00:00"/>
    <s v="Standard Class"/>
    <s v="EB-13750"/>
    <s v="Edward Becker"/>
    <x v="1"/>
    <s v="United States"/>
    <s v="Arlington"/>
    <x v="17"/>
    <n v="22204"/>
    <x v="0"/>
    <s v="TEC-AC-10000109"/>
    <x v="2"/>
    <x v="11"/>
    <x v="200"/>
    <n v="111.98"/>
    <n v="2"/>
    <n v="0"/>
    <n v="26.875200000000007"/>
  </r>
  <r>
    <n v="8298"/>
    <s v="US-2012-158911"/>
    <x v="1"/>
    <x v="761"/>
    <d v="2012-07-11T00:00:00"/>
    <s v="Standard Class"/>
    <s v="RS-19765"/>
    <s v="Roland Schwarz"/>
    <x v="1"/>
    <s v="United States"/>
    <s v="Charlotte"/>
    <x v="3"/>
    <n v="28205"/>
    <x v="0"/>
    <s v="FUR-FU-10003829"/>
    <x v="0"/>
    <x v="5"/>
    <x v="1369"/>
    <n v="4.9280000000000008"/>
    <n v="2"/>
    <n v="0.2"/>
    <n v="0.73919999999999941"/>
  </r>
  <r>
    <n v="8299"/>
    <s v="US-2012-158911"/>
    <x v="1"/>
    <x v="761"/>
    <d v="2012-07-11T00:00:00"/>
    <s v="Standard Class"/>
    <s v="RS-19765"/>
    <s v="Roland Schwarz"/>
    <x v="1"/>
    <s v="United States"/>
    <s v="Charlotte"/>
    <x v="3"/>
    <n v="28205"/>
    <x v="0"/>
    <s v="OFF-LA-10003223"/>
    <x v="1"/>
    <x v="2"/>
    <x v="602"/>
    <n v="11.784000000000001"/>
    <n v="3"/>
    <n v="0.2"/>
    <n v="4.2716999999999992"/>
  </r>
  <r>
    <n v="8300"/>
    <s v="US-2011-103338"/>
    <x v="2"/>
    <x v="518"/>
    <d v="2011-03-15T00:00:00"/>
    <s v="Standard Class"/>
    <s v="RB-19435"/>
    <s v="Richard Bierner"/>
    <x v="0"/>
    <s v="United States"/>
    <s v="Roseville"/>
    <x v="1"/>
    <n v="95661"/>
    <x v="1"/>
    <s v="OFF-AR-10001770"/>
    <x v="1"/>
    <x v="6"/>
    <x v="1579"/>
    <n v="7.98"/>
    <n v="3"/>
    <n v="0"/>
    <n v="2.0747999999999998"/>
  </r>
  <r>
    <n v="8301"/>
    <s v="CA-2012-109169"/>
    <x v="1"/>
    <x v="704"/>
    <d v="2012-04-24T00:00:00"/>
    <s v="Standard Class"/>
    <s v="OT-18730"/>
    <s v="Olvera Toch"/>
    <x v="0"/>
    <s v="United States"/>
    <s v="Detroit"/>
    <x v="12"/>
    <n v="48234"/>
    <x v="2"/>
    <s v="OFF-EN-10003296"/>
    <x v="1"/>
    <x v="12"/>
    <x v="229"/>
    <n v="180.96"/>
    <n v="2"/>
    <n v="0"/>
    <n v="81.432000000000002"/>
  </r>
  <r>
    <n v="8302"/>
    <s v="US-2014-167318"/>
    <x v="3"/>
    <x v="1189"/>
    <d v="2014-08-02T00:00:00"/>
    <s v="Standard Class"/>
    <s v="GZ-14545"/>
    <s v="George Zrebassa"/>
    <x v="1"/>
    <s v="United States"/>
    <s v="Los Angeles"/>
    <x v="1"/>
    <n v="90036"/>
    <x v="1"/>
    <s v="TEC-AC-10003870"/>
    <x v="2"/>
    <x v="11"/>
    <x v="1718"/>
    <n v="1649.95"/>
    <n v="5"/>
    <n v="0"/>
    <n v="659.98"/>
  </r>
  <r>
    <n v="8303"/>
    <s v="US-2014-167318"/>
    <x v="3"/>
    <x v="1189"/>
    <d v="2014-08-02T00:00:00"/>
    <s v="Standard Class"/>
    <s v="GZ-14545"/>
    <s v="George Zrebassa"/>
    <x v="1"/>
    <s v="United States"/>
    <s v="Los Angeles"/>
    <x v="1"/>
    <n v="90036"/>
    <x v="1"/>
    <s v="FUR-CH-10000665"/>
    <x v="0"/>
    <x v="1"/>
    <x v="656"/>
    <n v="362.35199999999998"/>
    <n v="3"/>
    <n v="0.2"/>
    <n v="45.293999999999954"/>
  </r>
  <r>
    <n v="8304"/>
    <s v="US-2011-120313"/>
    <x v="2"/>
    <x v="656"/>
    <d v="2011-11-02T00:00:00"/>
    <s v="Second Class"/>
    <s v="NL-18310"/>
    <s v="Nancy Lomonaco"/>
    <x v="2"/>
    <s v="United States"/>
    <s v="San Francisco"/>
    <x v="1"/>
    <n v="94110"/>
    <x v="1"/>
    <s v="TEC-PH-10003092"/>
    <x v="2"/>
    <x v="7"/>
    <x v="516"/>
    <n v="73.584000000000003"/>
    <n v="2"/>
    <n v="0.2"/>
    <n v="8.2781999999999982"/>
  </r>
  <r>
    <n v="8305"/>
    <s v="CA-2014-135419"/>
    <x v="3"/>
    <x v="132"/>
    <d v="2014-11-10T00:00:00"/>
    <s v="Standard Class"/>
    <s v="BG-11740"/>
    <s v="Bruce Geld"/>
    <x v="0"/>
    <s v="United States"/>
    <s v="Bakersfield"/>
    <x v="1"/>
    <n v="93309"/>
    <x v="1"/>
    <s v="FUR-TA-10001086"/>
    <x v="0"/>
    <x v="3"/>
    <x v="1727"/>
    <n v="486.36800000000005"/>
    <n v="4"/>
    <n v="0.2"/>
    <n v="36.477600000000024"/>
  </r>
  <r>
    <n v="8306"/>
    <s v="CA-2013-128671"/>
    <x v="0"/>
    <x v="1190"/>
    <d v="2013-08-17T00:00:00"/>
    <s v="Standard Class"/>
    <s v="MT-18070"/>
    <s v="Michelle Tran"/>
    <x v="2"/>
    <s v="United States"/>
    <s v="Tulsa"/>
    <x v="26"/>
    <n v="74133"/>
    <x v="2"/>
    <s v="OFF-PA-10001870"/>
    <x v="1"/>
    <x v="10"/>
    <x v="674"/>
    <n v="32.400000000000006"/>
    <n v="5"/>
    <n v="0"/>
    <n v="15.552000000000001"/>
  </r>
  <r>
    <n v="8307"/>
    <s v="CA-2013-128671"/>
    <x v="0"/>
    <x v="1190"/>
    <d v="2013-08-17T00:00:00"/>
    <s v="Standard Class"/>
    <s v="MT-18070"/>
    <s v="Michelle Tran"/>
    <x v="2"/>
    <s v="United States"/>
    <s v="Tulsa"/>
    <x v="26"/>
    <n v="74133"/>
    <x v="2"/>
    <s v="OFF-BI-10003305"/>
    <x v="1"/>
    <x v="8"/>
    <x v="565"/>
    <n v="41.86"/>
    <n v="7"/>
    <n v="0"/>
    <n v="19.255600000000001"/>
  </r>
  <r>
    <n v="8308"/>
    <s v="CA-2013-128671"/>
    <x v="0"/>
    <x v="1190"/>
    <d v="2013-08-17T00:00:00"/>
    <s v="Standard Class"/>
    <s v="MT-18070"/>
    <s v="Michelle Tran"/>
    <x v="2"/>
    <s v="United States"/>
    <s v="Tulsa"/>
    <x v="26"/>
    <n v="74133"/>
    <x v="2"/>
    <s v="OFF-BI-10003007"/>
    <x v="1"/>
    <x v="8"/>
    <x v="1542"/>
    <n v="77.56"/>
    <n v="2"/>
    <n v="0"/>
    <n v="35.677599999999998"/>
  </r>
  <r>
    <n v="8309"/>
    <s v="CA-2013-149335"/>
    <x v="0"/>
    <x v="197"/>
    <d v="2013-07-26T00:00:00"/>
    <s v="Same Day"/>
    <s v="BC-11125"/>
    <s v="Becky Castell"/>
    <x v="2"/>
    <s v="United States"/>
    <s v="San Francisco"/>
    <x v="1"/>
    <n v="94122"/>
    <x v="1"/>
    <s v="OFF-AR-10001419"/>
    <x v="1"/>
    <x v="6"/>
    <x v="1006"/>
    <n v="37.17"/>
    <n v="9"/>
    <n v="0"/>
    <n v="11.151"/>
  </r>
  <r>
    <n v="8310"/>
    <s v="CA-2011-168312"/>
    <x v="2"/>
    <x v="72"/>
    <d v="2011-03-07T00:00:00"/>
    <s v="Standard Class"/>
    <s v="GW-14605"/>
    <s v="Giulietta Weimer"/>
    <x v="0"/>
    <s v="United States"/>
    <s v="Houston"/>
    <x v="5"/>
    <n v="77036"/>
    <x v="2"/>
    <s v="OFF-ST-10003692"/>
    <x v="1"/>
    <x v="4"/>
    <x v="1253"/>
    <n v="137.352"/>
    <n v="3"/>
    <n v="0.2"/>
    <n v="8.5844999999999914"/>
  </r>
  <r>
    <n v="8311"/>
    <s v="CA-2011-168312"/>
    <x v="2"/>
    <x v="72"/>
    <d v="2011-03-07T00:00:00"/>
    <s v="Standard Class"/>
    <s v="GW-14605"/>
    <s v="Giulietta Weimer"/>
    <x v="0"/>
    <s v="United States"/>
    <s v="Houston"/>
    <x v="5"/>
    <n v="77036"/>
    <x v="2"/>
    <s v="FUR-TA-10001866"/>
    <x v="0"/>
    <x v="3"/>
    <x v="1271"/>
    <n v="376.50899999999996"/>
    <n v="3"/>
    <n v="0.3"/>
    <n v="-43.029600000000045"/>
  </r>
  <r>
    <n v="8312"/>
    <s v="US-2014-105935"/>
    <x v="3"/>
    <x v="795"/>
    <d v="2014-02-01T00:00:00"/>
    <s v="Standard Class"/>
    <s v="BD-11500"/>
    <s v="Bradley Drucker"/>
    <x v="0"/>
    <s v="United States"/>
    <s v="Columbus"/>
    <x v="32"/>
    <n v="31907"/>
    <x v="0"/>
    <s v="FUR-FU-10002157"/>
    <x v="0"/>
    <x v="5"/>
    <x v="116"/>
    <n v="62.72"/>
    <n v="4"/>
    <n v="0"/>
    <n v="24.460799999999999"/>
  </r>
  <r>
    <n v="8313"/>
    <s v="US-2014-105935"/>
    <x v="3"/>
    <x v="795"/>
    <d v="2014-02-01T00:00:00"/>
    <s v="Standard Class"/>
    <s v="BD-11500"/>
    <s v="Bradley Drucker"/>
    <x v="0"/>
    <s v="United States"/>
    <s v="Columbus"/>
    <x v="32"/>
    <n v="31907"/>
    <x v="0"/>
    <s v="TEC-PH-10001459"/>
    <x v="2"/>
    <x v="7"/>
    <x v="1438"/>
    <n v="2939.9300000000003"/>
    <n v="7"/>
    <n v="0"/>
    <n v="764.38180000000011"/>
  </r>
  <r>
    <n v="8314"/>
    <s v="CA-2011-161508"/>
    <x v="2"/>
    <x v="136"/>
    <d v="2011-07-16T00:00:00"/>
    <s v="Standard Class"/>
    <s v="PV-18985"/>
    <s v="Paul Van Hugh"/>
    <x v="2"/>
    <s v="United States"/>
    <s v="League City"/>
    <x v="5"/>
    <n v="77573"/>
    <x v="2"/>
    <s v="FUR-CH-10002126"/>
    <x v="0"/>
    <x v="1"/>
    <x v="841"/>
    <n v="512.35799999999995"/>
    <n v="3"/>
    <n v="0.3"/>
    <n v="-14.638799999999947"/>
  </r>
  <r>
    <n v="8315"/>
    <s v="CA-2011-161508"/>
    <x v="2"/>
    <x v="136"/>
    <d v="2011-07-16T00:00:00"/>
    <s v="Standard Class"/>
    <s v="PV-18985"/>
    <s v="Paul Van Hugh"/>
    <x v="2"/>
    <s v="United States"/>
    <s v="League City"/>
    <x v="5"/>
    <n v="77573"/>
    <x v="2"/>
    <s v="OFF-FA-10001561"/>
    <x v="1"/>
    <x v="13"/>
    <x v="831"/>
    <n v="3.4880000000000004"/>
    <n v="2"/>
    <n v="0.2"/>
    <n v="0.56679999999999997"/>
  </r>
  <r>
    <n v="8316"/>
    <s v="CA-2011-161508"/>
    <x v="2"/>
    <x v="136"/>
    <d v="2011-07-16T00:00:00"/>
    <s v="Standard Class"/>
    <s v="PV-18985"/>
    <s v="Paul Van Hugh"/>
    <x v="2"/>
    <s v="United States"/>
    <s v="League City"/>
    <x v="5"/>
    <n v="77573"/>
    <x v="2"/>
    <s v="OFF-AR-10003158"/>
    <x v="1"/>
    <x v="6"/>
    <x v="696"/>
    <n v="22.288"/>
    <n v="7"/>
    <n v="0.2"/>
    <n v="3.9003999999999985"/>
  </r>
  <r>
    <n v="8317"/>
    <s v="CA-2011-161508"/>
    <x v="2"/>
    <x v="136"/>
    <d v="2011-07-16T00:00:00"/>
    <s v="Standard Class"/>
    <s v="PV-18985"/>
    <s v="Paul Van Hugh"/>
    <x v="2"/>
    <s v="United States"/>
    <s v="League City"/>
    <x v="5"/>
    <n v="77573"/>
    <x v="2"/>
    <s v="OFF-PA-10001804"/>
    <x v="1"/>
    <x v="10"/>
    <x v="128"/>
    <n v="16.032"/>
    <n v="3"/>
    <n v="0.2"/>
    <n v="5.6111999999999993"/>
  </r>
  <r>
    <n v="8318"/>
    <s v="CA-2014-130904"/>
    <x v="3"/>
    <x v="645"/>
    <d v="2014-04-17T00:00:00"/>
    <s v="Standard Class"/>
    <s v="HM-14980"/>
    <s v="Henry MacAllister"/>
    <x v="0"/>
    <s v="United States"/>
    <s v="Burlington"/>
    <x v="3"/>
    <n v="27217"/>
    <x v="0"/>
    <s v="OFF-AR-10000422"/>
    <x v="1"/>
    <x v="6"/>
    <x v="892"/>
    <n v="1.752"/>
    <n v="1"/>
    <n v="0.2"/>
    <n v="0.15329999999999994"/>
  </r>
  <r>
    <n v="8319"/>
    <s v="CA-2014-130904"/>
    <x v="3"/>
    <x v="645"/>
    <d v="2014-04-17T00:00:00"/>
    <s v="Standard Class"/>
    <s v="HM-14980"/>
    <s v="Henry MacAllister"/>
    <x v="0"/>
    <s v="United States"/>
    <s v="Burlington"/>
    <x v="3"/>
    <n v="27217"/>
    <x v="0"/>
    <s v="OFF-AR-10000127"/>
    <x v="1"/>
    <x v="6"/>
    <x v="1186"/>
    <n v="20.992000000000001"/>
    <n v="8"/>
    <n v="0.2"/>
    <n v="2.3615999999999966"/>
  </r>
  <r>
    <n v="8320"/>
    <s v="CA-2014-133620"/>
    <x v="3"/>
    <x v="38"/>
    <d v="2014-11-19T00:00:00"/>
    <s v="Standard Class"/>
    <s v="EM-14065"/>
    <s v="Erin Mull"/>
    <x v="0"/>
    <s v="United States"/>
    <s v="New York City"/>
    <x v="15"/>
    <n v="10009"/>
    <x v="3"/>
    <s v="OFF-ST-10004634"/>
    <x v="1"/>
    <x v="4"/>
    <x v="597"/>
    <n v="11.21"/>
    <n v="1"/>
    <n v="0"/>
    <n v="3.3629999999999995"/>
  </r>
  <r>
    <n v="8321"/>
    <s v="CA-2012-142937"/>
    <x v="1"/>
    <x v="901"/>
    <d v="2012-12-06T00:00:00"/>
    <s v="First Class"/>
    <s v="SF-20065"/>
    <s v="Sandra Flanagan"/>
    <x v="0"/>
    <s v="United States"/>
    <s v="Dallas"/>
    <x v="5"/>
    <n v="75220"/>
    <x v="2"/>
    <s v="OFF-AR-10003582"/>
    <x v="1"/>
    <x v="6"/>
    <x v="1451"/>
    <n v="45.04"/>
    <n v="2"/>
    <n v="0.2"/>
    <n v="4.5040000000000031"/>
  </r>
  <r>
    <n v="8322"/>
    <s v="US-2013-149790"/>
    <x v="0"/>
    <x v="182"/>
    <d v="2013-10-02T00:00:00"/>
    <s v="Standard Class"/>
    <s v="SC-20380"/>
    <s v="Shahid Collister"/>
    <x v="0"/>
    <s v="United States"/>
    <s v="Houston"/>
    <x v="5"/>
    <n v="77095"/>
    <x v="2"/>
    <s v="OFF-BI-10002026"/>
    <x v="1"/>
    <x v="8"/>
    <x v="1749"/>
    <n v="15.623999999999997"/>
    <n v="2"/>
    <n v="0.8"/>
    <n v="-24.998400000000011"/>
  </r>
  <r>
    <n v="8323"/>
    <s v="CA-2013-130778"/>
    <x v="0"/>
    <x v="258"/>
    <d v="2013-11-26T00:00:00"/>
    <s v="Standard Class"/>
    <s v="ND-18370"/>
    <s v="Natalie DeCherney"/>
    <x v="0"/>
    <s v="United States"/>
    <s v="Long Beach"/>
    <x v="15"/>
    <n v="11561"/>
    <x v="3"/>
    <s v="OFF-AP-10000595"/>
    <x v="1"/>
    <x v="9"/>
    <x v="1496"/>
    <n v="8.74"/>
    <n v="2"/>
    <n v="0"/>
    <n v="2.2724000000000002"/>
  </r>
  <r>
    <n v="8324"/>
    <s v="CA-2013-130778"/>
    <x v="0"/>
    <x v="258"/>
    <d v="2013-11-26T00:00:00"/>
    <s v="Standard Class"/>
    <s v="ND-18370"/>
    <s v="Natalie DeCherney"/>
    <x v="0"/>
    <s v="United States"/>
    <s v="Long Beach"/>
    <x v="15"/>
    <n v="11561"/>
    <x v="3"/>
    <s v="OFF-PA-10001509"/>
    <x v="1"/>
    <x v="10"/>
    <x v="417"/>
    <n v="44.75"/>
    <n v="5"/>
    <n v="0"/>
    <n v="20.584999999999994"/>
  </r>
  <r>
    <n v="8325"/>
    <s v="CA-2014-144456"/>
    <x v="3"/>
    <x v="565"/>
    <d v="2014-09-10T00:00:00"/>
    <s v="First Class"/>
    <s v="FC-14245"/>
    <s v="Frank Carlisle"/>
    <x v="2"/>
    <s v="United States"/>
    <s v="Hialeah"/>
    <x v="2"/>
    <n v="33012"/>
    <x v="0"/>
    <s v="OFF-ST-10001321"/>
    <x v="1"/>
    <x v="4"/>
    <x v="416"/>
    <n v="61.68"/>
    <n v="5"/>
    <n v="0.2"/>
    <n v="5.3970000000000073"/>
  </r>
  <r>
    <n v="8326"/>
    <s v="CA-2014-144456"/>
    <x v="3"/>
    <x v="565"/>
    <d v="2014-09-10T00:00:00"/>
    <s v="First Class"/>
    <s v="FC-14245"/>
    <s v="Frank Carlisle"/>
    <x v="2"/>
    <s v="United States"/>
    <s v="Hialeah"/>
    <x v="2"/>
    <n v="33012"/>
    <x v="0"/>
    <s v="TEC-PH-10001750"/>
    <x v="2"/>
    <x v="7"/>
    <x v="968"/>
    <n v="158.376"/>
    <n v="3"/>
    <n v="0.2"/>
    <n v="13.857900000000008"/>
  </r>
  <r>
    <n v="8327"/>
    <s v="CA-2014-103478"/>
    <x v="3"/>
    <x v="246"/>
    <d v="2014-07-25T00:00:00"/>
    <s v="Second Class"/>
    <s v="KL-16555"/>
    <s v="Kelly Lampkin"/>
    <x v="1"/>
    <s v="United States"/>
    <s v="Aurora"/>
    <x v="10"/>
    <n v="60505"/>
    <x v="2"/>
    <s v="OFF-BI-10001890"/>
    <x v="1"/>
    <x v="8"/>
    <x v="174"/>
    <n v="2.8639999999999994"/>
    <n v="4"/>
    <n v="0.8"/>
    <n v="-4.5824000000000016"/>
  </r>
  <r>
    <n v="8328"/>
    <s v="CA-2014-103478"/>
    <x v="3"/>
    <x v="246"/>
    <d v="2014-07-25T00:00:00"/>
    <s v="Second Class"/>
    <s v="KL-16555"/>
    <s v="Kelly Lampkin"/>
    <x v="1"/>
    <s v="United States"/>
    <s v="Aurora"/>
    <x v="10"/>
    <n v="60505"/>
    <x v="2"/>
    <s v="OFF-BI-10004224"/>
    <x v="1"/>
    <x v="8"/>
    <x v="1061"/>
    <n v="94.191999999999979"/>
    <n v="7"/>
    <n v="0.8"/>
    <n v="-164.83600000000007"/>
  </r>
  <r>
    <n v="8329"/>
    <s v="CA-2014-118577"/>
    <x v="3"/>
    <x v="833"/>
    <d v="2014-10-12T00:00:00"/>
    <s v="Standard Class"/>
    <s v="XP-21865"/>
    <s v="Xylona Preis"/>
    <x v="0"/>
    <s v="United States"/>
    <s v="Belleville"/>
    <x v="30"/>
    <n v="7109"/>
    <x v="3"/>
    <s v="OFF-PA-10001357"/>
    <x v="1"/>
    <x v="10"/>
    <x v="1032"/>
    <n v="143.69999999999999"/>
    <n v="3"/>
    <n v="0"/>
    <n v="68.975999999999999"/>
  </r>
  <r>
    <n v="8330"/>
    <s v="CA-2014-118577"/>
    <x v="3"/>
    <x v="833"/>
    <d v="2014-10-12T00:00:00"/>
    <s v="Standard Class"/>
    <s v="XP-21865"/>
    <s v="Xylona Preis"/>
    <x v="0"/>
    <s v="United States"/>
    <s v="Belleville"/>
    <x v="30"/>
    <n v="7109"/>
    <x v="3"/>
    <s v="OFF-PA-10004888"/>
    <x v="1"/>
    <x v="10"/>
    <x v="959"/>
    <n v="6.48"/>
    <n v="1"/>
    <n v="0"/>
    <n v="3.1104000000000003"/>
  </r>
  <r>
    <n v="8331"/>
    <s v="CA-2014-113572"/>
    <x v="3"/>
    <x v="659"/>
    <d v="2014-11-12T00:00:00"/>
    <s v="Standard Class"/>
    <s v="FP-14320"/>
    <s v="Frank Preis"/>
    <x v="0"/>
    <s v="United States"/>
    <s v="New York City"/>
    <x v="15"/>
    <n v="10024"/>
    <x v="3"/>
    <s v="TEC-AC-10002370"/>
    <x v="2"/>
    <x v="11"/>
    <x v="1816"/>
    <n v="7.88"/>
    <n v="4"/>
    <n v="0"/>
    <n v="2.5215999999999994"/>
  </r>
  <r>
    <n v="8332"/>
    <s v="CA-2013-153269"/>
    <x v="0"/>
    <x v="1185"/>
    <d v="2013-03-13T00:00:00"/>
    <s v="First Class"/>
    <s v="PS-18760"/>
    <s v="Pamela Stobb"/>
    <x v="0"/>
    <s v="United States"/>
    <s v="Andover"/>
    <x v="31"/>
    <n v="1810"/>
    <x v="3"/>
    <s v="OFF-ST-10004634"/>
    <x v="1"/>
    <x v="4"/>
    <x v="597"/>
    <n v="11.21"/>
    <n v="1"/>
    <n v="0"/>
    <n v="3.3629999999999995"/>
  </r>
  <r>
    <n v="8333"/>
    <s v="CA-2013-153269"/>
    <x v="0"/>
    <x v="1185"/>
    <d v="2013-03-13T00:00:00"/>
    <s v="First Class"/>
    <s v="PS-18760"/>
    <s v="Pamela Stobb"/>
    <x v="0"/>
    <s v="United States"/>
    <s v="Andover"/>
    <x v="31"/>
    <n v="1810"/>
    <x v="3"/>
    <s v="FUR-CH-10002647"/>
    <x v="0"/>
    <x v="1"/>
    <x v="470"/>
    <n v="354.90000000000003"/>
    <n v="5"/>
    <n v="0"/>
    <n v="88.725000000000023"/>
  </r>
  <r>
    <n v="8334"/>
    <s v="CA-2013-153269"/>
    <x v="0"/>
    <x v="1185"/>
    <d v="2013-03-13T00:00:00"/>
    <s v="First Class"/>
    <s v="PS-18760"/>
    <s v="Pamela Stobb"/>
    <x v="0"/>
    <s v="United States"/>
    <s v="Andover"/>
    <x v="31"/>
    <n v="1810"/>
    <x v="3"/>
    <s v="OFF-PA-10001801"/>
    <x v="1"/>
    <x v="10"/>
    <x v="1757"/>
    <n v="17.940000000000001"/>
    <n v="3"/>
    <n v="0"/>
    <n v="8.7906000000000013"/>
  </r>
  <r>
    <n v="8335"/>
    <s v="CA-2013-153269"/>
    <x v="0"/>
    <x v="1185"/>
    <d v="2013-03-13T00:00:00"/>
    <s v="First Class"/>
    <s v="PS-18760"/>
    <s v="Pamela Stobb"/>
    <x v="0"/>
    <s v="United States"/>
    <s v="Andover"/>
    <x v="31"/>
    <n v="1810"/>
    <x v="3"/>
    <s v="OFF-BI-10004632"/>
    <x v="1"/>
    <x v="8"/>
    <x v="910"/>
    <n v="51.8"/>
    <n v="4"/>
    <n v="0"/>
    <n v="23.309999999999995"/>
  </r>
  <r>
    <n v="8336"/>
    <s v="CA-2014-161655"/>
    <x v="3"/>
    <x v="726"/>
    <d v="2014-05-19T00:00:00"/>
    <s v="Second Class"/>
    <s v="CW-11905"/>
    <s v="Carl Weiss"/>
    <x v="2"/>
    <s v="United States"/>
    <s v="Newark"/>
    <x v="13"/>
    <n v="19711"/>
    <x v="3"/>
    <s v="OFF-BI-10002082"/>
    <x v="1"/>
    <x v="8"/>
    <x v="1173"/>
    <n v="299.52"/>
    <n v="9"/>
    <n v="0"/>
    <n v="149.76"/>
  </r>
  <r>
    <n v="8337"/>
    <s v="CA-2013-101469"/>
    <x v="0"/>
    <x v="415"/>
    <d v="2013-07-09T00:00:00"/>
    <s v="Standard Class"/>
    <s v="KH-16360"/>
    <s v="Katherine Hughes"/>
    <x v="0"/>
    <s v="United States"/>
    <s v="Arlington"/>
    <x v="17"/>
    <n v="22204"/>
    <x v="0"/>
    <s v="OFF-AR-10003986"/>
    <x v="1"/>
    <x v="6"/>
    <x v="1817"/>
    <n v="7.7"/>
    <n v="2"/>
    <n v="0"/>
    <n v="3.157"/>
  </r>
  <r>
    <n v="8338"/>
    <s v="CA-2011-153087"/>
    <x v="2"/>
    <x v="422"/>
    <d v="2012-01-03T00:00:00"/>
    <s v="Standard Class"/>
    <s v="TC-20980"/>
    <s v="Tamara Chand"/>
    <x v="1"/>
    <s v="United States"/>
    <s v="Decatur"/>
    <x v="19"/>
    <n v="35601"/>
    <x v="0"/>
    <s v="OFF-PA-10001243"/>
    <x v="1"/>
    <x v="10"/>
    <x v="1794"/>
    <n v="23.92"/>
    <n v="4"/>
    <n v="0"/>
    <n v="11.720800000000001"/>
  </r>
  <r>
    <n v="8339"/>
    <s v="CA-2011-153087"/>
    <x v="2"/>
    <x v="422"/>
    <d v="2012-01-03T00:00:00"/>
    <s v="Standard Class"/>
    <s v="TC-20980"/>
    <s v="Tamara Chand"/>
    <x v="1"/>
    <s v="United States"/>
    <s v="Decatur"/>
    <x v="19"/>
    <n v="35601"/>
    <x v="0"/>
    <s v="TEC-AC-10003198"/>
    <x v="2"/>
    <x v="11"/>
    <x v="761"/>
    <n v="498"/>
    <n v="5"/>
    <n v="0"/>
    <n v="184.26"/>
  </r>
  <r>
    <n v="8340"/>
    <s v="CA-2014-135076"/>
    <x v="3"/>
    <x v="669"/>
    <d v="2014-04-18T00:00:00"/>
    <s v="Standard Class"/>
    <s v="YS-21880"/>
    <s v="Yana Sorensen"/>
    <x v="1"/>
    <s v="United States"/>
    <s v="Hesperia"/>
    <x v="1"/>
    <n v="92345"/>
    <x v="1"/>
    <s v="FUR-CH-10003774"/>
    <x v="0"/>
    <x v="1"/>
    <x v="1185"/>
    <n v="436.70400000000006"/>
    <n v="6"/>
    <n v="0.2"/>
    <n v="-38.211600000000033"/>
  </r>
  <r>
    <n v="8341"/>
    <s v="CA-2011-161634"/>
    <x v="2"/>
    <x v="687"/>
    <d v="2011-11-20T00:00:00"/>
    <s v="Standard Class"/>
    <s v="CC-12220"/>
    <s v="Chris Cortes"/>
    <x v="0"/>
    <s v="United States"/>
    <s v="Chesapeake"/>
    <x v="17"/>
    <n v="23320"/>
    <x v="0"/>
    <s v="OFF-PA-10002262"/>
    <x v="1"/>
    <x v="10"/>
    <x v="992"/>
    <n v="32.400000000000006"/>
    <n v="5"/>
    <n v="0"/>
    <n v="15.552000000000001"/>
  </r>
  <r>
    <n v="8342"/>
    <s v="CA-2014-141481"/>
    <x v="3"/>
    <x v="532"/>
    <d v="2014-06-15T00:00:00"/>
    <s v="First Class"/>
    <s v="ZD-21925"/>
    <s v="Zuschuss Donatelli"/>
    <x v="0"/>
    <s v="United States"/>
    <s v="Los Angeles"/>
    <x v="1"/>
    <n v="90036"/>
    <x v="1"/>
    <s v="OFF-AP-10004532"/>
    <x v="1"/>
    <x v="9"/>
    <x v="559"/>
    <n v="61.44"/>
    <n v="3"/>
    <n v="0"/>
    <n v="16.588799999999999"/>
  </r>
  <r>
    <n v="8343"/>
    <s v="CA-2013-132549"/>
    <x v="0"/>
    <x v="881"/>
    <d v="2013-12-01T00:00:00"/>
    <s v="Standard Class"/>
    <s v="JK-15370"/>
    <s v="Jay Kimmel"/>
    <x v="0"/>
    <s v="United States"/>
    <s v="Huntsville"/>
    <x v="19"/>
    <n v="35810"/>
    <x v="0"/>
    <s v="OFF-ST-10001325"/>
    <x v="1"/>
    <x v="4"/>
    <x v="466"/>
    <n v="73.36"/>
    <n v="7"/>
    <n v="0"/>
    <n v="19.807200000000002"/>
  </r>
  <r>
    <n v="8344"/>
    <s v="US-2011-155544"/>
    <x v="2"/>
    <x v="90"/>
    <d v="2011-03-25T00:00:00"/>
    <s v="Standard Class"/>
    <s v="GM-14440"/>
    <s v="Gary McGarr"/>
    <x v="0"/>
    <s v="United States"/>
    <s v="Knoxville"/>
    <x v="18"/>
    <n v="37918"/>
    <x v="0"/>
    <s v="OFF-LA-10004544"/>
    <x v="1"/>
    <x v="2"/>
    <x v="197"/>
    <n v="59.20000000000001"/>
    <n v="5"/>
    <n v="0.2"/>
    <n v="22.199999999999996"/>
  </r>
  <r>
    <n v="8345"/>
    <s v="US-2011-155544"/>
    <x v="2"/>
    <x v="90"/>
    <d v="2011-03-25T00:00:00"/>
    <s v="Standard Class"/>
    <s v="GM-14440"/>
    <s v="Gary McGarr"/>
    <x v="0"/>
    <s v="United States"/>
    <s v="Knoxville"/>
    <x v="18"/>
    <n v="37918"/>
    <x v="0"/>
    <s v="FUR-FU-10001473"/>
    <x v="0"/>
    <x v="5"/>
    <x v="984"/>
    <n v="32.952000000000005"/>
    <n v="3"/>
    <n v="0.2"/>
    <n v="6.5903999999999989"/>
  </r>
  <r>
    <n v="8346"/>
    <s v="US-2011-155544"/>
    <x v="2"/>
    <x v="90"/>
    <d v="2011-03-25T00:00:00"/>
    <s v="Standard Class"/>
    <s v="GM-14440"/>
    <s v="Gary McGarr"/>
    <x v="0"/>
    <s v="United States"/>
    <s v="Knoxville"/>
    <x v="18"/>
    <n v="37918"/>
    <x v="0"/>
    <s v="FUR-CH-10000422"/>
    <x v="0"/>
    <x v="1"/>
    <x v="1432"/>
    <n v="218.376"/>
    <n v="3"/>
    <n v="0.2"/>
    <n v="-10.918799999999983"/>
  </r>
  <r>
    <n v="8347"/>
    <s v="US-2012-115238"/>
    <x v="1"/>
    <x v="28"/>
    <d v="2012-05-04T00:00:00"/>
    <s v="Standard Class"/>
    <s v="JW-15220"/>
    <s v="Jane Waco"/>
    <x v="1"/>
    <s v="United States"/>
    <s v="Lawrence"/>
    <x v="31"/>
    <n v="1841"/>
    <x v="3"/>
    <s v="FUR-FU-10002960"/>
    <x v="0"/>
    <x v="5"/>
    <x v="190"/>
    <n v="31.400000000000002"/>
    <n v="5"/>
    <n v="0"/>
    <n v="13.188000000000002"/>
  </r>
  <r>
    <n v="8348"/>
    <s v="US-2012-115238"/>
    <x v="1"/>
    <x v="28"/>
    <d v="2012-05-04T00:00:00"/>
    <s v="Standard Class"/>
    <s v="JW-15220"/>
    <s v="Jane Waco"/>
    <x v="1"/>
    <s v="United States"/>
    <s v="Lawrence"/>
    <x v="31"/>
    <n v="1841"/>
    <x v="3"/>
    <s v="FUR-FU-10002445"/>
    <x v="0"/>
    <x v="5"/>
    <x v="1439"/>
    <n v="9.48"/>
    <n v="1"/>
    <n v="0"/>
    <n v="3.7920000000000007"/>
  </r>
  <r>
    <n v="8349"/>
    <s v="US-2012-115238"/>
    <x v="1"/>
    <x v="28"/>
    <d v="2012-05-04T00:00:00"/>
    <s v="Standard Class"/>
    <s v="JW-15220"/>
    <s v="Jane Waco"/>
    <x v="1"/>
    <s v="United States"/>
    <s v="Lawrence"/>
    <x v="31"/>
    <n v="1841"/>
    <x v="3"/>
    <s v="TEC-PH-10001300"/>
    <x v="2"/>
    <x v="7"/>
    <x v="1002"/>
    <n v="209.5"/>
    <n v="10"/>
    <n v="0"/>
    <n v="58.66"/>
  </r>
  <r>
    <n v="8350"/>
    <s v="US-2012-115238"/>
    <x v="1"/>
    <x v="28"/>
    <d v="2012-05-04T00:00:00"/>
    <s v="Standard Class"/>
    <s v="JW-15220"/>
    <s v="Jane Waco"/>
    <x v="1"/>
    <s v="United States"/>
    <s v="Lawrence"/>
    <x v="31"/>
    <n v="1841"/>
    <x v="3"/>
    <s v="FUR-FU-10001025"/>
    <x v="0"/>
    <x v="5"/>
    <x v="1699"/>
    <n v="24.3"/>
    <n v="5"/>
    <n v="0"/>
    <n v="10.449000000000002"/>
  </r>
  <r>
    <n v="8351"/>
    <s v="US-2012-115238"/>
    <x v="1"/>
    <x v="28"/>
    <d v="2012-05-04T00:00:00"/>
    <s v="Standard Class"/>
    <s v="JW-15220"/>
    <s v="Jane Waco"/>
    <x v="1"/>
    <s v="United States"/>
    <s v="Lawrence"/>
    <x v="31"/>
    <n v="1841"/>
    <x v="3"/>
    <s v="OFF-PA-10002689"/>
    <x v="1"/>
    <x v="10"/>
    <x v="1057"/>
    <n v="6.48"/>
    <n v="1"/>
    <n v="0"/>
    <n v="3.1104000000000003"/>
  </r>
  <r>
    <n v="8352"/>
    <s v="CA-2014-132199"/>
    <x v="3"/>
    <x v="898"/>
    <d v="2014-05-09T00:00:00"/>
    <s v="Standard Class"/>
    <s v="BO-11350"/>
    <s v="Bill Overfelt"/>
    <x v="1"/>
    <s v="United States"/>
    <s v="Philadelphia"/>
    <x v="9"/>
    <n v="19134"/>
    <x v="3"/>
    <s v="FUR-FU-10004245"/>
    <x v="0"/>
    <x v="5"/>
    <x v="1738"/>
    <n v="32.448"/>
    <n v="2"/>
    <n v="0.2"/>
    <n v="7.3008000000000006"/>
  </r>
  <r>
    <n v="8353"/>
    <s v="CA-2014-132199"/>
    <x v="3"/>
    <x v="898"/>
    <d v="2014-05-09T00:00:00"/>
    <s v="Standard Class"/>
    <s v="BO-11350"/>
    <s v="Bill Overfelt"/>
    <x v="1"/>
    <s v="United States"/>
    <s v="Philadelphia"/>
    <x v="9"/>
    <n v="19134"/>
    <x v="3"/>
    <s v="OFF-BI-10003684"/>
    <x v="1"/>
    <x v="8"/>
    <x v="707"/>
    <n v="26.388000000000002"/>
    <n v="4"/>
    <n v="0.7"/>
    <n v="-17.591999999999992"/>
  </r>
  <r>
    <n v="8354"/>
    <s v="CA-2014-132199"/>
    <x v="3"/>
    <x v="898"/>
    <d v="2014-05-09T00:00:00"/>
    <s v="Standard Class"/>
    <s v="BO-11350"/>
    <s v="Bill Overfelt"/>
    <x v="1"/>
    <s v="United States"/>
    <s v="Philadelphia"/>
    <x v="9"/>
    <n v="19134"/>
    <x v="3"/>
    <s v="FUR-TA-10003748"/>
    <x v="0"/>
    <x v="3"/>
    <x v="208"/>
    <n v="373.46999999999991"/>
    <n v="5"/>
    <n v="0.4"/>
    <n v="-112.041"/>
  </r>
  <r>
    <n v="8355"/>
    <s v="CA-2014-132199"/>
    <x v="3"/>
    <x v="898"/>
    <d v="2014-05-09T00:00:00"/>
    <s v="Standard Class"/>
    <s v="BO-11350"/>
    <s v="Bill Overfelt"/>
    <x v="1"/>
    <s v="United States"/>
    <s v="Philadelphia"/>
    <x v="9"/>
    <n v="19134"/>
    <x v="3"/>
    <s v="OFF-BI-10002133"/>
    <x v="1"/>
    <x v="8"/>
    <x v="1138"/>
    <n v="64.2"/>
    <n v="5"/>
    <n v="0.7"/>
    <n v="-44.94"/>
  </r>
  <r>
    <n v="8356"/>
    <s v="CA-2014-132199"/>
    <x v="3"/>
    <x v="898"/>
    <d v="2014-05-09T00:00:00"/>
    <s v="Standard Class"/>
    <s v="BO-11350"/>
    <s v="Bill Overfelt"/>
    <x v="1"/>
    <s v="United States"/>
    <s v="Philadelphia"/>
    <x v="9"/>
    <n v="19134"/>
    <x v="3"/>
    <s v="OFF-FA-10002280"/>
    <x v="1"/>
    <x v="13"/>
    <x v="653"/>
    <n v="8"/>
    <n v="2"/>
    <n v="0.2"/>
    <n v="2.8"/>
  </r>
  <r>
    <n v="8357"/>
    <s v="CA-2013-163174"/>
    <x v="0"/>
    <x v="370"/>
    <d v="2013-08-31T00:00:00"/>
    <s v="Standard Class"/>
    <s v="XP-21865"/>
    <s v="Xylona Preis"/>
    <x v="0"/>
    <s v="United States"/>
    <s v="Athens"/>
    <x v="32"/>
    <n v="30605"/>
    <x v="0"/>
    <s v="FUR-FU-10000308"/>
    <x v="0"/>
    <x v="5"/>
    <x v="1269"/>
    <n v="186.54"/>
    <n v="3"/>
    <n v="0"/>
    <n v="41.038800000000002"/>
  </r>
  <r>
    <n v="8358"/>
    <s v="CA-2011-110555"/>
    <x v="2"/>
    <x v="909"/>
    <d v="2011-04-18T00:00:00"/>
    <s v="Standard Class"/>
    <s v="MM-18055"/>
    <s v="Michelle Moray"/>
    <x v="0"/>
    <s v="United States"/>
    <s v="Great Falls"/>
    <x v="37"/>
    <n v="59405"/>
    <x v="1"/>
    <s v="OFF-ST-10000876"/>
    <x v="1"/>
    <x v="4"/>
    <x v="251"/>
    <n v="87.08"/>
    <n v="7"/>
    <n v="0"/>
    <n v="24.382400000000001"/>
  </r>
  <r>
    <n v="8359"/>
    <s v="CA-2011-110555"/>
    <x v="2"/>
    <x v="909"/>
    <d v="2011-04-18T00:00:00"/>
    <s v="Standard Class"/>
    <s v="MM-18055"/>
    <s v="Michelle Moray"/>
    <x v="0"/>
    <s v="United States"/>
    <s v="Great Falls"/>
    <x v="37"/>
    <n v="59405"/>
    <x v="1"/>
    <s v="TEC-PH-10000586"/>
    <x v="2"/>
    <x v="7"/>
    <x v="501"/>
    <n v="105.584"/>
    <n v="2"/>
    <n v="0.2"/>
    <n v="9.2386000000000053"/>
  </r>
  <r>
    <n v="8360"/>
    <s v="CA-2011-110555"/>
    <x v="2"/>
    <x v="909"/>
    <d v="2011-04-18T00:00:00"/>
    <s v="Standard Class"/>
    <s v="MM-18055"/>
    <s v="Michelle Moray"/>
    <x v="0"/>
    <s v="United States"/>
    <s v="Great Falls"/>
    <x v="37"/>
    <n v="59405"/>
    <x v="1"/>
    <s v="TEC-AC-10003399"/>
    <x v="2"/>
    <x v="11"/>
    <x v="1497"/>
    <n v="217.44"/>
    <n v="6"/>
    <n v="0"/>
    <n v="91.32480000000001"/>
  </r>
  <r>
    <n v="8361"/>
    <s v="CA-2014-147207"/>
    <x v="3"/>
    <x v="460"/>
    <d v="2014-01-05T00:00:00"/>
    <s v="Second Class"/>
    <s v="TS-21655"/>
    <s v="Trudy Schmidt"/>
    <x v="0"/>
    <s v="United States"/>
    <s v="El Paso"/>
    <x v="5"/>
    <n v="79907"/>
    <x v="2"/>
    <s v="OFF-AR-10001955"/>
    <x v="1"/>
    <x v="6"/>
    <x v="1021"/>
    <n v="31.744"/>
    <n v="2"/>
    <n v="0.2"/>
    <n v="3.9679999999999964"/>
  </r>
  <r>
    <n v="8362"/>
    <s v="CA-2014-147207"/>
    <x v="3"/>
    <x v="460"/>
    <d v="2014-01-05T00:00:00"/>
    <s v="Second Class"/>
    <s v="TS-21655"/>
    <s v="Trudy Schmidt"/>
    <x v="0"/>
    <s v="United States"/>
    <s v="El Paso"/>
    <x v="5"/>
    <n v="79907"/>
    <x v="2"/>
    <s v="OFF-AP-10000027"/>
    <x v="1"/>
    <x v="9"/>
    <x v="1804"/>
    <n v="5.4319999999999986"/>
    <n v="2"/>
    <n v="0.8"/>
    <n v="-13.580000000000002"/>
  </r>
  <r>
    <n v="8363"/>
    <s v="CA-2014-147207"/>
    <x v="3"/>
    <x v="460"/>
    <d v="2014-01-05T00:00:00"/>
    <s v="Second Class"/>
    <s v="TS-21655"/>
    <s v="Trudy Schmidt"/>
    <x v="0"/>
    <s v="United States"/>
    <s v="El Paso"/>
    <x v="5"/>
    <n v="79907"/>
    <x v="2"/>
    <s v="FUR-TA-10002958"/>
    <x v="0"/>
    <x v="3"/>
    <x v="956"/>
    <n v="913.43000000000006"/>
    <n v="5"/>
    <n v="0.3"/>
    <n v="-169.63700000000009"/>
  </r>
  <r>
    <n v="8364"/>
    <s v="CA-2014-147207"/>
    <x v="3"/>
    <x v="460"/>
    <d v="2014-01-05T00:00:00"/>
    <s v="Second Class"/>
    <s v="TS-21655"/>
    <s v="Trudy Schmidt"/>
    <x v="0"/>
    <s v="United States"/>
    <s v="El Paso"/>
    <x v="5"/>
    <n v="79907"/>
    <x v="2"/>
    <s v="OFF-ST-10002615"/>
    <x v="1"/>
    <x v="4"/>
    <x v="1427"/>
    <n v="372.14400000000001"/>
    <n v="3"/>
    <n v="0.2"/>
    <n v="27.910800000000009"/>
  </r>
  <r>
    <n v="8365"/>
    <s v="CA-2014-137631"/>
    <x v="3"/>
    <x v="1045"/>
    <d v="2014-05-03T00:00:00"/>
    <s v="Standard Class"/>
    <s v="JL-15235"/>
    <s v="Janet Lee"/>
    <x v="0"/>
    <s v="United States"/>
    <s v="Kissimmee"/>
    <x v="2"/>
    <n v="34741"/>
    <x v="0"/>
    <s v="TEC-PH-10002624"/>
    <x v="2"/>
    <x v="7"/>
    <x v="1126"/>
    <n v="751.98400000000004"/>
    <n v="2"/>
    <n v="0.2"/>
    <n v="84.598199999999878"/>
  </r>
  <r>
    <n v="8366"/>
    <s v="CA-2014-157273"/>
    <x v="3"/>
    <x v="289"/>
    <d v="2014-02-03T00:00:00"/>
    <s v="First Class"/>
    <s v="SZ-20035"/>
    <s v="Sam Zeldin"/>
    <x v="2"/>
    <s v="United States"/>
    <s v="Seattle"/>
    <x v="4"/>
    <n v="98105"/>
    <x v="1"/>
    <s v="TEC-PH-10002275"/>
    <x v="2"/>
    <x v="7"/>
    <x v="7"/>
    <n v="604.76800000000003"/>
    <n v="4"/>
    <n v="0.2"/>
    <n v="60.476800000000026"/>
  </r>
  <r>
    <n v="8367"/>
    <s v="CA-2011-109918"/>
    <x v="2"/>
    <x v="557"/>
    <d v="2011-09-12T00:00:00"/>
    <s v="Second Class"/>
    <s v="LR-17035"/>
    <s v="Lisa Ryan"/>
    <x v="1"/>
    <s v="United States"/>
    <s v="Santa Clara"/>
    <x v="1"/>
    <n v="95051"/>
    <x v="1"/>
    <s v="OFF-SU-10004290"/>
    <x v="1"/>
    <x v="14"/>
    <x v="1818"/>
    <n v="27.36"/>
    <n v="4"/>
    <n v="0"/>
    <n v="7.3872"/>
  </r>
  <r>
    <n v="8368"/>
    <s v="CA-2011-109918"/>
    <x v="2"/>
    <x v="557"/>
    <d v="2011-09-12T00:00:00"/>
    <s v="Second Class"/>
    <s v="LR-17035"/>
    <s v="Lisa Ryan"/>
    <x v="1"/>
    <s v="United States"/>
    <s v="Santa Clara"/>
    <x v="1"/>
    <n v="95051"/>
    <x v="1"/>
    <s v="OFF-PA-10000174"/>
    <x v="1"/>
    <x v="10"/>
    <x v="1515"/>
    <n v="20.56"/>
    <n v="2"/>
    <n v="0"/>
    <n v="9.663199999999998"/>
  </r>
  <r>
    <n v="8369"/>
    <s v="CA-2011-109918"/>
    <x v="2"/>
    <x v="557"/>
    <d v="2011-09-12T00:00:00"/>
    <s v="Second Class"/>
    <s v="LR-17035"/>
    <s v="Lisa Ryan"/>
    <x v="1"/>
    <s v="United States"/>
    <s v="Santa Clara"/>
    <x v="1"/>
    <n v="95051"/>
    <x v="1"/>
    <s v="OFF-BI-10004308"/>
    <x v="1"/>
    <x v="8"/>
    <x v="1767"/>
    <n v="83.920000000000016"/>
    <n v="5"/>
    <n v="0.2"/>
    <n v="31.47"/>
  </r>
  <r>
    <n v="8370"/>
    <s v="CA-2013-118745"/>
    <x v="0"/>
    <x v="725"/>
    <d v="2013-06-17T00:00:00"/>
    <s v="Standard Class"/>
    <s v="SV-20365"/>
    <s v="Seth Vernon"/>
    <x v="0"/>
    <s v="United States"/>
    <s v="Los Angeles"/>
    <x v="1"/>
    <n v="90049"/>
    <x v="1"/>
    <s v="FUR-TA-10003473"/>
    <x v="0"/>
    <x v="3"/>
    <x v="214"/>
    <n v="902.71199999999999"/>
    <n v="3"/>
    <n v="0.2"/>
    <n v="33.851700000000051"/>
  </r>
  <r>
    <n v="8371"/>
    <s v="CA-2013-163972"/>
    <x v="0"/>
    <x v="508"/>
    <d v="2013-10-22T00:00:00"/>
    <s v="Standard Class"/>
    <s v="MG-17890"/>
    <s v="Michael Granlund"/>
    <x v="2"/>
    <s v="United States"/>
    <s v="Fresno"/>
    <x v="1"/>
    <n v="93727"/>
    <x v="1"/>
    <s v="FUR-BO-10003894"/>
    <x v="0"/>
    <x v="0"/>
    <x v="1619"/>
    <n v="120.666"/>
    <n v="2"/>
    <n v="0.15"/>
    <n v="21.293999999999993"/>
  </r>
  <r>
    <n v="8372"/>
    <s v="CA-2011-165393"/>
    <x v="2"/>
    <x v="422"/>
    <d v="2011-12-30T00:00:00"/>
    <s v="First Class"/>
    <s v="NC-18415"/>
    <s v="Nathan Cano"/>
    <x v="0"/>
    <s v="United States"/>
    <s v="Fort Worth"/>
    <x v="5"/>
    <n v="76106"/>
    <x v="2"/>
    <s v="OFF-BI-10001658"/>
    <x v="1"/>
    <x v="8"/>
    <x v="439"/>
    <n v="4.9839999999999991"/>
    <n v="1"/>
    <n v="0.8"/>
    <n v="-8.472800000000003"/>
  </r>
  <r>
    <n v="8373"/>
    <s v="CA-2013-113726"/>
    <x v="0"/>
    <x v="390"/>
    <d v="2013-12-02T00:00:00"/>
    <s v="Standard Class"/>
    <s v="SC-20680"/>
    <s v="Steve Carroll"/>
    <x v="2"/>
    <s v="United States"/>
    <s v="Seattle"/>
    <x v="4"/>
    <n v="98105"/>
    <x v="1"/>
    <s v="FUR-FU-10003535"/>
    <x v="0"/>
    <x v="5"/>
    <x v="888"/>
    <n v="82.26"/>
    <n v="3"/>
    <n v="0"/>
    <n v="33.726600000000005"/>
  </r>
  <r>
    <n v="8374"/>
    <s v="CA-2013-152940"/>
    <x v="0"/>
    <x v="338"/>
    <d v="2013-11-14T00:00:00"/>
    <s v="First Class"/>
    <s v="RO-19780"/>
    <s v="Rose O'Brian"/>
    <x v="0"/>
    <s v="United States"/>
    <s v="San Francisco"/>
    <x v="1"/>
    <n v="94110"/>
    <x v="1"/>
    <s v="OFF-ST-10000352"/>
    <x v="1"/>
    <x v="4"/>
    <x v="1049"/>
    <n v="29.74"/>
    <n v="1"/>
    <n v="0"/>
    <n v="4.4610000000000021"/>
  </r>
  <r>
    <n v="8375"/>
    <s v="CA-2012-158701"/>
    <x v="1"/>
    <x v="956"/>
    <d v="2012-01-10T00:00:00"/>
    <s v="Standard Class"/>
    <s v="JL-15175"/>
    <s v="James Lanier"/>
    <x v="2"/>
    <s v="United States"/>
    <s v="San Francisco"/>
    <x v="1"/>
    <n v="94110"/>
    <x v="1"/>
    <s v="OFF-AP-10004859"/>
    <x v="1"/>
    <x v="9"/>
    <x v="921"/>
    <n v="87.36"/>
    <n v="6"/>
    <n v="0"/>
    <n v="23.587200000000003"/>
  </r>
  <r>
    <n v="8376"/>
    <s v="CA-2012-158701"/>
    <x v="1"/>
    <x v="956"/>
    <d v="2012-01-10T00:00:00"/>
    <s v="Standard Class"/>
    <s v="JL-15175"/>
    <s v="James Lanier"/>
    <x v="2"/>
    <s v="United States"/>
    <s v="San Francisco"/>
    <x v="1"/>
    <n v="94110"/>
    <x v="1"/>
    <s v="OFF-BI-10001294"/>
    <x v="1"/>
    <x v="8"/>
    <x v="667"/>
    <n v="56.16"/>
    <n v="6"/>
    <n v="0.2"/>
    <n v="17.549999999999994"/>
  </r>
  <r>
    <n v="8377"/>
    <s v="CA-2014-156272"/>
    <x v="3"/>
    <x v="708"/>
    <d v="2014-03-28T00:00:00"/>
    <s v="Standard Class"/>
    <s v="PW-19030"/>
    <s v="Pauline Webber"/>
    <x v="1"/>
    <s v="United States"/>
    <s v="Pompano Beach"/>
    <x v="2"/>
    <n v="33068"/>
    <x v="0"/>
    <s v="OFF-AP-10001242"/>
    <x v="1"/>
    <x v="9"/>
    <x v="1408"/>
    <n v="64.384"/>
    <n v="1"/>
    <n v="0.2"/>
    <n v="8.0479999999999983"/>
  </r>
  <r>
    <n v="8378"/>
    <s v="CA-2012-162964"/>
    <x v="1"/>
    <x v="768"/>
    <d v="2012-11-18T00:00:00"/>
    <s v="Standard Class"/>
    <s v="MF-18250"/>
    <s v="Monica Federle"/>
    <x v="1"/>
    <s v="United States"/>
    <s v="Houston"/>
    <x v="5"/>
    <n v="77095"/>
    <x v="2"/>
    <s v="OFF-ST-10002344"/>
    <x v="1"/>
    <x v="4"/>
    <x v="856"/>
    <n v="64.784000000000006"/>
    <n v="1"/>
    <n v="0.2"/>
    <n v="-14.576399999999996"/>
  </r>
  <r>
    <n v="8379"/>
    <s v="CA-2012-162964"/>
    <x v="1"/>
    <x v="768"/>
    <d v="2012-11-18T00:00:00"/>
    <s v="Standard Class"/>
    <s v="MF-18250"/>
    <s v="Monica Federle"/>
    <x v="1"/>
    <s v="United States"/>
    <s v="Houston"/>
    <x v="5"/>
    <n v="77095"/>
    <x v="2"/>
    <s v="OFF-PA-10003349"/>
    <x v="1"/>
    <x v="10"/>
    <x v="218"/>
    <n v="15.552000000000003"/>
    <n v="3"/>
    <n v="0.2"/>
    <n v="5.6375999999999999"/>
  </r>
  <r>
    <n v="8380"/>
    <s v="CA-2012-162964"/>
    <x v="1"/>
    <x v="768"/>
    <d v="2012-11-18T00:00:00"/>
    <s v="Standard Class"/>
    <s v="MF-18250"/>
    <s v="Monica Federle"/>
    <x v="1"/>
    <s v="United States"/>
    <s v="Houston"/>
    <x v="5"/>
    <n v="77095"/>
    <x v="2"/>
    <s v="OFF-EN-10003055"/>
    <x v="1"/>
    <x v="12"/>
    <x v="873"/>
    <n v="223.88799999999998"/>
    <n v="7"/>
    <n v="0.2"/>
    <n v="69.964999999999975"/>
  </r>
  <r>
    <n v="8381"/>
    <s v="CA-2011-103527"/>
    <x v="2"/>
    <x v="340"/>
    <d v="2011-09-14T00:00:00"/>
    <s v="Second Class"/>
    <s v="CC-12220"/>
    <s v="Chris Cortes"/>
    <x v="0"/>
    <s v="United States"/>
    <s v="Chicago"/>
    <x v="10"/>
    <n v="60653"/>
    <x v="2"/>
    <s v="OFF-PA-10001622"/>
    <x v="1"/>
    <x v="10"/>
    <x v="695"/>
    <n v="10.896000000000001"/>
    <n v="3"/>
    <n v="0.2"/>
    <n v="3.4049999999999994"/>
  </r>
  <r>
    <n v="8382"/>
    <s v="CA-2013-134544"/>
    <x v="0"/>
    <x v="716"/>
    <d v="2013-03-20T00:00:00"/>
    <s v="Second Class"/>
    <s v="AC-10660"/>
    <s v="Anna Chung"/>
    <x v="0"/>
    <s v="United States"/>
    <s v="San Francisco"/>
    <x v="1"/>
    <n v="94109"/>
    <x v="1"/>
    <s v="TEC-PH-10003800"/>
    <x v="2"/>
    <x v="7"/>
    <x v="504"/>
    <n v="84.784000000000006"/>
    <n v="2"/>
    <n v="0.2"/>
    <n v="-20.136200000000006"/>
  </r>
  <r>
    <n v="8383"/>
    <s v="CA-2013-163048"/>
    <x v="0"/>
    <x v="597"/>
    <d v="2013-02-15T00:00:00"/>
    <s v="Standard Class"/>
    <s v="MH-17440"/>
    <s v="Mark Haberlin"/>
    <x v="1"/>
    <s v="United States"/>
    <s v="Houston"/>
    <x v="5"/>
    <n v="77036"/>
    <x v="2"/>
    <s v="FUR-CH-10001270"/>
    <x v="0"/>
    <x v="1"/>
    <x v="851"/>
    <n v="241.49999999999997"/>
    <n v="4"/>
    <n v="0.3"/>
    <n v="0"/>
  </r>
  <r>
    <n v="8384"/>
    <s v="CA-2013-145135"/>
    <x v="0"/>
    <x v="491"/>
    <d v="2013-11-29T00:00:00"/>
    <s v="First Class"/>
    <s v="CD-12790"/>
    <s v="Cynthia Delaney"/>
    <x v="2"/>
    <s v="United States"/>
    <s v="Shelton"/>
    <x v="29"/>
    <n v="6484"/>
    <x v="3"/>
    <s v="TEC-AC-10003447"/>
    <x v="2"/>
    <x v="11"/>
    <x v="798"/>
    <n v="59.97"/>
    <n v="3"/>
    <n v="0"/>
    <n v="14.992499999999996"/>
  </r>
  <r>
    <n v="8385"/>
    <s v="CA-2013-145135"/>
    <x v="0"/>
    <x v="491"/>
    <d v="2013-11-29T00:00:00"/>
    <s v="First Class"/>
    <s v="CD-12790"/>
    <s v="Cynthia Delaney"/>
    <x v="2"/>
    <s v="United States"/>
    <s v="Shelton"/>
    <x v="29"/>
    <n v="6484"/>
    <x v="3"/>
    <s v="OFF-PA-10004285"/>
    <x v="1"/>
    <x v="10"/>
    <x v="1259"/>
    <n v="13.36"/>
    <n v="2"/>
    <n v="0"/>
    <n v="6.4127999999999998"/>
  </r>
  <r>
    <n v="8386"/>
    <s v="CA-2014-137582"/>
    <x v="3"/>
    <x v="507"/>
    <d v="2014-09-09T00:00:00"/>
    <s v="Standard Class"/>
    <s v="CV-12805"/>
    <s v="Cynthia Voltz"/>
    <x v="1"/>
    <s v="United States"/>
    <s v="Oakland"/>
    <x v="1"/>
    <n v="94601"/>
    <x v="1"/>
    <s v="OFF-BI-10001757"/>
    <x v="1"/>
    <x v="8"/>
    <x v="1158"/>
    <n v="11.808"/>
    <n v="3"/>
    <n v="0.2"/>
    <n v="4.1327999999999996"/>
  </r>
  <r>
    <n v="8387"/>
    <s v="CA-2012-149601"/>
    <x v="1"/>
    <x v="71"/>
    <d v="2012-06-03T00:00:00"/>
    <s v="Standard Class"/>
    <s v="TB-21625"/>
    <s v="Trudy Brown"/>
    <x v="0"/>
    <s v="United States"/>
    <s v="Manchester"/>
    <x v="29"/>
    <n v="6040"/>
    <x v="3"/>
    <s v="OFF-ST-10001558"/>
    <x v="1"/>
    <x v="4"/>
    <x v="712"/>
    <n v="16.239999999999998"/>
    <n v="1"/>
    <n v="0"/>
    <n v="2.4359999999999999"/>
  </r>
  <r>
    <n v="8388"/>
    <s v="CA-2012-149601"/>
    <x v="1"/>
    <x v="71"/>
    <d v="2012-06-03T00:00:00"/>
    <s v="Standard Class"/>
    <s v="TB-21625"/>
    <s v="Trudy Brown"/>
    <x v="0"/>
    <s v="United States"/>
    <s v="Manchester"/>
    <x v="29"/>
    <n v="6040"/>
    <x v="3"/>
    <s v="OFF-ST-10001328"/>
    <x v="1"/>
    <x v="4"/>
    <x v="176"/>
    <n v="77.55"/>
    <n v="5"/>
    <n v="0"/>
    <n v="21.714000000000002"/>
  </r>
  <r>
    <n v="8389"/>
    <s v="CA-2011-139423"/>
    <x v="2"/>
    <x v="301"/>
    <d v="2011-11-05T00:00:00"/>
    <s v="Standard Class"/>
    <s v="DG-13300"/>
    <s v="Deirdre Greer"/>
    <x v="1"/>
    <s v="United States"/>
    <s v="Orange"/>
    <x v="30"/>
    <n v="7050"/>
    <x v="3"/>
    <s v="OFF-AP-10004708"/>
    <x v="1"/>
    <x v="9"/>
    <x v="508"/>
    <n v="76.12"/>
    <n v="2"/>
    <n v="0"/>
    <n v="22.074799999999996"/>
  </r>
  <r>
    <n v="8390"/>
    <s v="CA-2013-102596"/>
    <x v="0"/>
    <x v="797"/>
    <d v="2013-12-31T00:00:00"/>
    <s v="First Class"/>
    <s v="RD-19810"/>
    <s v="Ross DeVincentis"/>
    <x v="2"/>
    <s v="United States"/>
    <s v="Akron"/>
    <x v="24"/>
    <n v="44312"/>
    <x v="3"/>
    <s v="OFF-FA-10000621"/>
    <x v="1"/>
    <x v="13"/>
    <x v="110"/>
    <n v="17.184000000000001"/>
    <n v="6"/>
    <n v="0.2"/>
    <n v="6.2291999999999996"/>
  </r>
  <r>
    <n v="8391"/>
    <s v="CA-2014-153227"/>
    <x v="3"/>
    <x v="769"/>
    <d v="2014-12-07T00:00:00"/>
    <s v="First Class"/>
    <s v="CS-12250"/>
    <s v="Chris Selesnick"/>
    <x v="1"/>
    <s v="United States"/>
    <s v="Los Angeles"/>
    <x v="1"/>
    <n v="90032"/>
    <x v="1"/>
    <s v="OFF-PA-10001838"/>
    <x v="1"/>
    <x v="10"/>
    <x v="999"/>
    <n v="11.76"/>
    <n v="2"/>
    <n v="0"/>
    <n v="5.7623999999999995"/>
  </r>
  <r>
    <n v="8392"/>
    <s v="CA-2014-110625"/>
    <x v="3"/>
    <x v="331"/>
    <d v="2014-12-31T00:00:00"/>
    <s v="Standard Class"/>
    <s v="JB-16045"/>
    <s v="Julia Barnett"/>
    <x v="2"/>
    <s v="United States"/>
    <s v="Danbury"/>
    <x v="29"/>
    <n v="6810"/>
    <x v="3"/>
    <s v="FUR-FU-10001473"/>
    <x v="0"/>
    <x v="5"/>
    <x v="984"/>
    <n v="27.46"/>
    <n v="2"/>
    <n v="0"/>
    <n v="9.8856000000000002"/>
  </r>
  <r>
    <n v="8393"/>
    <s v="CA-2013-142594"/>
    <x v="0"/>
    <x v="49"/>
    <d v="2013-12-07T00:00:00"/>
    <s v="Second Class"/>
    <s v="EJ-14155"/>
    <s v="Eva Jacobs"/>
    <x v="0"/>
    <s v="United States"/>
    <s v="Franklin"/>
    <x v="31"/>
    <n v="2038"/>
    <x v="3"/>
    <s v="TEC-PH-10000193"/>
    <x v="2"/>
    <x v="7"/>
    <x v="1655"/>
    <n v="137.94"/>
    <n v="3"/>
    <n v="0"/>
    <n v="35.864399999999996"/>
  </r>
  <r>
    <n v="8394"/>
    <s v="CA-2013-142594"/>
    <x v="0"/>
    <x v="49"/>
    <d v="2013-12-07T00:00:00"/>
    <s v="Second Class"/>
    <s v="EJ-14155"/>
    <s v="Eva Jacobs"/>
    <x v="0"/>
    <s v="United States"/>
    <s v="Franklin"/>
    <x v="31"/>
    <n v="2038"/>
    <x v="3"/>
    <s v="FUR-FU-10002045"/>
    <x v="0"/>
    <x v="5"/>
    <x v="1356"/>
    <n v="111.15"/>
    <n v="5"/>
    <n v="0"/>
    <n v="48.906000000000006"/>
  </r>
  <r>
    <n v="8395"/>
    <s v="CA-2013-142594"/>
    <x v="0"/>
    <x v="49"/>
    <d v="2013-12-07T00:00:00"/>
    <s v="Second Class"/>
    <s v="EJ-14155"/>
    <s v="Eva Jacobs"/>
    <x v="0"/>
    <s v="United States"/>
    <s v="Franklin"/>
    <x v="31"/>
    <n v="2038"/>
    <x v="3"/>
    <s v="OFF-AP-10002945"/>
    <x v="1"/>
    <x v="9"/>
    <x v="225"/>
    <n v="901.94999999999993"/>
    <n v="3"/>
    <n v="0"/>
    <n v="297.64349999999996"/>
  </r>
  <r>
    <n v="8396"/>
    <s v="CA-2013-142594"/>
    <x v="0"/>
    <x v="49"/>
    <d v="2013-12-07T00:00:00"/>
    <s v="Second Class"/>
    <s v="EJ-14155"/>
    <s v="Eva Jacobs"/>
    <x v="0"/>
    <s v="United States"/>
    <s v="Franklin"/>
    <x v="31"/>
    <n v="2038"/>
    <x v="3"/>
    <s v="FUR-TA-10001095"/>
    <x v="0"/>
    <x v="3"/>
    <x v="611"/>
    <n v="366.00899999999996"/>
    <n v="3"/>
    <n v="0.3"/>
    <n v="-47.058300000000003"/>
  </r>
  <r>
    <n v="8397"/>
    <s v="CA-2011-152254"/>
    <x v="2"/>
    <x v="479"/>
    <d v="2011-06-30T00:00:00"/>
    <s v="Same Day"/>
    <s v="BD-11620"/>
    <s v="Brian DeCherney"/>
    <x v="0"/>
    <s v="United States"/>
    <s v="Wilmington"/>
    <x v="3"/>
    <n v="28403"/>
    <x v="0"/>
    <s v="OFF-PA-10001144"/>
    <x v="1"/>
    <x v="10"/>
    <x v="161"/>
    <n v="310.68799999999999"/>
    <n v="7"/>
    <n v="0.2"/>
    <n v="108.74079999999998"/>
  </r>
  <r>
    <n v="8398"/>
    <s v="US-2011-120236"/>
    <x v="2"/>
    <x v="1010"/>
    <d v="2011-09-04T00:00:00"/>
    <s v="First Class"/>
    <s v="MR-17545"/>
    <s v="Mathew Reese"/>
    <x v="2"/>
    <s v="United States"/>
    <s v="Houston"/>
    <x v="5"/>
    <n v="77095"/>
    <x v="2"/>
    <s v="OFF-BI-10004099"/>
    <x v="1"/>
    <x v="8"/>
    <x v="1716"/>
    <n v="7.6799999999999979"/>
    <n v="5"/>
    <n v="0.8"/>
    <n v="-11.52"/>
  </r>
  <r>
    <n v="8399"/>
    <s v="CA-2014-120061"/>
    <x v="3"/>
    <x v="808"/>
    <d v="2014-11-08T00:00:00"/>
    <s v="Second Class"/>
    <s v="SR-20425"/>
    <s v="Sharelle Roach"/>
    <x v="2"/>
    <s v="United States"/>
    <s v="Springfield"/>
    <x v="24"/>
    <n v="45503"/>
    <x v="3"/>
    <s v="FUR-CH-10001973"/>
    <x v="0"/>
    <x v="1"/>
    <x v="896"/>
    <n v="155.37199999999999"/>
    <n v="2"/>
    <n v="0.3"/>
    <n v="-35.513599999999997"/>
  </r>
  <r>
    <n v="8400"/>
    <s v="CA-2012-133837"/>
    <x v="1"/>
    <x v="657"/>
    <d v="2012-04-18T00:00:00"/>
    <s v="Standard Class"/>
    <s v="TH-21100"/>
    <s v="Thea Hendricks"/>
    <x v="0"/>
    <s v="United States"/>
    <s v="Glendale"/>
    <x v="16"/>
    <n v="85301"/>
    <x v="1"/>
    <s v="OFF-ST-10000344"/>
    <x v="1"/>
    <x v="4"/>
    <x v="1013"/>
    <n v="10.744"/>
    <n v="1"/>
    <n v="0.2"/>
    <n v="0.80579999999999963"/>
  </r>
  <r>
    <n v="8401"/>
    <s v="CA-2012-110814"/>
    <x v="1"/>
    <x v="901"/>
    <d v="2012-12-09T00:00:00"/>
    <s v="Second Class"/>
    <s v="BD-11635"/>
    <s v="Brian Derr"/>
    <x v="0"/>
    <s v="United States"/>
    <s v="New York City"/>
    <x v="15"/>
    <n v="10009"/>
    <x v="3"/>
    <s v="OFF-BI-10002026"/>
    <x v="1"/>
    <x v="8"/>
    <x v="903"/>
    <n v="232.40000000000003"/>
    <n v="5"/>
    <n v="0.2"/>
    <n v="78.434999999999988"/>
  </r>
  <r>
    <n v="8402"/>
    <s v="CA-2012-110814"/>
    <x v="1"/>
    <x v="901"/>
    <d v="2012-12-09T00:00:00"/>
    <s v="Second Class"/>
    <s v="BD-11635"/>
    <s v="Brian Derr"/>
    <x v="0"/>
    <s v="United States"/>
    <s v="New York City"/>
    <x v="15"/>
    <n v="10009"/>
    <x v="3"/>
    <s v="FUR-CH-10003535"/>
    <x v="0"/>
    <x v="1"/>
    <x v="1513"/>
    <n v="164.64599999999999"/>
    <n v="3"/>
    <n v="0.1"/>
    <n v="12.805799999999994"/>
  </r>
  <r>
    <n v="8403"/>
    <s v="CA-2012-110814"/>
    <x v="1"/>
    <x v="901"/>
    <d v="2012-12-09T00:00:00"/>
    <s v="Second Class"/>
    <s v="BD-11635"/>
    <s v="Brian Derr"/>
    <x v="0"/>
    <s v="United States"/>
    <s v="New York City"/>
    <x v="15"/>
    <n v="10009"/>
    <x v="3"/>
    <s v="OFF-PA-10004156"/>
    <x v="1"/>
    <x v="10"/>
    <x v="743"/>
    <n v="22.68"/>
    <n v="2"/>
    <n v="0"/>
    <n v="11.113199999999999"/>
  </r>
  <r>
    <n v="8404"/>
    <s v="CA-2013-154067"/>
    <x v="0"/>
    <x v="854"/>
    <d v="2013-02-07T00:00:00"/>
    <s v="Standard Class"/>
    <s v="SM-20950"/>
    <s v="Suzanne McNair"/>
    <x v="1"/>
    <s v="United States"/>
    <s v="Los Angeles"/>
    <x v="1"/>
    <n v="90036"/>
    <x v="1"/>
    <s v="OFF-PA-10002254"/>
    <x v="1"/>
    <x v="10"/>
    <x v="145"/>
    <n v="105.52"/>
    <n v="4"/>
    <n v="0"/>
    <n v="48.539199999999994"/>
  </r>
  <r>
    <n v="8405"/>
    <s v="CA-2014-140480"/>
    <x v="3"/>
    <x v="141"/>
    <d v="2014-07-13T00:00:00"/>
    <s v="Standard Class"/>
    <s v="HE-14800"/>
    <s v="Harold Engle"/>
    <x v="1"/>
    <s v="United States"/>
    <s v="Newark"/>
    <x v="13"/>
    <n v="19711"/>
    <x v="3"/>
    <s v="FUR-FU-10003247"/>
    <x v="0"/>
    <x v="5"/>
    <x v="1456"/>
    <n v="83.92"/>
    <n v="4"/>
    <n v="0"/>
    <n v="5.8743999999999943"/>
  </r>
  <r>
    <n v="8406"/>
    <s v="CA-2014-140480"/>
    <x v="3"/>
    <x v="141"/>
    <d v="2014-07-13T00:00:00"/>
    <s v="Standard Class"/>
    <s v="HE-14800"/>
    <s v="Harold Engle"/>
    <x v="1"/>
    <s v="United States"/>
    <s v="Newark"/>
    <x v="13"/>
    <n v="19711"/>
    <x v="3"/>
    <s v="TEC-AC-10002473"/>
    <x v="2"/>
    <x v="11"/>
    <x v="713"/>
    <n v="141.9"/>
    <n v="5"/>
    <n v="0"/>
    <n v="58.179000000000002"/>
  </r>
  <r>
    <n v="8407"/>
    <s v="CA-2014-140480"/>
    <x v="3"/>
    <x v="141"/>
    <d v="2014-07-13T00:00:00"/>
    <s v="Standard Class"/>
    <s v="HE-14800"/>
    <s v="Harold Engle"/>
    <x v="1"/>
    <s v="United States"/>
    <s v="Newark"/>
    <x v="13"/>
    <n v="19711"/>
    <x v="3"/>
    <s v="FUR-FU-10001057"/>
    <x v="0"/>
    <x v="5"/>
    <x v="1782"/>
    <n v="39.979999999999997"/>
    <n v="2"/>
    <n v="0"/>
    <n v="9.1953999999999994"/>
  </r>
  <r>
    <n v="8408"/>
    <s v="CA-2014-140480"/>
    <x v="3"/>
    <x v="141"/>
    <d v="2014-07-13T00:00:00"/>
    <s v="Standard Class"/>
    <s v="HE-14800"/>
    <s v="Harold Engle"/>
    <x v="1"/>
    <s v="United States"/>
    <s v="Newark"/>
    <x v="13"/>
    <n v="19711"/>
    <x v="3"/>
    <s v="OFF-AR-10001419"/>
    <x v="1"/>
    <x v="6"/>
    <x v="1006"/>
    <n v="28.91"/>
    <n v="7"/>
    <n v="0"/>
    <n v="8.6729999999999983"/>
  </r>
  <r>
    <n v="8409"/>
    <s v="CA-2014-140480"/>
    <x v="3"/>
    <x v="141"/>
    <d v="2014-07-13T00:00:00"/>
    <s v="Standard Class"/>
    <s v="HE-14800"/>
    <s v="Harold Engle"/>
    <x v="1"/>
    <s v="United States"/>
    <s v="Newark"/>
    <x v="13"/>
    <n v="19711"/>
    <x v="3"/>
    <s v="OFF-AR-10004010"/>
    <x v="1"/>
    <x v="6"/>
    <x v="1734"/>
    <n v="174.95000000000002"/>
    <n v="5"/>
    <n v="0"/>
    <n v="45.487000000000002"/>
  </r>
  <r>
    <n v="8410"/>
    <s v="CA-2012-134082"/>
    <x v="1"/>
    <x v="555"/>
    <d v="2012-12-17T00:00:00"/>
    <s v="Standard Class"/>
    <s v="JK-15640"/>
    <s v="Jim Kriz"/>
    <x v="2"/>
    <s v="United States"/>
    <s v="San Bernardino"/>
    <x v="1"/>
    <n v="92404"/>
    <x v="1"/>
    <s v="OFF-BI-10004230"/>
    <x v="1"/>
    <x v="8"/>
    <x v="649"/>
    <n v="110.52800000000001"/>
    <n v="4"/>
    <n v="0.2"/>
    <n v="38.684799999999996"/>
  </r>
  <r>
    <n v="8411"/>
    <s v="CA-2013-130820"/>
    <x v="0"/>
    <x v="625"/>
    <d v="2013-11-16T00:00:00"/>
    <s v="Same Day"/>
    <s v="ON-18715"/>
    <s v="Odella Nelson"/>
    <x v="1"/>
    <s v="United States"/>
    <s v="Burlington"/>
    <x v="3"/>
    <n v="27217"/>
    <x v="0"/>
    <s v="FUR-TA-10001768"/>
    <x v="0"/>
    <x v="3"/>
    <x v="114"/>
    <n v="630.024"/>
    <n v="4"/>
    <n v="0.4"/>
    <n v="-199.50760000000008"/>
  </r>
  <r>
    <n v="8412"/>
    <s v="CA-2013-159765"/>
    <x v="0"/>
    <x v="195"/>
    <d v="2013-05-13T00:00:00"/>
    <s v="Second Class"/>
    <s v="TH-21100"/>
    <s v="Thea Hendricks"/>
    <x v="0"/>
    <s v="United States"/>
    <s v="Salem"/>
    <x v="17"/>
    <n v="24153"/>
    <x v="0"/>
    <s v="OFF-AR-10003514"/>
    <x v="1"/>
    <x v="6"/>
    <x v="180"/>
    <n v="27.86"/>
    <n v="7"/>
    <n v="0"/>
    <n v="9.1937999999999978"/>
  </r>
  <r>
    <n v="8413"/>
    <s v="CA-2014-132290"/>
    <x v="3"/>
    <x v="434"/>
    <d v="2014-03-15T00:00:00"/>
    <s v="Standard Class"/>
    <s v="MD-17350"/>
    <s v="Maribeth Dona"/>
    <x v="0"/>
    <s v="United States"/>
    <s v="Dallas"/>
    <x v="5"/>
    <n v="75217"/>
    <x v="2"/>
    <s v="FUR-TA-10002228"/>
    <x v="0"/>
    <x v="3"/>
    <x v="596"/>
    <n v="933.40800000000002"/>
    <n v="4"/>
    <n v="0.3"/>
    <n v="-173.34719999999999"/>
  </r>
  <r>
    <n v="8414"/>
    <s v="CA-2013-147109"/>
    <x v="0"/>
    <x v="907"/>
    <d v="2013-12-22T00:00:00"/>
    <s v="Standard Class"/>
    <s v="AH-10075"/>
    <s v="Adam Hart"/>
    <x v="1"/>
    <s v="United States"/>
    <s v="Arlington"/>
    <x v="5"/>
    <n v="76017"/>
    <x v="2"/>
    <s v="OFF-PA-10001972"/>
    <x v="1"/>
    <x v="10"/>
    <x v="1169"/>
    <n v="51.840000000000011"/>
    <n v="10"/>
    <n v="0.2"/>
    <n v="18.143999999999998"/>
  </r>
  <r>
    <n v="8415"/>
    <s v="CA-2013-147109"/>
    <x v="0"/>
    <x v="907"/>
    <d v="2013-12-22T00:00:00"/>
    <s v="Standard Class"/>
    <s v="AH-10075"/>
    <s v="Adam Hart"/>
    <x v="1"/>
    <s v="United States"/>
    <s v="Arlington"/>
    <x v="5"/>
    <n v="76017"/>
    <x v="2"/>
    <s v="TEC-AC-10002942"/>
    <x v="2"/>
    <x v="11"/>
    <x v="1597"/>
    <n v="165.60000000000002"/>
    <n v="3"/>
    <n v="0.2"/>
    <n v="-6.2100000000000151"/>
  </r>
  <r>
    <n v="8416"/>
    <s v="CA-2014-107265"/>
    <x v="3"/>
    <x v="1191"/>
    <d v="2014-04-13T00:00:00"/>
    <s v="Standard Class"/>
    <s v="ML-17755"/>
    <s v="Max Ludwig"/>
    <x v="2"/>
    <s v="United States"/>
    <s v="Marion"/>
    <x v="23"/>
    <n v="52302"/>
    <x v="2"/>
    <s v="OFF-PA-10000474"/>
    <x v="1"/>
    <x v="10"/>
    <x v="33"/>
    <n v="106.32"/>
    <n v="3"/>
    <n v="0"/>
    <n v="49.970399999999991"/>
  </r>
  <r>
    <n v="8417"/>
    <s v="CA-2014-118199"/>
    <x v="3"/>
    <x v="1188"/>
    <d v="2014-05-12T00:00:00"/>
    <s v="First Class"/>
    <s v="LB-16795"/>
    <s v="Laurel Beltran"/>
    <x v="2"/>
    <s v="United States"/>
    <s v="Seattle"/>
    <x v="4"/>
    <n v="98105"/>
    <x v="1"/>
    <s v="OFF-BI-10004330"/>
    <x v="1"/>
    <x v="8"/>
    <x v="795"/>
    <n v="147.91999999999999"/>
    <n v="5"/>
    <n v="0.2"/>
    <n v="46.224999999999987"/>
  </r>
  <r>
    <n v="8418"/>
    <s v="CA-2014-118199"/>
    <x v="3"/>
    <x v="1188"/>
    <d v="2014-05-12T00:00:00"/>
    <s v="First Class"/>
    <s v="LB-16795"/>
    <s v="Laurel Beltran"/>
    <x v="2"/>
    <s v="United States"/>
    <s v="Seattle"/>
    <x v="4"/>
    <n v="98105"/>
    <x v="1"/>
    <s v="OFF-ST-10000604"/>
    <x v="1"/>
    <x v="4"/>
    <x v="54"/>
    <n v="104.28"/>
    <n v="3"/>
    <n v="0"/>
    <n v="26.069999999999993"/>
  </r>
  <r>
    <n v="8419"/>
    <s v="CA-2014-118199"/>
    <x v="3"/>
    <x v="1188"/>
    <d v="2014-05-12T00:00:00"/>
    <s v="First Class"/>
    <s v="LB-16795"/>
    <s v="Laurel Beltran"/>
    <x v="2"/>
    <s v="United States"/>
    <s v="Seattle"/>
    <x v="4"/>
    <n v="98105"/>
    <x v="1"/>
    <s v="FUR-TA-10004154"/>
    <x v="0"/>
    <x v="3"/>
    <x v="730"/>
    <n v="286.85000000000002"/>
    <n v="1"/>
    <n v="0"/>
    <n v="63.106999999999999"/>
  </r>
  <r>
    <n v="8420"/>
    <s v="CA-2014-118199"/>
    <x v="3"/>
    <x v="1188"/>
    <d v="2014-05-12T00:00:00"/>
    <s v="First Class"/>
    <s v="LB-16795"/>
    <s v="Laurel Beltran"/>
    <x v="2"/>
    <s v="United States"/>
    <s v="Seattle"/>
    <x v="4"/>
    <n v="98105"/>
    <x v="1"/>
    <s v="OFF-ST-10000636"/>
    <x v="1"/>
    <x v="4"/>
    <x v="1744"/>
    <n v="66.959999999999994"/>
    <n v="4"/>
    <n v="0"/>
    <n v="2.6783999999999963"/>
  </r>
  <r>
    <n v="8421"/>
    <s v="CA-2014-118199"/>
    <x v="3"/>
    <x v="1188"/>
    <d v="2014-05-12T00:00:00"/>
    <s v="First Class"/>
    <s v="LB-16795"/>
    <s v="Laurel Beltran"/>
    <x v="2"/>
    <s v="United States"/>
    <s v="Seattle"/>
    <x v="4"/>
    <n v="98105"/>
    <x v="1"/>
    <s v="TEC-AC-10004171"/>
    <x v="2"/>
    <x v="11"/>
    <x v="1312"/>
    <n v="199.98"/>
    <n v="2"/>
    <n v="0"/>
    <n v="87.991200000000006"/>
  </r>
  <r>
    <n v="8422"/>
    <s v="CA-2014-150091"/>
    <x v="3"/>
    <x v="386"/>
    <d v="2014-10-17T00:00:00"/>
    <s v="Standard Class"/>
    <s v="NP-18670"/>
    <s v="Nora Paige"/>
    <x v="0"/>
    <s v="United States"/>
    <s v="Lakewood"/>
    <x v="30"/>
    <n v="8701"/>
    <x v="3"/>
    <s v="TEC-AC-10002167"/>
    <x v="2"/>
    <x v="11"/>
    <x v="46"/>
    <n v="45"/>
    <n v="3"/>
    <n v="0"/>
    <n v="4.9500000000000011"/>
  </r>
  <r>
    <n v="8423"/>
    <s v="CA-2014-150091"/>
    <x v="3"/>
    <x v="386"/>
    <d v="2014-10-17T00:00:00"/>
    <s v="Standard Class"/>
    <s v="NP-18670"/>
    <s v="Nora Paige"/>
    <x v="0"/>
    <s v="United States"/>
    <s v="Lakewood"/>
    <x v="30"/>
    <n v="8701"/>
    <x v="3"/>
    <s v="OFF-FA-10000621"/>
    <x v="1"/>
    <x v="13"/>
    <x v="110"/>
    <n v="17.899999999999999"/>
    <n v="5"/>
    <n v="0"/>
    <n v="8.7710000000000008"/>
  </r>
  <r>
    <n v="8424"/>
    <s v="CA-2014-150091"/>
    <x v="3"/>
    <x v="386"/>
    <d v="2014-10-17T00:00:00"/>
    <s v="Standard Class"/>
    <s v="NP-18670"/>
    <s v="Nora Paige"/>
    <x v="0"/>
    <s v="United States"/>
    <s v="Lakewood"/>
    <x v="30"/>
    <n v="8701"/>
    <x v="3"/>
    <s v="FUR-FU-10004053"/>
    <x v="0"/>
    <x v="5"/>
    <x v="1633"/>
    <n v="40.479999999999997"/>
    <n v="2"/>
    <n v="0"/>
    <n v="17.406400000000001"/>
  </r>
  <r>
    <n v="8425"/>
    <s v="CA-2014-150091"/>
    <x v="3"/>
    <x v="386"/>
    <d v="2014-10-17T00:00:00"/>
    <s v="Standard Class"/>
    <s v="NP-18670"/>
    <s v="Nora Paige"/>
    <x v="0"/>
    <s v="United States"/>
    <s v="Lakewood"/>
    <x v="30"/>
    <n v="8701"/>
    <x v="3"/>
    <s v="FUR-BO-10003404"/>
    <x v="0"/>
    <x v="0"/>
    <x v="1376"/>
    <n v="2154.9"/>
    <n v="5"/>
    <n v="0"/>
    <n v="129.29399999999987"/>
  </r>
  <r>
    <n v="8426"/>
    <s v="CA-2013-137652"/>
    <x v="0"/>
    <x v="770"/>
    <d v="2013-08-31T00:00:00"/>
    <s v="First Class"/>
    <s v="EB-13750"/>
    <s v="Edward Becker"/>
    <x v="1"/>
    <s v="United States"/>
    <s v="Cincinnati"/>
    <x v="24"/>
    <n v="45231"/>
    <x v="3"/>
    <s v="OFF-BI-10004099"/>
    <x v="1"/>
    <x v="8"/>
    <x v="1716"/>
    <n v="18.432000000000002"/>
    <n v="8"/>
    <n v="0.7"/>
    <n v="-12.287999999999997"/>
  </r>
  <r>
    <n v="8427"/>
    <s v="CA-2012-128356"/>
    <x v="1"/>
    <x v="653"/>
    <d v="2012-10-07T00:00:00"/>
    <s v="Standard Class"/>
    <s v="RP-19390"/>
    <s v="Resi Pölking"/>
    <x v="0"/>
    <s v="United States"/>
    <s v="Thornton"/>
    <x v="22"/>
    <n v="80229"/>
    <x v="1"/>
    <s v="OFF-SU-10004290"/>
    <x v="1"/>
    <x v="14"/>
    <x v="1818"/>
    <n v="10.944000000000001"/>
    <n v="2"/>
    <n v="0.2"/>
    <n v="0.95759999999999978"/>
  </r>
  <r>
    <n v="8428"/>
    <s v="CA-2014-167017"/>
    <x v="3"/>
    <x v="51"/>
    <d v="2014-11-26T00:00:00"/>
    <s v="First Class"/>
    <s v="DC-12850"/>
    <s v="Dan Campbell"/>
    <x v="0"/>
    <s v="United States"/>
    <s v="Roseville"/>
    <x v="12"/>
    <n v="48066"/>
    <x v="2"/>
    <s v="OFF-SU-10001935"/>
    <x v="1"/>
    <x v="14"/>
    <x v="33"/>
    <n v="4.3600000000000003"/>
    <n v="2"/>
    <n v="0"/>
    <n v="0.17439999999999944"/>
  </r>
  <r>
    <n v="8429"/>
    <s v="US-2014-132220"/>
    <x v="3"/>
    <x v="105"/>
    <d v="2014-11-17T00:00:00"/>
    <s v="Standard Class"/>
    <s v="DJ-13510"/>
    <s v="Don Jones"/>
    <x v="1"/>
    <s v="United States"/>
    <s v="Tempe"/>
    <x v="16"/>
    <n v="85281"/>
    <x v="1"/>
    <s v="TEC-AC-10004227"/>
    <x v="2"/>
    <x v="11"/>
    <x v="1400"/>
    <n v="62.352000000000004"/>
    <n v="6"/>
    <n v="0.2"/>
    <n v="-10.911600000000007"/>
  </r>
  <r>
    <n v="8430"/>
    <s v="CA-2013-118129"/>
    <x v="0"/>
    <x v="1054"/>
    <d v="2013-12-22T00:00:00"/>
    <s v="Second Class"/>
    <s v="CL-12565"/>
    <s v="Clay Ludtke"/>
    <x v="0"/>
    <s v="United States"/>
    <s v="Reading"/>
    <x v="9"/>
    <n v="19601"/>
    <x v="3"/>
    <s v="FUR-FU-10004904"/>
    <x v="0"/>
    <x v="5"/>
    <x v="1580"/>
    <n v="303.92"/>
    <n v="5"/>
    <n v="0.2"/>
    <n v="-30.392000000000024"/>
  </r>
  <r>
    <n v="8431"/>
    <s v="US-2011-113124"/>
    <x v="2"/>
    <x v="809"/>
    <d v="2011-04-05T00:00:00"/>
    <s v="Standard Class"/>
    <s v="NC-18340"/>
    <s v="Nat Carroll"/>
    <x v="0"/>
    <s v="United States"/>
    <s v="Apple Valley"/>
    <x v="11"/>
    <n v="55124"/>
    <x v="2"/>
    <s v="OFF-ST-10001511"/>
    <x v="1"/>
    <x v="4"/>
    <x v="551"/>
    <n v="129.30000000000001"/>
    <n v="2"/>
    <n v="0"/>
    <n v="6.4649999999999892"/>
  </r>
  <r>
    <n v="8432"/>
    <s v="CA-2014-155621"/>
    <x v="3"/>
    <x v="1183"/>
    <d v="2014-11-14T00:00:00"/>
    <s v="Standard Class"/>
    <s v="KN-16450"/>
    <s v="Kean Nguyen"/>
    <x v="1"/>
    <s v="United States"/>
    <s v="Baltimore"/>
    <x v="39"/>
    <n v="21215"/>
    <x v="3"/>
    <s v="FUR-FU-10003535"/>
    <x v="0"/>
    <x v="5"/>
    <x v="888"/>
    <n v="274.20000000000005"/>
    <n v="10"/>
    <n v="0"/>
    <n v="112.422"/>
  </r>
  <r>
    <n v="8433"/>
    <s v="US-2011-127635"/>
    <x v="2"/>
    <x v="80"/>
    <d v="2011-09-18T00:00:00"/>
    <s v="Second Class"/>
    <s v="SC-20260"/>
    <s v="Scott Cohen"/>
    <x v="1"/>
    <s v="United States"/>
    <s v="Corpus Christi"/>
    <x v="5"/>
    <n v="78415"/>
    <x v="2"/>
    <s v="OFF-FA-10000053"/>
    <x v="1"/>
    <x v="13"/>
    <x v="953"/>
    <n v="6.048"/>
    <n v="4"/>
    <n v="0.2"/>
    <n v="-1.3607999999999998"/>
  </r>
  <r>
    <n v="8434"/>
    <s v="US-2011-127635"/>
    <x v="2"/>
    <x v="80"/>
    <d v="2011-09-18T00:00:00"/>
    <s v="Second Class"/>
    <s v="SC-20260"/>
    <s v="Scott Cohen"/>
    <x v="1"/>
    <s v="United States"/>
    <s v="Corpus Christi"/>
    <x v="5"/>
    <n v="78415"/>
    <x v="2"/>
    <s v="OFF-PA-10004610"/>
    <x v="1"/>
    <x v="10"/>
    <x v="1511"/>
    <n v="6.8480000000000008"/>
    <n v="2"/>
    <n v="0.2"/>
    <n v="2.1399999999999992"/>
  </r>
  <r>
    <n v="8435"/>
    <s v="US-2011-127635"/>
    <x v="2"/>
    <x v="80"/>
    <d v="2011-09-18T00:00:00"/>
    <s v="Second Class"/>
    <s v="SC-20260"/>
    <s v="Scott Cohen"/>
    <x v="1"/>
    <s v="United States"/>
    <s v="Corpus Christi"/>
    <x v="5"/>
    <n v="78415"/>
    <x v="2"/>
    <s v="FUR-FU-10000550"/>
    <x v="0"/>
    <x v="5"/>
    <x v="1445"/>
    <n v="9.9600000000000009"/>
    <n v="5"/>
    <n v="0.6"/>
    <n v="-6.7230000000000008"/>
  </r>
  <r>
    <n v="8436"/>
    <s v="US-2011-127635"/>
    <x v="2"/>
    <x v="80"/>
    <d v="2011-09-18T00:00:00"/>
    <s v="Second Class"/>
    <s v="SC-20260"/>
    <s v="Scott Cohen"/>
    <x v="1"/>
    <s v="United States"/>
    <s v="Corpus Christi"/>
    <x v="5"/>
    <n v="78415"/>
    <x v="2"/>
    <s v="OFF-BI-10001721"/>
    <x v="1"/>
    <x v="8"/>
    <x v="94"/>
    <n v="8.5519999999999978"/>
    <n v="2"/>
    <n v="0.8"/>
    <n v="-13.683199999999999"/>
  </r>
  <r>
    <n v="8437"/>
    <s v="CA-2012-151470"/>
    <x v="1"/>
    <x v="1181"/>
    <d v="2012-09-26T00:00:00"/>
    <s v="Standard Class"/>
    <s v="AM-10705"/>
    <s v="Anne McFarland"/>
    <x v="0"/>
    <s v="United States"/>
    <s v="Las Vegas"/>
    <x v="33"/>
    <n v="89115"/>
    <x v="1"/>
    <s v="OFF-BI-10004040"/>
    <x v="1"/>
    <x v="8"/>
    <x v="1478"/>
    <n v="45.584000000000003"/>
    <n v="11"/>
    <n v="0.2"/>
    <n v="16.524199999999997"/>
  </r>
  <r>
    <n v="8438"/>
    <s v="CA-2012-112823"/>
    <x v="1"/>
    <x v="895"/>
    <d v="2012-12-16T00:00:00"/>
    <s v="Standard Class"/>
    <s v="RA-19945"/>
    <s v="Ryan Akin"/>
    <x v="0"/>
    <s v="United States"/>
    <s v="Cleveland"/>
    <x v="24"/>
    <n v="44105"/>
    <x v="3"/>
    <s v="TEC-AC-10002550"/>
    <x v="2"/>
    <x v="11"/>
    <x v="1342"/>
    <n v="25.488"/>
    <n v="2"/>
    <n v="0.2"/>
    <n v="4.4603999999999999"/>
  </r>
  <r>
    <n v="8439"/>
    <s v="CA-2011-108861"/>
    <x v="2"/>
    <x v="1061"/>
    <d v="2011-06-01T00:00:00"/>
    <s v="Standard Class"/>
    <s v="MM-17260"/>
    <s v="Magdelene Morse"/>
    <x v="0"/>
    <s v="United States"/>
    <s v="Seattle"/>
    <x v="4"/>
    <n v="98105"/>
    <x v="1"/>
    <s v="OFF-BI-10003876"/>
    <x v="1"/>
    <x v="8"/>
    <x v="1617"/>
    <n v="136.96"/>
    <n v="4"/>
    <n v="0.2"/>
    <n v="51.359999999999992"/>
  </r>
  <r>
    <n v="8440"/>
    <s v="CA-2014-114370"/>
    <x v="3"/>
    <x v="1192"/>
    <d v="2014-03-18T00:00:00"/>
    <s v="Second Class"/>
    <s v="BN-11470"/>
    <s v="Brad Norvell"/>
    <x v="1"/>
    <s v="United States"/>
    <s v="Chicago"/>
    <x v="10"/>
    <n v="60623"/>
    <x v="2"/>
    <s v="TEC-PH-10000213"/>
    <x v="2"/>
    <x v="7"/>
    <x v="1649"/>
    <n v="49.616000000000007"/>
    <n v="2"/>
    <n v="0.2"/>
    <n v="4.9615999999999989"/>
  </r>
  <r>
    <n v="8441"/>
    <s v="CA-2013-158302"/>
    <x v="0"/>
    <x v="16"/>
    <d v="2013-12-13T00:00:00"/>
    <s v="Second Class"/>
    <s v="JB-16045"/>
    <s v="Julia Barnett"/>
    <x v="2"/>
    <s v="United States"/>
    <s v="Columbus"/>
    <x v="24"/>
    <n v="43229"/>
    <x v="3"/>
    <s v="OFF-PA-10002615"/>
    <x v="1"/>
    <x v="10"/>
    <x v="247"/>
    <n v="10.584000000000001"/>
    <n v="3"/>
    <n v="0.2"/>
    <n v="3.4397999999999995"/>
  </r>
  <r>
    <n v="8442"/>
    <s v="CA-2014-145779"/>
    <x v="3"/>
    <x v="636"/>
    <d v="2014-05-11T00:00:00"/>
    <s v="Standard Class"/>
    <s v="DB-13615"/>
    <s v="Doug Bickford"/>
    <x v="0"/>
    <s v="United States"/>
    <s v="Tucson"/>
    <x v="16"/>
    <n v="85705"/>
    <x v="1"/>
    <s v="OFF-PA-10002254"/>
    <x v="1"/>
    <x v="10"/>
    <x v="145"/>
    <n v="84.415999999999997"/>
    <n v="4"/>
    <n v="0.2"/>
    <n v="27.435199999999995"/>
  </r>
  <r>
    <n v="8443"/>
    <s v="US-2013-155173"/>
    <x v="0"/>
    <x v="1193"/>
    <d v="2013-03-11T00:00:00"/>
    <s v="Standard Class"/>
    <s v="JB-16045"/>
    <s v="Julia Barnett"/>
    <x v="2"/>
    <s v="United States"/>
    <s v="Philadelphia"/>
    <x v="9"/>
    <n v="19120"/>
    <x v="3"/>
    <s v="TEC-PH-10004586"/>
    <x v="2"/>
    <x v="7"/>
    <x v="890"/>
    <n v="431.94"/>
    <n v="2"/>
    <n v="0.4"/>
    <n v="-71.990000000000009"/>
  </r>
  <r>
    <n v="8444"/>
    <s v="US-2013-155173"/>
    <x v="0"/>
    <x v="1193"/>
    <d v="2013-03-11T00:00:00"/>
    <s v="Standard Class"/>
    <s v="JB-16045"/>
    <s v="Julia Barnett"/>
    <x v="2"/>
    <s v="United States"/>
    <s v="Philadelphia"/>
    <x v="9"/>
    <n v="19120"/>
    <x v="3"/>
    <s v="OFF-BI-10002982"/>
    <x v="1"/>
    <x v="8"/>
    <x v="1258"/>
    <n v="2.0430000000000001"/>
    <n v="1"/>
    <n v="0.7"/>
    <n v="-1.4981999999999998"/>
  </r>
  <r>
    <n v="8445"/>
    <s v="US-2013-155173"/>
    <x v="0"/>
    <x v="1193"/>
    <d v="2013-03-11T00:00:00"/>
    <s v="Standard Class"/>
    <s v="JB-16045"/>
    <s v="Julia Barnett"/>
    <x v="2"/>
    <s v="United States"/>
    <s v="Philadelphia"/>
    <x v="9"/>
    <n v="19120"/>
    <x v="3"/>
    <s v="TEC-PH-10002538"/>
    <x v="2"/>
    <x v="7"/>
    <x v="524"/>
    <n v="68.238"/>
    <n v="3"/>
    <n v="0.4"/>
    <n v="-12.510300000000008"/>
  </r>
  <r>
    <n v="8446"/>
    <s v="CA-2014-125451"/>
    <x v="3"/>
    <x v="436"/>
    <d v="2014-10-25T00:00:00"/>
    <s v="First Class"/>
    <s v="AH-10075"/>
    <s v="Adam Hart"/>
    <x v="1"/>
    <s v="United States"/>
    <s v="Cranston"/>
    <x v="34"/>
    <n v="2920"/>
    <x v="3"/>
    <s v="FUR-TA-10001039"/>
    <x v="0"/>
    <x v="3"/>
    <x v="824"/>
    <n v="240.744"/>
    <n v="4"/>
    <n v="0.3"/>
    <n v="-13.756799999999984"/>
  </r>
  <r>
    <n v="8447"/>
    <s v="CA-2014-125451"/>
    <x v="3"/>
    <x v="436"/>
    <d v="2014-10-25T00:00:00"/>
    <s v="First Class"/>
    <s v="AH-10075"/>
    <s v="Adam Hart"/>
    <x v="1"/>
    <s v="United States"/>
    <s v="Cranston"/>
    <x v="34"/>
    <n v="2920"/>
    <x v="3"/>
    <s v="FUR-FU-10004963"/>
    <x v="0"/>
    <x v="5"/>
    <x v="1434"/>
    <n v="35"/>
    <n v="4"/>
    <n v="0"/>
    <n v="14.700000000000003"/>
  </r>
  <r>
    <n v="8448"/>
    <s v="CA-2014-125451"/>
    <x v="3"/>
    <x v="436"/>
    <d v="2014-10-25T00:00:00"/>
    <s v="First Class"/>
    <s v="AH-10075"/>
    <s v="Adam Hart"/>
    <x v="1"/>
    <s v="United States"/>
    <s v="Cranston"/>
    <x v="34"/>
    <n v="2920"/>
    <x v="3"/>
    <s v="FUR-FU-10000277"/>
    <x v="0"/>
    <x v="5"/>
    <x v="1786"/>
    <n v="210.68"/>
    <n v="2"/>
    <n v="0"/>
    <n v="50.563199999999995"/>
  </r>
  <r>
    <n v="8449"/>
    <s v="CA-2014-125451"/>
    <x v="3"/>
    <x v="436"/>
    <d v="2014-10-25T00:00:00"/>
    <s v="First Class"/>
    <s v="AH-10075"/>
    <s v="Adam Hart"/>
    <x v="1"/>
    <s v="United States"/>
    <s v="Cranston"/>
    <x v="34"/>
    <n v="2920"/>
    <x v="3"/>
    <s v="FUR-TA-10004915"/>
    <x v="0"/>
    <x v="3"/>
    <x v="331"/>
    <n v="637.89599999999996"/>
    <n v="3"/>
    <n v="0.3"/>
    <n v="-127.57919999999996"/>
  </r>
  <r>
    <n v="8450"/>
    <s v="CA-2014-125451"/>
    <x v="3"/>
    <x v="436"/>
    <d v="2014-10-25T00:00:00"/>
    <s v="First Class"/>
    <s v="AH-10075"/>
    <s v="Adam Hart"/>
    <x v="1"/>
    <s v="United States"/>
    <s v="Cranston"/>
    <x v="34"/>
    <n v="2920"/>
    <x v="3"/>
    <s v="OFF-PA-10003724"/>
    <x v="1"/>
    <x v="10"/>
    <x v="357"/>
    <n v="43.44"/>
    <n v="8"/>
    <n v="0"/>
    <n v="21.285599999999999"/>
  </r>
  <r>
    <n v="8451"/>
    <s v="CA-2014-125451"/>
    <x v="3"/>
    <x v="436"/>
    <d v="2014-10-25T00:00:00"/>
    <s v="First Class"/>
    <s v="AH-10075"/>
    <s v="Adam Hart"/>
    <x v="1"/>
    <s v="United States"/>
    <s v="Cranston"/>
    <x v="34"/>
    <n v="2920"/>
    <x v="3"/>
    <s v="OFF-AP-10002906"/>
    <x v="1"/>
    <x v="9"/>
    <x v="1088"/>
    <n v="2.2200000000000002"/>
    <n v="1"/>
    <n v="0"/>
    <n v="0.66599999999999993"/>
  </r>
  <r>
    <n v="8452"/>
    <s v="CA-2011-131387"/>
    <x v="2"/>
    <x v="582"/>
    <d v="2011-04-30T00:00:00"/>
    <s v="First Class"/>
    <s v="AI-10855"/>
    <s v="Arianne Irving"/>
    <x v="0"/>
    <s v="United States"/>
    <s v="San Francisco"/>
    <x v="1"/>
    <n v="94122"/>
    <x v="1"/>
    <s v="TEC-PH-10001459"/>
    <x v="2"/>
    <x v="7"/>
    <x v="1438"/>
    <n v="1679.96"/>
    <n v="5"/>
    <n v="0.2"/>
    <n v="125.99700000000007"/>
  </r>
  <r>
    <n v="8453"/>
    <s v="CA-2013-125087"/>
    <x v="0"/>
    <x v="724"/>
    <d v="2013-04-24T00:00:00"/>
    <s v="Standard Class"/>
    <s v="TH-21115"/>
    <s v="Thea Hudgings"/>
    <x v="1"/>
    <s v="United States"/>
    <s v="Houston"/>
    <x v="5"/>
    <n v="77070"/>
    <x v="2"/>
    <s v="FUR-CH-10002880"/>
    <x v="0"/>
    <x v="1"/>
    <x v="801"/>
    <n v="344.37199999999996"/>
    <n v="4"/>
    <n v="0.3"/>
    <n v="-93.472400000000022"/>
  </r>
  <r>
    <n v="8454"/>
    <s v="CA-2013-125087"/>
    <x v="0"/>
    <x v="724"/>
    <d v="2013-04-24T00:00:00"/>
    <s v="Standard Class"/>
    <s v="TH-21115"/>
    <s v="Thea Hudgings"/>
    <x v="1"/>
    <s v="United States"/>
    <s v="Houston"/>
    <x v="5"/>
    <n v="77070"/>
    <x v="2"/>
    <s v="OFF-ST-10001780"/>
    <x v="1"/>
    <x v="4"/>
    <x v="481"/>
    <n v="1554.9360000000001"/>
    <n v="3"/>
    <n v="0.2"/>
    <n v="77.746800000000007"/>
  </r>
  <r>
    <n v="8455"/>
    <s v="CA-2013-125087"/>
    <x v="0"/>
    <x v="724"/>
    <d v="2013-04-24T00:00:00"/>
    <s v="Standard Class"/>
    <s v="TH-21115"/>
    <s v="Thea Hudgings"/>
    <x v="1"/>
    <s v="United States"/>
    <s v="Houston"/>
    <x v="5"/>
    <n v="77070"/>
    <x v="2"/>
    <s v="FUR-FU-10004748"/>
    <x v="0"/>
    <x v="5"/>
    <x v="1243"/>
    <n v="127.88"/>
    <n v="5"/>
    <n v="0.6"/>
    <n v="-67.137"/>
  </r>
  <r>
    <n v="8456"/>
    <s v="CA-2013-154081"/>
    <x v="0"/>
    <x v="730"/>
    <d v="2013-05-30T00:00:00"/>
    <s v="Standard Class"/>
    <s v="JE-15610"/>
    <s v="Jim Epp"/>
    <x v="1"/>
    <s v="United States"/>
    <s v="Los Angeles"/>
    <x v="1"/>
    <n v="90049"/>
    <x v="1"/>
    <s v="TEC-PH-10001918"/>
    <x v="2"/>
    <x v="7"/>
    <x v="191"/>
    <n v="222.38400000000001"/>
    <n v="2"/>
    <n v="0.2"/>
    <n v="22.238400000000013"/>
  </r>
  <r>
    <n v="8457"/>
    <s v="US-2014-118556"/>
    <x v="3"/>
    <x v="39"/>
    <d v="2014-06-03T00:00:00"/>
    <s v="Second Class"/>
    <s v="TH-21235"/>
    <s v="Tiffany House"/>
    <x v="1"/>
    <s v="United States"/>
    <s v="Chicago"/>
    <x v="10"/>
    <n v="60653"/>
    <x v="2"/>
    <s v="FUR-CH-10001146"/>
    <x v="0"/>
    <x v="1"/>
    <x v="124"/>
    <n v="106.869"/>
    <n v="3"/>
    <n v="0.3"/>
    <n v="-29.007299999999994"/>
  </r>
  <r>
    <n v="8458"/>
    <s v="US-2014-118556"/>
    <x v="3"/>
    <x v="39"/>
    <d v="2014-06-03T00:00:00"/>
    <s v="Second Class"/>
    <s v="TH-21235"/>
    <s v="Tiffany House"/>
    <x v="1"/>
    <s v="United States"/>
    <s v="Chicago"/>
    <x v="10"/>
    <n v="60653"/>
    <x v="2"/>
    <s v="OFF-BI-10004364"/>
    <x v="1"/>
    <x v="8"/>
    <x v="302"/>
    <n v="3.5639999999999992"/>
    <n v="3"/>
    <n v="0.8"/>
    <n v="-6.2370000000000019"/>
  </r>
  <r>
    <n v="8459"/>
    <s v="CA-2011-126200"/>
    <x v="2"/>
    <x v="55"/>
    <d v="2011-08-29T00:00:00"/>
    <s v="Standard Class"/>
    <s v="JE-15715"/>
    <s v="Joe Elijah"/>
    <x v="0"/>
    <s v="United States"/>
    <s v="Houston"/>
    <x v="5"/>
    <n v="77070"/>
    <x v="2"/>
    <s v="OFF-BI-10002133"/>
    <x v="1"/>
    <x v="8"/>
    <x v="1138"/>
    <n v="25.679999999999993"/>
    <n v="3"/>
    <n v="0.8"/>
    <n v="-39.804000000000002"/>
  </r>
  <r>
    <n v="8460"/>
    <s v="CA-2011-126200"/>
    <x v="2"/>
    <x v="55"/>
    <d v="2011-08-29T00:00:00"/>
    <s v="Standard Class"/>
    <s v="JE-15715"/>
    <s v="Joe Elijah"/>
    <x v="0"/>
    <s v="United States"/>
    <s v="Houston"/>
    <x v="5"/>
    <n v="77070"/>
    <x v="2"/>
    <s v="OFF-BI-10002225"/>
    <x v="1"/>
    <x v="8"/>
    <x v="336"/>
    <n v="12.383999999999997"/>
    <n v="3"/>
    <n v="0.8"/>
    <n v="-19.814400000000003"/>
  </r>
  <r>
    <n v="8461"/>
    <s v="CA-2011-146500"/>
    <x v="2"/>
    <x v="1194"/>
    <d v="2011-09-04T00:00:00"/>
    <s v="Standard Class"/>
    <s v="AT-10735"/>
    <s v="Annie Thurman"/>
    <x v="0"/>
    <s v="United States"/>
    <s v="Bristol"/>
    <x v="29"/>
    <n v="6010"/>
    <x v="3"/>
    <s v="OFF-BI-10002432"/>
    <x v="1"/>
    <x v="8"/>
    <x v="866"/>
    <n v="25.299999999999997"/>
    <n v="5"/>
    <n v="0"/>
    <n v="11.890999999999998"/>
  </r>
  <r>
    <n v="8462"/>
    <s v="CA-2011-146500"/>
    <x v="2"/>
    <x v="1194"/>
    <d v="2011-09-04T00:00:00"/>
    <s v="Standard Class"/>
    <s v="AT-10735"/>
    <s v="Annie Thurman"/>
    <x v="0"/>
    <s v="United States"/>
    <s v="Bristol"/>
    <x v="29"/>
    <n v="6010"/>
    <x v="3"/>
    <s v="OFF-ST-10000563"/>
    <x v="1"/>
    <x v="4"/>
    <x v="894"/>
    <n v="95.94"/>
    <n v="3"/>
    <n v="0"/>
    <n v="9.5940000000000012"/>
  </r>
  <r>
    <n v="8463"/>
    <s v="CA-2012-169537"/>
    <x v="1"/>
    <x v="37"/>
    <d v="2012-09-07T00:00:00"/>
    <s v="Second Class"/>
    <s v="JH-15820"/>
    <s v="John Huston"/>
    <x v="0"/>
    <s v="United States"/>
    <s v="Holland"/>
    <x v="12"/>
    <n v="49423"/>
    <x v="2"/>
    <s v="OFF-LA-10001982"/>
    <x v="1"/>
    <x v="2"/>
    <x v="1529"/>
    <n v="7.5"/>
    <n v="2"/>
    <n v="0"/>
    <n v="3.5999999999999996"/>
  </r>
  <r>
    <n v="8464"/>
    <s v="CA-2011-100881"/>
    <x v="2"/>
    <x v="1176"/>
    <d v="2011-04-01T00:00:00"/>
    <s v="Standard Class"/>
    <s v="DR-12940"/>
    <s v="Daniel Raglin"/>
    <x v="2"/>
    <s v="United States"/>
    <s v="Albuquerque"/>
    <x v="27"/>
    <n v="87105"/>
    <x v="1"/>
    <s v="TEC-PH-10003273"/>
    <x v="2"/>
    <x v="7"/>
    <x v="171"/>
    <n v="302.37599999999998"/>
    <n v="3"/>
    <n v="0.2"/>
    <n v="22.678200000000018"/>
  </r>
  <r>
    <n v="8465"/>
    <s v="CA-2012-144043"/>
    <x v="1"/>
    <x v="1187"/>
    <d v="2012-05-15T00:00:00"/>
    <s v="Standard Class"/>
    <s v="AB-10165"/>
    <s v="Alan Barnes"/>
    <x v="0"/>
    <s v="United States"/>
    <s v="Louisville"/>
    <x v="22"/>
    <n v="80027"/>
    <x v="1"/>
    <s v="TEC-AC-10002718"/>
    <x v="2"/>
    <x v="11"/>
    <x v="1183"/>
    <n v="46.688000000000002"/>
    <n v="4"/>
    <n v="0.2"/>
    <n v="-2.9180000000000028"/>
  </r>
  <r>
    <n v="8466"/>
    <s v="CA-2012-116512"/>
    <x v="1"/>
    <x v="265"/>
    <d v="2012-04-14T00:00:00"/>
    <s v="Standard Class"/>
    <s v="MC-18100"/>
    <s v="Mick Crebagga"/>
    <x v="0"/>
    <s v="United States"/>
    <s v="New York City"/>
    <x v="15"/>
    <n v="10024"/>
    <x v="3"/>
    <s v="OFF-ST-10001505"/>
    <x v="1"/>
    <x v="4"/>
    <x v="1174"/>
    <n v="17.940000000000001"/>
    <n v="3"/>
    <n v="0"/>
    <n v="3.0497999999999985"/>
  </r>
  <r>
    <n v="8467"/>
    <s v="CA-2012-101000"/>
    <x v="1"/>
    <x v="265"/>
    <d v="2012-04-14T00:00:00"/>
    <s v="Standard Class"/>
    <s v="IG-15085"/>
    <s v="Ivan Gibson"/>
    <x v="0"/>
    <s v="United States"/>
    <s v="Norwich"/>
    <x v="29"/>
    <n v="6360"/>
    <x v="3"/>
    <s v="OFF-AP-10000179"/>
    <x v="1"/>
    <x v="9"/>
    <x v="527"/>
    <n v="370.14"/>
    <n v="3"/>
    <n v="0"/>
    <n v="144.3546"/>
  </r>
  <r>
    <n v="8468"/>
    <s v="CA-2013-168557"/>
    <x v="0"/>
    <x v="251"/>
    <d v="2013-09-24T00:00:00"/>
    <s v="Standard Class"/>
    <s v="FH-14275"/>
    <s v="Frank Hawley"/>
    <x v="1"/>
    <s v="United States"/>
    <s v="San Francisco"/>
    <x v="1"/>
    <n v="94122"/>
    <x v="1"/>
    <s v="OFF-BI-10002309"/>
    <x v="1"/>
    <x v="8"/>
    <x v="78"/>
    <n v="8.9280000000000008"/>
    <n v="2"/>
    <n v="0.2"/>
    <n v="3.1247999999999996"/>
  </r>
  <r>
    <n v="8469"/>
    <s v="US-2013-164196"/>
    <x v="0"/>
    <x v="583"/>
    <d v="2013-11-18T00:00:00"/>
    <s v="Standard Class"/>
    <s v="AS-10285"/>
    <s v="Alejandro Savely"/>
    <x v="1"/>
    <s v="United States"/>
    <s v="Noblesville"/>
    <x v="14"/>
    <n v="46060"/>
    <x v="2"/>
    <s v="FUR-TA-10001950"/>
    <x v="0"/>
    <x v="3"/>
    <x v="1275"/>
    <n v="2678.94"/>
    <n v="6"/>
    <n v="0"/>
    <n v="241.1046"/>
  </r>
  <r>
    <n v="8470"/>
    <s v="US-2014-132031"/>
    <x v="3"/>
    <x v="756"/>
    <d v="2014-04-28T00:00:00"/>
    <s v="Standard Class"/>
    <s v="PN-18775"/>
    <s v="Parhena Norris"/>
    <x v="2"/>
    <s v="United States"/>
    <s v="Clarksville"/>
    <x v="18"/>
    <n v="37042"/>
    <x v="0"/>
    <s v="FUR-BO-10001972"/>
    <x v="0"/>
    <x v="0"/>
    <x v="362"/>
    <n v="387.13600000000002"/>
    <n v="4"/>
    <n v="0.2"/>
    <n v="-14.51760000000003"/>
  </r>
  <r>
    <n v="8471"/>
    <s v="US-2014-132031"/>
    <x v="3"/>
    <x v="756"/>
    <d v="2014-04-28T00:00:00"/>
    <s v="Standard Class"/>
    <s v="PN-18775"/>
    <s v="Parhena Norris"/>
    <x v="2"/>
    <s v="United States"/>
    <s v="Clarksville"/>
    <x v="18"/>
    <n v="37042"/>
    <x v="0"/>
    <s v="TEC-AC-10002473"/>
    <x v="2"/>
    <x v="11"/>
    <x v="713"/>
    <n v="45.408000000000001"/>
    <n v="2"/>
    <n v="0.2"/>
    <n v="11.919599999999999"/>
  </r>
  <r>
    <n v="8472"/>
    <s v="US-2014-132031"/>
    <x v="3"/>
    <x v="756"/>
    <d v="2014-04-28T00:00:00"/>
    <s v="Standard Class"/>
    <s v="PN-18775"/>
    <s v="Parhena Norris"/>
    <x v="2"/>
    <s v="United States"/>
    <s v="Clarksville"/>
    <x v="18"/>
    <n v="37042"/>
    <x v="0"/>
    <s v="FUR-FU-10000193"/>
    <x v="0"/>
    <x v="5"/>
    <x v="1503"/>
    <n v="77.951999999999998"/>
    <n v="3"/>
    <n v="0.2"/>
    <n v="-11.692800000000005"/>
  </r>
  <r>
    <n v="8473"/>
    <s v="US-2014-132031"/>
    <x v="3"/>
    <x v="756"/>
    <d v="2014-04-28T00:00:00"/>
    <s v="Standard Class"/>
    <s v="PN-18775"/>
    <s v="Parhena Norris"/>
    <x v="2"/>
    <s v="United States"/>
    <s v="Clarksville"/>
    <x v="18"/>
    <n v="37042"/>
    <x v="0"/>
    <s v="OFF-LA-10000081"/>
    <x v="1"/>
    <x v="2"/>
    <x v="1321"/>
    <n v="3"/>
    <n v="1"/>
    <n v="0.2"/>
    <n v="1.0499999999999998"/>
  </r>
  <r>
    <n v="8474"/>
    <s v="CA-2012-169733"/>
    <x v="1"/>
    <x v="420"/>
    <d v="2012-10-26T00:00:00"/>
    <s v="Second Class"/>
    <s v="GM-14500"/>
    <s v="Gene McClure"/>
    <x v="0"/>
    <s v="United States"/>
    <s v="Hollywood"/>
    <x v="2"/>
    <n v="33021"/>
    <x v="0"/>
    <s v="OFF-ST-10000876"/>
    <x v="1"/>
    <x v="4"/>
    <x v="251"/>
    <n v="9.952"/>
    <n v="1"/>
    <n v="0.2"/>
    <n v="0.99520000000000008"/>
  </r>
  <r>
    <n v="8475"/>
    <s v="CA-2014-169404"/>
    <x v="3"/>
    <x v="359"/>
    <d v="2014-04-15T00:00:00"/>
    <s v="Standard Class"/>
    <s v="NC-18625"/>
    <s v="Noah Childs"/>
    <x v="1"/>
    <s v="United States"/>
    <s v="York"/>
    <x v="9"/>
    <n v="17403"/>
    <x v="3"/>
    <s v="OFF-BI-10004492"/>
    <x v="1"/>
    <x v="8"/>
    <x v="347"/>
    <n v="37.896000000000001"/>
    <n v="4"/>
    <n v="0.7"/>
    <n v="-29.053600000000003"/>
  </r>
  <r>
    <n v="8476"/>
    <s v="CA-2014-169404"/>
    <x v="3"/>
    <x v="359"/>
    <d v="2014-04-15T00:00:00"/>
    <s v="Standard Class"/>
    <s v="NC-18625"/>
    <s v="Noah Childs"/>
    <x v="1"/>
    <s v="United States"/>
    <s v="York"/>
    <x v="9"/>
    <n v="17403"/>
    <x v="3"/>
    <s v="OFF-PA-10001033"/>
    <x v="1"/>
    <x v="10"/>
    <x v="1500"/>
    <n v="65.584000000000003"/>
    <n v="2"/>
    <n v="0.2"/>
    <n v="23.7742"/>
  </r>
  <r>
    <n v="8477"/>
    <s v="CA-2014-134880"/>
    <x v="3"/>
    <x v="855"/>
    <d v="2014-11-02T00:00:00"/>
    <s v="Standard Class"/>
    <s v="TW-21025"/>
    <s v="Tamara Willingham"/>
    <x v="2"/>
    <s v="United States"/>
    <s v="Mesa"/>
    <x v="16"/>
    <n v="85204"/>
    <x v="1"/>
    <s v="OFF-PA-10004039"/>
    <x v="1"/>
    <x v="10"/>
    <x v="1538"/>
    <n v="44.783999999999999"/>
    <n v="1"/>
    <n v="0.2"/>
    <n v="16.234200000000001"/>
  </r>
  <r>
    <n v="8478"/>
    <s v="CA-2012-145758"/>
    <x v="1"/>
    <x v="628"/>
    <d v="2012-10-30T00:00:00"/>
    <s v="Same Day"/>
    <s v="BF-11020"/>
    <s v="Barry Französisch"/>
    <x v="1"/>
    <s v="United States"/>
    <s v="New York City"/>
    <x v="15"/>
    <n v="10024"/>
    <x v="3"/>
    <s v="TEC-MA-10004552"/>
    <x v="2"/>
    <x v="15"/>
    <x v="1819"/>
    <n v="1035.8"/>
    <n v="4"/>
    <n v="0"/>
    <n v="269.30799999999999"/>
  </r>
  <r>
    <n v="8479"/>
    <s v="CA-2014-158736"/>
    <x v="3"/>
    <x v="404"/>
    <d v="2014-12-25T00:00:00"/>
    <s v="Standard Class"/>
    <s v="TT-21460"/>
    <s v="Tonja Turnell"/>
    <x v="2"/>
    <s v="United States"/>
    <s v="San Francisco"/>
    <x v="1"/>
    <n v="94110"/>
    <x v="1"/>
    <s v="OFF-AR-10002578"/>
    <x v="1"/>
    <x v="6"/>
    <x v="665"/>
    <n v="5.76"/>
    <n v="2"/>
    <n v="0"/>
    <n v="1.6703999999999999"/>
  </r>
  <r>
    <n v="8480"/>
    <s v="US-2013-119270"/>
    <x v="0"/>
    <x v="299"/>
    <d v="2013-03-17T00:00:00"/>
    <s v="Standard Class"/>
    <s v="SW-20245"/>
    <s v="Scot Wooten"/>
    <x v="0"/>
    <s v="United States"/>
    <s v="Los Angeles"/>
    <x v="1"/>
    <n v="90036"/>
    <x v="1"/>
    <s v="OFF-PA-10004022"/>
    <x v="1"/>
    <x v="10"/>
    <x v="1614"/>
    <n v="19.98"/>
    <n v="2"/>
    <n v="0"/>
    <n v="8.9909999999999997"/>
  </r>
  <r>
    <n v="8481"/>
    <s v="CA-2011-109890"/>
    <x v="2"/>
    <x v="609"/>
    <d v="2011-07-27T00:00:00"/>
    <s v="Standard Class"/>
    <s v="PG-18820"/>
    <s v="Patrick Gardner"/>
    <x v="0"/>
    <s v="United States"/>
    <s v="Omaha"/>
    <x v="8"/>
    <n v="68104"/>
    <x v="2"/>
    <s v="TEC-PH-10004100"/>
    <x v="2"/>
    <x v="7"/>
    <x v="1743"/>
    <n v="35.979999999999997"/>
    <n v="2"/>
    <n v="0"/>
    <n v="10.074400000000001"/>
  </r>
  <r>
    <n v="8482"/>
    <s v="CA-2013-138583"/>
    <x v="0"/>
    <x v="1012"/>
    <d v="2013-05-29T00:00:00"/>
    <s v="Standard Class"/>
    <s v="DP-13390"/>
    <s v="Dennis Pardue"/>
    <x v="2"/>
    <s v="United States"/>
    <s v="Philadelphia"/>
    <x v="9"/>
    <n v="19120"/>
    <x v="3"/>
    <s v="OFF-AR-10001860"/>
    <x v="1"/>
    <x v="6"/>
    <x v="907"/>
    <n v="16.656000000000002"/>
    <n v="3"/>
    <n v="0.2"/>
    <n v="3.3311999999999999"/>
  </r>
  <r>
    <n v="8483"/>
    <s v="US-2014-118535"/>
    <x v="3"/>
    <x v="512"/>
    <d v="2014-02-16T00:00:00"/>
    <s v="Standard Class"/>
    <s v="DJ-13510"/>
    <s v="Don Jones"/>
    <x v="1"/>
    <s v="United States"/>
    <s v="New York City"/>
    <x v="15"/>
    <n v="10024"/>
    <x v="3"/>
    <s v="OFF-LA-10001297"/>
    <x v="1"/>
    <x v="2"/>
    <x v="483"/>
    <n v="20.7"/>
    <n v="2"/>
    <n v="0"/>
    <n v="9.9359999999999999"/>
  </r>
  <r>
    <n v="8484"/>
    <s v="CA-2013-126284"/>
    <x v="0"/>
    <x v="873"/>
    <d v="2013-09-25T00:00:00"/>
    <s v="Standard Class"/>
    <s v="EN-13780"/>
    <s v="Edward Nazzal"/>
    <x v="0"/>
    <s v="United States"/>
    <s v="Grand Rapids"/>
    <x v="12"/>
    <n v="49505"/>
    <x v="2"/>
    <s v="OFF-BI-10004828"/>
    <x v="1"/>
    <x v="8"/>
    <x v="1578"/>
    <n v="83.699999999999989"/>
    <n v="5"/>
    <n v="0"/>
    <n v="41.012999999999991"/>
  </r>
  <r>
    <n v="8485"/>
    <s v="CA-2014-142391"/>
    <x v="3"/>
    <x v="241"/>
    <d v="2014-09-25T00:00:00"/>
    <s v="Same Day"/>
    <s v="PB-19150"/>
    <s v="Philip Brown"/>
    <x v="0"/>
    <s v="United States"/>
    <s v="Seattle"/>
    <x v="4"/>
    <n v="98115"/>
    <x v="1"/>
    <s v="FUR-FU-10002759"/>
    <x v="0"/>
    <x v="5"/>
    <x v="555"/>
    <n v="199.8"/>
    <n v="10"/>
    <n v="0"/>
    <n v="71.927999999999997"/>
  </r>
  <r>
    <n v="8486"/>
    <s v="CA-2014-124716"/>
    <x v="3"/>
    <x v="996"/>
    <d v="2014-04-01T00:00:00"/>
    <s v="Standard Class"/>
    <s v="BD-11560"/>
    <s v="Brendan Dodson"/>
    <x v="2"/>
    <s v="United States"/>
    <s v="Fresno"/>
    <x v="1"/>
    <n v="93727"/>
    <x v="1"/>
    <s v="OFF-PA-10000740"/>
    <x v="1"/>
    <x v="10"/>
    <x v="1239"/>
    <n v="45.68"/>
    <n v="2"/>
    <n v="0"/>
    <n v="21.012799999999999"/>
  </r>
  <r>
    <n v="8487"/>
    <s v="CA-2014-124716"/>
    <x v="3"/>
    <x v="996"/>
    <d v="2014-04-01T00:00:00"/>
    <s v="Standard Class"/>
    <s v="BD-11560"/>
    <s v="Brendan Dodson"/>
    <x v="2"/>
    <s v="United States"/>
    <s v="Fresno"/>
    <x v="1"/>
    <n v="93727"/>
    <x v="1"/>
    <s v="OFF-PA-10001144"/>
    <x v="1"/>
    <x v="10"/>
    <x v="161"/>
    <n v="110.96"/>
    <n v="2"/>
    <n v="0"/>
    <n v="53.260799999999996"/>
  </r>
  <r>
    <n v="8488"/>
    <s v="CA-2014-124716"/>
    <x v="3"/>
    <x v="996"/>
    <d v="2014-04-01T00:00:00"/>
    <s v="Standard Class"/>
    <s v="BD-11560"/>
    <s v="Brendan Dodson"/>
    <x v="2"/>
    <s v="United States"/>
    <s v="Fresno"/>
    <x v="1"/>
    <n v="93727"/>
    <x v="1"/>
    <s v="OFF-PA-10000859"/>
    <x v="1"/>
    <x v="10"/>
    <x v="1721"/>
    <n v="11.94"/>
    <n v="3"/>
    <n v="0"/>
    <n v="5.97"/>
  </r>
  <r>
    <n v="8489"/>
    <s v="CA-2013-158841"/>
    <x v="0"/>
    <x v="1056"/>
    <d v="2013-02-04T00:00:00"/>
    <s v="Second Class"/>
    <s v="SE-20110"/>
    <s v="Sanjit Engle"/>
    <x v="0"/>
    <s v="United States"/>
    <s v="Arlington"/>
    <x v="17"/>
    <n v="22204"/>
    <x v="0"/>
    <s v="TEC-MA-10001127"/>
    <x v="2"/>
    <x v="15"/>
    <x v="1610"/>
    <n v="8749.9500000000007"/>
    <n v="5"/>
    <n v="0"/>
    <n v="2799.9839999999995"/>
  </r>
  <r>
    <n v="8490"/>
    <s v="CA-2013-158841"/>
    <x v="0"/>
    <x v="1056"/>
    <d v="2013-02-04T00:00:00"/>
    <s v="Second Class"/>
    <s v="SE-20110"/>
    <s v="Sanjit Engle"/>
    <x v="0"/>
    <s v="United States"/>
    <s v="Arlington"/>
    <x v="17"/>
    <n v="22204"/>
    <x v="0"/>
    <s v="OFF-BI-10002557"/>
    <x v="1"/>
    <x v="8"/>
    <x v="246"/>
    <n v="36.4"/>
    <n v="8"/>
    <n v="0"/>
    <n v="18.2"/>
  </r>
  <r>
    <n v="8491"/>
    <s v="CA-2013-158841"/>
    <x v="0"/>
    <x v="1056"/>
    <d v="2013-02-04T00:00:00"/>
    <s v="Second Class"/>
    <s v="SE-20110"/>
    <s v="Sanjit Engle"/>
    <x v="0"/>
    <s v="United States"/>
    <s v="Arlington"/>
    <x v="17"/>
    <n v="22204"/>
    <x v="0"/>
    <s v="FUR-FU-10001731"/>
    <x v="0"/>
    <x v="5"/>
    <x v="1547"/>
    <n v="18.689999999999998"/>
    <n v="7"/>
    <n v="0"/>
    <n v="7.1021999999999998"/>
  </r>
  <r>
    <n v="8492"/>
    <s v="CA-2014-106824"/>
    <x v="3"/>
    <x v="437"/>
    <d v="2014-07-12T00:00:00"/>
    <s v="Standard Class"/>
    <s v="AT-10735"/>
    <s v="Annie Thurman"/>
    <x v="0"/>
    <s v="United States"/>
    <s v="Los Angeles"/>
    <x v="1"/>
    <n v="90049"/>
    <x v="1"/>
    <s v="OFF-FA-10001135"/>
    <x v="1"/>
    <x v="13"/>
    <x v="1060"/>
    <n v="5.9399999999999995"/>
    <n v="3"/>
    <n v="0"/>
    <n v="0.11880000000000024"/>
  </r>
  <r>
    <n v="8493"/>
    <s v="CA-2012-109190"/>
    <x v="1"/>
    <x v="924"/>
    <d v="2012-10-28T00:00:00"/>
    <s v="Standard Class"/>
    <s v="CC-12685"/>
    <s v="Craig Carroll"/>
    <x v="0"/>
    <s v="United States"/>
    <s v="Lubbock"/>
    <x v="5"/>
    <n v="79424"/>
    <x v="2"/>
    <s v="OFF-PA-10000069"/>
    <x v="1"/>
    <x v="10"/>
    <x v="1569"/>
    <n v="60.736000000000004"/>
    <n v="8"/>
    <n v="0.2"/>
    <n v="20.4984"/>
  </r>
  <r>
    <n v="8494"/>
    <s v="CA-2012-109190"/>
    <x v="1"/>
    <x v="924"/>
    <d v="2012-10-28T00:00:00"/>
    <s v="Standard Class"/>
    <s v="CC-12685"/>
    <s v="Craig Carroll"/>
    <x v="0"/>
    <s v="United States"/>
    <s v="Lubbock"/>
    <x v="5"/>
    <n v="79424"/>
    <x v="2"/>
    <s v="TEC-CO-10001943"/>
    <x v="2"/>
    <x v="16"/>
    <x v="1666"/>
    <n v="479.97600000000006"/>
    <n v="3"/>
    <n v="0.2"/>
    <n v="161.99189999999999"/>
  </r>
  <r>
    <n v="8495"/>
    <s v="CA-2012-109190"/>
    <x v="1"/>
    <x v="924"/>
    <d v="2012-10-28T00:00:00"/>
    <s v="Standard Class"/>
    <s v="CC-12685"/>
    <s v="Craig Carroll"/>
    <x v="0"/>
    <s v="United States"/>
    <s v="Lubbock"/>
    <x v="5"/>
    <n v="79424"/>
    <x v="2"/>
    <s v="OFF-BI-10000977"/>
    <x v="1"/>
    <x v="8"/>
    <x v="982"/>
    <n v="6.0799999999999983"/>
    <n v="1"/>
    <n v="0.8"/>
    <n v="-10.336000000000002"/>
  </r>
  <r>
    <n v="8496"/>
    <s v="CA-2013-143154"/>
    <x v="0"/>
    <x v="499"/>
    <d v="2013-12-09T00:00:00"/>
    <s v="Standard Class"/>
    <s v="AS-10225"/>
    <s v="Alan Schoenberger"/>
    <x v="1"/>
    <s v="United States"/>
    <s v="Longmont"/>
    <x v="22"/>
    <n v="80501"/>
    <x v="1"/>
    <s v="TEC-AC-10002942"/>
    <x v="2"/>
    <x v="11"/>
    <x v="1597"/>
    <n v="165.60000000000002"/>
    <n v="3"/>
    <n v="0.2"/>
    <n v="-6.2100000000000151"/>
  </r>
  <r>
    <n v="8497"/>
    <s v="CA-2011-169061"/>
    <x v="2"/>
    <x v="1195"/>
    <d v="2011-03-08T00:00:00"/>
    <s v="Second Class"/>
    <s v="AB-10150"/>
    <s v="Aimee Bixby"/>
    <x v="0"/>
    <s v="United States"/>
    <s v="Yonkers"/>
    <x v="15"/>
    <n v="10701"/>
    <x v="3"/>
    <s v="OFF-AR-10000588"/>
    <x v="1"/>
    <x v="6"/>
    <x v="393"/>
    <n v="59.519999999999996"/>
    <n v="3"/>
    <n v="0"/>
    <n v="15.475200000000001"/>
  </r>
  <r>
    <n v="8498"/>
    <s v="CA-2011-169061"/>
    <x v="2"/>
    <x v="1195"/>
    <d v="2011-03-08T00:00:00"/>
    <s v="Second Class"/>
    <s v="AB-10150"/>
    <s v="Aimee Bixby"/>
    <x v="0"/>
    <s v="United States"/>
    <s v="Yonkers"/>
    <x v="15"/>
    <n v="10701"/>
    <x v="3"/>
    <s v="TEC-AC-10002001"/>
    <x v="2"/>
    <x v="11"/>
    <x v="262"/>
    <n v="479.97"/>
    <n v="3"/>
    <n v="0"/>
    <n v="177.58890000000002"/>
  </r>
  <r>
    <n v="8499"/>
    <s v="CA-2011-169061"/>
    <x v="2"/>
    <x v="1195"/>
    <d v="2011-03-08T00:00:00"/>
    <s v="Second Class"/>
    <s v="AB-10150"/>
    <s v="Aimee Bixby"/>
    <x v="0"/>
    <s v="United States"/>
    <s v="Yonkers"/>
    <x v="15"/>
    <n v="10701"/>
    <x v="3"/>
    <s v="OFF-SU-10000381"/>
    <x v="1"/>
    <x v="14"/>
    <x v="654"/>
    <n v="18.62"/>
    <n v="2"/>
    <n v="0"/>
    <n v="5.399799999999999"/>
  </r>
  <r>
    <n v="8500"/>
    <s v="CA-2011-169061"/>
    <x v="2"/>
    <x v="1195"/>
    <d v="2011-03-08T00:00:00"/>
    <s v="Second Class"/>
    <s v="AB-10150"/>
    <s v="Aimee Bixby"/>
    <x v="0"/>
    <s v="United States"/>
    <s v="Yonkers"/>
    <x v="15"/>
    <n v="10701"/>
    <x v="3"/>
    <s v="OFF-BI-10001617"/>
    <x v="1"/>
    <x v="8"/>
    <x v="1315"/>
    <n v="49.632000000000005"/>
    <n v="6"/>
    <n v="0.2"/>
    <n v="16.750799999999998"/>
  </r>
  <r>
    <n v="8501"/>
    <s v="CA-2011-169061"/>
    <x v="2"/>
    <x v="1195"/>
    <d v="2011-03-08T00:00:00"/>
    <s v="Second Class"/>
    <s v="AB-10150"/>
    <s v="Aimee Bixby"/>
    <x v="0"/>
    <s v="United States"/>
    <s v="Yonkers"/>
    <x v="15"/>
    <n v="10701"/>
    <x v="3"/>
    <s v="OFF-PA-10001878"/>
    <x v="1"/>
    <x v="10"/>
    <x v="1161"/>
    <n v="97.82"/>
    <n v="2"/>
    <n v="0"/>
    <n v="45.975399999999993"/>
  </r>
  <r>
    <n v="8502"/>
    <s v="CA-2012-102316"/>
    <x v="1"/>
    <x v="879"/>
    <d v="2012-03-03T00:00:00"/>
    <s v="Second Class"/>
    <s v="DH-13075"/>
    <s v="Dave Hallsten"/>
    <x v="1"/>
    <s v="United States"/>
    <s v="Los Angeles"/>
    <x v="1"/>
    <n v="90045"/>
    <x v="1"/>
    <s v="TEC-PH-10000376"/>
    <x v="2"/>
    <x v="7"/>
    <x v="428"/>
    <n v="15.984000000000002"/>
    <n v="2"/>
    <n v="0.2"/>
    <n v="1.1988000000000003"/>
  </r>
  <r>
    <n v="8503"/>
    <s v="CA-2012-102316"/>
    <x v="1"/>
    <x v="879"/>
    <d v="2012-03-03T00:00:00"/>
    <s v="Second Class"/>
    <s v="DH-13075"/>
    <s v="Dave Hallsten"/>
    <x v="1"/>
    <s v="United States"/>
    <s v="Los Angeles"/>
    <x v="1"/>
    <n v="90045"/>
    <x v="1"/>
    <s v="FUR-CH-10003396"/>
    <x v="0"/>
    <x v="1"/>
    <x v="385"/>
    <n v="184.75200000000001"/>
    <n v="3"/>
    <n v="0.2"/>
    <n v="-20.784600000000012"/>
  </r>
  <r>
    <n v="8504"/>
    <s v="CA-2011-164903"/>
    <x v="2"/>
    <x v="980"/>
    <d v="2011-02-25T00:00:00"/>
    <s v="Standard Class"/>
    <s v="SR-20740"/>
    <s v="Steven Roelle"/>
    <x v="2"/>
    <s v="United States"/>
    <s v="Los Angeles"/>
    <x v="1"/>
    <n v="90049"/>
    <x v="1"/>
    <s v="OFF-PA-10003363"/>
    <x v="1"/>
    <x v="10"/>
    <x v="1520"/>
    <n v="12.96"/>
    <n v="2"/>
    <n v="0"/>
    <n v="6.2208000000000006"/>
  </r>
  <r>
    <n v="8505"/>
    <s v="CA-2013-109400"/>
    <x v="0"/>
    <x v="440"/>
    <d v="2013-05-07T00:00:00"/>
    <s v="Standard Class"/>
    <s v="NR-18550"/>
    <s v="Nick Radford"/>
    <x v="0"/>
    <s v="United States"/>
    <s v="Amarillo"/>
    <x v="5"/>
    <n v="79109"/>
    <x v="2"/>
    <s v="FUR-CH-10003298"/>
    <x v="0"/>
    <x v="1"/>
    <x v="1567"/>
    <n v="366.74399999999997"/>
    <n v="4"/>
    <n v="0.3"/>
    <n v="-110.02320000000003"/>
  </r>
  <r>
    <n v="8506"/>
    <s v="CA-2013-130400"/>
    <x v="0"/>
    <x v="387"/>
    <d v="2013-03-13T00:00:00"/>
    <s v="Standard Class"/>
    <s v="SJ-20125"/>
    <s v="Sanjit Jacobs"/>
    <x v="2"/>
    <s v="United States"/>
    <s v="Dallas"/>
    <x v="5"/>
    <n v="75217"/>
    <x v="2"/>
    <s v="OFF-BI-10001757"/>
    <x v="1"/>
    <x v="8"/>
    <x v="1158"/>
    <n v="8.8559999999999981"/>
    <n v="9"/>
    <n v="0.8"/>
    <n v="-14.169600000000003"/>
  </r>
  <r>
    <n v="8507"/>
    <s v="CA-2013-130400"/>
    <x v="0"/>
    <x v="387"/>
    <d v="2013-03-13T00:00:00"/>
    <s v="Standard Class"/>
    <s v="SJ-20125"/>
    <s v="Sanjit Jacobs"/>
    <x v="2"/>
    <s v="United States"/>
    <s v="Dallas"/>
    <x v="5"/>
    <n v="75217"/>
    <x v="2"/>
    <s v="TEC-AC-10004633"/>
    <x v="2"/>
    <x v="11"/>
    <x v="60"/>
    <n v="27.96"/>
    <n v="5"/>
    <n v="0.2"/>
    <n v="8.3880000000000035"/>
  </r>
  <r>
    <n v="8508"/>
    <s v="CA-2013-130400"/>
    <x v="0"/>
    <x v="387"/>
    <d v="2013-03-13T00:00:00"/>
    <s v="Standard Class"/>
    <s v="SJ-20125"/>
    <s v="Sanjit Jacobs"/>
    <x v="2"/>
    <s v="United States"/>
    <s v="Dallas"/>
    <x v="5"/>
    <n v="75217"/>
    <x v="2"/>
    <s v="OFF-EN-10001453"/>
    <x v="1"/>
    <x v="12"/>
    <x v="1676"/>
    <n v="146.352"/>
    <n v="3"/>
    <n v="0.2"/>
    <n v="49.393799999999992"/>
  </r>
  <r>
    <n v="8509"/>
    <s v="CA-2012-135853"/>
    <x v="1"/>
    <x v="555"/>
    <d v="2012-12-14T00:00:00"/>
    <s v="First Class"/>
    <s v="CA-12775"/>
    <s v="Cynthia Arntzen"/>
    <x v="0"/>
    <s v="United States"/>
    <s v="Detroit"/>
    <x v="12"/>
    <n v="48205"/>
    <x v="2"/>
    <s v="TEC-AC-10004761"/>
    <x v="2"/>
    <x v="11"/>
    <x v="778"/>
    <n v="175.23"/>
    <n v="11"/>
    <n v="0"/>
    <n v="61.330500000000001"/>
  </r>
  <r>
    <n v="8510"/>
    <s v="CA-2012-135853"/>
    <x v="1"/>
    <x v="555"/>
    <d v="2012-12-14T00:00:00"/>
    <s v="First Class"/>
    <s v="CA-12775"/>
    <s v="Cynthia Arntzen"/>
    <x v="0"/>
    <s v="United States"/>
    <s v="Detroit"/>
    <x v="12"/>
    <n v="48205"/>
    <x v="2"/>
    <s v="TEC-PH-10003691"/>
    <x v="2"/>
    <x v="7"/>
    <x v="1398"/>
    <n v="125.99"/>
    <n v="1"/>
    <n v="0"/>
    <n v="31.497500000000002"/>
  </r>
  <r>
    <n v="8511"/>
    <s v="CA-2012-135853"/>
    <x v="1"/>
    <x v="555"/>
    <d v="2012-12-14T00:00:00"/>
    <s v="First Class"/>
    <s v="CA-12775"/>
    <s v="Cynthia Arntzen"/>
    <x v="0"/>
    <s v="United States"/>
    <s v="Detroit"/>
    <x v="12"/>
    <n v="48205"/>
    <x v="2"/>
    <s v="OFF-BI-10004965"/>
    <x v="1"/>
    <x v="8"/>
    <x v="1005"/>
    <n v="23"/>
    <n v="2"/>
    <n v="0"/>
    <n v="10.35"/>
  </r>
  <r>
    <n v="8512"/>
    <s v="CA-2013-103359"/>
    <x v="0"/>
    <x v="596"/>
    <d v="2013-12-27T00:00:00"/>
    <s v="Standard Class"/>
    <s v="LC-16885"/>
    <s v="Lena Creighton"/>
    <x v="0"/>
    <s v="United States"/>
    <s v="New York City"/>
    <x v="15"/>
    <n v="10035"/>
    <x v="3"/>
    <s v="OFF-BI-10004233"/>
    <x v="1"/>
    <x v="8"/>
    <x v="1377"/>
    <n v="25.584000000000003"/>
    <n v="2"/>
    <n v="0.2"/>
    <n v="8.9543999999999997"/>
  </r>
  <r>
    <n v="8513"/>
    <s v="CA-2013-144645"/>
    <x v="0"/>
    <x v="1056"/>
    <d v="2013-02-08T00:00:00"/>
    <s v="Standard Class"/>
    <s v="NS-18640"/>
    <s v="Noel Staavos"/>
    <x v="1"/>
    <s v="United States"/>
    <s v="Houston"/>
    <x v="5"/>
    <n v="77041"/>
    <x v="2"/>
    <s v="FUR-FU-10003601"/>
    <x v="0"/>
    <x v="5"/>
    <x v="729"/>
    <n v="73.784000000000006"/>
    <n v="2"/>
    <n v="0.6"/>
    <n v="-77.473200000000006"/>
  </r>
  <r>
    <n v="8514"/>
    <s v="CA-2014-141614"/>
    <x v="3"/>
    <x v="929"/>
    <d v="2014-06-10T00:00:00"/>
    <s v="Standard Class"/>
    <s v="NS-18640"/>
    <s v="Noel Staavos"/>
    <x v="1"/>
    <s v="United States"/>
    <s v="Orlando"/>
    <x v="2"/>
    <n v="32839"/>
    <x v="0"/>
    <s v="OFF-PA-10002787"/>
    <x v="1"/>
    <x v="10"/>
    <x v="1267"/>
    <n v="20.736000000000004"/>
    <n v="4"/>
    <n v="0.2"/>
    <n v="7.2576000000000001"/>
  </r>
  <r>
    <n v="8515"/>
    <s v="CA-2012-122168"/>
    <x v="1"/>
    <x v="291"/>
    <d v="2012-08-26T00:00:00"/>
    <s v="Standard Class"/>
    <s v="HG-14965"/>
    <s v="Henry Goldwyn"/>
    <x v="1"/>
    <s v="United States"/>
    <s v="Florence"/>
    <x v="0"/>
    <n v="41042"/>
    <x v="0"/>
    <s v="OFF-AR-10003602"/>
    <x v="1"/>
    <x v="6"/>
    <x v="239"/>
    <n v="17.52"/>
    <n v="3"/>
    <n v="0"/>
    <n v="8.2343999999999991"/>
  </r>
  <r>
    <n v="8516"/>
    <s v="CA-2012-122168"/>
    <x v="1"/>
    <x v="291"/>
    <d v="2012-08-26T00:00:00"/>
    <s v="Standard Class"/>
    <s v="HG-14965"/>
    <s v="Henry Goldwyn"/>
    <x v="1"/>
    <s v="United States"/>
    <s v="Florence"/>
    <x v="0"/>
    <n v="41042"/>
    <x v="0"/>
    <s v="OFF-AR-10002053"/>
    <x v="1"/>
    <x v="6"/>
    <x v="79"/>
    <n v="35.76"/>
    <n v="12"/>
    <n v="0"/>
    <n v="10.0128"/>
  </r>
  <r>
    <n v="8517"/>
    <s v="CA-2013-132899"/>
    <x v="0"/>
    <x v="281"/>
    <d v="2013-04-12T00:00:00"/>
    <s v="Standard Class"/>
    <s v="SF-20200"/>
    <s v="Sarah Foster"/>
    <x v="0"/>
    <s v="United States"/>
    <s v="New York City"/>
    <x v="15"/>
    <n v="10009"/>
    <x v="3"/>
    <s v="OFF-AR-10002833"/>
    <x v="1"/>
    <x v="6"/>
    <x v="6"/>
    <n v="3.64"/>
    <n v="2"/>
    <n v="0"/>
    <n v="0.98280000000000012"/>
  </r>
  <r>
    <n v="8518"/>
    <s v="CA-2014-149720"/>
    <x v="3"/>
    <x v="400"/>
    <d v="2014-06-08T00:00:00"/>
    <s v="Second Class"/>
    <s v="EM-14065"/>
    <s v="Erin Mull"/>
    <x v="0"/>
    <s v="United States"/>
    <s v="Frisco"/>
    <x v="5"/>
    <n v="75034"/>
    <x v="2"/>
    <s v="FUR-FU-10002501"/>
    <x v="0"/>
    <x v="5"/>
    <x v="1284"/>
    <n v="30.336000000000006"/>
    <n v="6"/>
    <n v="0.6"/>
    <n v="-17.443199999999997"/>
  </r>
  <r>
    <n v="8519"/>
    <s v="CA-2014-118003"/>
    <x v="3"/>
    <x v="769"/>
    <d v="2014-12-11T00:00:00"/>
    <s v="Standard Class"/>
    <s v="DO-13645"/>
    <s v="Doug O'Connell"/>
    <x v="0"/>
    <s v="United States"/>
    <s v="Paterson"/>
    <x v="30"/>
    <n v="7501"/>
    <x v="3"/>
    <s v="FUR-FU-10002506"/>
    <x v="0"/>
    <x v="5"/>
    <x v="1802"/>
    <n v="12.99"/>
    <n v="1"/>
    <n v="0"/>
    <n v="1.5587999999999997"/>
  </r>
  <r>
    <n v="8520"/>
    <s v="CA-2014-118003"/>
    <x v="3"/>
    <x v="769"/>
    <d v="2014-12-11T00:00:00"/>
    <s v="Standard Class"/>
    <s v="DO-13645"/>
    <s v="Doug O'Connell"/>
    <x v="0"/>
    <s v="United States"/>
    <s v="Paterson"/>
    <x v="30"/>
    <n v="7501"/>
    <x v="3"/>
    <s v="FUR-CH-10003817"/>
    <x v="0"/>
    <x v="1"/>
    <x v="162"/>
    <n v="182.22"/>
    <n v="3"/>
    <n v="0"/>
    <n v="45.555000000000007"/>
  </r>
  <r>
    <n v="8521"/>
    <s v="CA-2014-118003"/>
    <x v="3"/>
    <x v="769"/>
    <d v="2014-12-11T00:00:00"/>
    <s v="Standard Class"/>
    <s v="DO-13645"/>
    <s v="Doug O'Connell"/>
    <x v="0"/>
    <s v="United States"/>
    <s v="Paterson"/>
    <x v="30"/>
    <n v="7501"/>
    <x v="3"/>
    <s v="FUR-CH-10004860"/>
    <x v="0"/>
    <x v="1"/>
    <x v="210"/>
    <n v="302.94"/>
    <n v="3"/>
    <n v="0"/>
    <n v="18.176399999999973"/>
  </r>
  <r>
    <n v="8522"/>
    <s v="CA-2013-141887"/>
    <x v="0"/>
    <x v="383"/>
    <d v="2013-01-15T00:00:00"/>
    <s v="Standard Class"/>
    <s v="MP-17470"/>
    <s v="Mark Packer"/>
    <x v="2"/>
    <s v="United States"/>
    <s v="Columbus"/>
    <x v="24"/>
    <n v="43229"/>
    <x v="3"/>
    <s v="FUR-FU-10002268"/>
    <x v="0"/>
    <x v="5"/>
    <x v="860"/>
    <n v="54.992000000000004"/>
    <n v="14"/>
    <n v="0.2"/>
    <n v="8.9361999999999959"/>
  </r>
  <r>
    <n v="8523"/>
    <s v="US-2013-160206"/>
    <x v="0"/>
    <x v="178"/>
    <d v="2013-04-08T00:00:00"/>
    <s v="Standard Class"/>
    <s v="MY-18295"/>
    <s v="Muhammed Yedwab"/>
    <x v="1"/>
    <s v="United States"/>
    <s v="Milwaukee"/>
    <x v="6"/>
    <n v="53209"/>
    <x v="2"/>
    <s v="TEC-PH-10000148"/>
    <x v="2"/>
    <x v="7"/>
    <x v="771"/>
    <n v="12.99"/>
    <n v="1"/>
    <n v="0"/>
    <n v="0.25980000000000025"/>
  </r>
  <r>
    <n v="8524"/>
    <s v="CA-2014-133074"/>
    <x v="3"/>
    <x v="296"/>
    <d v="2014-09-26T00:00:00"/>
    <s v="Standard Class"/>
    <s v="DB-13615"/>
    <s v="Doug Bickford"/>
    <x v="0"/>
    <s v="United States"/>
    <s v="San Francisco"/>
    <x v="1"/>
    <n v="94109"/>
    <x v="1"/>
    <s v="OFF-PA-10004082"/>
    <x v="1"/>
    <x v="10"/>
    <x v="224"/>
    <n v="55.86"/>
    <n v="7"/>
    <n v="0"/>
    <n v="27.93"/>
  </r>
  <r>
    <n v="8525"/>
    <s v="CA-2014-161172"/>
    <x v="3"/>
    <x v="633"/>
    <d v="2014-03-17T00:00:00"/>
    <s v="Same Day"/>
    <s v="SP-20920"/>
    <s v="Susan Pistek"/>
    <x v="0"/>
    <s v="United States"/>
    <s v="Columbus"/>
    <x v="24"/>
    <n v="43229"/>
    <x v="3"/>
    <s v="TEC-PH-10004348"/>
    <x v="2"/>
    <x v="7"/>
    <x v="978"/>
    <n v="44.375999999999998"/>
    <n v="2"/>
    <n v="0.4"/>
    <n v="-7.3960000000000043"/>
  </r>
  <r>
    <n v="8526"/>
    <s v="CA-2014-161172"/>
    <x v="3"/>
    <x v="633"/>
    <d v="2014-03-17T00:00:00"/>
    <s v="Same Day"/>
    <s v="SP-20920"/>
    <s v="Susan Pistek"/>
    <x v="0"/>
    <s v="United States"/>
    <s v="Columbus"/>
    <x v="24"/>
    <n v="43229"/>
    <x v="3"/>
    <s v="FUR-FU-10003424"/>
    <x v="0"/>
    <x v="5"/>
    <x v="1659"/>
    <n v="51.264000000000003"/>
    <n v="6"/>
    <n v="0.2"/>
    <n v="7.6895999999999933"/>
  </r>
  <r>
    <n v="8527"/>
    <s v="CA-2014-161172"/>
    <x v="3"/>
    <x v="633"/>
    <d v="2014-03-17T00:00:00"/>
    <s v="Same Day"/>
    <s v="SP-20920"/>
    <s v="Susan Pistek"/>
    <x v="0"/>
    <s v="United States"/>
    <s v="Columbus"/>
    <x v="24"/>
    <n v="43229"/>
    <x v="3"/>
    <s v="OFF-BI-10004654"/>
    <x v="1"/>
    <x v="8"/>
    <x v="68"/>
    <n v="5.1930000000000005"/>
    <n v="3"/>
    <n v="0.7"/>
    <n v="-3.4619999999999997"/>
  </r>
  <r>
    <n v="8528"/>
    <s v="CA-2014-161172"/>
    <x v="3"/>
    <x v="633"/>
    <d v="2014-03-17T00:00:00"/>
    <s v="Same Day"/>
    <s v="SP-20920"/>
    <s v="Susan Pistek"/>
    <x v="0"/>
    <s v="United States"/>
    <s v="Columbus"/>
    <x v="24"/>
    <n v="43229"/>
    <x v="3"/>
    <s v="TEC-AC-10004571"/>
    <x v="2"/>
    <x v="11"/>
    <x v="404"/>
    <n v="159.98400000000001"/>
    <n v="2"/>
    <n v="0.2"/>
    <n v="43.995600000000003"/>
  </r>
  <r>
    <n v="8529"/>
    <s v="CA-2014-161172"/>
    <x v="3"/>
    <x v="633"/>
    <d v="2014-03-17T00:00:00"/>
    <s v="Same Day"/>
    <s v="SP-20920"/>
    <s v="Susan Pistek"/>
    <x v="0"/>
    <s v="United States"/>
    <s v="Columbus"/>
    <x v="24"/>
    <n v="43229"/>
    <x v="3"/>
    <s v="OFF-ST-10000675"/>
    <x v="1"/>
    <x v="4"/>
    <x v="295"/>
    <n v="54.224000000000004"/>
    <n v="2"/>
    <n v="0.2"/>
    <n v="3.3889999999999993"/>
  </r>
  <r>
    <n v="8530"/>
    <s v="CA-2014-137624"/>
    <x v="3"/>
    <x v="468"/>
    <d v="2014-11-18T00:00:00"/>
    <s v="Standard Class"/>
    <s v="ME-17320"/>
    <s v="Maria Etezadi"/>
    <x v="2"/>
    <s v="United States"/>
    <s v="Los Angeles"/>
    <x v="1"/>
    <n v="90008"/>
    <x v="1"/>
    <s v="FUR-CH-10001714"/>
    <x v="0"/>
    <x v="1"/>
    <x v="1295"/>
    <n v="241.42399999999998"/>
    <n v="2"/>
    <n v="0.2"/>
    <n v="-36.213599999999985"/>
  </r>
  <r>
    <n v="8531"/>
    <s v="CA-2013-156748"/>
    <x v="0"/>
    <x v="885"/>
    <d v="2013-12-07T00:00:00"/>
    <s v="Standard Class"/>
    <s v="BS-11755"/>
    <s v="Bruce Stewart"/>
    <x v="0"/>
    <s v="United States"/>
    <s v="Detroit"/>
    <x v="12"/>
    <n v="48227"/>
    <x v="2"/>
    <s v="OFF-PA-10000380"/>
    <x v="1"/>
    <x v="10"/>
    <x v="1281"/>
    <n v="33.36"/>
    <n v="4"/>
    <n v="0"/>
    <n v="16.68"/>
  </r>
  <r>
    <n v="8532"/>
    <s v="CA-2013-156748"/>
    <x v="0"/>
    <x v="885"/>
    <d v="2013-12-07T00:00:00"/>
    <s v="Standard Class"/>
    <s v="BS-11755"/>
    <s v="Bruce Stewart"/>
    <x v="0"/>
    <s v="United States"/>
    <s v="Detroit"/>
    <x v="12"/>
    <n v="48227"/>
    <x v="2"/>
    <s v="OFF-PA-10002713"/>
    <x v="1"/>
    <x v="10"/>
    <x v="317"/>
    <n v="13.76"/>
    <n v="2"/>
    <n v="0"/>
    <n v="6.3295999999999992"/>
  </r>
  <r>
    <n v="8533"/>
    <s v="CA-2013-156748"/>
    <x v="0"/>
    <x v="885"/>
    <d v="2013-12-07T00:00:00"/>
    <s v="Standard Class"/>
    <s v="BS-11755"/>
    <s v="Bruce Stewart"/>
    <x v="0"/>
    <s v="United States"/>
    <s v="Detroit"/>
    <x v="12"/>
    <n v="48227"/>
    <x v="2"/>
    <s v="OFF-ST-10001370"/>
    <x v="1"/>
    <x v="4"/>
    <x v="1023"/>
    <n v="496.86"/>
    <n v="7"/>
    <n v="0"/>
    <n v="24.842999999999947"/>
  </r>
  <r>
    <n v="8534"/>
    <s v="CA-2013-156748"/>
    <x v="0"/>
    <x v="885"/>
    <d v="2013-12-07T00:00:00"/>
    <s v="Standard Class"/>
    <s v="BS-11755"/>
    <s v="Bruce Stewart"/>
    <x v="0"/>
    <s v="United States"/>
    <s v="Detroit"/>
    <x v="12"/>
    <n v="48227"/>
    <x v="2"/>
    <s v="FUR-CH-10000513"/>
    <x v="0"/>
    <x v="1"/>
    <x v="70"/>
    <n v="389.97"/>
    <n v="3"/>
    <n v="0"/>
    <n v="35.097300000000004"/>
  </r>
  <r>
    <n v="8535"/>
    <s v="CA-2012-169677"/>
    <x v="1"/>
    <x v="1004"/>
    <d v="2012-01-15T00:00:00"/>
    <s v="Second Class"/>
    <s v="KS-16300"/>
    <s v="Karen Seio"/>
    <x v="1"/>
    <s v="United States"/>
    <s v="Columbus"/>
    <x v="32"/>
    <n v="31907"/>
    <x v="0"/>
    <s v="OFF-LA-10003223"/>
    <x v="1"/>
    <x v="2"/>
    <x v="602"/>
    <n v="9.82"/>
    <n v="2"/>
    <n v="0"/>
    <n v="4.8117999999999999"/>
  </r>
  <r>
    <n v="8536"/>
    <s v="US-2011-163146"/>
    <x v="2"/>
    <x v="1174"/>
    <d v="2011-05-20T00:00:00"/>
    <s v="Standard Class"/>
    <s v="CC-12475"/>
    <s v="Cindy Chapman"/>
    <x v="0"/>
    <s v="United States"/>
    <s v="San Francisco"/>
    <x v="1"/>
    <n v="94122"/>
    <x v="1"/>
    <s v="TEC-AC-10002217"/>
    <x v="2"/>
    <x v="11"/>
    <x v="1178"/>
    <n v="56.400000000000006"/>
    <n v="3"/>
    <n v="0"/>
    <n v="3.3840000000000003"/>
  </r>
  <r>
    <n v="8537"/>
    <s v="CA-2012-157343"/>
    <x v="1"/>
    <x v="722"/>
    <d v="2012-06-11T00:00:00"/>
    <s v="Standard Class"/>
    <s v="HD-14785"/>
    <s v="Harold Dahlen"/>
    <x v="2"/>
    <s v="United States"/>
    <s v="Philadelphia"/>
    <x v="9"/>
    <n v="19143"/>
    <x v="3"/>
    <s v="OFF-BI-10003707"/>
    <x v="1"/>
    <x v="8"/>
    <x v="776"/>
    <n v="18.312000000000001"/>
    <n v="4"/>
    <n v="0.7"/>
    <n v="-12.207999999999995"/>
  </r>
  <r>
    <n v="8538"/>
    <s v="CA-2012-157343"/>
    <x v="1"/>
    <x v="722"/>
    <d v="2012-06-11T00:00:00"/>
    <s v="Standard Class"/>
    <s v="HD-14785"/>
    <s v="Harold Dahlen"/>
    <x v="2"/>
    <s v="United States"/>
    <s v="Philadelphia"/>
    <x v="9"/>
    <n v="19143"/>
    <x v="3"/>
    <s v="OFF-PA-10000552"/>
    <x v="1"/>
    <x v="10"/>
    <x v="1532"/>
    <n v="25.920000000000005"/>
    <n v="5"/>
    <n v="0.2"/>
    <n v="9.0719999999999992"/>
  </r>
  <r>
    <n v="8539"/>
    <s v="CA-2012-157343"/>
    <x v="1"/>
    <x v="722"/>
    <d v="2012-06-11T00:00:00"/>
    <s v="Standard Class"/>
    <s v="HD-14785"/>
    <s v="Harold Dahlen"/>
    <x v="2"/>
    <s v="United States"/>
    <s v="Philadelphia"/>
    <x v="9"/>
    <n v="19143"/>
    <x v="3"/>
    <s v="OFF-AR-10003183"/>
    <x v="1"/>
    <x v="6"/>
    <x v="1390"/>
    <n v="8.016"/>
    <n v="3"/>
    <n v="0.2"/>
    <n v="1.0019999999999993"/>
  </r>
  <r>
    <n v="8540"/>
    <s v="CA-2014-147354"/>
    <x v="3"/>
    <x v="631"/>
    <d v="2014-03-14T00:00:00"/>
    <s v="Standard Class"/>
    <s v="KB-16315"/>
    <s v="Karl Braun"/>
    <x v="0"/>
    <s v="United States"/>
    <s v="Los Angeles"/>
    <x v="1"/>
    <n v="90008"/>
    <x v="1"/>
    <s v="TEC-CO-10000971"/>
    <x v="2"/>
    <x v="16"/>
    <x v="1304"/>
    <n v="479.98400000000004"/>
    <n v="2"/>
    <n v="0.2"/>
    <n v="59.997999999999962"/>
  </r>
  <r>
    <n v="8541"/>
    <s v="CA-2014-147354"/>
    <x v="3"/>
    <x v="631"/>
    <d v="2014-03-14T00:00:00"/>
    <s v="Standard Class"/>
    <s v="KB-16315"/>
    <s v="Karl Braun"/>
    <x v="0"/>
    <s v="United States"/>
    <s v="Los Angeles"/>
    <x v="1"/>
    <n v="90008"/>
    <x v="1"/>
    <s v="OFF-BI-10003910"/>
    <x v="1"/>
    <x v="8"/>
    <x v="8"/>
    <n v="30.84"/>
    <n v="5"/>
    <n v="0.2"/>
    <n v="9.6374999999999993"/>
  </r>
  <r>
    <n v="8542"/>
    <s v="CA-2012-157287"/>
    <x v="1"/>
    <x v="937"/>
    <d v="2012-12-23T00:00:00"/>
    <s v="First Class"/>
    <s v="HR-14830"/>
    <s v="Harold Ryan"/>
    <x v="1"/>
    <s v="United States"/>
    <s v="Philadelphia"/>
    <x v="9"/>
    <n v="19140"/>
    <x v="3"/>
    <s v="OFF-ST-10001172"/>
    <x v="1"/>
    <x v="4"/>
    <x v="1197"/>
    <n v="33.568000000000005"/>
    <n v="2"/>
    <n v="0.2"/>
    <n v="1.6783999999999981"/>
  </r>
  <r>
    <n v="8543"/>
    <s v="CA-2012-157287"/>
    <x v="1"/>
    <x v="937"/>
    <d v="2012-12-23T00:00:00"/>
    <s v="First Class"/>
    <s v="HR-14830"/>
    <s v="Harold Ryan"/>
    <x v="1"/>
    <s v="United States"/>
    <s v="Philadelphia"/>
    <x v="9"/>
    <n v="19140"/>
    <x v="3"/>
    <s v="FUR-CH-10001270"/>
    <x v="0"/>
    <x v="1"/>
    <x v="851"/>
    <n v="422.62499999999994"/>
    <n v="7"/>
    <n v="0.3"/>
    <n v="0"/>
  </r>
  <r>
    <n v="8544"/>
    <s v="CA-2011-137575"/>
    <x v="2"/>
    <x v="908"/>
    <d v="2011-08-11T00:00:00"/>
    <s v="Standard Class"/>
    <s v="TB-21625"/>
    <s v="Trudy Brown"/>
    <x v="0"/>
    <s v="United States"/>
    <s v="New York City"/>
    <x v="15"/>
    <n v="10035"/>
    <x v="3"/>
    <s v="TEC-AC-10004571"/>
    <x v="2"/>
    <x v="11"/>
    <x v="404"/>
    <n v="199.98"/>
    <n v="2"/>
    <n v="0"/>
    <n v="83.991600000000005"/>
  </r>
  <r>
    <n v="8545"/>
    <s v="CA-2013-119074"/>
    <x v="0"/>
    <x v="1196"/>
    <d v="2013-04-01T00:00:00"/>
    <s v="Standard Class"/>
    <s v="DS-13180"/>
    <s v="David Smith"/>
    <x v="1"/>
    <s v="United States"/>
    <s v="Columbus"/>
    <x v="32"/>
    <n v="31907"/>
    <x v="0"/>
    <s v="FUR-FU-10004053"/>
    <x v="0"/>
    <x v="5"/>
    <x v="1633"/>
    <n v="20.239999999999998"/>
    <n v="1"/>
    <n v="0"/>
    <n v="8.7032000000000007"/>
  </r>
  <r>
    <n v="8546"/>
    <s v="CA-2013-119074"/>
    <x v="0"/>
    <x v="1196"/>
    <d v="2013-04-01T00:00:00"/>
    <s v="Standard Class"/>
    <s v="DS-13180"/>
    <s v="David Smith"/>
    <x v="1"/>
    <s v="United States"/>
    <s v="Columbus"/>
    <x v="32"/>
    <n v="31907"/>
    <x v="0"/>
    <s v="FUR-FU-10003731"/>
    <x v="0"/>
    <x v="5"/>
    <x v="1593"/>
    <n v="39.92"/>
    <n v="4"/>
    <n v="0"/>
    <n v="11.177600000000002"/>
  </r>
  <r>
    <n v="8547"/>
    <s v="CA-2013-119074"/>
    <x v="0"/>
    <x v="1196"/>
    <d v="2013-04-01T00:00:00"/>
    <s v="Standard Class"/>
    <s v="DS-13180"/>
    <s v="David Smith"/>
    <x v="1"/>
    <s v="United States"/>
    <s v="Columbus"/>
    <x v="32"/>
    <n v="31907"/>
    <x v="0"/>
    <s v="OFF-BI-10000962"/>
    <x v="1"/>
    <x v="8"/>
    <x v="1504"/>
    <n v="32.54"/>
    <n v="2"/>
    <n v="0"/>
    <n v="15.944599999999998"/>
  </r>
  <r>
    <n v="8548"/>
    <s v="CA-2012-149566"/>
    <x v="1"/>
    <x v="901"/>
    <d v="2012-12-10T00:00:00"/>
    <s v="Standard Class"/>
    <s v="GB-14530"/>
    <s v="George Bell"/>
    <x v="1"/>
    <s v="United States"/>
    <s v="Los Angeles"/>
    <x v="1"/>
    <n v="90049"/>
    <x v="1"/>
    <s v="TEC-AC-10001266"/>
    <x v="2"/>
    <x v="11"/>
    <x v="196"/>
    <n v="39"/>
    <n v="3"/>
    <n v="0"/>
    <n v="17.549999999999997"/>
  </r>
  <r>
    <n v="8549"/>
    <s v="CA-2012-149566"/>
    <x v="1"/>
    <x v="901"/>
    <d v="2012-12-10T00:00:00"/>
    <s v="Standard Class"/>
    <s v="GB-14530"/>
    <s v="George Bell"/>
    <x v="1"/>
    <s v="United States"/>
    <s v="Los Angeles"/>
    <x v="1"/>
    <n v="90049"/>
    <x v="1"/>
    <s v="OFF-LA-10000452"/>
    <x v="1"/>
    <x v="2"/>
    <x v="804"/>
    <n v="12.6"/>
    <n v="4"/>
    <n v="0"/>
    <n v="6.048"/>
  </r>
  <r>
    <n v="8550"/>
    <s v="CA-2012-126186"/>
    <x v="1"/>
    <x v="861"/>
    <d v="2012-09-12T00:00:00"/>
    <s v="First Class"/>
    <s v="GB-14530"/>
    <s v="George Bell"/>
    <x v="1"/>
    <s v="United States"/>
    <s v="Aurora"/>
    <x v="22"/>
    <n v="80013"/>
    <x v="1"/>
    <s v="FUR-FU-10000073"/>
    <x v="0"/>
    <x v="5"/>
    <x v="437"/>
    <n v="24.64"/>
    <n v="4"/>
    <n v="0.2"/>
    <n v="4.0039999999999978"/>
  </r>
  <r>
    <n v="8551"/>
    <s v="CA-2012-121132"/>
    <x v="1"/>
    <x v="789"/>
    <d v="2012-07-24T00:00:00"/>
    <s v="Standard Class"/>
    <s v="VB-21745"/>
    <s v="Victoria Brennan"/>
    <x v="1"/>
    <s v="United States"/>
    <s v="Houston"/>
    <x v="5"/>
    <n v="77041"/>
    <x v="2"/>
    <s v="OFF-LA-10002368"/>
    <x v="1"/>
    <x v="2"/>
    <x v="1777"/>
    <n v="6.2640000000000002"/>
    <n v="3"/>
    <n v="0.2"/>
    <n v="2.0358000000000001"/>
  </r>
  <r>
    <n v="8552"/>
    <s v="CA-2012-121132"/>
    <x v="1"/>
    <x v="789"/>
    <d v="2012-07-24T00:00:00"/>
    <s v="Standard Class"/>
    <s v="VB-21745"/>
    <s v="Victoria Brennan"/>
    <x v="1"/>
    <s v="United States"/>
    <s v="Houston"/>
    <x v="5"/>
    <n v="77041"/>
    <x v="2"/>
    <s v="OFF-FA-10004248"/>
    <x v="1"/>
    <x v="13"/>
    <x v="480"/>
    <n v="14.432"/>
    <n v="4"/>
    <n v="0.2"/>
    <n v="3.4276000000000004"/>
  </r>
  <r>
    <n v="8553"/>
    <s v="CA-2011-140473"/>
    <x v="2"/>
    <x v="992"/>
    <d v="2011-06-03T00:00:00"/>
    <s v="Standard Class"/>
    <s v="MC-17425"/>
    <s v="Mark Cousins"/>
    <x v="1"/>
    <s v="United States"/>
    <s v="Chicago"/>
    <x v="10"/>
    <n v="60623"/>
    <x v="2"/>
    <s v="TEC-CO-10004202"/>
    <x v="2"/>
    <x v="16"/>
    <x v="836"/>
    <n v="719.97600000000011"/>
    <n v="3"/>
    <n v="0.2"/>
    <n v="134.99549999999999"/>
  </r>
  <r>
    <n v="8554"/>
    <s v="US-2014-102904"/>
    <x v="3"/>
    <x v="38"/>
    <d v="2014-11-21T00:00:00"/>
    <s v="Standard Class"/>
    <s v="CB-12025"/>
    <s v="Cassandra Brandow"/>
    <x v="0"/>
    <s v="United States"/>
    <s v="Decatur"/>
    <x v="19"/>
    <n v="35601"/>
    <x v="0"/>
    <s v="TEC-AC-10000927"/>
    <x v="2"/>
    <x v="11"/>
    <x v="694"/>
    <n v="239.92"/>
    <n v="8"/>
    <n v="0"/>
    <n v="23.99199999999999"/>
  </r>
  <r>
    <n v="8555"/>
    <s v="CA-2013-102092"/>
    <x v="0"/>
    <x v="10"/>
    <d v="2013-12-12T00:00:00"/>
    <s v="First Class"/>
    <s v="PM-18940"/>
    <s v="Paul MacIntyre"/>
    <x v="0"/>
    <s v="United States"/>
    <s v="Springfield"/>
    <x v="17"/>
    <n v="22153"/>
    <x v="0"/>
    <s v="FUR-TA-10002530"/>
    <x v="0"/>
    <x v="3"/>
    <x v="983"/>
    <n v="1056.8599999999999"/>
    <n v="7"/>
    <n v="0"/>
    <n v="158.52899999999994"/>
  </r>
  <r>
    <n v="8556"/>
    <s v="CA-2012-117884"/>
    <x v="1"/>
    <x v="204"/>
    <d v="2012-03-22T00:00:00"/>
    <s v="Same Day"/>
    <s v="DC-13285"/>
    <s v="Debra Catini"/>
    <x v="0"/>
    <s v="United States"/>
    <s v="Plantation"/>
    <x v="2"/>
    <n v="33317"/>
    <x v="0"/>
    <s v="TEC-AC-10002567"/>
    <x v="2"/>
    <x v="11"/>
    <x v="423"/>
    <n v="447.94399999999996"/>
    <n v="7"/>
    <n v="0.2"/>
    <n v="89.588799999999992"/>
  </r>
  <r>
    <n v="8557"/>
    <s v="CA-2012-117884"/>
    <x v="1"/>
    <x v="204"/>
    <d v="2012-03-22T00:00:00"/>
    <s v="Same Day"/>
    <s v="DC-13285"/>
    <s v="Debra Catini"/>
    <x v="0"/>
    <s v="United States"/>
    <s v="Plantation"/>
    <x v="2"/>
    <n v="33317"/>
    <x v="0"/>
    <s v="OFF-ST-10002182"/>
    <x v="1"/>
    <x v="4"/>
    <x v="1732"/>
    <n v="150.40799999999999"/>
    <n v="9"/>
    <n v="0.2"/>
    <n v="-33.841799999999999"/>
  </r>
  <r>
    <n v="8558"/>
    <s v="CA-2013-132829"/>
    <x v="0"/>
    <x v="443"/>
    <d v="2013-12-27T00:00:00"/>
    <s v="Second Class"/>
    <s v="LA-16780"/>
    <s v="Laura Armstrong"/>
    <x v="1"/>
    <s v="United States"/>
    <s v="Houston"/>
    <x v="5"/>
    <n v="77041"/>
    <x v="2"/>
    <s v="TEC-PH-10004539"/>
    <x v="2"/>
    <x v="7"/>
    <x v="852"/>
    <n v="453.57600000000002"/>
    <n v="3"/>
    <n v="0.2"/>
    <n v="39.687899999999985"/>
  </r>
  <r>
    <n v="8559"/>
    <s v="CA-2013-132829"/>
    <x v="0"/>
    <x v="443"/>
    <d v="2013-12-27T00:00:00"/>
    <s v="Second Class"/>
    <s v="LA-16780"/>
    <s v="Laura Armstrong"/>
    <x v="1"/>
    <s v="United States"/>
    <s v="Houston"/>
    <x v="5"/>
    <n v="77041"/>
    <x v="2"/>
    <s v="OFF-LA-10002945"/>
    <x v="1"/>
    <x v="2"/>
    <x v="1603"/>
    <n v="45.36"/>
    <n v="9"/>
    <n v="0.2"/>
    <n v="14.741999999999997"/>
  </r>
  <r>
    <n v="8560"/>
    <s v="CA-2013-132829"/>
    <x v="0"/>
    <x v="443"/>
    <d v="2013-12-27T00:00:00"/>
    <s v="Second Class"/>
    <s v="LA-16780"/>
    <s v="Laura Armstrong"/>
    <x v="1"/>
    <s v="United States"/>
    <s v="Houston"/>
    <x v="5"/>
    <n v="77041"/>
    <x v="2"/>
    <s v="TEC-PH-10004345"/>
    <x v="2"/>
    <x v="7"/>
    <x v="1167"/>
    <n v="287.88"/>
    <n v="3"/>
    <n v="0.2"/>
    <n v="35.984999999999999"/>
  </r>
  <r>
    <n v="8561"/>
    <s v="CA-2013-132829"/>
    <x v="0"/>
    <x v="443"/>
    <d v="2013-12-27T00:00:00"/>
    <s v="Second Class"/>
    <s v="LA-16780"/>
    <s v="Laura Armstrong"/>
    <x v="1"/>
    <s v="United States"/>
    <s v="Houston"/>
    <x v="5"/>
    <n v="77041"/>
    <x v="2"/>
    <s v="TEC-PH-10004912"/>
    <x v="2"/>
    <x v="7"/>
    <x v="1492"/>
    <n v="131.88000000000002"/>
    <n v="3"/>
    <n v="0.2"/>
    <n v="14.836499999999987"/>
  </r>
  <r>
    <n v="8562"/>
    <s v="CA-2013-132829"/>
    <x v="0"/>
    <x v="443"/>
    <d v="2013-12-27T00:00:00"/>
    <s v="Second Class"/>
    <s v="LA-16780"/>
    <s v="Laura Armstrong"/>
    <x v="1"/>
    <s v="United States"/>
    <s v="Houston"/>
    <x v="5"/>
    <n v="77041"/>
    <x v="2"/>
    <s v="FUR-FU-10000206"/>
    <x v="0"/>
    <x v="5"/>
    <x v="392"/>
    <n v="2.3280000000000003"/>
    <n v="2"/>
    <n v="0.6"/>
    <n v="-0.75660000000000016"/>
  </r>
  <r>
    <n v="8563"/>
    <s v="CA-2013-123540"/>
    <x v="0"/>
    <x v="1197"/>
    <d v="2013-04-07T00:00:00"/>
    <s v="Second Class"/>
    <s v="DJ-13420"/>
    <s v="Denny Joy"/>
    <x v="1"/>
    <s v="United States"/>
    <s v="Milwaukee"/>
    <x v="6"/>
    <n v="53209"/>
    <x v="2"/>
    <s v="FUR-CH-10000847"/>
    <x v="0"/>
    <x v="1"/>
    <x v="986"/>
    <n v="1454.9"/>
    <n v="5"/>
    <n v="0"/>
    <n v="378.274"/>
  </r>
  <r>
    <n v="8564"/>
    <s v="US-2014-108315"/>
    <x v="3"/>
    <x v="504"/>
    <d v="2014-05-05T00:00:00"/>
    <s v="Standard Class"/>
    <s v="MH-18115"/>
    <s v="Mick Hernandez"/>
    <x v="2"/>
    <s v="United States"/>
    <s v="Sanford"/>
    <x v="2"/>
    <n v="32771"/>
    <x v="0"/>
    <s v="OFF-BI-10000822"/>
    <x v="1"/>
    <x v="8"/>
    <x v="958"/>
    <n v="4.8420000000000005"/>
    <n v="3"/>
    <n v="0.7"/>
    <n v="-3.5507999999999988"/>
  </r>
  <r>
    <n v="8565"/>
    <s v="US-2014-108315"/>
    <x v="3"/>
    <x v="504"/>
    <d v="2014-05-05T00:00:00"/>
    <s v="Standard Class"/>
    <s v="MH-18115"/>
    <s v="Mick Hernandez"/>
    <x v="2"/>
    <s v="United States"/>
    <s v="Sanford"/>
    <x v="2"/>
    <n v="32771"/>
    <x v="0"/>
    <s v="FUR-FU-10000747"/>
    <x v="0"/>
    <x v="5"/>
    <x v="1742"/>
    <n v="220.70400000000001"/>
    <n v="6"/>
    <n v="0.2"/>
    <n v="-8.2764000000000379"/>
  </r>
  <r>
    <n v="8566"/>
    <s v="CA-2013-134110"/>
    <x v="0"/>
    <x v="1019"/>
    <d v="2013-11-19T00:00:00"/>
    <s v="First Class"/>
    <s v="BG-11035"/>
    <s v="Barry Gonzalez"/>
    <x v="0"/>
    <s v="United States"/>
    <s v="The Colony"/>
    <x v="5"/>
    <n v="75056"/>
    <x v="2"/>
    <s v="TEC-PH-10002350"/>
    <x v="2"/>
    <x v="7"/>
    <x v="1458"/>
    <n v="67.176000000000002"/>
    <n v="3"/>
    <n v="0.2"/>
    <n v="6.7175999999999974"/>
  </r>
  <r>
    <n v="8567"/>
    <s v="CA-2013-134110"/>
    <x v="0"/>
    <x v="1019"/>
    <d v="2013-11-19T00:00:00"/>
    <s v="First Class"/>
    <s v="BG-11035"/>
    <s v="Barry Gonzalez"/>
    <x v="0"/>
    <s v="United States"/>
    <s v="The Colony"/>
    <x v="5"/>
    <n v="75056"/>
    <x v="2"/>
    <s v="OFF-PA-10000697"/>
    <x v="1"/>
    <x v="10"/>
    <x v="1370"/>
    <n v="15.231999999999999"/>
    <n v="4"/>
    <n v="0.2"/>
    <n v="5.5215999999999994"/>
  </r>
  <r>
    <n v="8568"/>
    <s v="US-2013-136581"/>
    <x v="0"/>
    <x v="338"/>
    <d v="2013-11-13T00:00:00"/>
    <s v="First Class"/>
    <s v="SV-20365"/>
    <s v="Seth Vernon"/>
    <x v="0"/>
    <s v="United States"/>
    <s v="Troy"/>
    <x v="24"/>
    <n v="45373"/>
    <x v="3"/>
    <s v="OFF-PA-10002787"/>
    <x v="1"/>
    <x v="10"/>
    <x v="1267"/>
    <n v="31.104000000000006"/>
    <n v="6"/>
    <n v="0.2"/>
    <n v="10.8864"/>
  </r>
  <r>
    <n v="8569"/>
    <s v="CA-2013-162390"/>
    <x v="0"/>
    <x v="409"/>
    <d v="2013-12-13T00:00:00"/>
    <s v="Standard Class"/>
    <s v="DP-13105"/>
    <s v="Dave Poirier"/>
    <x v="1"/>
    <s v="United States"/>
    <s v="Hempstead"/>
    <x v="15"/>
    <n v="11550"/>
    <x v="3"/>
    <s v="OFF-BI-10004318"/>
    <x v="1"/>
    <x v="8"/>
    <x v="1574"/>
    <n v="968.74400000000014"/>
    <n v="7"/>
    <n v="0.2"/>
    <n v="314.84180000000003"/>
  </r>
  <r>
    <n v="8570"/>
    <s v="CA-2013-162390"/>
    <x v="0"/>
    <x v="409"/>
    <d v="2013-12-13T00:00:00"/>
    <s v="Standard Class"/>
    <s v="DP-13105"/>
    <s v="Dave Poirier"/>
    <x v="1"/>
    <s v="United States"/>
    <s v="Hempstead"/>
    <x v="15"/>
    <n v="11550"/>
    <x v="3"/>
    <s v="OFF-BI-10001721"/>
    <x v="1"/>
    <x v="8"/>
    <x v="94"/>
    <n v="222.35199999999998"/>
    <n v="13"/>
    <n v="0.2"/>
    <n v="77.823200000000014"/>
  </r>
  <r>
    <n v="8571"/>
    <s v="CA-2013-162390"/>
    <x v="0"/>
    <x v="409"/>
    <d v="2013-12-13T00:00:00"/>
    <s v="Standard Class"/>
    <s v="DP-13105"/>
    <s v="Dave Poirier"/>
    <x v="1"/>
    <s v="United States"/>
    <s v="Hempstead"/>
    <x v="15"/>
    <n v="11550"/>
    <x v="3"/>
    <s v="TEC-CO-10004202"/>
    <x v="2"/>
    <x v="16"/>
    <x v="836"/>
    <n v="479.98400000000004"/>
    <n v="2"/>
    <n v="0.2"/>
    <n v="89.996999999999986"/>
  </r>
  <r>
    <n v="8572"/>
    <s v="CA-2013-162222"/>
    <x v="0"/>
    <x v="1015"/>
    <d v="2013-04-04T00:00:00"/>
    <s v="Same Day"/>
    <s v="SR-20740"/>
    <s v="Steven Roelle"/>
    <x v="2"/>
    <s v="United States"/>
    <s v="Dallas"/>
    <x v="5"/>
    <n v="75081"/>
    <x v="2"/>
    <s v="OFF-PA-10003893"/>
    <x v="1"/>
    <x v="10"/>
    <x v="1096"/>
    <n v="10.272000000000002"/>
    <n v="3"/>
    <n v="0.2"/>
    <n v="3.2099999999999982"/>
  </r>
  <r>
    <n v="8573"/>
    <s v="CA-2011-121629"/>
    <x v="2"/>
    <x v="683"/>
    <d v="2011-12-02T00:00:00"/>
    <s v="Standard Class"/>
    <s v="BT-11680"/>
    <s v="Brian Thompson"/>
    <x v="0"/>
    <s v="United States"/>
    <s v="Houston"/>
    <x v="5"/>
    <n v="77041"/>
    <x v="2"/>
    <s v="TEC-MA-10004679"/>
    <x v="2"/>
    <x v="15"/>
    <x v="1074"/>
    <n v="998.84999999999991"/>
    <n v="5"/>
    <n v="0.4"/>
    <n v="-199.7700000000001"/>
  </r>
  <r>
    <n v="8574"/>
    <s v="CA-2012-164623"/>
    <x v="1"/>
    <x v="1182"/>
    <d v="2012-10-22T00:00:00"/>
    <s v="First Class"/>
    <s v="MS-17770"/>
    <s v="Maxwell Schwartz"/>
    <x v="0"/>
    <s v="United States"/>
    <s v="New York City"/>
    <x v="15"/>
    <n v="10035"/>
    <x v="3"/>
    <s v="OFF-PA-10000249"/>
    <x v="1"/>
    <x v="10"/>
    <x v="33"/>
    <n v="24.56"/>
    <n v="2"/>
    <n v="0"/>
    <n v="11.543199999999999"/>
  </r>
  <r>
    <n v="8575"/>
    <s v="CA-2011-159849"/>
    <x v="2"/>
    <x v="111"/>
    <d v="2011-09-19T00:00:00"/>
    <s v="Same Day"/>
    <s v="JK-15640"/>
    <s v="Jim Kriz"/>
    <x v="2"/>
    <s v="United States"/>
    <s v="San Francisco"/>
    <x v="1"/>
    <n v="94110"/>
    <x v="1"/>
    <s v="OFF-FA-10000053"/>
    <x v="1"/>
    <x v="13"/>
    <x v="953"/>
    <n v="5.67"/>
    <n v="3"/>
    <n v="0"/>
    <n v="0.11340000000000017"/>
  </r>
  <r>
    <n v="8576"/>
    <s v="CA-2014-101273"/>
    <x v="3"/>
    <x v="151"/>
    <d v="2014-08-31T00:00:00"/>
    <s v="Second Class"/>
    <s v="ST-20530"/>
    <s v="Shui Tom"/>
    <x v="0"/>
    <s v="United States"/>
    <s v="Port Saint Lucie"/>
    <x v="2"/>
    <n v="34952"/>
    <x v="0"/>
    <s v="OFF-AP-10000804"/>
    <x v="1"/>
    <x v="9"/>
    <x v="561"/>
    <n v="14.336000000000002"/>
    <n v="4"/>
    <n v="0.2"/>
    <n v="0.89599999999999991"/>
  </r>
  <r>
    <n v="8577"/>
    <s v="CA-2014-106747"/>
    <x v="3"/>
    <x v="445"/>
    <d v="2014-07-05T00:00:00"/>
    <s v="First Class"/>
    <s v="TS-21505"/>
    <s v="Tony Sayre"/>
    <x v="0"/>
    <s v="United States"/>
    <s v="Concord"/>
    <x v="38"/>
    <n v="3301"/>
    <x v="3"/>
    <s v="FUR-FU-10004188"/>
    <x v="0"/>
    <x v="5"/>
    <x v="734"/>
    <n v="102.3"/>
    <n v="1"/>
    <n v="0"/>
    <n v="26.597999999999999"/>
  </r>
  <r>
    <n v="8578"/>
    <s v="CA-2014-146164"/>
    <x v="3"/>
    <x v="66"/>
    <d v="2014-12-27T00:00:00"/>
    <s v="Standard Class"/>
    <s v="CM-12190"/>
    <s v="Charlotte Melton"/>
    <x v="0"/>
    <s v="United States"/>
    <s v="Rochester"/>
    <x v="11"/>
    <n v="55901"/>
    <x v="2"/>
    <s v="FUR-TA-10004915"/>
    <x v="0"/>
    <x v="3"/>
    <x v="331"/>
    <n v="607.52"/>
    <n v="2"/>
    <n v="0"/>
    <n v="97.203200000000038"/>
  </r>
  <r>
    <n v="8579"/>
    <s v="CA-2014-146164"/>
    <x v="3"/>
    <x v="66"/>
    <d v="2014-12-27T00:00:00"/>
    <s v="Standard Class"/>
    <s v="CM-12190"/>
    <s v="Charlotte Melton"/>
    <x v="0"/>
    <s v="United States"/>
    <s v="Rochester"/>
    <x v="11"/>
    <n v="55901"/>
    <x v="2"/>
    <s v="OFF-ST-10001228"/>
    <x v="1"/>
    <x v="4"/>
    <x v="445"/>
    <n v="31.16"/>
    <n v="2"/>
    <n v="0"/>
    <n v="7.7899999999999991"/>
  </r>
  <r>
    <n v="8580"/>
    <s v="CA-2013-111605"/>
    <x v="0"/>
    <x v="797"/>
    <d v="2014-01-03T00:00:00"/>
    <s v="Standard Class"/>
    <s v="JW-15955"/>
    <s v="Joni Wasserman"/>
    <x v="0"/>
    <s v="United States"/>
    <s v="Louisville"/>
    <x v="0"/>
    <n v="40214"/>
    <x v="0"/>
    <s v="OFF-LA-10002368"/>
    <x v="1"/>
    <x v="2"/>
    <x v="1777"/>
    <n v="2.61"/>
    <n v="1"/>
    <n v="0"/>
    <n v="1.2005999999999999"/>
  </r>
  <r>
    <n v="8581"/>
    <s v="CA-2011-130673"/>
    <x v="2"/>
    <x v="671"/>
    <d v="2011-05-22T00:00:00"/>
    <s v="Second Class"/>
    <s v="MC-17590"/>
    <s v="Matt Collister"/>
    <x v="1"/>
    <s v="United States"/>
    <s v="San Marcos"/>
    <x v="5"/>
    <n v="78666"/>
    <x v="2"/>
    <s v="FUR-FU-10003489"/>
    <x v="0"/>
    <x v="5"/>
    <x v="1762"/>
    <n v="10.332000000000001"/>
    <n v="3"/>
    <n v="0.6"/>
    <n v="-5.9408999999999992"/>
  </r>
  <r>
    <n v="8582"/>
    <s v="CA-2011-130673"/>
    <x v="2"/>
    <x v="671"/>
    <d v="2011-05-22T00:00:00"/>
    <s v="Second Class"/>
    <s v="MC-17590"/>
    <s v="Matt Collister"/>
    <x v="1"/>
    <s v="United States"/>
    <s v="San Marcos"/>
    <x v="5"/>
    <n v="78666"/>
    <x v="2"/>
    <s v="OFF-PA-10000289"/>
    <x v="1"/>
    <x v="10"/>
    <x v="722"/>
    <n v="10.368000000000002"/>
    <n v="2"/>
    <n v="0.2"/>
    <n v="3.6288"/>
  </r>
  <r>
    <n v="8583"/>
    <s v="CA-2011-130673"/>
    <x v="2"/>
    <x v="671"/>
    <d v="2011-05-22T00:00:00"/>
    <s v="Second Class"/>
    <s v="MC-17590"/>
    <s v="Matt Collister"/>
    <x v="1"/>
    <s v="United States"/>
    <s v="San Marcos"/>
    <x v="5"/>
    <n v="78666"/>
    <x v="2"/>
    <s v="TEC-AC-10004227"/>
    <x v="2"/>
    <x v="11"/>
    <x v="1400"/>
    <n v="20.784000000000002"/>
    <n v="2"/>
    <n v="0.2"/>
    <n v="-3.6372000000000027"/>
  </r>
  <r>
    <n v="8584"/>
    <s v="CA-2011-130673"/>
    <x v="2"/>
    <x v="671"/>
    <d v="2011-05-22T00:00:00"/>
    <s v="Second Class"/>
    <s v="MC-17590"/>
    <s v="Matt Collister"/>
    <x v="1"/>
    <s v="United States"/>
    <s v="San Marcos"/>
    <x v="5"/>
    <n v="78666"/>
    <x v="2"/>
    <s v="OFF-ST-10000636"/>
    <x v="1"/>
    <x v="4"/>
    <x v="1744"/>
    <n v="66.959999999999994"/>
    <n v="5"/>
    <n v="0.2"/>
    <n v="-13.392000000000003"/>
  </r>
  <r>
    <n v="8585"/>
    <s v="CA-2011-104808"/>
    <x v="2"/>
    <x v="519"/>
    <d v="2011-02-09T00:00:00"/>
    <s v="Second Class"/>
    <s v="MH-17440"/>
    <s v="Mark Haberlin"/>
    <x v="1"/>
    <s v="United States"/>
    <s v="Escondido"/>
    <x v="1"/>
    <n v="92025"/>
    <x v="1"/>
    <s v="OFF-BI-10003676"/>
    <x v="1"/>
    <x v="8"/>
    <x v="816"/>
    <n v="17.248000000000001"/>
    <n v="2"/>
    <n v="0.2"/>
    <n v="6.0367999999999986"/>
  </r>
  <r>
    <n v="8586"/>
    <s v="US-2014-132927"/>
    <x v="3"/>
    <x v="34"/>
    <d v="2014-12-16T00:00:00"/>
    <s v="Standard Class"/>
    <s v="RD-19720"/>
    <s v="Roger Demir"/>
    <x v="0"/>
    <s v="United States"/>
    <s v="Philadelphia"/>
    <x v="9"/>
    <n v="19134"/>
    <x v="3"/>
    <s v="OFF-BI-10001116"/>
    <x v="1"/>
    <x v="8"/>
    <x v="1066"/>
    <n v="11.088000000000003"/>
    <n v="7"/>
    <n v="0.7"/>
    <n v="-8.1311999999999998"/>
  </r>
  <r>
    <n v="8587"/>
    <s v="CA-2014-162012"/>
    <x v="3"/>
    <x v="497"/>
    <d v="2014-07-19T00:00:00"/>
    <s v="Standard Class"/>
    <s v="KB-16240"/>
    <s v="Karen Bern"/>
    <x v="1"/>
    <s v="United States"/>
    <s v="Los Angeles"/>
    <x v="1"/>
    <n v="90049"/>
    <x v="1"/>
    <s v="TEC-AC-10003832"/>
    <x v="2"/>
    <x v="11"/>
    <x v="216"/>
    <n v="1287.45"/>
    <n v="5"/>
    <n v="0"/>
    <n v="244.61549999999988"/>
  </r>
  <r>
    <n v="8588"/>
    <s v="CA-2014-162012"/>
    <x v="3"/>
    <x v="497"/>
    <d v="2014-07-19T00:00:00"/>
    <s v="Standard Class"/>
    <s v="KB-16240"/>
    <s v="Karen Bern"/>
    <x v="1"/>
    <s v="United States"/>
    <s v="Los Angeles"/>
    <x v="1"/>
    <n v="90049"/>
    <x v="1"/>
    <s v="OFF-AP-10003040"/>
    <x v="1"/>
    <x v="9"/>
    <x v="723"/>
    <n v="168.1"/>
    <n v="5"/>
    <n v="0"/>
    <n v="43.705999999999996"/>
  </r>
  <r>
    <n v="8589"/>
    <s v="CA-2012-138492"/>
    <x v="1"/>
    <x v="1060"/>
    <d v="2012-05-22T00:00:00"/>
    <s v="Standard Class"/>
    <s v="FC-14335"/>
    <s v="Fred Chung"/>
    <x v="1"/>
    <s v="United States"/>
    <s v="Philadelphia"/>
    <x v="9"/>
    <n v="19140"/>
    <x v="3"/>
    <s v="OFF-ST-10002583"/>
    <x v="1"/>
    <x v="4"/>
    <x v="566"/>
    <n v="51.967999999999996"/>
    <n v="2"/>
    <n v="0.2"/>
    <n v="-10.393600000000001"/>
  </r>
  <r>
    <n v="8590"/>
    <s v="CA-2014-145338"/>
    <x v="3"/>
    <x v="926"/>
    <d v="2014-02-02T00:00:00"/>
    <s v="First Class"/>
    <s v="BD-11770"/>
    <s v="Bryan Davis"/>
    <x v="0"/>
    <s v="United States"/>
    <s v="Philadelphia"/>
    <x v="9"/>
    <n v="19120"/>
    <x v="3"/>
    <s v="OFF-AR-10002053"/>
    <x v="1"/>
    <x v="6"/>
    <x v="79"/>
    <n v="4.7679999999999998"/>
    <n v="2"/>
    <n v="0.2"/>
    <n v="0.47680000000000011"/>
  </r>
  <r>
    <n v="8591"/>
    <s v="CA-2014-126676"/>
    <x v="3"/>
    <x v="365"/>
    <d v="2014-10-02T00:00:00"/>
    <s v="First Class"/>
    <s v="FH-14365"/>
    <s v="Fred Hopkins"/>
    <x v="1"/>
    <s v="United States"/>
    <s v="Hempstead"/>
    <x v="15"/>
    <n v="11550"/>
    <x v="3"/>
    <s v="OFF-EN-10004846"/>
    <x v="1"/>
    <x v="12"/>
    <x v="1488"/>
    <n v="7.98"/>
    <n v="3"/>
    <n v="0"/>
    <n v="3.9102000000000006"/>
  </r>
  <r>
    <n v="8592"/>
    <s v="CA-2014-101700"/>
    <x v="3"/>
    <x v="756"/>
    <d v="2014-04-27T00:00:00"/>
    <s v="First Class"/>
    <s v="SO-20335"/>
    <s v="Sean O'Donnell"/>
    <x v="0"/>
    <s v="United States"/>
    <s v="Greeley"/>
    <x v="22"/>
    <n v="80634"/>
    <x v="1"/>
    <s v="OFF-EN-10003134"/>
    <x v="1"/>
    <x v="12"/>
    <x v="33"/>
    <n v="18.687999999999999"/>
    <n v="2"/>
    <n v="0.2"/>
    <n v="7.008"/>
  </r>
  <r>
    <n v="8593"/>
    <s v="CA-2014-101700"/>
    <x v="3"/>
    <x v="756"/>
    <d v="2014-04-27T00:00:00"/>
    <s v="First Class"/>
    <s v="SO-20335"/>
    <s v="Sean O'Donnell"/>
    <x v="0"/>
    <s v="United States"/>
    <s v="Greeley"/>
    <x v="22"/>
    <n v="80634"/>
    <x v="1"/>
    <s v="FUR-FU-10001025"/>
    <x v="0"/>
    <x v="5"/>
    <x v="1699"/>
    <n v="11.664000000000001"/>
    <n v="3"/>
    <n v="0.2"/>
    <n v="3.3534000000000006"/>
  </r>
  <r>
    <n v="8594"/>
    <s v="CA-2014-159667"/>
    <x v="3"/>
    <x v="45"/>
    <d v="2014-11-14T00:00:00"/>
    <s v="Standard Class"/>
    <s v="PM-19135"/>
    <s v="Peter McVee"/>
    <x v="2"/>
    <s v="United States"/>
    <s v="Jacksonville"/>
    <x v="2"/>
    <n v="32216"/>
    <x v="0"/>
    <s v="TEC-AC-10002567"/>
    <x v="2"/>
    <x v="11"/>
    <x v="423"/>
    <n v="191.976"/>
    <n v="3"/>
    <n v="0.2"/>
    <n v="38.395199999999988"/>
  </r>
  <r>
    <n v="8595"/>
    <s v="CA-2014-159667"/>
    <x v="3"/>
    <x v="45"/>
    <d v="2014-11-14T00:00:00"/>
    <s v="Standard Class"/>
    <s v="PM-19135"/>
    <s v="Peter McVee"/>
    <x v="2"/>
    <s v="United States"/>
    <s v="Jacksonville"/>
    <x v="2"/>
    <n v="32216"/>
    <x v="0"/>
    <s v="TEC-PH-10004094"/>
    <x v="2"/>
    <x v="7"/>
    <x v="1788"/>
    <n v="499.16800000000006"/>
    <n v="4"/>
    <n v="0.2"/>
    <n v="31.197999999999993"/>
  </r>
  <r>
    <n v="8596"/>
    <s v="CA-2011-111934"/>
    <x v="2"/>
    <x v="952"/>
    <d v="2011-05-07T00:00:00"/>
    <s v="First Class"/>
    <s v="GD-14590"/>
    <s v="Giulietta Dortch"/>
    <x v="1"/>
    <s v="United States"/>
    <s v="Arlington"/>
    <x v="17"/>
    <n v="22204"/>
    <x v="0"/>
    <s v="OFF-BI-10004364"/>
    <x v="1"/>
    <x v="8"/>
    <x v="302"/>
    <n v="11.88"/>
    <n v="2"/>
    <n v="0"/>
    <n v="5.3460000000000001"/>
  </r>
  <r>
    <n v="8597"/>
    <s v="CA-2011-111934"/>
    <x v="2"/>
    <x v="952"/>
    <d v="2011-05-07T00:00:00"/>
    <s v="First Class"/>
    <s v="GD-14590"/>
    <s v="Giulietta Dortch"/>
    <x v="1"/>
    <s v="United States"/>
    <s v="Arlington"/>
    <x v="17"/>
    <n v="22204"/>
    <x v="0"/>
    <s v="OFF-PA-10000474"/>
    <x v="1"/>
    <x v="10"/>
    <x v="33"/>
    <n v="35.44"/>
    <n v="1"/>
    <n v="0"/>
    <n v="16.656799999999997"/>
  </r>
  <r>
    <n v="8598"/>
    <s v="US-2013-117387"/>
    <x v="0"/>
    <x v="189"/>
    <d v="2013-11-01T00:00:00"/>
    <s v="Standard Class"/>
    <s v="PA-19060"/>
    <s v="Pete Armstrong"/>
    <x v="2"/>
    <s v="United States"/>
    <s v="San Francisco"/>
    <x v="1"/>
    <n v="94122"/>
    <x v="1"/>
    <s v="OFF-BI-10004308"/>
    <x v="1"/>
    <x v="8"/>
    <x v="1767"/>
    <n v="67.13600000000001"/>
    <n v="4"/>
    <n v="0.2"/>
    <n v="25.175999999999998"/>
  </r>
  <r>
    <n v="8599"/>
    <s v="CA-2011-141110"/>
    <x v="2"/>
    <x v="35"/>
    <d v="2011-12-01T00:00:00"/>
    <s v="Standard Class"/>
    <s v="LS-17200"/>
    <s v="Luke Schmidt"/>
    <x v="1"/>
    <s v="United States"/>
    <s v="Fresno"/>
    <x v="1"/>
    <n v="93727"/>
    <x v="1"/>
    <s v="OFF-BI-10002012"/>
    <x v="1"/>
    <x v="8"/>
    <x v="742"/>
    <n v="4.32"/>
    <n v="3"/>
    <n v="0.2"/>
    <n v="1.512"/>
  </r>
  <r>
    <n v="8600"/>
    <s v="CA-2011-141110"/>
    <x v="2"/>
    <x v="35"/>
    <d v="2011-12-01T00:00:00"/>
    <s v="Standard Class"/>
    <s v="LS-17200"/>
    <s v="Luke Schmidt"/>
    <x v="1"/>
    <s v="United States"/>
    <s v="Fresno"/>
    <x v="1"/>
    <n v="93727"/>
    <x v="1"/>
    <s v="OFF-PA-10002586"/>
    <x v="1"/>
    <x v="10"/>
    <x v="1007"/>
    <n v="14.940000000000001"/>
    <n v="3"/>
    <n v="0"/>
    <n v="7.0218000000000007"/>
  </r>
  <r>
    <n v="8601"/>
    <s v="CA-2011-141110"/>
    <x v="2"/>
    <x v="35"/>
    <d v="2011-12-01T00:00:00"/>
    <s v="Standard Class"/>
    <s v="LS-17200"/>
    <s v="Luke Schmidt"/>
    <x v="1"/>
    <s v="United States"/>
    <s v="Fresno"/>
    <x v="1"/>
    <n v="93727"/>
    <x v="1"/>
    <s v="OFF-AP-10000692"/>
    <x v="1"/>
    <x v="9"/>
    <x v="1241"/>
    <n v="40.54"/>
    <n v="2"/>
    <n v="0"/>
    <n v="11.351200000000002"/>
  </r>
  <r>
    <n v="8602"/>
    <s v="CA-2011-141110"/>
    <x v="2"/>
    <x v="35"/>
    <d v="2011-12-01T00:00:00"/>
    <s v="Standard Class"/>
    <s v="LS-17200"/>
    <s v="Luke Schmidt"/>
    <x v="1"/>
    <s v="United States"/>
    <s v="Fresno"/>
    <x v="1"/>
    <n v="93727"/>
    <x v="1"/>
    <s v="OFF-BI-10001553"/>
    <x v="1"/>
    <x v="8"/>
    <x v="1293"/>
    <n v="7.3120000000000012"/>
    <n v="1"/>
    <n v="0.2"/>
    <n v="2.5591999999999997"/>
  </r>
  <r>
    <n v="8603"/>
    <s v="US-2011-133949"/>
    <x v="2"/>
    <x v="520"/>
    <d v="2011-12-31T00:00:00"/>
    <s v="Same Day"/>
    <s v="JL-15175"/>
    <s v="James Lanier"/>
    <x v="2"/>
    <s v="United States"/>
    <s v="Reno"/>
    <x v="33"/>
    <n v="89502"/>
    <x v="1"/>
    <s v="TEC-PH-10004908"/>
    <x v="2"/>
    <x v="7"/>
    <x v="1474"/>
    <n v="475.94400000000002"/>
    <n v="7"/>
    <n v="0.2"/>
    <n v="59.492999999999952"/>
  </r>
  <r>
    <n v="8604"/>
    <s v="US-2013-116365"/>
    <x v="0"/>
    <x v="835"/>
    <d v="2013-01-08T00:00:00"/>
    <s v="Standard Class"/>
    <s v="CA-12310"/>
    <s v="Christine Abelman"/>
    <x v="1"/>
    <s v="United States"/>
    <s v="San Antonio"/>
    <x v="5"/>
    <n v="78207"/>
    <x v="2"/>
    <s v="TEC-AC-10002217"/>
    <x v="2"/>
    <x v="11"/>
    <x v="1178"/>
    <n v="30.080000000000002"/>
    <n v="2"/>
    <n v="0.2"/>
    <n v="-5.2640000000000002"/>
  </r>
  <r>
    <n v="8605"/>
    <s v="US-2013-116365"/>
    <x v="0"/>
    <x v="835"/>
    <d v="2013-01-08T00:00:00"/>
    <s v="Standard Class"/>
    <s v="CA-12310"/>
    <s v="Christine Abelman"/>
    <x v="1"/>
    <s v="United States"/>
    <s v="San Antonio"/>
    <x v="5"/>
    <n v="78207"/>
    <x v="2"/>
    <s v="TEC-AC-10002942"/>
    <x v="2"/>
    <x v="11"/>
    <x v="1597"/>
    <n v="165.60000000000002"/>
    <n v="3"/>
    <n v="0.2"/>
    <n v="-6.2100000000000151"/>
  </r>
  <r>
    <n v="8606"/>
    <s v="US-2013-116365"/>
    <x v="0"/>
    <x v="835"/>
    <d v="2013-01-08T00:00:00"/>
    <s v="Standard Class"/>
    <s v="CA-12310"/>
    <s v="Christine Abelman"/>
    <x v="1"/>
    <s v="United States"/>
    <s v="San Antonio"/>
    <x v="5"/>
    <n v="78207"/>
    <x v="2"/>
    <s v="TEC-PH-10002890"/>
    <x v="2"/>
    <x v="7"/>
    <x v="1387"/>
    <n v="180.96"/>
    <n v="5"/>
    <n v="0.2"/>
    <n v="13.571999999999996"/>
  </r>
  <r>
    <n v="8607"/>
    <s v="CA-2014-162936"/>
    <x v="3"/>
    <x v="238"/>
    <d v="2014-08-23T00:00:00"/>
    <s v="Standard Class"/>
    <s v="CM-12160"/>
    <s v="Charles McCrossin"/>
    <x v="0"/>
    <s v="United States"/>
    <s v="New Bedford"/>
    <x v="31"/>
    <n v="2740"/>
    <x v="3"/>
    <s v="TEC-AC-10003614"/>
    <x v="2"/>
    <x v="11"/>
    <x v="562"/>
    <n v="23.18"/>
    <n v="2"/>
    <n v="0"/>
    <n v="7.6493999999999982"/>
  </r>
  <r>
    <n v="8608"/>
    <s v="CA-2011-151946"/>
    <x v="2"/>
    <x v="611"/>
    <d v="2011-06-09T00:00:00"/>
    <s v="Standard Class"/>
    <s v="BT-11440"/>
    <s v="Bobby Trafton"/>
    <x v="0"/>
    <s v="United States"/>
    <s v="New York City"/>
    <x v="15"/>
    <n v="10035"/>
    <x v="3"/>
    <s v="FUR-FU-10002878"/>
    <x v="0"/>
    <x v="5"/>
    <x v="1125"/>
    <n v="56.96"/>
    <n v="2"/>
    <n v="0"/>
    <n v="21.075200000000002"/>
  </r>
  <r>
    <n v="8609"/>
    <s v="CA-2011-151946"/>
    <x v="2"/>
    <x v="611"/>
    <d v="2011-06-09T00:00:00"/>
    <s v="Standard Class"/>
    <s v="BT-11440"/>
    <s v="Bobby Trafton"/>
    <x v="0"/>
    <s v="United States"/>
    <s v="New York City"/>
    <x v="15"/>
    <n v="10035"/>
    <x v="3"/>
    <s v="OFF-AP-10001626"/>
    <x v="1"/>
    <x v="9"/>
    <x v="1016"/>
    <n v="15.56"/>
    <n v="4"/>
    <n v="0"/>
    <n v="4.0456000000000003"/>
  </r>
  <r>
    <n v="8610"/>
    <s v="CA-2011-151946"/>
    <x v="2"/>
    <x v="611"/>
    <d v="2011-06-09T00:00:00"/>
    <s v="Standard Class"/>
    <s v="BT-11440"/>
    <s v="Bobby Trafton"/>
    <x v="0"/>
    <s v="United States"/>
    <s v="New York City"/>
    <x v="15"/>
    <n v="10035"/>
    <x v="3"/>
    <s v="FUR-BO-10003272"/>
    <x v="0"/>
    <x v="0"/>
    <x v="582"/>
    <n v="353.56799999999998"/>
    <n v="2"/>
    <n v="0.2"/>
    <n v="-44.196000000000026"/>
  </r>
  <r>
    <n v="8611"/>
    <s v="CA-2011-151946"/>
    <x v="2"/>
    <x v="611"/>
    <d v="2011-06-09T00:00:00"/>
    <s v="Standard Class"/>
    <s v="BT-11440"/>
    <s v="Bobby Trafton"/>
    <x v="0"/>
    <s v="United States"/>
    <s v="New York City"/>
    <x v="15"/>
    <n v="10035"/>
    <x v="3"/>
    <s v="FUR-FU-10002191"/>
    <x v="0"/>
    <x v="5"/>
    <x v="762"/>
    <n v="13.96"/>
    <n v="2"/>
    <n v="0"/>
    <n v="6.7008000000000001"/>
  </r>
  <r>
    <n v="8612"/>
    <s v="CA-2014-123624"/>
    <x v="3"/>
    <x v="38"/>
    <d v="2014-11-18T00:00:00"/>
    <s v="Second Class"/>
    <s v="SE-20110"/>
    <s v="Sanjit Engle"/>
    <x v="0"/>
    <s v="United States"/>
    <s v="Oxnard"/>
    <x v="1"/>
    <n v="93030"/>
    <x v="1"/>
    <s v="TEC-AC-10000682"/>
    <x v="2"/>
    <x v="11"/>
    <x v="1327"/>
    <n v="82.95"/>
    <n v="5"/>
    <n v="0"/>
    <n v="29.032499999999999"/>
  </r>
  <r>
    <n v="8613"/>
    <s v="CA-2013-146437"/>
    <x v="0"/>
    <x v="1198"/>
    <d v="2013-02-01T00:00:00"/>
    <s v="Second Class"/>
    <s v="HG-14965"/>
    <s v="Henry Goldwyn"/>
    <x v="1"/>
    <s v="United States"/>
    <s v="Los Angeles"/>
    <x v="1"/>
    <n v="90036"/>
    <x v="1"/>
    <s v="OFF-AR-10000588"/>
    <x v="1"/>
    <x v="6"/>
    <x v="393"/>
    <n v="39.68"/>
    <n v="2"/>
    <n v="0"/>
    <n v="10.316800000000001"/>
  </r>
  <r>
    <n v="8614"/>
    <s v="CA-2013-138233"/>
    <x v="0"/>
    <x v="1199"/>
    <d v="2013-11-15T00:00:00"/>
    <s v="Standard Class"/>
    <s v="PF-19165"/>
    <s v="Philip Fox"/>
    <x v="0"/>
    <s v="United States"/>
    <s v="Oakland"/>
    <x v="1"/>
    <n v="94601"/>
    <x v="1"/>
    <s v="TEC-AC-10002001"/>
    <x v="2"/>
    <x v="11"/>
    <x v="262"/>
    <n v="479.97"/>
    <n v="3"/>
    <n v="0"/>
    <n v="177.58890000000002"/>
  </r>
  <r>
    <n v="8615"/>
    <s v="CA-2013-165918"/>
    <x v="0"/>
    <x v="545"/>
    <d v="2013-09-15T00:00:00"/>
    <s v="Standard Class"/>
    <s v="BD-11770"/>
    <s v="Bryan Davis"/>
    <x v="0"/>
    <s v="United States"/>
    <s v="Edmonds"/>
    <x v="4"/>
    <n v="98026"/>
    <x v="1"/>
    <s v="OFF-LA-10003720"/>
    <x v="1"/>
    <x v="2"/>
    <x v="1627"/>
    <n v="7.38"/>
    <n v="2"/>
    <n v="0"/>
    <n v="3.4685999999999999"/>
  </r>
  <r>
    <n v="8616"/>
    <s v="CA-2013-165918"/>
    <x v="0"/>
    <x v="545"/>
    <d v="2013-09-15T00:00:00"/>
    <s v="Standard Class"/>
    <s v="BD-11770"/>
    <s v="Bryan Davis"/>
    <x v="0"/>
    <s v="United States"/>
    <s v="Edmonds"/>
    <x v="4"/>
    <n v="98026"/>
    <x v="1"/>
    <s v="OFF-BI-10004364"/>
    <x v="1"/>
    <x v="8"/>
    <x v="302"/>
    <n v="14.256000000000002"/>
    <n v="3"/>
    <n v="0.2"/>
    <n v="4.4550000000000001"/>
  </r>
  <r>
    <n v="8617"/>
    <s v="CA-2013-165918"/>
    <x v="0"/>
    <x v="545"/>
    <d v="2013-09-15T00:00:00"/>
    <s v="Standard Class"/>
    <s v="BD-11770"/>
    <s v="Bryan Davis"/>
    <x v="0"/>
    <s v="United States"/>
    <s v="Edmonds"/>
    <x v="4"/>
    <n v="98026"/>
    <x v="1"/>
    <s v="OFF-PA-10000100"/>
    <x v="1"/>
    <x v="10"/>
    <x v="825"/>
    <n v="81.98"/>
    <n v="2"/>
    <n v="0"/>
    <n v="40.170200000000001"/>
  </r>
  <r>
    <n v="8618"/>
    <s v="CA-2013-165918"/>
    <x v="0"/>
    <x v="545"/>
    <d v="2013-09-15T00:00:00"/>
    <s v="Standard Class"/>
    <s v="BD-11770"/>
    <s v="Bryan Davis"/>
    <x v="0"/>
    <s v="United States"/>
    <s v="Edmonds"/>
    <x v="4"/>
    <n v="98026"/>
    <x v="1"/>
    <s v="OFF-BI-10004826"/>
    <x v="1"/>
    <x v="8"/>
    <x v="721"/>
    <n v="39.624000000000009"/>
    <n v="3"/>
    <n v="0.2"/>
    <n v="13.868400000000001"/>
  </r>
  <r>
    <n v="8619"/>
    <s v="CA-2014-117513"/>
    <x v="3"/>
    <x v="448"/>
    <d v="2014-03-09T00:00:00"/>
    <s v="Standard Class"/>
    <s v="BT-11395"/>
    <s v="Bill Tyler"/>
    <x v="1"/>
    <s v="United States"/>
    <s v="Los Angeles"/>
    <x v="1"/>
    <n v="90004"/>
    <x v="1"/>
    <s v="FUR-TA-10001520"/>
    <x v="0"/>
    <x v="3"/>
    <x v="711"/>
    <n v="399.67200000000003"/>
    <n v="7"/>
    <n v="0.2"/>
    <n v="-14.987700000000061"/>
  </r>
  <r>
    <n v="8620"/>
    <s v="CA-2014-132437"/>
    <x v="3"/>
    <x v="565"/>
    <d v="2014-09-14T00:00:00"/>
    <s v="Second Class"/>
    <s v="EM-14095"/>
    <s v="Eudokia Martin"/>
    <x v="1"/>
    <s v="United States"/>
    <s v="New York City"/>
    <x v="15"/>
    <n v="10024"/>
    <x v="3"/>
    <s v="OFF-ST-10001031"/>
    <x v="1"/>
    <x v="4"/>
    <x v="1551"/>
    <n v="65.12"/>
    <n v="4"/>
    <n v="0"/>
    <n v="16.931200000000004"/>
  </r>
  <r>
    <n v="8621"/>
    <s v="US-2014-119319"/>
    <x v="3"/>
    <x v="44"/>
    <d v="2014-11-10T00:00:00"/>
    <s v="Second Class"/>
    <s v="LC-17050"/>
    <s v="Liz Carlisle"/>
    <x v="0"/>
    <s v="United States"/>
    <s v="Dallas"/>
    <x v="5"/>
    <n v="75217"/>
    <x v="2"/>
    <s v="FUR-FU-10003878"/>
    <x v="0"/>
    <x v="5"/>
    <x v="671"/>
    <n v="30.560000000000002"/>
    <n v="5"/>
    <n v="0.6"/>
    <n v="-19.863999999999997"/>
  </r>
  <r>
    <n v="8622"/>
    <s v="CA-2014-104318"/>
    <x v="3"/>
    <x v="726"/>
    <d v="2014-05-19T00:00:00"/>
    <s v="Standard Class"/>
    <s v="FH-14275"/>
    <s v="Frank Hawley"/>
    <x v="1"/>
    <s v="United States"/>
    <s v="Franklin"/>
    <x v="18"/>
    <n v="37064"/>
    <x v="0"/>
    <s v="OFF-AP-10000358"/>
    <x v="1"/>
    <x v="9"/>
    <x v="95"/>
    <n v="20.768000000000001"/>
    <n v="2"/>
    <n v="0.2"/>
    <n v="2.3363999999999976"/>
  </r>
  <r>
    <n v="8623"/>
    <s v="US-2013-114230"/>
    <x v="0"/>
    <x v="581"/>
    <d v="2013-12-02T00:00:00"/>
    <s v="Standard Class"/>
    <s v="CM-12235"/>
    <s v="Chris McAfee"/>
    <x v="0"/>
    <s v="United States"/>
    <s v="Phoenix"/>
    <x v="16"/>
    <n v="85023"/>
    <x v="1"/>
    <s v="OFF-ST-10000876"/>
    <x v="1"/>
    <x v="4"/>
    <x v="251"/>
    <n v="39.808"/>
    <n v="4"/>
    <n v="0.2"/>
    <n v="3.9808000000000003"/>
  </r>
  <r>
    <n v="8624"/>
    <s v="CA-2012-136147"/>
    <x v="1"/>
    <x v="50"/>
    <d v="2012-11-18T00:00:00"/>
    <s v="Standard Class"/>
    <s v="FM-14380"/>
    <s v="Fred McMath"/>
    <x v="0"/>
    <s v="United States"/>
    <s v="Miami"/>
    <x v="2"/>
    <n v="33178"/>
    <x v="0"/>
    <s v="OFF-BI-10004224"/>
    <x v="1"/>
    <x v="8"/>
    <x v="1061"/>
    <n v="121.10400000000003"/>
    <n v="6"/>
    <n v="0.7"/>
    <n v="-100.91999999999999"/>
  </r>
  <r>
    <n v="8625"/>
    <s v="CA-2012-136147"/>
    <x v="1"/>
    <x v="50"/>
    <d v="2012-11-18T00:00:00"/>
    <s v="Standard Class"/>
    <s v="FM-14380"/>
    <s v="Fred McMath"/>
    <x v="0"/>
    <s v="United States"/>
    <s v="Miami"/>
    <x v="2"/>
    <n v="33178"/>
    <x v="0"/>
    <s v="TEC-AC-10004568"/>
    <x v="2"/>
    <x v="11"/>
    <x v="1109"/>
    <n v="111.96"/>
    <n v="5"/>
    <n v="0.2"/>
    <n v="-1.3995000000000104"/>
  </r>
  <r>
    <n v="8626"/>
    <s v="CA-2012-156118"/>
    <x v="1"/>
    <x v="575"/>
    <d v="2012-12-12T00:00:00"/>
    <s v="Standard Class"/>
    <s v="HG-14965"/>
    <s v="Henry Goldwyn"/>
    <x v="1"/>
    <s v="United States"/>
    <s v="Colorado Springs"/>
    <x v="22"/>
    <n v="80906"/>
    <x v="1"/>
    <s v="OFF-PA-10000533"/>
    <x v="1"/>
    <x v="10"/>
    <x v="1196"/>
    <n v="15.696000000000002"/>
    <n v="3"/>
    <n v="0.2"/>
    <n v="5.1011999999999995"/>
  </r>
  <r>
    <n v="8627"/>
    <s v="CA-2012-164084"/>
    <x v="1"/>
    <x v="67"/>
    <d v="2012-09-12T00:00:00"/>
    <s v="Standard Class"/>
    <s v="AG-10525"/>
    <s v="Andy Gerbode"/>
    <x v="1"/>
    <s v="United States"/>
    <s v="New York City"/>
    <x v="15"/>
    <n v="10011"/>
    <x v="3"/>
    <s v="OFF-ST-10003638"/>
    <x v="1"/>
    <x v="4"/>
    <x v="1222"/>
    <n v="70.260000000000005"/>
    <n v="3"/>
    <n v="0"/>
    <n v="18.970199999999998"/>
  </r>
  <r>
    <n v="8628"/>
    <s v="CA-2012-164084"/>
    <x v="1"/>
    <x v="67"/>
    <d v="2012-09-12T00:00:00"/>
    <s v="Standard Class"/>
    <s v="AG-10525"/>
    <s v="Andy Gerbode"/>
    <x v="1"/>
    <s v="United States"/>
    <s v="New York City"/>
    <x v="15"/>
    <n v="10011"/>
    <x v="3"/>
    <s v="TEC-AC-10002305"/>
    <x v="2"/>
    <x v="11"/>
    <x v="1521"/>
    <n v="90"/>
    <n v="5"/>
    <n v="0"/>
    <n v="16.199999999999992"/>
  </r>
  <r>
    <n v="8629"/>
    <s v="CA-2012-164084"/>
    <x v="1"/>
    <x v="67"/>
    <d v="2012-09-12T00:00:00"/>
    <s v="Standard Class"/>
    <s v="AG-10525"/>
    <s v="Andy Gerbode"/>
    <x v="1"/>
    <s v="United States"/>
    <s v="New York City"/>
    <x v="15"/>
    <n v="10011"/>
    <x v="3"/>
    <s v="OFF-BI-10000605"/>
    <x v="1"/>
    <x v="8"/>
    <x v="531"/>
    <n v="6.0960000000000001"/>
    <n v="2"/>
    <n v="0.2"/>
    <n v="2.0573999999999995"/>
  </r>
  <r>
    <n v="8630"/>
    <s v="CA-2012-164084"/>
    <x v="1"/>
    <x v="67"/>
    <d v="2012-09-12T00:00:00"/>
    <s v="Standard Class"/>
    <s v="AG-10525"/>
    <s v="Andy Gerbode"/>
    <x v="1"/>
    <s v="United States"/>
    <s v="New York City"/>
    <x v="15"/>
    <n v="10011"/>
    <x v="3"/>
    <s v="FUR-TA-10003569"/>
    <x v="0"/>
    <x v="3"/>
    <x v="1358"/>
    <n v="481.17599999999999"/>
    <n v="2"/>
    <n v="0.4"/>
    <n v="-120.29400000000004"/>
  </r>
  <r>
    <n v="8631"/>
    <s v="CA-2012-164084"/>
    <x v="1"/>
    <x v="67"/>
    <d v="2012-09-12T00:00:00"/>
    <s v="Standard Class"/>
    <s v="AG-10525"/>
    <s v="Andy Gerbode"/>
    <x v="1"/>
    <s v="United States"/>
    <s v="New York City"/>
    <x v="15"/>
    <n v="10011"/>
    <x v="3"/>
    <s v="OFF-FA-10003059"/>
    <x v="1"/>
    <x v="13"/>
    <x v="794"/>
    <n v="7.24"/>
    <n v="4"/>
    <n v="0"/>
    <n v="2.3891999999999998"/>
  </r>
  <r>
    <n v="8632"/>
    <s v="CA-2013-107783"/>
    <x v="0"/>
    <x v="1062"/>
    <d v="2013-07-30T00:00:00"/>
    <s v="First Class"/>
    <s v="OT-18730"/>
    <s v="Olvera Toch"/>
    <x v="0"/>
    <s v="United States"/>
    <s v="Bethlehem"/>
    <x v="9"/>
    <n v="18018"/>
    <x v="3"/>
    <s v="FUR-BO-10004409"/>
    <x v="0"/>
    <x v="0"/>
    <x v="625"/>
    <n v="177.45000000000002"/>
    <n v="5"/>
    <n v="0.5"/>
    <n v="-78.078000000000003"/>
  </r>
  <r>
    <n v="8633"/>
    <s v="CA-2013-107783"/>
    <x v="0"/>
    <x v="1062"/>
    <d v="2013-07-30T00:00:00"/>
    <s v="First Class"/>
    <s v="OT-18730"/>
    <s v="Olvera Toch"/>
    <x v="0"/>
    <s v="United States"/>
    <s v="Bethlehem"/>
    <x v="9"/>
    <n v="18018"/>
    <x v="3"/>
    <s v="OFF-BI-10000545"/>
    <x v="1"/>
    <x v="8"/>
    <x v="685"/>
    <n v="1369.7640000000001"/>
    <n v="6"/>
    <n v="0.7"/>
    <n v="-913.17599999999993"/>
  </r>
  <r>
    <n v="8634"/>
    <s v="CA-2013-107783"/>
    <x v="0"/>
    <x v="1062"/>
    <d v="2013-07-30T00:00:00"/>
    <s v="First Class"/>
    <s v="OT-18730"/>
    <s v="Olvera Toch"/>
    <x v="0"/>
    <s v="United States"/>
    <s v="Bethlehem"/>
    <x v="9"/>
    <n v="18018"/>
    <x v="3"/>
    <s v="OFF-AP-10004052"/>
    <x v="1"/>
    <x v="9"/>
    <x v="1662"/>
    <n v="9.48"/>
    <n v="3"/>
    <n v="0.2"/>
    <n v="0.7110000000000003"/>
  </r>
  <r>
    <n v="8635"/>
    <s v="CA-2014-159793"/>
    <x v="3"/>
    <x v="326"/>
    <d v="2014-08-30T00:00:00"/>
    <s v="Standard Class"/>
    <s v="SV-20365"/>
    <s v="Seth Vernon"/>
    <x v="0"/>
    <s v="United States"/>
    <s v="Philadelphia"/>
    <x v="9"/>
    <n v="19140"/>
    <x v="3"/>
    <s v="FUR-BO-10001798"/>
    <x v="0"/>
    <x v="0"/>
    <x v="0"/>
    <n v="130.97999999999999"/>
    <n v="2"/>
    <n v="0.5"/>
    <n v="-89.066399999999987"/>
  </r>
  <r>
    <n v="8636"/>
    <s v="CA-2011-160094"/>
    <x v="2"/>
    <x v="1013"/>
    <d v="2011-05-02T00:00:00"/>
    <s v="First Class"/>
    <s v="JM-16195"/>
    <s v="Justin MacKendrick"/>
    <x v="0"/>
    <s v="United States"/>
    <s v="Louisville"/>
    <x v="0"/>
    <n v="40214"/>
    <x v="0"/>
    <s v="OFF-AR-10004010"/>
    <x v="1"/>
    <x v="6"/>
    <x v="1734"/>
    <n v="174.95000000000002"/>
    <n v="5"/>
    <n v="0"/>
    <n v="45.487000000000002"/>
  </r>
  <r>
    <n v="8637"/>
    <s v="CA-2011-160094"/>
    <x v="2"/>
    <x v="1013"/>
    <d v="2011-05-02T00:00:00"/>
    <s v="First Class"/>
    <s v="JM-16195"/>
    <s v="Justin MacKendrick"/>
    <x v="0"/>
    <s v="United States"/>
    <s v="Louisville"/>
    <x v="0"/>
    <n v="40214"/>
    <x v="0"/>
    <s v="OFF-ST-10000585"/>
    <x v="1"/>
    <x v="4"/>
    <x v="541"/>
    <n v="826"/>
    <n v="5"/>
    <n v="0"/>
    <n v="214.76"/>
  </r>
  <r>
    <n v="8638"/>
    <s v="CA-2014-151281"/>
    <x v="3"/>
    <x v="842"/>
    <d v="2014-05-03T00:00:00"/>
    <s v="Standard Class"/>
    <s v="HM-14980"/>
    <s v="Henry MacAllister"/>
    <x v="0"/>
    <s v="United States"/>
    <s v="Seattle"/>
    <x v="4"/>
    <n v="98105"/>
    <x v="1"/>
    <s v="FUR-FU-10000397"/>
    <x v="0"/>
    <x v="5"/>
    <x v="63"/>
    <n v="139.58000000000001"/>
    <n v="7"/>
    <n v="0"/>
    <n v="39.082400000000007"/>
  </r>
  <r>
    <n v="8639"/>
    <s v="CA-2014-118346"/>
    <x v="3"/>
    <x v="283"/>
    <d v="2014-07-25T00:00:00"/>
    <s v="First Class"/>
    <s v="PO-19180"/>
    <s v="Philisse Overcash"/>
    <x v="2"/>
    <s v="United States"/>
    <s v="Kenosha"/>
    <x v="6"/>
    <n v="53142"/>
    <x v="2"/>
    <s v="TEC-AC-10000736"/>
    <x v="2"/>
    <x v="11"/>
    <x v="1085"/>
    <n v="399.95"/>
    <n v="5"/>
    <n v="0"/>
    <n v="143.982"/>
  </r>
  <r>
    <n v="8640"/>
    <s v="CA-2011-129819"/>
    <x v="2"/>
    <x v="736"/>
    <d v="2011-12-15T00:00:00"/>
    <s v="Second Class"/>
    <s v="KC-16675"/>
    <s v="Kimberly Carter"/>
    <x v="1"/>
    <s v="United States"/>
    <s v="Henderson"/>
    <x v="0"/>
    <n v="42420"/>
    <x v="0"/>
    <s v="OFF-BI-10004970"/>
    <x v="1"/>
    <x v="8"/>
    <x v="908"/>
    <n v="12.39"/>
    <n v="3"/>
    <n v="0"/>
    <n v="5.8232999999999997"/>
  </r>
  <r>
    <n v="8641"/>
    <s v="US-2014-148551"/>
    <x v="3"/>
    <x v="602"/>
    <d v="2014-01-17T00:00:00"/>
    <s v="Standard Class"/>
    <s v="DB-13120"/>
    <s v="David Bremer"/>
    <x v="1"/>
    <s v="United States"/>
    <s v="Dallas"/>
    <x v="5"/>
    <n v="75217"/>
    <x v="2"/>
    <s v="OFF-BI-10000545"/>
    <x v="1"/>
    <x v="8"/>
    <x v="685"/>
    <n v="760.97999999999979"/>
    <n v="5"/>
    <n v="0.8"/>
    <n v="-1141.47"/>
  </r>
  <r>
    <n v="8642"/>
    <s v="CA-2014-147767"/>
    <x v="3"/>
    <x v="574"/>
    <d v="2014-12-03T00:00:00"/>
    <s v="Same Day"/>
    <s v="SV-20935"/>
    <s v="Susan Vittorini"/>
    <x v="0"/>
    <s v="United States"/>
    <s v="Peoria"/>
    <x v="16"/>
    <n v="85345"/>
    <x v="1"/>
    <s v="OFF-BI-10001670"/>
    <x v="1"/>
    <x v="8"/>
    <x v="438"/>
    <n v="67.860000000000014"/>
    <n v="6"/>
    <n v="0.7"/>
    <n v="-45.239999999999995"/>
  </r>
  <r>
    <n v="8643"/>
    <s v="CA-2012-108259"/>
    <x v="1"/>
    <x v="627"/>
    <d v="2012-11-15T00:00:00"/>
    <s v="Standard Class"/>
    <s v="NS-18640"/>
    <s v="Noel Staavos"/>
    <x v="1"/>
    <s v="United States"/>
    <s v="Jacksonville"/>
    <x v="3"/>
    <n v="28540"/>
    <x v="0"/>
    <s v="OFF-FA-10000624"/>
    <x v="1"/>
    <x v="13"/>
    <x v="291"/>
    <n v="31.504000000000005"/>
    <n v="11"/>
    <n v="0.2"/>
    <n v="11.814"/>
  </r>
  <r>
    <n v="8644"/>
    <s v="CA-2012-108259"/>
    <x v="1"/>
    <x v="627"/>
    <d v="2012-11-15T00:00:00"/>
    <s v="Standard Class"/>
    <s v="NS-18640"/>
    <s v="Noel Staavos"/>
    <x v="1"/>
    <s v="United States"/>
    <s v="Jacksonville"/>
    <x v="3"/>
    <n v="28540"/>
    <x v="0"/>
    <s v="OFF-LA-10002945"/>
    <x v="1"/>
    <x v="2"/>
    <x v="1603"/>
    <n v="5.04"/>
    <n v="1"/>
    <n v="0.2"/>
    <n v="1.6379999999999997"/>
  </r>
  <r>
    <n v="8645"/>
    <s v="CA-2012-108259"/>
    <x v="1"/>
    <x v="627"/>
    <d v="2012-11-15T00:00:00"/>
    <s v="Standard Class"/>
    <s v="NS-18640"/>
    <s v="Noel Staavos"/>
    <x v="1"/>
    <s v="United States"/>
    <s v="Jacksonville"/>
    <x v="3"/>
    <n v="28540"/>
    <x v="0"/>
    <s v="OFF-BI-10000315"/>
    <x v="1"/>
    <x v="8"/>
    <x v="407"/>
    <n v="39.878999999999998"/>
    <n v="7"/>
    <n v="0.7"/>
    <n v="-29.244599999999991"/>
  </r>
  <r>
    <n v="8646"/>
    <s v="CA-2012-108259"/>
    <x v="1"/>
    <x v="627"/>
    <d v="2012-11-15T00:00:00"/>
    <s v="Standard Class"/>
    <s v="NS-18640"/>
    <s v="Noel Staavos"/>
    <x v="1"/>
    <s v="United States"/>
    <s v="Jacksonville"/>
    <x v="3"/>
    <n v="28540"/>
    <x v="0"/>
    <s v="FUR-FU-10000023"/>
    <x v="0"/>
    <x v="5"/>
    <x v="322"/>
    <n v="4.7119999999999997"/>
    <n v="1"/>
    <n v="0.2"/>
    <n v="1.4136000000000002"/>
  </r>
  <r>
    <n v="8647"/>
    <s v="CA-2013-113341"/>
    <x v="0"/>
    <x v="881"/>
    <d v="2013-11-30T00:00:00"/>
    <s v="Standard Class"/>
    <s v="MH-17455"/>
    <s v="Mark Hamilton"/>
    <x v="0"/>
    <s v="United States"/>
    <s v="Los Angeles"/>
    <x v="1"/>
    <n v="90032"/>
    <x v="1"/>
    <s v="FUR-CH-10004698"/>
    <x v="0"/>
    <x v="1"/>
    <x v="166"/>
    <n v="194.35200000000003"/>
    <n v="3"/>
    <n v="0.2"/>
    <n v="19.435200000000009"/>
  </r>
  <r>
    <n v="8648"/>
    <s v="US-2012-131842"/>
    <x v="1"/>
    <x v="901"/>
    <d v="2012-12-08T00:00:00"/>
    <s v="First Class"/>
    <s v="RR-19525"/>
    <s v="Rick Reed"/>
    <x v="1"/>
    <s v="United States"/>
    <s v="Nashville"/>
    <x v="18"/>
    <n v="37211"/>
    <x v="0"/>
    <s v="FUR-CH-10004477"/>
    <x v="0"/>
    <x v="1"/>
    <x v="211"/>
    <n v="97.424000000000007"/>
    <n v="2"/>
    <n v="0.2"/>
    <n v="10.960199999999993"/>
  </r>
  <r>
    <n v="8649"/>
    <s v="CA-2013-164574"/>
    <x v="0"/>
    <x v="875"/>
    <d v="2013-08-04T00:00:00"/>
    <s v="Standard Class"/>
    <s v="RH-19555"/>
    <s v="Ritsa Hightower"/>
    <x v="0"/>
    <s v="United States"/>
    <s v="Charlotte"/>
    <x v="3"/>
    <n v="28205"/>
    <x v="0"/>
    <s v="OFF-ST-10003816"/>
    <x v="1"/>
    <x v="4"/>
    <x v="710"/>
    <n v="704.76"/>
    <n v="5"/>
    <n v="0.2"/>
    <n v="26.428499999999957"/>
  </r>
  <r>
    <n v="8650"/>
    <s v="CA-2013-164574"/>
    <x v="0"/>
    <x v="875"/>
    <d v="2013-08-04T00:00:00"/>
    <s v="Standard Class"/>
    <s v="RH-19555"/>
    <s v="Ritsa Hightower"/>
    <x v="0"/>
    <s v="United States"/>
    <s v="Charlotte"/>
    <x v="3"/>
    <n v="28205"/>
    <x v="0"/>
    <s v="OFF-BI-10002429"/>
    <x v="1"/>
    <x v="8"/>
    <x v="467"/>
    <n v="27.396000000000004"/>
    <n v="3"/>
    <n v="0.7"/>
    <n v="-20.090399999999995"/>
  </r>
  <r>
    <n v="8651"/>
    <s v="CA-2011-142769"/>
    <x v="2"/>
    <x v="103"/>
    <d v="2011-09-13T00:00:00"/>
    <s v="Same Day"/>
    <s v="RP-19390"/>
    <s v="Resi Pölking"/>
    <x v="0"/>
    <s v="United States"/>
    <s v="Seattle"/>
    <x v="4"/>
    <n v="98103"/>
    <x v="1"/>
    <s v="OFF-FA-10000840"/>
    <x v="1"/>
    <x v="13"/>
    <x v="1685"/>
    <n v="5.6999999999999993"/>
    <n v="5"/>
    <n v="0"/>
    <n v="2.6789999999999998"/>
  </r>
  <r>
    <n v="8652"/>
    <s v="CA-2011-142769"/>
    <x v="2"/>
    <x v="103"/>
    <d v="2011-09-13T00:00:00"/>
    <s v="Same Day"/>
    <s v="RP-19390"/>
    <s v="Resi Pölking"/>
    <x v="0"/>
    <s v="United States"/>
    <s v="Seattle"/>
    <x v="4"/>
    <n v="98103"/>
    <x v="1"/>
    <s v="FUR-FU-10001918"/>
    <x v="0"/>
    <x v="5"/>
    <x v="280"/>
    <n v="14.190000000000001"/>
    <n v="3"/>
    <n v="0"/>
    <n v="5.5341000000000014"/>
  </r>
  <r>
    <n v="8653"/>
    <s v="CA-2011-142769"/>
    <x v="2"/>
    <x v="103"/>
    <d v="2011-09-13T00:00:00"/>
    <s v="Same Day"/>
    <s v="RP-19390"/>
    <s v="Resi Pölking"/>
    <x v="0"/>
    <s v="United States"/>
    <s v="Seattle"/>
    <x v="4"/>
    <n v="98103"/>
    <x v="1"/>
    <s v="OFF-SU-10001574"/>
    <x v="1"/>
    <x v="14"/>
    <x v="498"/>
    <n v="7.3"/>
    <n v="2"/>
    <n v="0"/>
    <n v="2.1899999999999995"/>
  </r>
  <r>
    <n v="8654"/>
    <s v="CA-2011-142769"/>
    <x v="2"/>
    <x v="103"/>
    <d v="2011-09-13T00:00:00"/>
    <s v="Same Day"/>
    <s v="RP-19390"/>
    <s v="Resi Pölking"/>
    <x v="0"/>
    <s v="United States"/>
    <s v="Seattle"/>
    <x v="4"/>
    <n v="98103"/>
    <x v="1"/>
    <s v="TEC-AC-10001606"/>
    <x v="2"/>
    <x v="11"/>
    <x v="585"/>
    <n v="199.98"/>
    <n v="2"/>
    <n v="0"/>
    <n v="75.992400000000004"/>
  </r>
  <r>
    <n v="8655"/>
    <s v="CA-2011-142769"/>
    <x v="2"/>
    <x v="103"/>
    <d v="2011-09-13T00:00:00"/>
    <s v="Same Day"/>
    <s v="RP-19390"/>
    <s v="Resi Pölking"/>
    <x v="0"/>
    <s v="United States"/>
    <s v="Seattle"/>
    <x v="4"/>
    <n v="98103"/>
    <x v="1"/>
    <s v="TEC-AC-10003399"/>
    <x v="2"/>
    <x v="11"/>
    <x v="1497"/>
    <n v="144.96"/>
    <n v="4"/>
    <n v="0"/>
    <n v="60.883200000000002"/>
  </r>
  <r>
    <n v="8656"/>
    <s v="CA-2011-142769"/>
    <x v="2"/>
    <x v="103"/>
    <d v="2011-09-13T00:00:00"/>
    <s v="Same Day"/>
    <s v="RP-19390"/>
    <s v="Resi Pölking"/>
    <x v="0"/>
    <s v="United States"/>
    <s v="Seattle"/>
    <x v="4"/>
    <n v="98103"/>
    <x v="1"/>
    <s v="TEC-AC-10000865"/>
    <x v="2"/>
    <x v="11"/>
    <x v="996"/>
    <n v="118"/>
    <n v="2"/>
    <n v="0"/>
    <n v="20.059999999999988"/>
  </r>
  <r>
    <n v="8657"/>
    <s v="CA-2011-142769"/>
    <x v="2"/>
    <x v="103"/>
    <d v="2011-09-13T00:00:00"/>
    <s v="Same Day"/>
    <s v="RP-19390"/>
    <s v="Resi Pölking"/>
    <x v="0"/>
    <s v="United States"/>
    <s v="Seattle"/>
    <x v="4"/>
    <n v="98103"/>
    <x v="1"/>
    <s v="OFF-PA-10002923"/>
    <x v="1"/>
    <x v="10"/>
    <x v="1417"/>
    <n v="48.94"/>
    <n v="1"/>
    <n v="0"/>
    <n v="24.47"/>
  </r>
  <r>
    <n v="8658"/>
    <s v="CA-2011-142769"/>
    <x v="2"/>
    <x v="103"/>
    <d v="2011-09-13T00:00:00"/>
    <s v="Same Day"/>
    <s v="RP-19390"/>
    <s v="Resi Pölking"/>
    <x v="0"/>
    <s v="United States"/>
    <s v="Seattle"/>
    <x v="4"/>
    <n v="98103"/>
    <x v="1"/>
    <s v="OFF-AP-10004785"/>
    <x v="1"/>
    <x v="9"/>
    <x v="1177"/>
    <n v="22.66"/>
    <n v="2"/>
    <n v="0"/>
    <n v="9.743800000000002"/>
  </r>
  <r>
    <n v="8659"/>
    <s v="CA-2013-168361"/>
    <x v="0"/>
    <x v="1028"/>
    <d v="2013-06-26T00:00:00"/>
    <s v="Standard Class"/>
    <s v="KB-16600"/>
    <s v="Ken Brennan"/>
    <x v="1"/>
    <s v="United States"/>
    <s v="Chicago"/>
    <x v="10"/>
    <n v="60623"/>
    <x v="2"/>
    <s v="OFF-BI-10003727"/>
    <x v="1"/>
    <x v="8"/>
    <x v="797"/>
    <n v="0.83599999999999974"/>
    <n v="1"/>
    <n v="0.8"/>
    <n v="-1.3376000000000001"/>
  </r>
  <r>
    <n v="8660"/>
    <s v="CA-2013-153185"/>
    <x v="0"/>
    <x v="323"/>
    <d v="2013-09-09T00:00:00"/>
    <s v="Standard Class"/>
    <s v="MH-17620"/>
    <s v="Matt Hagelstein"/>
    <x v="1"/>
    <s v="United States"/>
    <s v="Cincinnati"/>
    <x v="24"/>
    <n v="45231"/>
    <x v="3"/>
    <s v="OFF-PA-10002246"/>
    <x v="1"/>
    <x v="10"/>
    <x v="1386"/>
    <n v="30.96"/>
    <n v="6"/>
    <n v="0.2"/>
    <n v="11.223000000000001"/>
  </r>
  <r>
    <n v="8661"/>
    <s v="CA-2014-124765"/>
    <x v="3"/>
    <x v="920"/>
    <d v="2014-12-01T00:00:00"/>
    <s v="Standard Class"/>
    <s v="HZ-14950"/>
    <s v="Henia Zydlo"/>
    <x v="0"/>
    <s v="United States"/>
    <s v="Fort Lauderdale"/>
    <x v="2"/>
    <n v="33311"/>
    <x v="0"/>
    <s v="FUR-BO-10003965"/>
    <x v="0"/>
    <x v="0"/>
    <x v="1083"/>
    <n v="723.92"/>
    <n v="5"/>
    <n v="0.2"/>
    <n v="-81.440999999999946"/>
  </r>
  <r>
    <n v="8662"/>
    <s v="CA-2012-131856"/>
    <x v="1"/>
    <x v="793"/>
    <d v="2012-05-17T00:00:00"/>
    <s v="Standard Class"/>
    <s v="JG-15160"/>
    <s v="James Galang"/>
    <x v="0"/>
    <s v="United States"/>
    <s v="Houston"/>
    <x v="5"/>
    <n v="77041"/>
    <x v="2"/>
    <s v="FUR-FU-10000175"/>
    <x v="0"/>
    <x v="5"/>
    <x v="1629"/>
    <n v="21.968000000000004"/>
    <n v="4"/>
    <n v="0.6"/>
    <n v="-15.9268"/>
  </r>
  <r>
    <n v="8663"/>
    <s v="CA-2012-131856"/>
    <x v="1"/>
    <x v="793"/>
    <d v="2012-05-17T00:00:00"/>
    <s v="Standard Class"/>
    <s v="JG-15160"/>
    <s v="James Galang"/>
    <x v="0"/>
    <s v="United States"/>
    <s v="Houston"/>
    <x v="5"/>
    <n v="77041"/>
    <x v="2"/>
    <s v="TEC-PH-10001336"/>
    <x v="2"/>
    <x v="7"/>
    <x v="941"/>
    <n v="619.15200000000004"/>
    <n v="6"/>
    <n v="0.2"/>
    <n v="69.654599999999988"/>
  </r>
  <r>
    <n v="8664"/>
    <s v="CA-2012-131856"/>
    <x v="1"/>
    <x v="793"/>
    <d v="2012-05-17T00:00:00"/>
    <s v="Standard Class"/>
    <s v="JG-15160"/>
    <s v="James Galang"/>
    <x v="0"/>
    <s v="United States"/>
    <s v="Houston"/>
    <x v="5"/>
    <n v="77041"/>
    <x v="2"/>
    <s v="OFF-PA-10001954"/>
    <x v="1"/>
    <x v="10"/>
    <x v="595"/>
    <n v="127.90400000000001"/>
    <n v="7"/>
    <n v="0.2"/>
    <n v="41.568799999999996"/>
  </r>
  <r>
    <n v="8665"/>
    <s v="CA-2014-126634"/>
    <x v="3"/>
    <x v="983"/>
    <d v="2014-04-02T00:00:00"/>
    <s v="Second Class"/>
    <s v="AB-10165"/>
    <s v="Alan Barnes"/>
    <x v="0"/>
    <s v="United States"/>
    <s v="Lakewood"/>
    <x v="1"/>
    <n v="90712"/>
    <x v="1"/>
    <s v="FUR-FU-10004973"/>
    <x v="0"/>
    <x v="5"/>
    <x v="1134"/>
    <n v="94.2"/>
    <n v="5"/>
    <n v="0"/>
    <n v="39.564000000000007"/>
  </r>
  <r>
    <n v="8666"/>
    <s v="CA-2013-118500"/>
    <x v="0"/>
    <x v="1019"/>
    <d v="2013-11-19T00:00:00"/>
    <s v="First Class"/>
    <s v="HJ-14875"/>
    <s v="Heather Jas"/>
    <x v="2"/>
    <s v="United States"/>
    <s v="San Francisco"/>
    <x v="1"/>
    <n v="94122"/>
    <x v="1"/>
    <s v="OFF-SU-10004231"/>
    <x v="1"/>
    <x v="14"/>
    <x v="552"/>
    <n v="49.5"/>
    <n v="5"/>
    <n v="0"/>
    <n v="13.365"/>
  </r>
  <r>
    <n v="8667"/>
    <s v="CA-2013-163951"/>
    <x v="0"/>
    <x v="945"/>
    <d v="2014-01-03T00:00:00"/>
    <s v="First Class"/>
    <s v="CJ-11875"/>
    <s v="Carl Jackson"/>
    <x v="1"/>
    <s v="United States"/>
    <s v="Philadelphia"/>
    <x v="9"/>
    <n v="19140"/>
    <x v="3"/>
    <s v="OFF-AR-10004269"/>
    <x v="1"/>
    <x v="6"/>
    <x v="1541"/>
    <n v="16.520000000000003"/>
    <n v="5"/>
    <n v="0.2"/>
    <n v="1.6519999999999992"/>
  </r>
  <r>
    <n v="8668"/>
    <s v="CA-2013-149916"/>
    <x v="0"/>
    <x v="596"/>
    <d v="2013-12-25T00:00:00"/>
    <s v="Second Class"/>
    <s v="ED-13885"/>
    <s v="Emily Ducich"/>
    <x v="2"/>
    <s v="United States"/>
    <s v="Seattle"/>
    <x v="4"/>
    <n v="98115"/>
    <x v="1"/>
    <s v="OFF-BI-10004002"/>
    <x v="1"/>
    <x v="8"/>
    <x v="152"/>
    <n v="55.360000000000007"/>
    <n v="4"/>
    <n v="0.2"/>
    <n v="19.375999999999998"/>
  </r>
  <r>
    <n v="8669"/>
    <s v="CA-2013-149916"/>
    <x v="0"/>
    <x v="596"/>
    <d v="2013-12-25T00:00:00"/>
    <s v="Second Class"/>
    <s v="ED-13885"/>
    <s v="Emily Ducich"/>
    <x v="2"/>
    <s v="United States"/>
    <s v="Seattle"/>
    <x v="4"/>
    <n v="98115"/>
    <x v="1"/>
    <s v="TEC-MA-10000752"/>
    <x v="2"/>
    <x v="15"/>
    <x v="1683"/>
    <n v="11.56"/>
    <n v="1"/>
    <n v="0.2"/>
    <n v="3.7569999999999992"/>
  </r>
  <r>
    <n v="8670"/>
    <s v="CA-2012-158918"/>
    <x v="1"/>
    <x v="139"/>
    <d v="2012-12-25T00:00:00"/>
    <s v="Second Class"/>
    <s v="AI-10855"/>
    <s v="Arianne Irving"/>
    <x v="0"/>
    <s v="United States"/>
    <s v="Los Angeles"/>
    <x v="1"/>
    <n v="90036"/>
    <x v="1"/>
    <s v="OFF-PA-10004947"/>
    <x v="1"/>
    <x v="10"/>
    <x v="33"/>
    <n v="17.12"/>
    <n v="4"/>
    <n v="0"/>
    <n v="7.7039999999999988"/>
  </r>
  <r>
    <n v="8671"/>
    <s v="US-2011-159611"/>
    <x v="2"/>
    <x v="422"/>
    <d v="2012-01-01T00:00:00"/>
    <s v="Second Class"/>
    <s v="KB-16315"/>
    <s v="Karl Braun"/>
    <x v="0"/>
    <s v="United States"/>
    <s v="Cleveland"/>
    <x v="24"/>
    <n v="44105"/>
    <x v="3"/>
    <s v="FUR-FU-10004904"/>
    <x v="0"/>
    <x v="5"/>
    <x v="1580"/>
    <n v="182.35200000000003"/>
    <n v="3"/>
    <n v="0.2"/>
    <n v="-18.23520000000002"/>
  </r>
  <r>
    <n v="8672"/>
    <s v="US-2011-159611"/>
    <x v="2"/>
    <x v="422"/>
    <d v="2012-01-01T00:00:00"/>
    <s v="Second Class"/>
    <s v="KB-16315"/>
    <s v="Karl Braun"/>
    <x v="0"/>
    <s v="United States"/>
    <s v="Cleveland"/>
    <x v="24"/>
    <n v="44105"/>
    <x v="3"/>
    <s v="OFF-ST-10002790"/>
    <x v="1"/>
    <x v="4"/>
    <x v="233"/>
    <n v="118.16"/>
    <n v="2"/>
    <n v="0.2"/>
    <n v="-25.108999999999988"/>
  </r>
  <r>
    <n v="8673"/>
    <s v="CA-2014-163265"/>
    <x v="3"/>
    <x v="911"/>
    <d v="2014-02-22T00:00:00"/>
    <s v="Standard Class"/>
    <s v="JS-16030"/>
    <s v="Joy Smith"/>
    <x v="0"/>
    <s v="United States"/>
    <s v="Decatur"/>
    <x v="10"/>
    <n v="62521"/>
    <x v="2"/>
    <s v="OFF-FA-10004854"/>
    <x v="1"/>
    <x v="13"/>
    <x v="268"/>
    <n v="18.368000000000002"/>
    <n v="2"/>
    <n v="0.2"/>
    <n v="6.1991999999999994"/>
  </r>
  <r>
    <n v="8674"/>
    <s v="CA-2014-163265"/>
    <x v="3"/>
    <x v="911"/>
    <d v="2014-02-22T00:00:00"/>
    <s v="Standard Class"/>
    <s v="JS-16030"/>
    <s v="Joy Smith"/>
    <x v="0"/>
    <s v="United States"/>
    <s v="Decatur"/>
    <x v="10"/>
    <n v="62521"/>
    <x v="2"/>
    <s v="FUR-CH-10004063"/>
    <x v="0"/>
    <x v="1"/>
    <x v="120"/>
    <n v="600.55799999999999"/>
    <n v="3"/>
    <n v="0.3"/>
    <n v="-8.5794000000000779"/>
  </r>
  <r>
    <n v="8675"/>
    <s v="CA-2014-163265"/>
    <x v="3"/>
    <x v="911"/>
    <d v="2014-02-22T00:00:00"/>
    <s v="Standard Class"/>
    <s v="JS-16030"/>
    <s v="Joy Smith"/>
    <x v="0"/>
    <s v="United States"/>
    <s v="Decatur"/>
    <x v="10"/>
    <n v="62521"/>
    <x v="2"/>
    <s v="OFF-ST-10000642"/>
    <x v="1"/>
    <x v="4"/>
    <x v="192"/>
    <n v="50.352000000000004"/>
    <n v="3"/>
    <n v="0.2"/>
    <n v="-8.1822000000000052"/>
  </r>
  <r>
    <n v="8676"/>
    <s v="CA-2014-163265"/>
    <x v="3"/>
    <x v="911"/>
    <d v="2014-02-22T00:00:00"/>
    <s v="Standard Class"/>
    <s v="JS-16030"/>
    <s v="Joy Smith"/>
    <x v="0"/>
    <s v="United States"/>
    <s v="Decatur"/>
    <x v="10"/>
    <n v="62521"/>
    <x v="2"/>
    <s v="OFF-AR-10004078"/>
    <x v="1"/>
    <x v="6"/>
    <x v="507"/>
    <n v="28.031999999999996"/>
    <n v="6"/>
    <n v="0.2"/>
    <n v="3.5039999999999996"/>
  </r>
  <r>
    <n v="8677"/>
    <s v="CA-2014-163265"/>
    <x v="3"/>
    <x v="911"/>
    <d v="2014-02-22T00:00:00"/>
    <s v="Standard Class"/>
    <s v="JS-16030"/>
    <s v="Joy Smith"/>
    <x v="0"/>
    <s v="United States"/>
    <s v="Decatur"/>
    <x v="10"/>
    <n v="62521"/>
    <x v="2"/>
    <s v="FUR-FU-10004270"/>
    <x v="0"/>
    <x v="5"/>
    <x v="1372"/>
    <n v="7.6920000000000002"/>
    <n v="1"/>
    <n v="0.6"/>
    <n v="-3.6536999999999988"/>
  </r>
  <r>
    <n v="8678"/>
    <s v="CA-2014-141705"/>
    <x v="3"/>
    <x v="1200"/>
    <d v="2014-10-27T00:00:00"/>
    <s v="First Class"/>
    <s v="PO-18850"/>
    <s v="Patrick O'Brill"/>
    <x v="0"/>
    <s v="United States"/>
    <s v="Mansfield"/>
    <x v="5"/>
    <n v="76063"/>
    <x v="2"/>
    <s v="FUR-TA-10004607"/>
    <x v="0"/>
    <x v="3"/>
    <x v="1095"/>
    <n v="517.40500000000009"/>
    <n v="5"/>
    <n v="0.3"/>
    <n v="-81.306500000000028"/>
  </r>
  <r>
    <n v="8679"/>
    <s v="CA-2013-112739"/>
    <x v="0"/>
    <x v="476"/>
    <d v="2013-09-08T00:00:00"/>
    <s v="Second Class"/>
    <s v="RD-19810"/>
    <s v="Ross DeVincentis"/>
    <x v="2"/>
    <s v="United States"/>
    <s v="Houston"/>
    <x v="5"/>
    <n v="77070"/>
    <x v="2"/>
    <s v="OFF-BI-10001132"/>
    <x v="1"/>
    <x v="8"/>
    <x v="630"/>
    <n v="8.6079999999999988"/>
    <n v="8"/>
    <n v="0.8"/>
    <n v="-13.342400000000001"/>
  </r>
  <r>
    <n v="8680"/>
    <s v="CA-2013-112739"/>
    <x v="0"/>
    <x v="476"/>
    <d v="2013-09-08T00:00:00"/>
    <s v="Second Class"/>
    <s v="RD-19810"/>
    <s v="Ross DeVincentis"/>
    <x v="2"/>
    <s v="United States"/>
    <s v="Houston"/>
    <x v="5"/>
    <n v="77070"/>
    <x v="2"/>
    <s v="TEC-AC-10001714"/>
    <x v="2"/>
    <x v="11"/>
    <x v="678"/>
    <n v="159.56"/>
    <n v="5"/>
    <n v="0.2"/>
    <n v="33.906499999999994"/>
  </r>
  <r>
    <n v="8681"/>
    <s v="CA-2013-143805"/>
    <x v="0"/>
    <x v="49"/>
    <d v="2013-12-04T00:00:00"/>
    <s v="Second Class"/>
    <s v="JD-15895"/>
    <s v="Jonathan Doherty"/>
    <x v="1"/>
    <s v="United States"/>
    <s v="Richmond"/>
    <x v="17"/>
    <n v="23223"/>
    <x v="0"/>
    <s v="OFF-AP-10002945"/>
    <x v="1"/>
    <x v="9"/>
    <x v="225"/>
    <n v="2104.5499999999997"/>
    <n v="7"/>
    <n v="0"/>
    <n v="694.50149999999985"/>
  </r>
  <r>
    <n v="8682"/>
    <s v="CA-2013-143805"/>
    <x v="0"/>
    <x v="49"/>
    <d v="2013-12-04T00:00:00"/>
    <s v="Second Class"/>
    <s v="JD-15895"/>
    <s v="Jonathan Doherty"/>
    <x v="1"/>
    <s v="United States"/>
    <s v="Richmond"/>
    <x v="17"/>
    <n v="23223"/>
    <x v="0"/>
    <s v="OFF-SU-10004664"/>
    <x v="1"/>
    <x v="14"/>
    <x v="592"/>
    <n v="40.700000000000003"/>
    <n v="5"/>
    <n v="0"/>
    <n v="11.802999999999999"/>
  </r>
  <r>
    <n v="8683"/>
    <s v="CA-2011-133634"/>
    <x v="2"/>
    <x v="1127"/>
    <d v="2011-11-10T00:00:00"/>
    <s v="Standard Class"/>
    <s v="SR-20740"/>
    <s v="Steven Roelle"/>
    <x v="2"/>
    <s v="United States"/>
    <s v="Arlington"/>
    <x v="17"/>
    <n v="22204"/>
    <x v="0"/>
    <s v="TEC-AC-10002550"/>
    <x v="2"/>
    <x v="11"/>
    <x v="1342"/>
    <n v="47.79"/>
    <n v="3"/>
    <n v="0"/>
    <n v="16.2486"/>
  </r>
  <r>
    <n v="8684"/>
    <s v="CA-2014-101665"/>
    <x v="3"/>
    <x v="920"/>
    <d v="2014-12-02T00:00:00"/>
    <s v="Standard Class"/>
    <s v="TZ-21580"/>
    <s v="Tracy Zic"/>
    <x v="0"/>
    <s v="United States"/>
    <s v="San Francisco"/>
    <x v="1"/>
    <n v="94122"/>
    <x v="1"/>
    <s v="OFF-AR-10002335"/>
    <x v="1"/>
    <x v="6"/>
    <x v="673"/>
    <n v="5.16"/>
    <n v="2"/>
    <n v="0"/>
    <n v="1.3416000000000001"/>
  </r>
  <r>
    <n v="8685"/>
    <s v="CA-2013-155446"/>
    <x v="0"/>
    <x v="186"/>
    <d v="2013-12-24T00:00:00"/>
    <s v="Standard Class"/>
    <s v="TN-21040"/>
    <s v="Tanja Norvell"/>
    <x v="2"/>
    <s v="United States"/>
    <s v="San Diego"/>
    <x v="1"/>
    <n v="92024"/>
    <x v="1"/>
    <s v="TEC-AC-10001445"/>
    <x v="2"/>
    <x v="11"/>
    <x v="422"/>
    <n v="21.209999999999997"/>
    <n v="7"/>
    <n v="0"/>
    <n v="4.4540999999999986"/>
  </r>
  <r>
    <n v="8686"/>
    <s v="CA-2014-137323"/>
    <x v="3"/>
    <x v="237"/>
    <d v="2014-11-19T00:00:00"/>
    <s v="Second Class"/>
    <s v="PW-19030"/>
    <s v="Pauline Webber"/>
    <x v="1"/>
    <s v="United States"/>
    <s v="Watertown"/>
    <x v="15"/>
    <n v="13601"/>
    <x v="3"/>
    <s v="OFF-ST-10003996"/>
    <x v="1"/>
    <x v="4"/>
    <x v="1203"/>
    <n v="96.359999999999985"/>
    <n v="6"/>
    <n v="0"/>
    <n v="25.053599999999996"/>
  </r>
  <r>
    <n v="8687"/>
    <s v="CA-2013-144015"/>
    <x v="0"/>
    <x v="190"/>
    <d v="2013-06-27T00:00:00"/>
    <s v="Same Day"/>
    <s v="AH-10075"/>
    <s v="Adam Hart"/>
    <x v="1"/>
    <s v="United States"/>
    <s v="Los Angeles"/>
    <x v="1"/>
    <n v="90036"/>
    <x v="1"/>
    <s v="OFF-SU-10003505"/>
    <x v="1"/>
    <x v="14"/>
    <x v="408"/>
    <n v="231.72"/>
    <n v="2"/>
    <n v="0"/>
    <n v="11.585999999999984"/>
  </r>
  <r>
    <n v="8688"/>
    <s v="CA-2013-144015"/>
    <x v="0"/>
    <x v="190"/>
    <d v="2013-06-27T00:00:00"/>
    <s v="Same Day"/>
    <s v="AH-10075"/>
    <s v="Adam Hart"/>
    <x v="1"/>
    <s v="United States"/>
    <s v="Los Angeles"/>
    <x v="1"/>
    <n v="90036"/>
    <x v="1"/>
    <s v="OFF-FA-10000624"/>
    <x v="1"/>
    <x v="13"/>
    <x v="291"/>
    <n v="17.899999999999999"/>
    <n v="5"/>
    <n v="0"/>
    <n v="8.9499999999999993"/>
  </r>
  <r>
    <n v="8689"/>
    <s v="CA-2013-144015"/>
    <x v="0"/>
    <x v="190"/>
    <d v="2013-06-27T00:00:00"/>
    <s v="Same Day"/>
    <s v="AH-10075"/>
    <s v="Adam Hart"/>
    <x v="1"/>
    <s v="United States"/>
    <s v="Los Angeles"/>
    <x v="1"/>
    <n v="90036"/>
    <x v="1"/>
    <s v="OFF-PA-10002870"/>
    <x v="1"/>
    <x v="10"/>
    <x v="893"/>
    <n v="12.48"/>
    <n v="2"/>
    <n v="0"/>
    <n v="5.6159999999999997"/>
  </r>
  <r>
    <n v="8690"/>
    <s v="CA-2011-101427"/>
    <x v="2"/>
    <x v="58"/>
    <d v="2011-12-30T00:00:00"/>
    <s v="Standard Class"/>
    <s v="AY-10555"/>
    <s v="Andy Yotov"/>
    <x v="1"/>
    <s v="United States"/>
    <s v="Philadelphia"/>
    <x v="9"/>
    <n v="19140"/>
    <x v="3"/>
    <s v="OFF-AR-10002257"/>
    <x v="1"/>
    <x v="6"/>
    <x v="1191"/>
    <n v="8.016"/>
    <n v="3"/>
    <n v="0.2"/>
    <n v="1.102199999999999"/>
  </r>
  <r>
    <n v="8691"/>
    <s v="CA-2013-136770"/>
    <x v="0"/>
    <x v="1041"/>
    <d v="2013-08-19T00:00:00"/>
    <s v="Standard Class"/>
    <s v="SP-20650"/>
    <s v="Stephanie Phelps"/>
    <x v="1"/>
    <s v="United States"/>
    <s v="Akron"/>
    <x v="24"/>
    <n v="44312"/>
    <x v="3"/>
    <s v="TEC-PH-10003580"/>
    <x v="2"/>
    <x v="7"/>
    <x v="997"/>
    <n v="259.89600000000002"/>
    <n v="2"/>
    <n v="0.4"/>
    <n v="-56.310799999999972"/>
  </r>
  <r>
    <n v="8692"/>
    <s v="CA-2013-136770"/>
    <x v="0"/>
    <x v="1041"/>
    <d v="2013-08-19T00:00:00"/>
    <s v="Standard Class"/>
    <s v="SP-20650"/>
    <s v="Stephanie Phelps"/>
    <x v="1"/>
    <s v="United States"/>
    <s v="Akron"/>
    <x v="24"/>
    <n v="44312"/>
    <x v="3"/>
    <s v="TEC-PH-10001530"/>
    <x v="2"/>
    <x v="7"/>
    <x v="752"/>
    <n v="247.18799999999999"/>
    <n v="2"/>
    <n v="0.4"/>
    <n v="-49.437600000000032"/>
  </r>
  <r>
    <n v="8693"/>
    <s v="CA-2013-136770"/>
    <x v="0"/>
    <x v="1041"/>
    <d v="2013-08-19T00:00:00"/>
    <s v="Standard Class"/>
    <s v="SP-20650"/>
    <s v="Stephanie Phelps"/>
    <x v="1"/>
    <s v="United States"/>
    <s v="Akron"/>
    <x v="24"/>
    <n v="44312"/>
    <x v="3"/>
    <s v="TEC-AC-10000420"/>
    <x v="2"/>
    <x v="11"/>
    <x v="1487"/>
    <n v="279.95999999999998"/>
    <n v="5"/>
    <n v="0.2"/>
    <n v="48.992999999999995"/>
  </r>
  <r>
    <n v="8694"/>
    <s v="CA-2013-118311"/>
    <x v="0"/>
    <x v="1057"/>
    <d v="2013-10-29T00:00:00"/>
    <s v="Standard Class"/>
    <s v="ED-13885"/>
    <s v="Emily Ducich"/>
    <x v="2"/>
    <s v="United States"/>
    <s v="San Francisco"/>
    <x v="1"/>
    <n v="94110"/>
    <x v="1"/>
    <s v="TEC-AC-10000892"/>
    <x v="2"/>
    <x v="11"/>
    <x v="290"/>
    <n v="450"/>
    <n v="5"/>
    <n v="0"/>
    <n v="162"/>
  </r>
  <r>
    <n v="8695"/>
    <s v="US-2011-112795"/>
    <x v="2"/>
    <x v="709"/>
    <d v="2011-08-28T00:00:00"/>
    <s v="Second Class"/>
    <s v="CR-12625"/>
    <s v="Corey Roper"/>
    <x v="2"/>
    <s v="United States"/>
    <s v="Grand Rapids"/>
    <x v="12"/>
    <n v="49505"/>
    <x v="2"/>
    <s v="OFF-PA-10001934"/>
    <x v="1"/>
    <x v="10"/>
    <x v="543"/>
    <n v="19.440000000000001"/>
    <n v="3"/>
    <n v="0"/>
    <n v="9.5256000000000007"/>
  </r>
  <r>
    <n v="8696"/>
    <s v="CA-2014-127096"/>
    <x v="3"/>
    <x v="175"/>
    <d v="2014-09-18T00:00:00"/>
    <s v="Second Class"/>
    <s v="CS-12400"/>
    <s v="Christopher Schild"/>
    <x v="2"/>
    <s v="United States"/>
    <s v="San Francisco"/>
    <x v="1"/>
    <n v="94109"/>
    <x v="1"/>
    <s v="FUR-TA-10003473"/>
    <x v="0"/>
    <x v="3"/>
    <x v="214"/>
    <n v="300.904"/>
    <n v="1"/>
    <n v="0.2"/>
    <n v="11.283900000000017"/>
  </r>
  <r>
    <n v="8697"/>
    <s v="CA-2014-119284"/>
    <x v="3"/>
    <x v="140"/>
    <d v="2014-06-21T00:00:00"/>
    <s v="Standard Class"/>
    <s v="TS-21205"/>
    <s v="Thomas Seio"/>
    <x v="1"/>
    <s v="United States"/>
    <s v="Nashville"/>
    <x v="18"/>
    <n v="37211"/>
    <x v="0"/>
    <s v="TEC-PH-10001051"/>
    <x v="2"/>
    <x v="7"/>
    <x v="1254"/>
    <n v="239.976"/>
    <n v="3"/>
    <n v="0.2"/>
    <n v="26.997299999999967"/>
  </r>
  <r>
    <n v="8698"/>
    <s v="CA-2014-119284"/>
    <x v="3"/>
    <x v="140"/>
    <d v="2014-06-21T00:00:00"/>
    <s v="Standard Class"/>
    <s v="TS-21205"/>
    <s v="Thomas Seio"/>
    <x v="1"/>
    <s v="United States"/>
    <s v="Nashville"/>
    <x v="18"/>
    <n v="37211"/>
    <x v="0"/>
    <s v="FUR-FU-10004351"/>
    <x v="0"/>
    <x v="5"/>
    <x v="33"/>
    <n v="31.168000000000003"/>
    <n v="4"/>
    <n v="0.2"/>
    <n v="9.3504000000000005"/>
  </r>
  <r>
    <n v="8699"/>
    <s v="CA-2014-119284"/>
    <x v="3"/>
    <x v="140"/>
    <d v="2014-06-21T00:00:00"/>
    <s v="Standard Class"/>
    <s v="TS-21205"/>
    <s v="Thomas Seio"/>
    <x v="1"/>
    <s v="United States"/>
    <s v="Nashville"/>
    <x v="18"/>
    <n v="37211"/>
    <x v="0"/>
    <s v="FUR-TA-10004152"/>
    <x v="0"/>
    <x v="3"/>
    <x v="1507"/>
    <n v="120.96"/>
    <n v="2"/>
    <n v="0.4"/>
    <n v="-28.224000000000004"/>
  </r>
  <r>
    <n v="8700"/>
    <s v="CA-2014-119284"/>
    <x v="3"/>
    <x v="140"/>
    <d v="2014-06-21T00:00:00"/>
    <s v="Standard Class"/>
    <s v="TS-21205"/>
    <s v="Thomas Seio"/>
    <x v="1"/>
    <s v="United States"/>
    <s v="Nashville"/>
    <x v="18"/>
    <n v="37211"/>
    <x v="0"/>
    <s v="TEC-PH-10000560"/>
    <x v="2"/>
    <x v="7"/>
    <x v="745"/>
    <n v="2239.9360000000001"/>
    <n v="8"/>
    <n v="0.2"/>
    <n v="223.99360000000013"/>
  </r>
  <r>
    <n v="8701"/>
    <s v="CA-2014-119284"/>
    <x v="3"/>
    <x v="140"/>
    <d v="2014-06-21T00:00:00"/>
    <s v="Standard Class"/>
    <s v="TS-21205"/>
    <s v="Thomas Seio"/>
    <x v="1"/>
    <s v="United States"/>
    <s v="Nashville"/>
    <x v="18"/>
    <n v="37211"/>
    <x v="0"/>
    <s v="OFF-AP-10004249"/>
    <x v="1"/>
    <x v="9"/>
    <x v="33"/>
    <n v="76.608000000000004"/>
    <n v="8"/>
    <n v="0.2"/>
    <n v="6.7031999999999954"/>
  </r>
  <r>
    <n v="8702"/>
    <s v="CA-2014-119284"/>
    <x v="3"/>
    <x v="140"/>
    <d v="2014-06-21T00:00:00"/>
    <s v="Standard Class"/>
    <s v="TS-21205"/>
    <s v="Thomas Seio"/>
    <x v="1"/>
    <s v="United States"/>
    <s v="Nashville"/>
    <x v="18"/>
    <n v="37211"/>
    <x v="0"/>
    <s v="OFF-ST-10001490"/>
    <x v="1"/>
    <x v="4"/>
    <x v="513"/>
    <n v="142.77600000000001"/>
    <n v="1"/>
    <n v="0.2"/>
    <n v="17.84699999999998"/>
  </r>
  <r>
    <n v="8703"/>
    <s v="CA-2014-119284"/>
    <x v="3"/>
    <x v="140"/>
    <d v="2014-06-21T00:00:00"/>
    <s v="Standard Class"/>
    <s v="TS-21205"/>
    <s v="Thomas Seio"/>
    <x v="1"/>
    <s v="United States"/>
    <s v="Nashville"/>
    <x v="18"/>
    <n v="37211"/>
    <x v="0"/>
    <s v="OFF-PA-10000312"/>
    <x v="1"/>
    <x v="10"/>
    <x v="1820"/>
    <n v="91.360000000000014"/>
    <n v="5"/>
    <n v="0.2"/>
    <n v="29.691999999999993"/>
  </r>
  <r>
    <n v="8704"/>
    <s v="CA-2012-133494"/>
    <x v="1"/>
    <x v="1201"/>
    <d v="2012-03-05T00:00:00"/>
    <s v="Standard Class"/>
    <s v="RP-19390"/>
    <s v="Resi Pölking"/>
    <x v="0"/>
    <s v="United States"/>
    <s v="Philadelphia"/>
    <x v="9"/>
    <n v="19120"/>
    <x v="3"/>
    <s v="OFF-AP-10002906"/>
    <x v="1"/>
    <x v="9"/>
    <x v="1088"/>
    <n v="3.5520000000000005"/>
    <n v="2"/>
    <n v="0.2"/>
    <n v="0.44399999999999973"/>
  </r>
  <r>
    <n v="8705"/>
    <s v="CA-2013-111318"/>
    <x v="0"/>
    <x v="310"/>
    <d v="2013-07-27T00:00:00"/>
    <s v="First Class"/>
    <s v="IL-15100"/>
    <s v="Ivan Liston"/>
    <x v="0"/>
    <s v="United States"/>
    <s v="Houston"/>
    <x v="5"/>
    <n v="77041"/>
    <x v="2"/>
    <s v="TEC-PH-10004100"/>
    <x v="2"/>
    <x v="7"/>
    <x v="1743"/>
    <n v="115.136"/>
    <n v="8"/>
    <n v="0.2"/>
    <n v="11.513600000000004"/>
  </r>
  <r>
    <n v="8706"/>
    <s v="US-2011-132745"/>
    <x v="2"/>
    <x v="1202"/>
    <d v="2011-10-05T00:00:00"/>
    <s v="Standard Class"/>
    <s v="NF-18475"/>
    <s v="Neil Französisch"/>
    <x v="2"/>
    <s v="United States"/>
    <s v="Reno"/>
    <x v="33"/>
    <n v="89502"/>
    <x v="1"/>
    <s v="OFF-FA-10000254"/>
    <x v="1"/>
    <x v="13"/>
    <x v="1814"/>
    <n v="4.71"/>
    <n v="1"/>
    <n v="0"/>
    <n v="0"/>
  </r>
  <r>
    <n v="8707"/>
    <s v="CA-2011-146815"/>
    <x v="2"/>
    <x v="78"/>
    <d v="2011-09-13T00:00:00"/>
    <s v="Standard Class"/>
    <s v="PP-18955"/>
    <s v="Paul Prost"/>
    <x v="2"/>
    <s v="United States"/>
    <s v="New York City"/>
    <x v="15"/>
    <n v="10009"/>
    <x v="3"/>
    <s v="FUR-CH-10004289"/>
    <x v="0"/>
    <x v="1"/>
    <x v="975"/>
    <n v="172.76400000000001"/>
    <n v="2"/>
    <n v="0.1"/>
    <n v="13.437199999999986"/>
  </r>
  <r>
    <n v="8708"/>
    <s v="CA-2011-146815"/>
    <x v="2"/>
    <x v="78"/>
    <d v="2011-09-13T00:00:00"/>
    <s v="Standard Class"/>
    <s v="PP-18955"/>
    <s v="Paul Prost"/>
    <x v="2"/>
    <s v="United States"/>
    <s v="New York City"/>
    <x v="15"/>
    <n v="10009"/>
    <x v="3"/>
    <s v="OFF-AR-10003469"/>
    <x v="1"/>
    <x v="6"/>
    <x v="1249"/>
    <n v="3.52"/>
    <n v="2"/>
    <n v="0"/>
    <n v="1.6896"/>
  </r>
  <r>
    <n v="8709"/>
    <s v="CA-2011-119144"/>
    <x v="2"/>
    <x v="912"/>
    <d v="2011-11-18T00:00:00"/>
    <s v="First Class"/>
    <s v="JD-16150"/>
    <s v="Justin Deggeller"/>
    <x v="1"/>
    <s v="United States"/>
    <s v="Los Angeles"/>
    <x v="1"/>
    <n v="90008"/>
    <x v="1"/>
    <s v="TEC-PH-10004188"/>
    <x v="2"/>
    <x v="7"/>
    <x v="763"/>
    <n v="79.968000000000004"/>
    <n v="4"/>
    <n v="0.2"/>
    <n v="-17.992799999999999"/>
  </r>
  <r>
    <n v="8710"/>
    <s v="CA-2011-119144"/>
    <x v="2"/>
    <x v="912"/>
    <d v="2011-11-18T00:00:00"/>
    <s v="First Class"/>
    <s v="JD-16150"/>
    <s v="Justin Deggeller"/>
    <x v="1"/>
    <s v="United States"/>
    <s v="Los Angeles"/>
    <x v="1"/>
    <n v="90008"/>
    <x v="1"/>
    <s v="FUR-BO-10004015"/>
    <x v="0"/>
    <x v="0"/>
    <x v="569"/>
    <n v="305.97449999999998"/>
    <n v="3"/>
    <n v="0.15"/>
    <n v="25.197899999999969"/>
  </r>
  <r>
    <n v="8711"/>
    <s v="CA-2011-119144"/>
    <x v="2"/>
    <x v="912"/>
    <d v="2011-11-18T00:00:00"/>
    <s v="First Class"/>
    <s v="JD-16150"/>
    <s v="Justin Deggeller"/>
    <x v="1"/>
    <s v="United States"/>
    <s v="Los Angeles"/>
    <x v="1"/>
    <n v="90008"/>
    <x v="1"/>
    <s v="OFF-ST-10000991"/>
    <x v="1"/>
    <x v="4"/>
    <x v="155"/>
    <n v="344.90999999999997"/>
    <n v="3"/>
    <n v="0"/>
    <n v="10.347300000000004"/>
  </r>
  <r>
    <n v="8712"/>
    <s v="CA-2011-105648"/>
    <x v="2"/>
    <x v="223"/>
    <d v="2011-03-07T00:00:00"/>
    <s v="Standard Class"/>
    <s v="EJ-14155"/>
    <s v="Eva Jacobs"/>
    <x v="0"/>
    <s v="United States"/>
    <s v="San Diego"/>
    <x v="1"/>
    <n v="92037"/>
    <x v="1"/>
    <s v="FUR-TA-10002958"/>
    <x v="0"/>
    <x v="3"/>
    <x v="956"/>
    <n v="626.35200000000009"/>
    <n v="3"/>
    <n v="0.2"/>
    <n v="-23.488200000000091"/>
  </r>
  <r>
    <n v="8713"/>
    <s v="US-2012-145422"/>
    <x v="1"/>
    <x v="155"/>
    <d v="2012-12-07T00:00:00"/>
    <s v="Standard Class"/>
    <s v="PW-19240"/>
    <s v="Pierre Wener"/>
    <x v="0"/>
    <s v="United States"/>
    <s v="San Francisco"/>
    <x v="1"/>
    <n v="94110"/>
    <x v="1"/>
    <s v="FUR-BO-10002213"/>
    <x v="0"/>
    <x v="0"/>
    <x v="1325"/>
    <n v="359.49899999999997"/>
    <n v="3"/>
    <n v="0.15"/>
    <n v="-29.605799999999981"/>
  </r>
  <r>
    <n v="8714"/>
    <s v="CA-2014-136623"/>
    <x v="3"/>
    <x v="497"/>
    <d v="2014-07-17T00:00:00"/>
    <s v="Standard Class"/>
    <s v="TS-21430"/>
    <s v="Tom Stivers"/>
    <x v="1"/>
    <s v="United States"/>
    <s v="San Diego"/>
    <x v="1"/>
    <n v="92105"/>
    <x v="1"/>
    <s v="TEC-PH-10000004"/>
    <x v="2"/>
    <x v="7"/>
    <x v="606"/>
    <n v="71.951999999999998"/>
    <n v="6"/>
    <n v="0.2"/>
    <n v="5.3963999999999963"/>
  </r>
  <r>
    <n v="8715"/>
    <s v="CA-2014-136623"/>
    <x v="3"/>
    <x v="497"/>
    <d v="2014-07-17T00:00:00"/>
    <s v="Standard Class"/>
    <s v="TS-21430"/>
    <s v="Tom Stivers"/>
    <x v="1"/>
    <s v="United States"/>
    <s v="San Diego"/>
    <x v="1"/>
    <n v="92105"/>
    <x v="1"/>
    <s v="OFF-BI-10003708"/>
    <x v="1"/>
    <x v="8"/>
    <x v="969"/>
    <n v="29.800000000000004"/>
    <n v="5"/>
    <n v="0.2"/>
    <n v="9.3124999999999982"/>
  </r>
  <r>
    <n v="8716"/>
    <s v="CA-2014-121678"/>
    <x v="3"/>
    <x v="673"/>
    <d v="2014-11-21T00:00:00"/>
    <s v="Second Class"/>
    <s v="BM-11650"/>
    <s v="Brian Moss"/>
    <x v="1"/>
    <s v="United States"/>
    <s v="Elyria"/>
    <x v="24"/>
    <n v="44035"/>
    <x v="3"/>
    <s v="OFF-BI-10002949"/>
    <x v="1"/>
    <x v="8"/>
    <x v="520"/>
    <n v="1.8240000000000003"/>
    <n v="1"/>
    <n v="0.7"/>
    <n v="-1.3983999999999996"/>
  </r>
  <r>
    <n v="8717"/>
    <s v="CA-2013-120824"/>
    <x v="0"/>
    <x v="1"/>
    <d v="2013-06-17T00:00:00"/>
    <s v="Second Class"/>
    <s v="AW-10930"/>
    <s v="Arthur Wiediger"/>
    <x v="2"/>
    <s v="United States"/>
    <s v="Houston"/>
    <x v="5"/>
    <n v="77070"/>
    <x v="2"/>
    <s v="OFF-AP-10001242"/>
    <x v="1"/>
    <x v="9"/>
    <x v="1408"/>
    <n v="64.383999999999986"/>
    <n v="4"/>
    <n v="0.8"/>
    <n v="-160.96"/>
  </r>
  <r>
    <n v="8718"/>
    <s v="CA-2013-120824"/>
    <x v="0"/>
    <x v="1"/>
    <d v="2013-06-17T00:00:00"/>
    <s v="Second Class"/>
    <s v="AW-10930"/>
    <s v="Arthur Wiediger"/>
    <x v="2"/>
    <s v="United States"/>
    <s v="Houston"/>
    <x v="5"/>
    <n v="77070"/>
    <x v="2"/>
    <s v="FUR-FU-10001424"/>
    <x v="0"/>
    <x v="5"/>
    <x v="691"/>
    <n v="6.9840000000000009"/>
    <n v="2"/>
    <n v="0.6"/>
    <n v="-4.5396000000000019"/>
  </r>
  <r>
    <n v="8719"/>
    <s v="CA-2013-120824"/>
    <x v="0"/>
    <x v="1"/>
    <d v="2013-06-17T00:00:00"/>
    <s v="Second Class"/>
    <s v="AW-10930"/>
    <s v="Arthur Wiediger"/>
    <x v="2"/>
    <s v="United States"/>
    <s v="Houston"/>
    <x v="5"/>
    <n v="77070"/>
    <x v="2"/>
    <s v="OFF-AR-10003469"/>
    <x v="1"/>
    <x v="6"/>
    <x v="1249"/>
    <n v="11.264000000000001"/>
    <n v="8"/>
    <n v="0.2"/>
    <n v="3.9423999999999997"/>
  </r>
  <r>
    <n v="8720"/>
    <s v="CA-2013-120824"/>
    <x v="0"/>
    <x v="1"/>
    <d v="2013-06-17T00:00:00"/>
    <s v="Second Class"/>
    <s v="AW-10930"/>
    <s v="Arthur Wiediger"/>
    <x v="2"/>
    <s v="United States"/>
    <s v="Houston"/>
    <x v="5"/>
    <n v="77070"/>
    <x v="2"/>
    <s v="OFF-PA-10000232"/>
    <x v="1"/>
    <x v="10"/>
    <x v="1622"/>
    <n v="15.552000000000003"/>
    <n v="3"/>
    <n v="0.2"/>
    <n v="5.6375999999999999"/>
  </r>
  <r>
    <n v="8721"/>
    <s v="CA-2013-120824"/>
    <x v="0"/>
    <x v="1"/>
    <d v="2013-06-17T00:00:00"/>
    <s v="Second Class"/>
    <s v="AW-10930"/>
    <s v="Arthur Wiediger"/>
    <x v="2"/>
    <s v="United States"/>
    <s v="Houston"/>
    <x v="5"/>
    <n v="77070"/>
    <x v="2"/>
    <s v="FUR-CH-10000229"/>
    <x v="0"/>
    <x v="1"/>
    <x v="1612"/>
    <n v="379.37200000000001"/>
    <n v="2"/>
    <n v="0.3"/>
    <n v="-119.23120000000003"/>
  </r>
  <r>
    <n v="8722"/>
    <s v="CA-2013-120824"/>
    <x v="0"/>
    <x v="1"/>
    <d v="2013-06-17T00:00:00"/>
    <s v="Second Class"/>
    <s v="AW-10930"/>
    <s v="Arthur Wiediger"/>
    <x v="2"/>
    <s v="United States"/>
    <s v="Houston"/>
    <x v="5"/>
    <n v="77070"/>
    <x v="2"/>
    <s v="OFF-ST-10002562"/>
    <x v="1"/>
    <x v="4"/>
    <x v="33"/>
    <n v="67.536000000000016"/>
    <n v="9"/>
    <n v="0.2"/>
    <n v="6.7535999999999987"/>
  </r>
  <r>
    <n v="8723"/>
    <s v="CA-2013-120824"/>
    <x v="0"/>
    <x v="1"/>
    <d v="2013-06-17T00:00:00"/>
    <s v="Second Class"/>
    <s v="AW-10930"/>
    <s v="Arthur Wiediger"/>
    <x v="2"/>
    <s v="United States"/>
    <s v="Houston"/>
    <x v="5"/>
    <n v="77070"/>
    <x v="2"/>
    <s v="OFF-BI-10001525"/>
    <x v="1"/>
    <x v="8"/>
    <x v="31"/>
    <n v="1.5239999999999996"/>
    <n v="2"/>
    <n v="0.8"/>
    <n v="-2.6670000000000007"/>
  </r>
  <r>
    <n v="8724"/>
    <s v="US-2013-135209"/>
    <x v="0"/>
    <x v="723"/>
    <d v="2014-01-01T00:00:00"/>
    <s v="Second Class"/>
    <s v="MH-17290"/>
    <s v="Marc Harrigan"/>
    <x v="2"/>
    <s v="United States"/>
    <s v="Miami"/>
    <x v="2"/>
    <n v="33178"/>
    <x v="0"/>
    <s v="OFF-PA-10002986"/>
    <x v="1"/>
    <x v="10"/>
    <x v="477"/>
    <n v="37.408000000000001"/>
    <n v="7"/>
    <n v="0.2"/>
    <n v="13.0928"/>
  </r>
  <r>
    <n v="8725"/>
    <s v="US-2013-135209"/>
    <x v="0"/>
    <x v="723"/>
    <d v="2014-01-01T00:00:00"/>
    <s v="Second Class"/>
    <s v="MH-17290"/>
    <s v="Marc Harrigan"/>
    <x v="2"/>
    <s v="United States"/>
    <s v="Miami"/>
    <x v="2"/>
    <n v="33178"/>
    <x v="0"/>
    <s v="OFF-PA-10000143"/>
    <x v="1"/>
    <x v="10"/>
    <x v="1692"/>
    <n v="25.344000000000001"/>
    <n v="6"/>
    <n v="0.2"/>
    <n v="8.8704000000000018"/>
  </r>
  <r>
    <n v="8726"/>
    <s v="CA-2014-148145"/>
    <x v="3"/>
    <x v="257"/>
    <d v="2014-03-24T00:00:00"/>
    <s v="Standard Class"/>
    <s v="SW-20275"/>
    <s v="Scott Williamson"/>
    <x v="0"/>
    <s v="United States"/>
    <s v="Seattle"/>
    <x v="4"/>
    <n v="98115"/>
    <x v="1"/>
    <s v="OFF-AR-10003752"/>
    <x v="1"/>
    <x v="6"/>
    <x v="677"/>
    <n v="46.2"/>
    <n v="4"/>
    <n v="0"/>
    <n v="21.251999999999999"/>
  </r>
  <r>
    <n v="8727"/>
    <s v="CA-2012-103870"/>
    <x v="1"/>
    <x v="17"/>
    <d v="2012-12-31T00:00:00"/>
    <s v="Standard Class"/>
    <s v="SP-20860"/>
    <s v="Sung Pak"/>
    <x v="1"/>
    <s v="United States"/>
    <s v="Murfreesboro"/>
    <x v="18"/>
    <n v="37130"/>
    <x v="0"/>
    <s v="TEC-AC-10002370"/>
    <x v="2"/>
    <x v="11"/>
    <x v="1816"/>
    <n v="4.7279999999999998"/>
    <n v="3"/>
    <n v="0.2"/>
    <n v="0.70919999999999961"/>
  </r>
  <r>
    <n v="8728"/>
    <s v="CA-2012-103870"/>
    <x v="1"/>
    <x v="17"/>
    <d v="2012-12-31T00:00:00"/>
    <s v="Standard Class"/>
    <s v="SP-20860"/>
    <s v="Sung Pak"/>
    <x v="1"/>
    <s v="United States"/>
    <s v="Murfreesboro"/>
    <x v="18"/>
    <n v="37130"/>
    <x v="0"/>
    <s v="FUR-FU-10002030"/>
    <x v="0"/>
    <x v="5"/>
    <x v="1813"/>
    <n v="53.352000000000004"/>
    <n v="3"/>
    <n v="0.2"/>
    <n v="16.005600000000005"/>
  </r>
  <r>
    <n v="8729"/>
    <s v="CA-2012-103870"/>
    <x v="1"/>
    <x v="17"/>
    <d v="2012-12-31T00:00:00"/>
    <s v="Standard Class"/>
    <s v="SP-20860"/>
    <s v="Sung Pak"/>
    <x v="1"/>
    <s v="United States"/>
    <s v="Murfreesboro"/>
    <x v="18"/>
    <n v="37130"/>
    <x v="0"/>
    <s v="FUR-BO-10002853"/>
    <x v="0"/>
    <x v="0"/>
    <x v="1613"/>
    <n v="131.10400000000001"/>
    <n v="2"/>
    <n v="0.2"/>
    <n v="8.1939999999999955"/>
  </r>
  <r>
    <n v="8730"/>
    <s v="CA-2012-103870"/>
    <x v="1"/>
    <x v="17"/>
    <d v="2012-12-31T00:00:00"/>
    <s v="Standard Class"/>
    <s v="SP-20860"/>
    <s v="Sung Pak"/>
    <x v="1"/>
    <s v="United States"/>
    <s v="Murfreesboro"/>
    <x v="18"/>
    <n v="37130"/>
    <x v="0"/>
    <s v="OFF-ST-10002562"/>
    <x v="1"/>
    <x v="4"/>
    <x v="33"/>
    <n v="22.512000000000004"/>
    <n v="3"/>
    <n v="0.2"/>
    <n v="2.2511999999999999"/>
  </r>
  <r>
    <n v="8731"/>
    <s v="CA-2012-103870"/>
    <x v="1"/>
    <x v="17"/>
    <d v="2012-12-31T00:00:00"/>
    <s v="Standard Class"/>
    <s v="SP-20860"/>
    <s v="Sung Pak"/>
    <x v="1"/>
    <s v="United States"/>
    <s v="Murfreesboro"/>
    <x v="18"/>
    <n v="37130"/>
    <x v="0"/>
    <s v="TEC-AC-10004227"/>
    <x v="2"/>
    <x v="11"/>
    <x v="1400"/>
    <n v="72.744000000000014"/>
    <n v="7"/>
    <n v="0.2"/>
    <n v="-12.730200000000011"/>
  </r>
  <r>
    <n v="8732"/>
    <s v="CA-2012-111017"/>
    <x v="1"/>
    <x v="374"/>
    <d v="2012-08-06T00:00:00"/>
    <s v="Standard Class"/>
    <s v="SC-20695"/>
    <s v="Steve Chapman"/>
    <x v="1"/>
    <s v="United States"/>
    <s v="Saint Louis"/>
    <x v="25"/>
    <n v="63116"/>
    <x v="2"/>
    <s v="OFF-SU-10002573"/>
    <x v="1"/>
    <x v="14"/>
    <x v="350"/>
    <n v="52.59"/>
    <n v="3"/>
    <n v="0"/>
    <n v="15.776999999999996"/>
  </r>
  <r>
    <n v="8733"/>
    <s v="CA-2014-116988"/>
    <x v="3"/>
    <x v="818"/>
    <d v="2014-06-30T00:00:00"/>
    <s v="Second Class"/>
    <s v="PW-19030"/>
    <s v="Pauline Webber"/>
    <x v="1"/>
    <s v="United States"/>
    <s v="Seattle"/>
    <x v="4"/>
    <n v="98105"/>
    <x v="1"/>
    <s v="OFF-PA-10003848"/>
    <x v="1"/>
    <x v="10"/>
    <x v="1442"/>
    <n v="19.440000000000001"/>
    <n v="3"/>
    <n v="0"/>
    <n v="9.3312000000000008"/>
  </r>
  <r>
    <n v="8734"/>
    <s v="CA-2014-116988"/>
    <x v="3"/>
    <x v="818"/>
    <d v="2014-06-30T00:00:00"/>
    <s v="Second Class"/>
    <s v="PW-19030"/>
    <s v="Pauline Webber"/>
    <x v="1"/>
    <s v="United States"/>
    <s v="Seattle"/>
    <x v="4"/>
    <n v="98105"/>
    <x v="1"/>
    <s v="FUR-FU-10001290"/>
    <x v="0"/>
    <x v="5"/>
    <x v="447"/>
    <n v="126.30000000000001"/>
    <n v="3"/>
    <n v="0"/>
    <n v="40.415999999999997"/>
  </r>
  <r>
    <n v="8735"/>
    <s v="CA-2014-116988"/>
    <x v="3"/>
    <x v="818"/>
    <d v="2014-06-30T00:00:00"/>
    <s v="Second Class"/>
    <s v="PW-19030"/>
    <s v="Pauline Webber"/>
    <x v="1"/>
    <s v="United States"/>
    <s v="Seattle"/>
    <x v="4"/>
    <n v="98105"/>
    <x v="1"/>
    <s v="TEC-AC-10003832"/>
    <x v="2"/>
    <x v="11"/>
    <x v="216"/>
    <n v="1287.45"/>
    <n v="5"/>
    <n v="0"/>
    <n v="244.61549999999988"/>
  </r>
  <r>
    <n v="8736"/>
    <s v="US-2011-169390"/>
    <x v="2"/>
    <x v="315"/>
    <d v="2011-02-11T00:00:00"/>
    <s v="Second Class"/>
    <s v="CS-12250"/>
    <s v="Chris Selesnick"/>
    <x v="1"/>
    <s v="United States"/>
    <s v="New York City"/>
    <x v="15"/>
    <n v="10024"/>
    <x v="3"/>
    <s v="OFF-ST-10001558"/>
    <x v="1"/>
    <x v="4"/>
    <x v="712"/>
    <n v="64.959999999999994"/>
    <n v="4"/>
    <n v="0"/>
    <n v="9.7439999999999998"/>
  </r>
  <r>
    <n v="8737"/>
    <s v="CA-2013-168774"/>
    <x v="0"/>
    <x v="913"/>
    <d v="2013-09-10T00:00:00"/>
    <s v="Standard Class"/>
    <s v="RP-19855"/>
    <s v="Roy Phan"/>
    <x v="1"/>
    <s v="United States"/>
    <s v="Woodbury"/>
    <x v="11"/>
    <n v="55125"/>
    <x v="2"/>
    <s v="OFF-ST-10001490"/>
    <x v="1"/>
    <x v="4"/>
    <x v="513"/>
    <n v="535.41"/>
    <n v="3"/>
    <n v="0"/>
    <n v="160.62299999999993"/>
  </r>
  <r>
    <n v="8738"/>
    <s v="CA-2014-161592"/>
    <x v="3"/>
    <x v="1191"/>
    <d v="2014-04-11T00:00:00"/>
    <s v="Standard Class"/>
    <s v="CS-12175"/>
    <s v="Charles Sheldon"/>
    <x v="1"/>
    <s v="United States"/>
    <s v="Chattanooga"/>
    <x v="18"/>
    <n v="37421"/>
    <x v="0"/>
    <s v="OFF-BI-10003669"/>
    <x v="1"/>
    <x v="8"/>
    <x v="796"/>
    <n v="8.1000000000000014"/>
    <n v="5"/>
    <n v="0.7"/>
    <n v="-5.9399999999999977"/>
  </r>
  <r>
    <n v="8739"/>
    <s v="US-2014-131961"/>
    <x v="3"/>
    <x v="166"/>
    <d v="2014-12-12T00:00:00"/>
    <s v="First Class"/>
    <s v="MJ-17740"/>
    <s v="Max Jones"/>
    <x v="0"/>
    <s v="United States"/>
    <s v="Philadelphia"/>
    <x v="9"/>
    <n v="19140"/>
    <x v="3"/>
    <s v="OFF-AR-10004441"/>
    <x v="1"/>
    <x v="6"/>
    <x v="153"/>
    <n v="13.247999999999999"/>
    <n v="4"/>
    <n v="0.2"/>
    <n v="3.6431999999999998"/>
  </r>
  <r>
    <n v="8740"/>
    <s v="US-2014-131961"/>
    <x v="3"/>
    <x v="166"/>
    <d v="2014-12-12T00:00:00"/>
    <s v="First Class"/>
    <s v="MJ-17740"/>
    <s v="Max Jones"/>
    <x v="0"/>
    <s v="United States"/>
    <s v="Philadelphia"/>
    <x v="9"/>
    <n v="19140"/>
    <x v="3"/>
    <s v="TEC-PH-10001924"/>
    <x v="2"/>
    <x v="7"/>
    <x v="426"/>
    <n v="83.987999999999985"/>
    <n v="2"/>
    <n v="0.4"/>
    <n v="-20.996999999999993"/>
  </r>
  <r>
    <n v="8741"/>
    <s v="CA-2013-102498"/>
    <x v="0"/>
    <x v="1131"/>
    <d v="2013-07-26T00:00:00"/>
    <s v="First Class"/>
    <s v="JG-15160"/>
    <s v="James Galang"/>
    <x v="0"/>
    <s v="United States"/>
    <s v="Lafayette"/>
    <x v="28"/>
    <n v="70506"/>
    <x v="0"/>
    <s v="OFF-AR-10004456"/>
    <x v="1"/>
    <x v="6"/>
    <x v="1044"/>
    <n v="73.2"/>
    <n v="5"/>
    <n v="0"/>
    <n v="21.227999999999998"/>
  </r>
  <r>
    <n v="8742"/>
    <s v="CA-2012-113222"/>
    <x v="1"/>
    <x v="529"/>
    <d v="2012-11-09T00:00:00"/>
    <s v="Same Day"/>
    <s v="AG-10765"/>
    <s v="Anthony Garverick"/>
    <x v="2"/>
    <s v="United States"/>
    <s v="Lawrence"/>
    <x v="14"/>
    <n v="46226"/>
    <x v="2"/>
    <s v="OFF-BI-10001890"/>
    <x v="1"/>
    <x v="8"/>
    <x v="174"/>
    <n v="10.74"/>
    <n v="3"/>
    <n v="0"/>
    <n v="5.1551999999999998"/>
  </r>
  <r>
    <n v="8743"/>
    <s v="US-2012-144771"/>
    <x v="1"/>
    <x v="653"/>
    <d v="2012-10-04T00:00:00"/>
    <s v="First Class"/>
    <s v="CK-12205"/>
    <s v="Chloris Kastensmidt"/>
    <x v="0"/>
    <s v="United States"/>
    <s v="Hillsboro"/>
    <x v="21"/>
    <n v="97123"/>
    <x v="1"/>
    <s v="FUR-FU-10000629"/>
    <x v="0"/>
    <x v="5"/>
    <x v="93"/>
    <n v="11.032"/>
    <n v="1"/>
    <n v="0.2"/>
    <n v="3.0338000000000003"/>
  </r>
  <r>
    <n v="8744"/>
    <s v="US-2012-144771"/>
    <x v="1"/>
    <x v="653"/>
    <d v="2012-10-04T00:00:00"/>
    <s v="First Class"/>
    <s v="CK-12205"/>
    <s v="Chloris Kastensmidt"/>
    <x v="0"/>
    <s v="United States"/>
    <s v="Hillsboro"/>
    <x v="21"/>
    <n v="97123"/>
    <x v="1"/>
    <s v="TEC-AC-10002323"/>
    <x v="2"/>
    <x v="11"/>
    <x v="175"/>
    <n v="53.040000000000006"/>
    <n v="3"/>
    <n v="0.2"/>
    <n v="-4.6409999999999982"/>
  </r>
  <r>
    <n v="8745"/>
    <s v="CA-2012-162376"/>
    <x v="1"/>
    <x v="6"/>
    <d v="2012-11-25T00:00:00"/>
    <s v="Second Class"/>
    <s v="HD-14785"/>
    <s v="Harold Dahlen"/>
    <x v="2"/>
    <s v="United States"/>
    <s v="Cambridge"/>
    <x v="31"/>
    <n v="2138"/>
    <x v="3"/>
    <s v="OFF-AR-10003056"/>
    <x v="1"/>
    <x v="6"/>
    <x v="18"/>
    <n v="17.12"/>
    <n v="4"/>
    <n v="0"/>
    <n v="4.9647999999999985"/>
  </r>
  <r>
    <n v="8746"/>
    <s v="CA-2012-162376"/>
    <x v="1"/>
    <x v="6"/>
    <d v="2012-11-25T00:00:00"/>
    <s v="Second Class"/>
    <s v="HD-14785"/>
    <s v="Harold Dahlen"/>
    <x v="2"/>
    <s v="United States"/>
    <s v="Cambridge"/>
    <x v="31"/>
    <n v="2138"/>
    <x v="3"/>
    <s v="OFF-PA-10000300"/>
    <x v="1"/>
    <x v="10"/>
    <x v="1766"/>
    <n v="59.94"/>
    <n v="3"/>
    <n v="0"/>
    <n v="28.171799999999998"/>
  </r>
  <r>
    <n v="8747"/>
    <s v="CA-2014-128076"/>
    <x v="3"/>
    <x v="62"/>
    <d v="2014-02-08T00:00:00"/>
    <s v="Standard Class"/>
    <s v="BO-11350"/>
    <s v="Bill Overfelt"/>
    <x v="1"/>
    <s v="United States"/>
    <s v="San Diego"/>
    <x v="1"/>
    <n v="92105"/>
    <x v="1"/>
    <s v="FUR-FU-10000293"/>
    <x v="0"/>
    <x v="5"/>
    <x v="783"/>
    <n v="210.58"/>
    <n v="2"/>
    <n v="0"/>
    <n v="12.634799999999984"/>
  </r>
  <r>
    <n v="8748"/>
    <s v="CA-2014-128076"/>
    <x v="3"/>
    <x v="62"/>
    <d v="2014-02-08T00:00:00"/>
    <s v="Standard Class"/>
    <s v="BO-11350"/>
    <s v="Bill Overfelt"/>
    <x v="1"/>
    <s v="United States"/>
    <s v="San Diego"/>
    <x v="1"/>
    <n v="92105"/>
    <x v="1"/>
    <s v="OFF-BI-10003638"/>
    <x v="1"/>
    <x v="8"/>
    <x v="607"/>
    <n v="30.960000000000004"/>
    <n v="2"/>
    <n v="0.2"/>
    <n v="10.061999999999998"/>
  </r>
  <r>
    <n v="8749"/>
    <s v="CA-2014-128076"/>
    <x v="3"/>
    <x v="62"/>
    <d v="2014-02-08T00:00:00"/>
    <s v="Standard Class"/>
    <s v="BO-11350"/>
    <s v="Bill Overfelt"/>
    <x v="1"/>
    <s v="United States"/>
    <s v="San Diego"/>
    <x v="1"/>
    <n v="92105"/>
    <x v="1"/>
    <s v="TEC-MA-10002109"/>
    <x v="2"/>
    <x v="15"/>
    <x v="1729"/>
    <n v="239.98400000000004"/>
    <n v="2"/>
    <n v="0.2"/>
    <n v="38.997399999999971"/>
  </r>
  <r>
    <n v="8750"/>
    <s v="US-2012-163825"/>
    <x v="1"/>
    <x v="382"/>
    <d v="2012-06-19T00:00:00"/>
    <s v="First Class"/>
    <s v="LC-16885"/>
    <s v="Lena Creighton"/>
    <x v="0"/>
    <s v="United States"/>
    <s v="New York City"/>
    <x v="15"/>
    <n v="10009"/>
    <x v="3"/>
    <s v="OFF-BI-10003527"/>
    <x v="1"/>
    <x v="8"/>
    <x v="446"/>
    <n v="3050.3760000000002"/>
    <n v="3"/>
    <n v="0.2"/>
    <n v="1143.8910000000001"/>
  </r>
  <r>
    <n v="8751"/>
    <s v="US-2012-163825"/>
    <x v="1"/>
    <x v="382"/>
    <d v="2012-06-19T00:00:00"/>
    <s v="First Class"/>
    <s v="LC-16885"/>
    <s v="Lena Creighton"/>
    <x v="0"/>
    <s v="United States"/>
    <s v="New York City"/>
    <x v="15"/>
    <n v="10009"/>
    <x v="3"/>
    <s v="TEC-PH-10004922"/>
    <x v="2"/>
    <x v="7"/>
    <x v="1067"/>
    <n v="133.97999999999999"/>
    <n v="2"/>
    <n v="0"/>
    <n v="33.495000000000005"/>
  </r>
  <r>
    <n v="8752"/>
    <s v="CA-2013-105662"/>
    <x v="0"/>
    <x v="465"/>
    <d v="2013-05-10T00:00:00"/>
    <s v="Standard Class"/>
    <s v="RB-19465"/>
    <s v="Rick Bensley"/>
    <x v="2"/>
    <s v="United States"/>
    <s v="Tallahassee"/>
    <x v="2"/>
    <n v="32303"/>
    <x v="0"/>
    <s v="OFF-PA-10001001"/>
    <x v="1"/>
    <x v="10"/>
    <x v="1821"/>
    <n v="93.248000000000005"/>
    <n v="4"/>
    <n v="0.2"/>
    <n v="31.4712"/>
  </r>
  <r>
    <n v="8753"/>
    <s v="CA-2013-105662"/>
    <x v="0"/>
    <x v="465"/>
    <d v="2013-05-10T00:00:00"/>
    <s v="Standard Class"/>
    <s v="RB-19465"/>
    <s v="Rick Bensley"/>
    <x v="2"/>
    <s v="United States"/>
    <s v="Tallahassee"/>
    <x v="2"/>
    <n v="32303"/>
    <x v="0"/>
    <s v="TEC-PH-10001198"/>
    <x v="2"/>
    <x v="7"/>
    <x v="1168"/>
    <n v="177.48000000000002"/>
    <n v="3"/>
    <n v="0.2"/>
    <n v="19.966499999999982"/>
  </r>
  <r>
    <n v="8754"/>
    <s v="CA-2014-152198"/>
    <x v="3"/>
    <x v="428"/>
    <d v="2014-09-11T00:00:00"/>
    <s v="First Class"/>
    <s v="JD-16015"/>
    <s v="Joy Daniels"/>
    <x v="0"/>
    <s v="United States"/>
    <s v="Toledo"/>
    <x v="24"/>
    <n v="43615"/>
    <x v="3"/>
    <s v="OFF-LA-10000443"/>
    <x v="1"/>
    <x v="2"/>
    <x v="1118"/>
    <n v="17.712"/>
    <n v="6"/>
    <n v="0.2"/>
    <n v="5.9777999999999993"/>
  </r>
  <r>
    <n v="8755"/>
    <s v="CA-2014-152198"/>
    <x v="3"/>
    <x v="428"/>
    <d v="2014-09-11T00:00:00"/>
    <s v="First Class"/>
    <s v="JD-16015"/>
    <s v="Joy Daniels"/>
    <x v="0"/>
    <s v="United States"/>
    <s v="Toledo"/>
    <x v="24"/>
    <n v="43615"/>
    <x v="3"/>
    <s v="OFF-BI-10003669"/>
    <x v="1"/>
    <x v="8"/>
    <x v="796"/>
    <n v="4.8600000000000012"/>
    <n v="3"/>
    <n v="0.7"/>
    <n v="-3.5640000000000001"/>
  </r>
  <r>
    <n v="8756"/>
    <s v="CA-2014-152198"/>
    <x v="3"/>
    <x v="428"/>
    <d v="2014-09-11T00:00:00"/>
    <s v="First Class"/>
    <s v="JD-16015"/>
    <s v="Joy Daniels"/>
    <x v="0"/>
    <s v="United States"/>
    <s v="Toledo"/>
    <x v="24"/>
    <n v="43615"/>
    <x v="3"/>
    <s v="OFF-BI-10001628"/>
    <x v="1"/>
    <x v="8"/>
    <x v="1103"/>
    <n v="6.2580000000000009"/>
    <n v="2"/>
    <n v="0.7"/>
    <n v="-5.2149999999999999"/>
  </r>
  <r>
    <n v="8757"/>
    <s v="CA-2013-114307"/>
    <x v="0"/>
    <x v="405"/>
    <d v="2013-07-27T00:00:00"/>
    <s v="Standard Class"/>
    <s v="MF-17665"/>
    <s v="Maureen Fritzler"/>
    <x v="1"/>
    <s v="United States"/>
    <s v="Columbia"/>
    <x v="39"/>
    <n v="21044"/>
    <x v="3"/>
    <s v="OFF-AP-10002350"/>
    <x v="1"/>
    <x v="9"/>
    <x v="545"/>
    <n v="37.68"/>
    <n v="2"/>
    <n v="0"/>
    <n v="10.5504"/>
  </r>
  <r>
    <n v="8758"/>
    <s v="CA-2013-114307"/>
    <x v="0"/>
    <x v="405"/>
    <d v="2013-07-27T00:00:00"/>
    <s v="Standard Class"/>
    <s v="MF-17665"/>
    <s v="Maureen Fritzler"/>
    <x v="1"/>
    <s v="United States"/>
    <s v="Columbia"/>
    <x v="39"/>
    <n v="21044"/>
    <x v="3"/>
    <s v="OFF-PA-10004100"/>
    <x v="1"/>
    <x v="10"/>
    <x v="257"/>
    <n v="51.84"/>
    <n v="8"/>
    <n v="0"/>
    <n v="24.883200000000002"/>
  </r>
  <r>
    <n v="8759"/>
    <s v="CA-2013-114307"/>
    <x v="0"/>
    <x v="405"/>
    <d v="2013-07-27T00:00:00"/>
    <s v="Standard Class"/>
    <s v="MF-17665"/>
    <s v="Maureen Fritzler"/>
    <x v="1"/>
    <s v="United States"/>
    <s v="Columbia"/>
    <x v="39"/>
    <n v="21044"/>
    <x v="3"/>
    <s v="FUR-FU-10000794"/>
    <x v="0"/>
    <x v="5"/>
    <x v="639"/>
    <n v="27.42"/>
    <n v="3"/>
    <n v="0"/>
    <n v="9.3227999999999991"/>
  </r>
  <r>
    <n v="8760"/>
    <s v="CA-2013-114307"/>
    <x v="0"/>
    <x v="405"/>
    <d v="2013-07-27T00:00:00"/>
    <s v="Standard Class"/>
    <s v="MF-17665"/>
    <s v="Maureen Fritzler"/>
    <x v="1"/>
    <s v="United States"/>
    <s v="Columbia"/>
    <x v="39"/>
    <n v="21044"/>
    <x v="3"/>
    <s v="OFF-BI-10002012"/>
    <x v="1"/>
    <x v="8"/>
    <x v="742"/>
    <n v="5.4"/>
    <n v="3"/>
    <n v="0"/>
    <n v="2.5920000000000001"/>
  </r>
  <r>
    <n v="8761"/>
    <s v="CA-2013-159891"/>
    <x v="0"/>
    <x v="1011"/>
    <d v="2013-02-06T00:00:00"/>
    <s v="Standard Class"/>
    <s v="BF-11170"/>
    <s v="Ben Ferrer"/>
    <x v="2"/>
    <s v="United States"/>
    <s v="Atlanta"/>
    <x v="32"/>
    <n v="30318"/>
    <x v="0"/>
    <s v="OFF-BI-10003527"/>
    <x v="1"/>
    <x v="8"/>
    <x v="446"/>
    <n v="1270.99"/>
    <n v="1"/>
    <n v="0"/>
    <n v="635.495"/>
  </r>
  <r>
    <n v="8762"/>
    <s v="CA-2013-159891"/>
    <x v="0"/>
    <x v="1011"/>
    <d v="2013-02-06T00:00:00"/>
    <s v="Standard Class"/>
    <s v="BF-11170"/>
    <s v="Ben Ferrer"/>
    <x v="2"/>
    <s v="United States"/>
    <s v="Atlanta"/>
    <x v="32"/>
    <n v="30318"/>
    <x v="0"/>
    <s v="OFF-EN-10004483"/>
    <x v="1"/>
    <x v="12"/>
    <x v="1335"/>
    <n v="125.36"/>
    <n v="8"/>
    <n v="0"/>
    <n v="58.919199999999989"/>
  </r>
  <r>
    <n v="8763"/>
    <s v="CA-2013-112578"/>
    <x v="0"/>
    <x v="723"/>
    <d v="2014-01-03T00:00:00"/>
    <s v="Standard Class"/>
    <s v="FO-14305"/>
    <s v="Frank Olsen"/>
    <x v="0"/>
    <s v="United States"/>
    <s v="Sacramento"/>
    <x v="1"/>
    <n v="95823"/>
    <x v="1"/>
    <s v="OFF-ST-10003722"/>
    <x v="1"/>
    <x v="4"/>
    <x v="760"/>
    <n v="14.03"/>
    <n v="1"/>
    <n v="0"/>
    <n v="4.068699999999998"/>
  </r>
  <r>
    <n v="8764"/>
    <s v="CA-2013-112578"/>
    <x v="0"/>
    <x v="723"/>
    <d v="2014-01-03T00:00:00"/>
    <s v="Standard Class"/>
    <s v="FO-14305"/>
    <s v="Frank Olsen"/>
    <x v="0"/>
    <s v="United States"/>
    <s v="Sacramento"/>
    <x v="1"/>
    <n v="95823"/>
    <x v="1"/>
    <s v="OFF-SU-10002557"/>
    <x v="1"/>
    <x v="14"/>
    <x v="1329"/>
    <n v="27.96"/>
    <n v="2"/>
    <n v="0"/>
    <n v="7.2696000000000005"/>
  </r>
  <r>
    <n v="8765"/>
    <s v="CA-2012-107083"/>
    <x v="1"/>
    <x v="82"/>
    <d v="2012-11-27T00:00:00"/>
    <s v="Standard Class"/>
    <s v="BB-11545"/>
    <s v="Brenda Bowman"/>
    <x v="1"/>
    <s v="United States"/>
    <s v="Fort Worth"/>
    <x v="5"/>
    <n v="76106"/>
    <x v="2"/>
    <s v="OFF-AR-10002257"/>
    <x v="1"/>
    <x v="6"/>
    <x v="1191"/>
    <n v="5.3440000000000003"/>
    <n v="2"/>
    <n v="0.2"/>
    <n v="0.73479999999999923"/>
  </r>
  <r>
    <n v="8766"/>
    <s v="CA-2012-107083"/>
    <x v="1"/>
    <x v="82"/>
    <d v="2012-11-27T00:00:00"/>
    <s v="Standard Class"/>
    <s v="BB-11545"/>
    <s v="Brenda Bowman"/>
    <x v="1"/>
    <s v="United States"/>
    <s v="Fort Worth"/>
    <x v="5"/>
    <n v="76106"/>
    <x v="2"/>
    <s v="OFF-BI-10000756"/>
    <x v="1"/>
    <x v="8"/>
    <x v="15"/>
    <n v="1.6959999999999997"/>
    <n v="2"/>
    <n v="0.8"/>
    <n v="-2.5440000000000005"/>
  </r>
  <r>
    <n v="8767"/>
    <s v="CA-2012-107083"/>
    <x v="1"/>
    <x v="82"/>
    <d v="2012-11-27T00:00:00"/>
    <s v="Standard Class"/>
    <s v="BB-11545"/>
    <s v="Brenda Bowman"/>
    <x v="1"/>
    <s v="United States"/>
    <s v="Fort Worth"/>
    <x v="5"/>
    <n v="76106"/>
    <x v="2"/>
    <s v="OFF-AP-10004136"/>
    <x v="1"/>
    <x v="9"/>
    <x v="1815"/>
    <n v="24.587999999999994"/>
    <n v="3"/>
    <n v="0.8"/>
    <n v="-67.617000000000019"/>
  </r>
  <r>
    <n v="8768"/>
    <s v="CA-2012-107083"/>
    <x v="1"/>
    <x v="82"/>
    <d v="2012-11-27T00:00:00"/>
    <s v="Standard Class"/>
    <s v="BB-11545"/>
    <s v="Brenda Bowman"/>
    <x v="1"/>
    <s v="United States"/>
    <s v="Fort Worth"/>
    <x v="5"/>
    <n v="76106"/>
    <x v="2"/>
    <s v="OFF-BI-10002194"/>
    <x v="1"/>
    <x v="8"/>
    <x v="411"/>
    <n v="7.9799999999999986"/>
    <n v="5"/>
    <n v="0.8"/>
    <n v="-13.167000000000002"/>
  </r>
  <r>
    <n v="8769"/>
    <s v="CA-2012-151722"/>
    <x v="1"/>
    <x v="348"/>
    <d v="2012-10-09T00:00:00"/>
    <s v="Standard Class"/>
    <s v="IL-15100"/>
    <s v="Ivan Liston"/>
    <x v="0"/>
    <s v="United States"/>
    <s v="Columbus"/>
    <x v="24"/>
    <n v="43229"/>
    <x v="3"/>
    <s v="TEC-AC-10000892"/>
    <x v="2"/>
    <x v="11"/>
    <x v="290"/>
    <n v="288"/>
    <n v="4"/>
    <n v="0.2"/>
    <n v="57.599999999999994"/>
  </r>
  <r>
    <n v="8770"/>
    <s v="CA-2013-151148"/>
    <x v="0"/>
    <x v="126"/>
    <d v="2013-09-14T00:00:00"/>
    <s v="Same Day"/>
    <s v="PO-19180"/>
    <s v="Philisse Overcash"/>
    <x v="2"/>
    <s v="United States"/>
    <s v="Louisville"/>
    <x v="22"/>
    <n v="80027"/>
    <x v="1"/>
    <s v="TEC-PH-10001870"/>
    <x v="2"/>
    <x v="7"/>
    <x v="1731"/>
    <n v="146.952"/>
    <n v="3"/>
    <n v="0.2"/>
    <n v="9.1844999999999928"/>
  </r>
  <r>
    <n v="8771"/>
    <s v="CA-2013-151148"/>
    <x v="0"/>
    <x v="126"/>
    <d v="2013-09-14T00:00:00"/>
    <s v="Same Day"/>
    <s v="PO-19180"/>
    <s v="Philisse Overcash"/>
    <x v="2"/>
    <s v="United States"/>
    <s v="Louisville"/>
    <x v="22"/>
    <n v="80027"/>
    <x v="1"/>
    <s v="FUR-CH-10002304"/>
    <x v="0"/>
    <x v="1"/>
    <x v="782"/>
    <n v="83.13600000000001"/>
    <n v="4"/>
    <n v="0.2"/>
    <n v="5.1960000000000015"/>
  </r>
  <r>
    <n v="8772"/>
    <s v="CA-2014-115882"/>
    <x v="3"/>
    <x v="32"/>
    <d v="2014-09-18T00:00:00"/>
    <s v="First Class"/>
    <s v="DB-13555"/>
    <s v="Dorothy Badders"/>
    <x v="1"/>
    <s v="United States"/>
    <s v="Raleigh"/>
    <x v="3"/>
    <n v="27604"/>
    <x v="0"/>
    <s v="OFF-AP-10002534"/>
    <x v="1"/>
    <x v="9"/>
    <x v="1193"/>
    <n v="942.78400000000011"/>
    <n v="4"/>
    <n v="0.2"/>
    <n v="94.278400000000033"/>
  </r>
  <r>
    <n v="8773"/>
    <s v="CA-2014-115882"/>
    <x v="3"/>
    <x v="32"/>
    <d v="2014-09-18T00:00:00"/>
    <s v="First Class"/>
    <s v="DB-13555"/>
    <s v="Dorothy Badders"/>
    <x v="1"/>
    <s v="United States"/>
    <s v="Raleigh"/>
    <x v="3"/>
    <n v="27604"/>
    <x v="0"/>
    <s v="OFF-PA-10001125"/>
    <x v="1"/>
    <x v="10"/>
    <x v="1012"/>
    <n v="74.352000000000004"/>
    <n v="3"/>
    <n v="0.2"/>
    <n v="23.234999999999992"/>
  </r>
  <r>
    <n v="8774"/>
    <s v="CA-2012-132276"/>
    <x v="1"/>
    <x v="1203"/>
    <d v="2012-02-28T00:00:00"/>
    <s v="Standard Class"/>
    <s v="LC-16960"/>
    <s v="Lindsay Castell"/>
    <x v="2"/>
    <s v="United States"/>
    <s v="New York City"/>
    <x v="15"/>
    <n v="10024"/>
    <x v="3"/>
    <s v="OFF-AP-10000804"/>
    <x v="1"/>
    <x v="9"/>
    <x v="561"/>
    <n v="26.880000000000003"/>
    <n v="6"/>
    <n v="0"/>
    <n v="6.7200000000000006"/>
  </r>
  <r>
    <n v="8775"/>
    <s v="CA-2012-132276"/>
    <x v="1"/>
    <x v="1203"/>
    <d v="2012-02-28T00:00:00"/>
    <s v="Standard Class"/>
    <s v="LC-16960"/>
    <s v="Lindsay Castell"/>
    <x v="2"/>
    <s v="United States"/>
    <s v="New York City"/>
    <x v="15"/>
    <n v="10024"/>
    <x v="3"/>
    <s v="OFF-BI-10002982"/>
    <x v="1"/>
    <x v="8"/>
    <x v="1258"/>
    <n v="10.896000000000001"/>
    <n v="2"/>
    <n v="0.2"/>
    <n v="3.8135999999999992"/>
  </r>
  <r>
    <n v="8776"/>
    <s v="CA-2013-163636"/>
    <x v="0"/>
    <x v="5"/>
    <d v="2013-12-10T00:00:00"/>
    <s v="Second Class"/>
    <s v="MP-18175"/>
    <s v="Mike Pelletier"/>
    <x v="2"/>
    <s v="United States"/>
    <s v="Chicago"/>
    <x v="10"/>
    <n v="60623"/>
    <x v="2"/>
    <s v="OFF-AR-10001547"/>
    <x v="1"/>
    <x v="6"/>
    <x v="147"/>
    <n v="3.536"/>
    <n v="2"/>
    <n v="0.2"/>
    <n v="0.30940000000000001"/>
  </r>
  <r>
    <n v="8777"/>
    <s v="CA-2013-102813"/>
    <x v="0"/>
    <x v="415"/>
    <d v="2013-07-04T00:00:00"/>
    <s v="First Class"/>
    <s v="EA-14035"/>
    <s v="Erin Ashbrook"/>
    <x v="1"/>
    <s v="United States"/>
    <s v="Huntsville"/>
    <x v="5"/>
    <n v="77340"/>
    <x v="2"/>
    <s v="FUR-CH-10000665"/>
    <x v="0"/>
    <x v="1"/>
    <x v="656"/>
    <n v="528.42999999999995"/>
    <n v="5"/>
    <n v="0.3"/>
    <n v="0"/>
  </r>
  <r>
    <n v="8778"/>
    <s v="CA-2013-102813"/>
    <x v="0"/>
    <x v="415"/>
    <d v="2013-07-04T00:00:00"/>
    <s v="First Class"/>
    <s v="EA-14035"/>
    <s v="Erin Ashbrook"/>
    <x v="1"/>
    <s v="United States"/>
    <s v="Huntsville"/>
    <x v="5"/>
    <n v="77340"/>
    <x v="2"/>
    <s v="OFF-PA-10000520"/>
    <x v="1"/>
    <x v="10"/>
    <x v="1419"/>
    <n v="41.472000000000008"/>
    <n v="8"/>
    <n v="0.2"/>
    <n v="14.5152"/>
  </r>
  <r>
    <n v="8779"/>
    <s v="CA-2014-135377"/>
    <x v="3"/>
    <x v="1096"/>
    <d v="2014-12-19T00:00:00"/>
    <s v="Standard Class"/>
    <s v="BP-11095"/>
    <s v="Bart Pistole"/>
    <x v="1"/>
    <s v="United States"/>
    <s v="New York City"/>
    <x v="15"/>
    <n v="10024"/>
    <x v="3"/>
    <s v="FUR-BO-10004015"/>
    <x v="0"/>
    <x v="0"/>
    <x v="569"/>
    <n v="287.976"/>
    <n v="3"/>
    <n v="0.2"/>
    <n v="7.1993999999999687"/>
  </r>
  <r>
    <n v="8780"/>
    <s v="CA-2012-165813"/>
    <x v="1"/>
    <x v="305"/>
    <d v="2012-03-22T00:00:00"/>
    <s v="Second Class"/>
    <s v="BM-11785"/>
    <s v="Bryan Mills"/>
    <x v="0"/>
    <s v="United States"/>
    <s v="Salem"/>
    <x v="21"/>
    <n v="97301"/>
    <x v="1"/>
    <s v="OFF-ST-10004258"/>
    <x v="1"/>
    <x v="4"/>
    <x v="754"/>
    <n v="29.304000000000002"/>
    <n v="3"/>
    <n v="0.2"/>
    <n v="2.5641000000000034"/>
  </r>
  <r>
    <n v="8781"/>
    <s v="CA-2012-133585"/>
    <x v="1"/>
    <x v="1201"/>
    <d v="2012-03-04T00:00:00"/>
    <s v="First Class"/>
    <s v="CM-12715"/>
    <s v="Craig Molinari"/>
    <x v="1"/>
    <s v="United States"/>
    <s v="Houston"/>
    <x v="5"/>
    <n v="77070"/>
    <x v="2"/>
    <s v="OFF-AR-10003696"/>
    <x v="1"/>
    <x v="6"/>
    <x v="1236"/>
    <n v="55.328000000000003"/>
    <n v="2"/>
    <n v="0.2"/>
    <n v="6.2243999999999957"/>
  </r>
  <r>
    <n v="8782"/>
    <s v="CA-2012-133585"/>
    <x v="1"/>
    <x v="1201"/>
    <d v="2012-03-04T00:00:00"/>
    <s v="First Class"/>
    <s v="CM-12715"/>
    <s v="Craig Molinari"/>
    <x v="1"/>
    <s v="United States"/>
    <s v="Houston"/>
    <x v="5"/>
    <n v="77070"/>
    <x v="2"/>
    <s v="FUR-BO-10001811"/>
    <x v="0"/>
    <x v="0"/>
    <x v="779"/>
    <n v="1227.9983999999999"/>
    <n v="6"/>
    <n v="0.32"/>
    <n v="-36.117600000000152"/>
  </r>
  <r>
    <n v="8783"/>
    <s v="CA-2013-116911"/>
    <x v="0"/>
    <x v="306"/>
    <d v="2013-09-21T00:00:00"/>
    <s v="Standard Class"/>
    <s v="JD-16150"/>
    <s v="Justin Deggeller"/>
    <x v="1"/>
    <s v="United States"/>
    <s v="Twin Falls"/>
    <x v="45"/>
    <n v="83301"/>
    <x v="1"/>
    <s v="OFF-BI-10001249"/>
    <x v="1"/>
    <x v="8"/>
    <x v="1182"/>
    <n v="20.416"/>
    <n v="4"/>
    <n v="0.2"/>
    <n v="6.6351999999999984"/>
  </r>
  <r>
    <n v="8784"/>
    <s v="CA-2013-116911"/>
    <x v="0"/>
    <x v="306"/>
    <d v="2013-09-21T00:00:00"/>
    <s v="Standard Class"/>
    <s v="JD-16150"/>
    <s v="Justin Deggeller"/>
    <x v="1"/>
    <s v="United States"/>
    <s v="Twin Falls"/>
    <x v="45"/>
    <n v="83301"/>
    <x v="1"/>
    <s v="FUR-TA-10003473"/>
    <x v="0"/>
    <x v="3"/>
    <x v="214"/>
    <n v="1128.3899999999999"/>
    <n v="3"/>
    <n v="0"/>
    <n v="259.52970000000005"/>
  </r>
  <r>
    <n v="8785"/>
    <s v="US-2014-129224"/>
    <x v="3"/>
    <x v="294"/>
    <d v="2014-03-24T00:00:00"/>
    <s v="Standard Class"/>
    <s v="AS-10630"/>
    <s v="Ann Steele"/>
    <x v="2"/>
    <s v="United States"/>
    <s v="Knoxville"/>
    <x v="18"/>
    <n v="37918"/>
    <x v="0"/>
    <s v="OFF-LA-10003190"/>
    <x v="1"/>
    <x v="2"/>
    <x v="1163"/>
    <n v="4.6079999999999997"/>
    <n v="2"/>
    <n v="0.2"/>
    <n v="1.6704000000000001"/>
  </r>
  <r>
    <n v="8786"/>
    <s v="CA-2014-145765"/>
    <x v="3"/>
    <x v="39"/>
    <d v="2014-06-03T00:00:00"/>
    <s v="Standard Class"/>
    <s v="CM-11815"/>
    <s v="Candace McMahon"/>
    <x v="1"/>
    <s v="United States"/>
    <s v="Phoenix"/>
    <x v="16"/>
    <n v="85023"/>
    <x v="1"/>
    <s v="TEC-PH-10001305"/>
    <x v="2"/>
    <x v="7"/>
    <x v="1671"/>
    <n v="195.96000000000004"/>
    <n v="5"/>
    <n v="0.2"/>
    <n v="19.596000000000018"/>
  </r>
  <r>
    <n v="8787"/>
    <s v="CA-2014-145765"/>
    <x v="3"/>
    <x v="39"/>
    <d v="2014-06-03T00:00:00"/>
    <s v="Standard Class"/>
    <s v="CM-11815"/>
    <s v="Candace McMahon"/>
    <x v="1"/>
    <s v="United States"/>
    <s v="Phoenix"/>
    <x v="16"/>
    <n v="85023"/>
    <x v="1"/>
    <s v="OFF-PA-10001534"/>
    <x v="1"/>
    <x v="10"/>
    <x v="1461"/>
    <n v="15.552000000000003"/>
    <n v="3"/>
    <n v="0.2"/>
    <n v="5.4432"/>
  </r>
  <r>
    <n v="8788"/>
    <s v="CA-2014-145765"/>
    <x v="3"/>
    <x v="39"/>
    <d v="2014-06-03T00:00:00"/>
    <s v="Standard Class"/>
    <s v="CM-11815"/>
    <s v="Candace McMahon"/>
    <x v="1"/>
    <s v="United States"/>
    <s v="Phoenix"/>
    <x v="16"/>
    <n v="85023"/>
    <x v="1"/>
    <s v="TEC-AC-10000844"/>
    <x v="2"/>
    <x v="11"/>
    <x v="106"/>
    <n v="271.96800000000002"/>
    <n v="4"/>
    <n v="0.2"/>
    <n v="54.393599999999978"/>
  </r>
  <r>
    <n v="8789"/>
    <s v="CA-2014-126914"/>
    <x v="3"/>
    <x v="140"/>
    <d v="2014-06-20T00:00:00"/>
    <s v="Standard Class"/>
    <s v="JE-15715"/>
    <s v="Joe Elijah"/>
    <x v="0"/>
    <s v="United States"/>
    <s v="Monroe"/>
    <x v="3"/>
    <n v="28110"/>
    <x v="0"/>
    <s v="FUR-CH-10000847"/>
    <x v="0"/>
    <x v="1"/>
    <x v="986"/>
    <n v="698.35200000000009"/>
    <n v="3"/>
    <n v="0.2"/>
    <n v="52.376399999999961"/>
  </r>
  <r>
    <n v="8790"/>
    <s v="CA-2014-126914"/>
    <x v="3"/>
    <x v="140"/>
    <d v="2014-06-20T00:00:00"/>
    <s v="Standard Class"/>
    <s v="JE-15715"/>
    <s v="Joe Elijah"/>
    <x v="0"/>
    <s v="United States"/>
    <s v="Monroe"/>
    <x v="3"/>
    <n v="28110"/>
    <x v="0"/>
    <s v="FUR-BO-10000468"/>
    <x v="0"/>
    <x v="0"/>
    <x v="1171"/>
    <n v="77.728000000000009"/>
    <n v="2"/>
    <n v="0.2"/>
    <n v="-3.8863999999999947"/>
  </r>
  <r>
    <n v="8791"/>
    <s v="CA-2012-169572"/>
    <x v="1"/>
    <x v="684"/>
    <d v="2012-09-12T00:00:00"/>
    <s v="Standard Class"/>
    <s v="AG-10525"/>
    <s v="Andy Gerbode"/>
    <x v="1"/>
    <s v="United States"/>
    <s v="Richmond"/>
    <x v="17"/>
    <n v="23223"/>
    <x v="0"/>
    <s v="OFF-BI-10002799"/>
    <x v="1"/>
    <x v="8"/>
    <x v="1450"/>
    <n v="46.62"/>
    <n v="9"/>
    <n v="0"/>
    <n v="21.445199999999996"/>
  </r>
  <r>
    <n v="8792"/>
    <s v="CA-2014-162075"/>
    <x v="3"/>
    <x v="257"/>
    <d v="2014-03-25T00:00:00"/>
    <s v="Standard Class"/>
    <s v="TT-21220"/>
    <s v="Thomas Thornton"/>
    <x v="0"/>
    <s v="United States"/>
    <s v="Houston"/>
    <x v="5"/>
    <n v="77041"/>
    <x v="2"/>
    <s v="TEC-PH-10001557"/>
    <x v="2"/>
    <x v="7"/>
    <x v="658"/>
    <n v="537.54399999999998"/>
    <n v="7"/>
    <n v="0.2"/>
    <n v="47.035099999999971"/>
  </r>
  <r>
    <n v="8793"/>
    <s v="CA-2011-162992"/>
    <x v="2"/>
    <x v="174"/>
    <d v="2011-12-21T00:00:00"/>
    <s v="First Class"/>
    <s v="BP-11095"/>
    <s v="Bart Pistole"/>
    <x v="1"/>
    <s v="United States"/>
    <s v="Los Angeles"/>
    <x v="1"/>
    <n v="90008"/>
    <x v="1"/>
    <s v="OFF-LA-10001934"/>
    <x v="1"/>
    <x v="2"/>
    <x v="568"/>
    <n v="14.62"/>
    <n v="2"/>
    <n v="0"/>
    <n v="6.8713999999999995"/>
  </r>
  <r>
    <n v="8794"/>
    <s v="CA-2011-162992"/>
    <x v="2"/>
    <x v="174"/>
    <d v="2011-12-21T00:00:00"/>
    <s v="First Class"/>
    <s v="BP-11095"/>
    <s v="Bart Pistole"/>
    <x v="1"/>
    <s v="United States"/>
    <s v="Los Angeles"/>
    <x v="1"/>
    <n v="90008"/>
    <x v="1"/>
    <s v="OFF-FA-10004248"/>
    <x v="1"/>
    <x v="13"/>
    <x v="480"/>
    <n v="22.549999999999997"/>
    <n v="5"/>
    <n v="0"/>
    <n v="8.7945000000000011"/>
  </r>
  <r>
    <n v="8795"/>
    <s v="CA-2011-162992"/>
    <x v="2"/>
    <x v="174"/>
    <d v="2011-12-21T00:00:00"/>
    <s v="First Class"/>
    <s v="BP-11095"/>
    <s v="Bart Pistole"/>
    <x v="1"/>
    <s v="United States"/>
    <s v="Los Angeles"/>
    <x v="1"/>
    <n v="90008"/>
    <x v="1"/>
    <s v="TEC-PH-10001944"/>
    <x v="2"/>
    <x v="7"/>
    <x v="1262"/>
    <n v="583.79999999999995"/>
    <n v="5"/>
    <n v="0.2"/>
    <n v="72.974999999999909"/>
  </r>
  <r>
    <n v="8796"/>
    <s v="CA-2011-162992"/>
    <x v="2"/>
    <x v="174"/>
    <d v="2011-12-21T00:00:00"/>
    <s v="First Class"/>
    <s v="BP-11095"/>
    <s v="Bart Pistole"/>
    <x v="1"/>
    <s v="United States"/>
    <s v="Los Angeles"/>
    <x v="1"/>
    <n v="90008"/>
    <x v="1"/>
    <s v="TEC-PH-10002085"/>
    <x v="2"/>
    <x v="7"/>
    <x v="659"/>
    <n v="211.16800000000001"/>
    <n v="4"/>
    <n v="0.2"/>
    <n v="15.837600000000009"/>
  </r>
  <r>
    <n v="8797"/>
    <s v="CA-2013-106397"/>
    <x v="0"/>
    <x v="274"/>
    <d v="2013-07-14T00:00:00"/>
    <s v="Standard Class"/>
    <s v="MJ-17740"/>
    <s v="Max Jones"/>
    <x v="0"/>
    <s v="United States"/>
    <s v="Orem"/>
    <x v="7"/>
    <n v="84057"/>
    <x v="1"/>
    <s v="OFF-PA-10003441"/>
    <x v="1"/>
    <x v="10"/>
    <x v="485"/>
    <n v="12.96"/>
    <n v="2"/>
    <n v="0"/>
    <n v="6.2208000000000006"/>
  </r>
  <r>
    <n v="8798"/>
    <s v="CA-2013-106397"/>
    <x v="0"/>
    <x v="274"/>
    <d v="2013-07-14T00:00:00"/>
    <s v="Standard Class"/>
    <s v="MJ-17740"/>
    <s v="Max Jones"/>
    <x v="0"/>
    <s v="United States"/>
    <s v="Orem"/>
    <x v="7"/>
    <n v="84057"/>
    <x v="1"/>
    <s v="OFF-AR-10004602"/>
    <x v="1"/>
    <x v="6"/>
    <x v="1217"/>
    <n v="45.98"/>
    <n v="2"/>
    <n v="0"/>
    <n v="12.874400000000001"/>
  </r>
  <r>
    <n v="8799"/>
    <s v="US-2013-150140"/>
    <x v="0"/>
    <x v="1204"/>
    <d v="2013-04-11T00:00:00"/>
    <s v="Standard Class"/>
    <s v="VM-21685"/>
    <s v="Valerie Mitchum"/>
    <x v="2"/>
    <s v="United States"/>
    <s v="Burlington"/>
    <x v="42"/>
    <s v="05408"/>
    <x v="3"/>
    <s v="TEC-PH-10002555"/>
    <x v="2"/>
    <x v="7"/>
    <x v="1343"/>
    <n v="1294.75"/>
    <n v="5"/>
    <n v="0"/>
    <n v="336.63499999999999"/>
  </r>
  <r>
    <n v="8800"/>
    <s v="CA-2011-116666"/>
    <x v="2"/>
    <x v="1205"/>
    <d v="2011-05-10T00:00:00"/>
    <s v="First Class"/>
    <s v="KT-16480"/>
    <s v="Kean Thornton"/>
    <x v="0"/>
    <s v="United States"/>
    <s v="Philadelphia"/>
    <x v="9"/>
    <n v="19134"/>
    <x v="3"/>
    <s v="TEC-CO-10001449"/>
    <x v="2"/>
    <x v="16"/>
    <x v="303"/>
    <n v="1799.9699999999998"/>
    <n v="5"/>
    <n v="0.4"/>
    <n v="239.99600000000009"/>
  </r>
  <r>
    <n v="8801"/>
    <s v="CA-2014-148992"/>
    <x v="3"/>
    <x v="51"/>
    <d v="2014-11-28T00:00:00"/>
    <s v="Standard Class"/>
    <s v="CS-12250"/>
    <s v="Chris Selesnick"/>
    <x v="1"/>
    <s v="United States"/>
    <s v="Chicago"/>
    <x v="10"/>
    <n v="60623"/>
    <x v="2"/>
    <s v="OFF-PA-10004285"/>
    <x v="1"/>
    <x v="10"/>
    <x v="1259"/>
    <n v="10.688000000000001"/>
    <n v="2"/>
    <n v="0.2"/>
    <n v="3.7407999999999997"/>
  </r>
  <r>
    <n v="8802"/>
    <s v="CA-2013-140935"/>
    <x v="0"/>
    <x v="338"/>
    <d v="2013-11-13T00:00:00"/>
    <s v="First Class"/>
    <s v="AB-10015"/>
    <s v="Aaron Bergman"/>
    <x v="0"/>
    <s v="United States"/>
    <s v="Oklahoma City"/>
    <x v="26"/>
    <n v="73120"/>
    <x v="2"/>
    <s v="TEC-PH-10000562"/>
    <x v="2"/>
    <x v="7"/>
    <x v="1698"/>
    <n v="221.98"/>
    <n v="2"/>
    <n v="0"/>
    <n v="62.15440000000001"/>
  </r>
  <r>
    <n v="8803"/>
    <s v="CA-2013-140935"/>
    <x v="0"/>
    <x v="338"/>
    <d v="2013-11-13T00:00:00"/>
    <s v="First Class"/>
    <s v="AB-10015"/>
    <s v="Aaron Bergman"/>
    <x v="0"/>
    <s v="United States"/>
    <s v="Oklahoma City"/>
    <x v="26"/>
    <n v="73120"/>
    <x v="2"/>
    <s v="FUR-BO-10003966"/>
    <x v="0"/>
    <x v="0"/>
    <x v="1086"/>
    <n v="341.96"/>
    <n v="2"/>
    <n v="0"/>
    <n v="54.713599999999985"/>
  </r>
  <r>
    <n v="8804"/>
    <s v="CA-2011-157644"/>
    <x v="2"/>
    <x v="520"/>
    <d v="2012-01-01T00:00:00"/>
    <s v="First Class"/>
    <s v="AH-10030"/>
    <s v="Aaron Hawkins"/>
    <x v="1"/>
    <s v="United States"/>
    <s v="New York City"/>
    <x v="15"/>
    <n v="10035"/>
    <x v="3"/>
    <s v="TEC-AC-10003614"/>
    <x v="2"/>
    <x v="11"/>
    <x v="562"/>
    <n v="34.769999999999996"/>
    <n v="3"/>
    <n v="0"/>
    <n v="11.474099999999996"/>
  </r>
  <r>
    <n v="8805"/>
    <s v="CA-2011-157644"/>
    <x v="2"/>
    <x v="520"/>
    <d v="2012-01-01T00:00:00"/>
    <s v="First Class"/>
    <s v="AH-10030"/>
    <s v="Aaron Hawkins"/>
    <x v="1"/>
    <s v="United States"/>
    <s v="New York City"/>
    <x v="15"/>
    <n v="10035"/>
    <x v="3"/>
    <s v="OFF-LA-10003148"/>
    <x v="1"/>
    <x v="2"/>
    <x v="164"/>
    <n v="18.899999999999999"/>
    <n v="3"/>
    <n v="0"/>
    <n v="8.6939999999999991"/>
  </r>
  <r>
    <n v="8806"/>
    <s v="US-2014-100398"/>
    <x v="3"/>
    <x v="971"/>
    <d v="2014-08-24T00:00:00"/>
    <s v="Standard Class"/>
    <s v="DO-13435"/>
    <s v="Denny Ordway"/>
    <x v="0"/>
    <s v="United States"/>
    <s v="Salt Lake City"/>
    <x v="7"/>
    <n v="84106"/>
    <x v="1"/>
    <s v="OFF-BI-10002133"/>
    <x v="1"/>
    <x v="8"/>
    <x v="1138"/>
    <n v="102.72"/>
    <n v="3"/>
    <n v="0.2"/>
    <n v="37.235999999999997"/>
  </r>
  <r>
    <n v="8807"/>
    <s v="CA-2013-113082"/>
    <x v="0"/>
    <x v="126"/>
    <d v="2013-09-17T00:00:00"/>
    <s v="Standard Class"/>
    <s v="MC-17590"/>
    <s v="Matt Collister"/>
    <x v="1"/>
    <s v="United States"/>
    <s v="Utica"/>
    <x v="15"/>
    <n v="13501"/>
    <x v="3"/>
    <s v="FUR-FU-10002813"/>
    <x v="0"/>
    <x v="5"/>
    <x v="1682"/>
    <n v="40.479999999999997"/>
    <n v="2"/>
    <n v="0"/>
    <n v="14.572799999999997"/>
  </r>
  <r>
    <n v="8808"/>
    <s v="US-2014-110646"/>
    <x v="3"/>
    <x v="40"/>
    <d v="2014-11-01T00:00:00"/>
    <s v="Standard Class"/>
    <s v="JF-15190"/>
    <s v="Jamie Frazer"/>
    <x v="0"/>
    <s v="United States"/>
    <s v="Philadelphia"/>
    <x v="9"/>
    <n v="19134"/>
    <x v="3"/>
    <s v="OFF-BI-10004330"/>
    <x v="1"/>
    <x v="8"/>
    <x v="795"/>
    <n v="33.282000000000004"/>
    <n v="3"/>
    <n v="0.7"/>
    <n v="-27.734999999999992"/>
  </r>
  <r>
    <n v="8809"/>
    <s v="US-2014-110646"/>
    <x v="3"/>
    <x v="40"/>
    <d v="2014-11-01T00:00:00"/>
    <s v="Standard Class"/>
    <s v="JF-15190"/>
    <s v="Jamie Frazer"/>
    <x v="0"/>
    <s v="United States"/>
    <s v="Philadelphia"/>
    <x v="9"/>
    <n v="19134"/>
    <x v="3"/>
    <s v="TEC-PH-10002807"/>
    <x v="2"/>
    <x v="7"/>
    <x v="1230"/>
    <n v="118.64999999999998"/>
    <n v="5"/>
    <n v="0.4"/>
    <n v="19.775000000000006"/>
  </r>
  <r>
    <n v="8810"/>
    <s v="US-2014-110646"/>
    <x v="3"/>
    <x v="40"/>
    <d v="2014-11-01T00:00:00"/>
    <s v="Standard Class"/>
    <s v="JF-15190"/>
    <s v="Jamie Frazer"/>
    <x v="0"/>
    <s v="United States"/>
    <s v="Philadelphia"/>
    <x v="9"/>
    <n v="19134"/>
    <x v="3"/>
    <s v="OFF-LA-10001404"/>
    <x v="1"/>
    <x v="2"/>
    <x v="916"/>
    <n v="14.76"/>
    <n v="5"/>
    <n v="0.2"/>
    <n v="4.9815000000000005"/>
  </r>
  <r>
    <n v="8811"/>
    <s v="CA-2014-120614"/>
    <x v="3"/>
    <x v="1109"/>
    <d v="2014-06-05T00:00:00"/>
    <s v="Standard Class"/>
    <s v="SM-20950"/>
    <s v="Suzanne McNair"/>
    <x v="1"/>
    <s v="United States"/>
    <s v="Los Angeles"/>
    <x v="1"/>
    <n v="90004"/>
    <x v="1"/>
    <s v="OFF-PA-10004911"/>
    <x v="1"/>
    <x v="10"/>
    <x v="929"/>
    <n v="37.520000000000003"/>
    <n v="4"/>
    <n v="0"/>
    <n v="18.009600000000002"/>
  </r>
  <r>
    <n v="8812"/>
    <s v="US-2013-140172"/>
    <x v="0"/>
    <x v="387"/>
    <d v="2013-03-14T00:00:00"/>
    <s v="Standard Class"/>
    <s v="SP-20650"/>
    <s v="Stephanie Phelps"/>
    <x v="1"/>
    <s v="United States"/>
    <s v="Jackson"/>
    <x v="12"/>
    <n v="49201"/>
    <x v="2"/>
    <s v="OFF-AP-10004233"/>
    <x v="1"/>
    <x v="9"/>
    <x v="1122"/>
    <n v="207.14400000000001"/>
    <n v="3"/>
    <n v="0.1"/>
    <n v="48.333599999999976"/>
  </r>
  <r>
    <n v="8813"/>
    <s v="US-2013-140172"/>
    <x v="0"/>
    <x v="387"/>
    <d v="2013-03-14T00:00:00"/>
    <s v="Standard Class"/>
    <s v="SP-20650"/>
    <s v="Stephanie Phelps"/>
    <x v="1"/>
    <s v="United States"/>
    <s v="Jackson"/>
    <x v="12"/>
    <n v="49201"/>
    <x v="2"/>
    <s v="OFF-AR-10002766"/>
    <x v="1"/>
    <x v="6"/>
    <x v="1041"/>
    <n v="13.899999999999999"/>
    <n v="5"/>
    <n v="0"/>
    <n v="3.7529999999999997"/>
  </r>
  <r>
    <n v="8814"/>
    <s v="CA-2012-127754"/>
    <x v="1"/>
    <x v="353"/>
    <d v="2012-07-31T00:00:00"/>
    <s v="Standard Class"/>
    <s v="CK-12760"/>
    <s v="Cyma Kinney"/>
    <x v="1"/>
    <s v="United States"/>
    <s v="Glendale"/>
    <x v="16"/>
    <n v="85301"/>
    <x v="1"/>
    <s v="FUR-CH-10003199"/>
    <x v="0"/>
    <x v="1"/>
    <x v="631"/>
    <n v="266.35200000000003"/>
    <n v="3"/>
    <n v="0.2"/>
    <n v="13.317599999999985"/>
  </r>
  <r>
    <n v="8815"/>
    <s v="CA-2012-144274"/>
    <x v="1"/>
    <x v="521"/>
    <d v="2012-11-25T00:00:00"/>
    <s v="Second Class"/>
    <s v="PW-19240"/>
    <s v="Pierre Wener"/>
    <x v="0"/>
    <s v="United States"/>
    <s v="Wilmington"/>
    <x v="13"/>
    <n v="19805"/>
    <x v="3"/>
    <s v="TEC-PH-10003012"/>
    <x v="2"/>
    <x v="7"/>
    <x v="344"/>
    <n v="307.98"/>
    <n v="2"/>
    <n v="0"/>
    <n v="89.314199999999971"/>
  </r>
  <r>
    <n v="8816"/>
    <s v="CA-2012-144274"/>
    <x v="1"/>
    <x v="521"/>
    <d v="2012-11-25T00:00:00"/>
    <s v="Second Class"/>
    <s v="PW-19240"/>
    <s v="Pierre Wener"/>
    <x v="0"/>
    <s v="United States"/>
    <s v="Wilmington"/>
    <x v="13"/>
    <n v="19805"/>
    <x v="3"/>
    <s v="OFF-PA-10001583"/>
    <x v="1"/>
    <x v="10"/>
    <x v="1822"/>
    <n v="44.099999999999994"/>
    <n v="6"/>
    <n v="0"/>
    <n v="20.726999999999997"/>
  </r>
  <r>
    <n v="8817"/>
    <s v="CA-2012-144274"/>
    <x v="1"/>
    <x v="521"/>
    <d v="2012-11-25T00:00:00"/>
    <s v="Second Class"/>
    <s v="PW-19240"/>
    <s v="Pierre Wener"/>
    <x v="0"/>
    <s v="United States"/>
    <s v="Wilmington"/>
    <x v="13"/>
    <n v="19805"/>
    <x v="3"/>
    <s v="OFF-AR-10001940"/>
    <x v="1"/>
    <x v="6"/>
    <x v="168"/>
    <n v="13.12"/>
    <n v="4"/>
    <n v="0"/>
    <n v="5.6416000000000004"/>
  </r>
  <r>
    <n v="8818"/>
    <s v="CA-2012-144274"/>
    <x v="1"/>
    <x v="521"/>
    <d v="2012-11-25T00:00:00"/>
    <s v="Second Class"/>
    <s v="PW-19240"/>
    <s v="Pierre Wener"/>
    <x v="0"/>
    <s v="United States"/>
    <s v="Wilmington"/>
    <x v="13"/>
    <n v="19805"/>
    <x v="3"/>
    <s v="OFF-EN-10003286"/>
    <x v="1"/>
    <x v="12"/>
    <x v="33"/>
    <n v="16.559999999999999"/>
    <n v="2"/>
    <n v="0"/>
    <n v="7.783199999999999"/>
  </r>
  <r>
    <n v="8819"/>
    <s v="CA-2012-144274"/>
    <x v="1"/>
    <x v="521"/>
    <d v="2012-11-25T00:00:00"/>
    <s v="Second Class"/>
    <s v="PW-19240"/>
    <s v="Pierre Wener"/>
    <x v="0"/>
    <s v="United States"/>
    <s v="Wilmington"/>
    <x v="13"/>
    <n v="19805"/>
    <x v="3"/>
    <s v="OFF-PA-10003441"/>
    <x v="1"/>
    <x v="10"/>
    <x v="485"/>
    <n v="38.880000000000003"/>
    <n v="6"/>
    <n v="0"/>
    <n v="18.662400000000002"/>
  </r>
  <r>
    <n v="8820"/>
    <s v="CA-2012-142930"/>
    <x v="1"/>
    <x v="109"/>
    <d v="2012-12-02T00:00:00"/>
    <s v="Standard Class"/>
    <s v="EB-14170"/>
    <s v="Evan Bailliet"/>
    <x v="0"/>
    <s v="United States"/>
    <s v="Austin"/>
    <x v="5"/>
    <n v="78745"/>
    <x v="2"/>
    <s v="OFF-PA-10003395"/>
    <x v="1"/>
    <x v="10"/>
    <x v="650"/>
    <n v="335.52"/>
    <n v="4"/>
    <n v="0.2"/>
    <n v="117.43199999999999"/>
  </r>
  <r>
    <n v="8821"/>
    <s v="CA-2014-100622"/>
    <x v="3"/>
    <x v="132"/>
    <d v="2014-11-08T00:00:00"/>
    <s v="Standard Class"/>
    <s v="DK-13090"/>
    <s v="Dave Kipp"/>
    <x v="0"/>
    <s v="United States"/>
    <s v="Orlando"/>
    <x v="2"/>
    <n v="32839"/>
    <x v="0"/>
    <s v="TEC-CO-10003236"/>
    <x v="2"/>
    <x v="16"/>
    <x v="451"/>
    <n v="959.98400000000004"/>
    <n v="2"/>
    <n v="0.2"/>
    <n v="311.99479999999994"/>
  </r>
  <r>
    <n v="8822"/>
    <s v="CA-2014-100622"/>
    <x v="3"/>
    <x v="132"/>
    <d v="2014-11-08T00:00:00"/>
    <s v="Standard Class"/>
    <s v="DK-13090"/>
    <s v="Dave Kipp"/>
    <x v="0"/>
    <s v="United States"/>
    <s v="Orlando"/>
    <x v="2"/>
    <n v="32839"/>
    <x v="0"/>
    <s v="OFF-BI-10002982"/>
    <x v="1"/>
    <x v="8"/>
    <x v="1258"/>
    <n v="4.0860000000000003"/>
    <n v="2"/>
    <n v="0.7"/>
    <n v="-2.9963999999999995"/>
  </r>
  <r>
    <n v="8823"/>
    <s v="CA-2014-100622"/>
    <x v="3"/>
    <x v="132"/>
    <d v="2014-11-08T00:00:00"/>
    <s v="Standard Class"/>
    <s v="DK-13090"/>
    <s v="Dave Kipp"/>
    <x v="0"/>
    <s v="United States"/>
    <s v="Orlando"/>
    <x v="2"/>
    <n v="32839"/>
    <x v="0"/>
    <s v="OFF-AR-10004010"/>
    <x v="1"/>
    <x v="6"/>
    <x v="1734"/>
    <n v="55.984000000000009"/>
    <n v="2"/>
    <n v="0.2"/>
    <n v="4.1987999999999985"/>
  </r>
  <r>
    <n v="8824"/>
    <s v="CA-2014-100622"/>
    <x v="3"/>
    <x v="132"/>
    <d v="2014-11-08T00:00:00"/>
    <s v="Standard Class"/>
    <s v="DK-13090"/>
    <s v="Dave Kipp"/>
    <x v="0"/>
    <s v="United States"/>
    <s v="Orlando"/>
    <x v="2"/>
    <n v="32839"/>
    <x v="0"/>
    <s v="OFF-PA-10002947"/>
    <x v="1"/>
    <x v="10"/>
    <x v="703"/>
    <n v="10.688000000000001"/>
    <n v="2"/>
    <n v="0.2"/>
    <n v="3.7407999999999997"/>
  </r>
  <r>
    <n v="8825"/>
    <s v="CA-2014-117156"/>
    <x v="3"/>
    <x v="708"/>
    <d v="2014-03-24T00:00:00"/>
    <s v="Second Class"/>
    <s v="TB-21055"/>
    <s v="Ted Butterfield"/>
    <x v="0"/>
    <s v="United States"/>
    <s v="Reading"/>
    <x v="9"/>
    <n v="19601"/>
    <x v="3"/>
    <s v="OFF-EN-10003845"/>
    <x v="1"/>
    <x v="12"/>
    <x v="431"/>
    <n v="8.8559999999999999"/>
    <n v="3"/>
    <n v="0.2"/>
    <n v="2.8781999999999992"/>
  </r>
  <r>
    <n v="8826"/>
    <s v="CA-2012-115399"/>
    <x v="1"/>
    <x v="546"/>
    <d v="2012-12-22T00:00:00"/>
    <s v="First Class"/>
    <s v="AG-10900"/>
    <s v="Arthur Gainer"/>
    <x v="0"/>
    <s v="United States"/>
    <s v="Philadelphia"/>
    <x v="9"/>
    <n v="19134"/>
    <x v="3"/>
    <s v="OFF-LA-10003190"/>
    <x v="1"/>
    <x v="2"/>
    <x v="1163"/>
    <n v="6.911999999999999"/>
    <n v="3"/>
    <n v="0.2"/>
    <n v="2.5056000000000003"/>
  </r>
  <r>
    <n v="8827"/>
    <s v="US-2011-157847"/>
    <x v="2"/>
    <x v="1063"/>
    <d v="2011-04-06T00:00:00"/>
    <s v="Second Class"/>
    <s v="SC-20020"/>
    <s v="Sam Craven"/>
    <x v="0"/>
    <s v="United States"/>
    <s v="Houston"/>
    <x v="5"/>
    <n v="77095"/>
    <x v="2"/>
    <s v="OFF-PA-10002986"/>
    <x v="1"/>
    <x v="10"/>
    <x v="477"/>
    <n v="26.720000000000002"/>
    <n v="5"/>
    <n v="0.2"/>
    <n v="9.3520000000000003"/>
  </r>
  <r>
    <n v="8828"/>
    <s v="US-2011-157847"/>
    <x v="2"/>
    <x v="1063"/>
    <d v="2011-04-06T00:00:00"/>
    <s v="Second Class"/>
    <s v="SC-20020"/>
    <s v="Sam Craven"/>
    <x v="0"/>
    <s v="United States"/>
    <s v="Houston"/>
    <x v="5"/>
    <n v="77095"/>
    <x v="2"/>
    <s v="OFF-PA-10001593"/>
    <x v="1"/>
    <x v="10"/>
    <x v="1755"/>
    <n v="33.488000000000007"/>
    <n v="7"/>
    <n v="0.2"/>
    <n v="10.464999999999998"/>
  </r>
  <r>
    <n v="8829"/>
    <s v="CA-2012-115168"/>
    <x v="1"/>
    <x v="1117"/>
    <d v="2012-06-09T00:00:00"/>
    <s v="Standard Class"/>
    <s v="BB-11545"/>
    <s v="Brenda Bowman"/>
    <x v="1"/>
    <s v="United States"/>
    <s v="Saint Charles"/>
    <x v="25"/>
    <n v="63301"/>
    <x v="2"/>
    <s v="OFF-PA-10000528"/>
    <x v="1"/>
    <x v="10"/>
    <x v="1136"/>
    <n v="10.56"/>
    <n v="2"/>
    <n v="0"/>
    <n v="4.7519999999999998"/>
  </r>
  <r>
    <n v="8830"/>
    <s v="CA-2011-109680"/>
    <x v="2"/>
    <x v="191"/>
    <d v="2011-10-09T00:00:00"/>
    <s v="First Class"/>
    <s v="VP-21760"/>
    <s v="Victoria Pisteka"/>
    <x v="1"/>
    <s v="United States"/>
    <s v="Indianapolis"/>
    <x v="14"/>
    <n v="46203"/>
    <x v="2"/>
    <s v="OFF-ST-10001932"/>
    <x v="1"/>
    <x v="4"/>
    <x v="1641"/>
    <n v="386.34"/>
    <n v="2"/>
    <n v="0"/>
    <n v="54.087600000000009"/>
  </r>
  <r>
    <n v="8831"/>
    <s v="CA-2013-167983"/>
    <x v="0"/>
    <x v="1036"/>
    <d v="2013-08-25T00:00:00"/>
    <s v="Second Class"/>
    <s v="RP-19270"/>
    <s v="Rachel Payne"/>
    <x v="1"/>
    <s v="United States"/>
    <s v="Seattle"/>
    <x v="4"/>
    <n v="98115"/>
    <x v="1"/>
    <s v="OFF-BI-10003727"/>
    <x v="1"/>
    <x v="8"/>
    <x v="797"/>
    <n v="33.44"/>
    <n v="10"/>
    <n v="0.2"/>
    <n v="11.703999999999997"/>
  </r>
  <r>
    <n v="8832"/>
    <s v="CA-2012-145324"/>
    <x v="1"/>
    <x v="219"/>
    <d v="2012-11-19T00:00:00"/>
    <s v="Standard Class"/>
    <s v="DH-13675"/>
    <s v="Duane Huffman"/>
    <x v="2"/>
    <s v="United States"/>
    <s v="Harrisonburg"/>
    <x v="17"/>
    <n v="22801"/>
    <x v="0"/>
    <s v="FUR-FU-10002759"/>
    <x v="0"/>
    <x v="5"/>
    <x v="555"/>
    <n v="39.96"/>
    <n v="2"/>
    <n v="0"/>
    <n v="14.3856"/>
  </r>
  <r>
    <n v="8833"/>
    <s v="CA-2012-153423"/>
    <x v="1"/>
    <x v="137"/>
    <d v="2012-06-27T00:00:00"/>
    <s v="Standard Class"/>
    <s v="SW-20455"/>
    <s v="Shaun Weien"/>
    <x v="0"/>
    <s v="United States"/>
    <s v="Rochester"/>
    <x v="15"/>
    <n v="14609"/>
    <x v="3"/>
    <s v="OFF-BI-10000545"/>
    <x v="1"/>
    <x v="8"/>
    <x v="685"/>
    <n v="1217.568"/>
    <n v="2"/>
    <n v="0.2"/>
    <n v="456.58800000000002"/>
  </r>
  <r>
    <n v="8834"/>
    <s v="US-2014-132675"/>
    <x v="3"/>
    <x v="241"/>
    <d v="2014-09-29T00:00:00"/>
    <s v="Standard Class"/>
    <s v="KF-16285"/>
    <s v="Karen Ferguson"/>
    <x v="2"/>
    <s v="United States"/>
    <s v="Sandy Springs"/>
    <x v="32"/>
    <n v="30328"/>
    <x v="0"/>
    <s v="OFF-ST-10004950"/>
    <x v="1"/>
    <x v="4"/>
    <x v="1510"/>
    <n v="15.51"/>
    <n v="1"/>
    <n v="0"/>
    <n v="3.8774999999999995"/>
  </r>
  <r>
    <n v="8835"/>
    <s v="US-2014-132675"/>
    <x v="3"/>
    <x v="241"/>
    <d v="2014-09-29T00:00:00"/>
    <s v="Standard Class"/>
    <s v="KF-16285"/>
    <s v="Karen Ferguson"/>
    <x v="2"/>
    <s v="United States"/>
    <s v="Sandy Springs"/>
    <x v="32"/>
    <n v="30328"/>
    <x v="0"/>
    <s v="TEC-PH-10003171"/>
    <x v="2"/>
    <x v="7"/>
    <x v="1495"/>
    <n v="89.9"/>
    <n v="2"/>
    <n v="0"/>
    <n v="25.171999999999997"/>
  </r>
  <r>
    <n v="8836"/>
    <s v="US-2014-132675"/>
    <x v="3"/>
    <x v="241"/>
    <d v="2014-09-29T00:00:00"/>
    <s v="Standard Class"/>
    <s v="KF-16285"/>
    <s v="Karen Ferguson"/>
    <x v="2"/>
    <s v="United States"/>
    <s v="Sandy Springs"/>
    <x v="32"/>
    <n v="30328"/>
    <x v="0"/>
    <s v="OFF-AR-10000614"/>
    <x v="1"/>
    <x v="6"/>
    <x v="1722"/>
    <n v="14.28"/>
    <n v="4"/>
    <n v="0"/>
    <n v="3.7127999999999997"/>
  </r>
  <r>
    <n v="8837"/>
    <s v="US-2014-132675"/>
    <x v="3"/>
    <x v="241"/>
    <d v="2014-09-29T00:00:00"/>
    <s v="Standard Class"/>
    <s v="KF-16285"/>
    <s v="Karen Ferguson"/>
    <x v="2"/>
    <s v="United States"/>
    <s v="Sandy Springs"/>
    <x v="32"/>
    <n v="30328"/>
    <x v="0"/>
    <s v="OFF-AR-10000034"/>
    <x v="1"/>
    <x v="6"/>
    <x v="744"/>
    <n v="12.72"/>
    <n v="3"/>
    <n v="0"/>
    <n v="4.9607999999999999"/>
  </r>
  <r>
    <n v="8838"/>
    <s v="US-2014-132675"/>
    <x v="3"/>
    <x v="241"/>
    <d v="2014-09-29T00:00:00"/>
    <s v="Standard Class"/>
    <s v="KF-16285"/>
    <s v="Karen Ferguson"/>
    <x v="2"/>
    <s v="United States"/>
    <s v="Sandy Springs"/>
    <x v="32"/>
    <n v="30328"/>
    <x v="0"/>
    <s v="OFF-LA-10003766"/>
    <x v="1"/>
    <x v="2"/>
    <x v="360"/>
    <n v="15.75"/>
    <n v="5"/>
    <n v="0"/>
    <n v="7.5600000000000005"/>
  </r>
  <r>
    <n v="8839"/>
    <s v="CA-2011-153808"/>
    <x v="2"/>
    <x v="322"/>
    <d v="2011-04-10T00:00:00"/>
    <s v="Second Class"/>
    <s v="FH-14275"/>
    <s v="Frank Hawley"/>
    <x v="1"/>
    <s v="United States"/>
    <s v="Los Angeles"/>
    <x v="1"/>
    <n v="90004"/>
    <x v="1"/>
    <s v="OFF-AR-10001725"/>
    <x v="1"/>
    <x v="6"/>
    <x v="1540"/>
    <n v="70.949999999999989"/>
    <n v="3"/>
    <n v="0"/>
    <n v="18.447000000000003"/>
  </r>
  <r>
    <n v="8840"/>
    <s v="CA-2011-153808"/>
    <x v="2"/>
    <x v="322"/>
    <d v="2011-04-10T00:00:00"/>
    <s v="Second Class"/>
    <s v="FH-14275"/>
    <s v="Frank Hawley"/>
    <x v="1"/>
    <s v="United States"/>
    <s v="Los Angeles"/>
    <x v="1"/>
    <n v="90004"/>
    <x v="1"/>
    <s v="OFF-BI-10002794"/>
    <x v="1"/>
    <x v="8"/>
    <x v="102"/>
    <n v="65.567999999999998"/>
    <n v="2"/>
    <n v="0.2"/>
    <n v="23.768399999999996"/>
  </r>
  <r>
    <n v="8841"/>
    <s v="CA-2011-153808"/>
    <x v="2"/>
    <x v="322"/>
    <d v="2011-04-10T00:00:00"/>
    <s v="Second Class"/>
    <s v="FH-14275"/>
    <s v="Frank Hawley"/>
    <x v="1"/>
    <s v="United States"/>
    <s v="Los Angeles"/>
    <x v="1"/>
    <n v="90004"/>
    <x v="1"/>
    <s v="TEC-AC-10004171"/>
    <x v="2"/>
    <x v="11"/>
    <x v="1312"/>
    <n v="299.96999999999997"/>
    <n v="3"/>
    <n v="0"/>
    <n v="131.98680000000002"/>
  </r>
  <r>
    <n v="8842"/>
    <s v="US-2013-112396"/>
    <x v="0"/>
    <x v="1206"/>
    <d v="2013-02-13T00:00:00"/>
    <s v="Standard Class"/>
    <s v="JR-16210"/>
    <s v="Justin Ritter"/>
    <x v="1"/>
    <s v="United States"/>
    <s v="San Francisco"/>
    <x v="1"/>
    <n v="94110"/>
    <x v="1"/>
    <s v="TEC-AC-10003628"/>
    <x v="2"/>
    <x v="11"/>
    <x v="244"/>
    <n v="89.97"/>
    <n v="3"/>
    <n v="0"/>
    <n v="39.586800000000011"/>
  </r>
  <r>
    <n v="8843"/>
    <s v="US-2013-112396"/>
    <x v="0"/>
    <x v="1206"/>
    <d v="2013-02-13T00:00:00"/>
    <s v="Standard Class"/>
    <s v="JR-16210"/>
    <s v="Justin Ritter"/>
    <x v="1"/>
    <s v="United States"/>
    <s v="San Francisco"/>
    <x v="1"/>
    <n v="94110"/>
    <x v="1"/>
    <s v="TEC-AC-10004761"/>
    <x v="2"/>
    <x v="11"/>
    <x v="778"/>
    <n v="31.86"/>
    <n v="2"/>
    <n v="0"/>
    <n v="11.151"/>
  </r>
  <r>
    <n v="8844"/>
    <s v="CA-2011-141173"/>
    <x v="2"/>
    <x v="728"/>
    <d v="2011-11-20T00:00:00"/>
    <s v="Second Class"/>
    <s v="JC-16105"/>
    <s v="Julie Creighton"/>
    <x v="1"/>
    <s v="United States"/>
    <s v="Minneapolis"/>
    <x v="11"/>
    <n v="55407"/>
    <x v="2"/>
    <s v="OFF-ST-10000885"/>
    <x v="1"/>
    <x v="4"/>
    <x v="1657"/>
    <n v="67.150000000000006"/>
    <n v="5"/>
    <n v="0"/>
    <n v="16.787500000000001"/>
  </r>
  <r>
    <n v="8845"/>
    <s v="CA-2014-156664"/>
    <x v="3"/>
    <x v="404"/>
    <d v="2014-12-24T00:00:00"/>
    <s v="Standard Class"/>
    <s v="BP-11290"/>
    <s v="Beth Paige"/>
    <x v="0"/>
    <s v="United States"/>
    <s v="Columbus"/>
    <x v="24"/>
    <n v="43229"/>
    <x v="3"/>
    <s v="OFF-BI-10004209"/>
    <x v="1"/>
    <x v="8"/>
    <x v="1206"/>
    <n v="7.2359999999999998"/>
    <n v="3"/>
    <n v="0.7"/>
    <n v="-6.0299999999999976"/>
  </r>
  <r>
    <n v="8846"/>
    <s v="CA-2014-156664"/>
    <x v="3"/>
    <x v="404"/>
    <d v="2014-12-24T00:00:00"/>
    <s v="Standard Class"/>
    <s v="BP-11290"/>
    <s v="Beth Paige"/>
    <x v="0"/>
    <s v="United States"/>
    <s v="Columbus"/>
    <x v="24"/>
    <n v="43229"/>
    <x v="3"/>
    <s v="OFF-FA-10002988"/>
    <x v="1"/>
    <x v="13"/>
    <x v="131"/>
    <n v="4.8239999999999998"/>
    <n v="3"/>
    <n v="0.2"/>
    <n v="1.7486999999999999"/>
  </r>
  <r>
    <n v="8847"/>
    <s v="CA-2014-156664"/>
    <x v="3"/>
    <x v="404"/>
    <d v="2014-12-24T00:00:00"/>
    <s v="Standard Class"/>
    <s v="BP-11290"/>
    <s v="Beth Paige"/>
    <x v="0"/>
    <s v="United States"/>
    <s v="Columbus"/>
    <x v="24"/>
    <n v="43229"/>
    <x v="3"/>
    <s v="OFF-PA-10002222"/>
    <x v="1"/>
    <x v="10"/>
    <x v="389"/>
    <n v="91.360000000000014"/>
    <n v="5"/>
    <n v="0.2"/>
    <n v="29.691999999999993"/>
  </r>
  <r>
    <n v="8848"/>
    <s v="CA-2014-156664"/>
    <x v="3"/>
    <x v="404"/>
    <d v="2014-12-24T00:00:00"/>
    <s v="Standard Class"/>
    <s v="BP-11290"/>
    <s v="Beth Paige"/>
    <x v="0"/>
    <s v="United States"/>
    <s v="Columbus"/>
    <x v="24"/>
    <n v="43229"/>
    <x v="3"/>
    <s v="OFF-AP-10004487"/>
    <x v="1"/>
    <x v="9"/>
    <x v="715"/>
    <n v="130.11199999999999"/>
    <n v="2"/>
    <n v="0.2"/>
    <n v="13.011199999999995"/>
  </r>
  <r>
    <n v="8849"/>
    <s v="CA-2012-140718"/>
    <x v="1"/>
    <x v="740"/>
    <d v="2012-07-04T00:00:00"/>
    <s v="First Class"/>
    <s v="FA-14230"/>
    <s v="Frank Atkinson"/>
    <x v="1"/>
    <s v="United States"/>
    <s v="Raleigh"/>
    <x v="3"/>
    <n v="27604"/>
    <x v="0"/>
    <s v="TEC-PH-10003505"/>
    <x v="2"/>
    <x v="7"/>
    <x v="901"/>
    <n v="74.239999999999995"/>
    <n v="1"/>
    <n v="0.2"/>
    <n v="8.3519999999999932"/>
  </r>
  <r>
    <n v="8850"/>
    <s v="CA-2012-140718"/>
    <x v="1"/>
    <x v="740"/>
    <d v="2012-07-04T00:00:00"/>
    <s v="First Class"/>
    <s v="FA-14230"/>
    <s v="Frank Atkinson"/>
    <x v="1"/>
    <s v="United States"/>
    <s v="Raleigh"/>
    <x v="3"/>
    <n v="27604"/>
    <x v="0"/>
    <s v="FUR-FU-10000076"/>
    <x v="0"/>
    <x v="5"/>
    <x v="875"/>
    <n v="159.84000000000003"/>
    <n v="10"/>
    <n v="0.2"/>
    <n v="45.954000000000008"/>
  </r>
  <r>
    <n v="8851"/>
    <s v="CA-2012-140718"/>
    <x v="1"/>
    <x v="740"/>
    <d v="2012-07-04T00:00:00"/>
    <s v="First Class"/>
    <s v="FA-14230"/>
    <s v="Frank Atkinson"/>
    <x v="1"/>
    <s v="United States"/>
    <s v="Raleigh"/>
    <x v="3"/>
    <n v="27604"/>
    <x v="0"/>
    <s v="OFF-BI-10004728"/>
    <x v="1"/>
    <x v="8"/>
    <x v="539"/>
    <n v="2.8920000000000008"/>
    <n v="2"/>
    <n v="0.7"/>
    <n v="-2.3136000000000001"/>
  </r>
  <r>
    <n v="8852"/>
    <s v="CA-2012-140718"/>
    <x v="1"/>
    <x v="740"/>
    <d v="2012-07-04T00:00:00"/>
    <s v="First Class"/>
    <s v="FA-14230"/>
    <s v="Frank Atkinson"/>
    <x v="1"/>
    <s v="United States"/>
    <s v="Raleigh"/>
    <x v="3"/>
    <n v="27604"/>
    <x v="0"/>
    <s v="OFF-PA-10002250"/>
    <x v="1"/>
    <x v="10"/>
    <x v="699"/>
    <n v="9.3920000000000012"/>
    <n v="2"/>
    <n v="0.2"/>
    <n v="3.2871999999999999"/>
  </r>
  <r>
    <n v="8853"/>
    <s v="CA-2011-119977"/>
    <x v="2"/>
    <x v="1169"/>
    <d v="2011-10-13T00:00:00"/>
    <s v="Second Class"/>
    <s v="DN-13690"/>
    <s v="Duane Noonan"/>
    <x v="0"/>
    <s v="United States"/>
    <s v="New York City"/>
    <x v="15"/>
    <n v="10011"/>
    <x v="3"/>
    <s v="OFF-PA-10003823"/>
    <x v="1"/>
    <x v="10"/>
    <x v="1001"/>
    <n v="123.92"/>
    <n v="4"/>
    <n v="0"/>
    <n v="55.763999999999996"/>
  </r>
  <r>
    <n v="8854"/>
    <s v="US-2012-115343"/>
    <x v="1"/>
    <x v="357"/>
    <d v="2012-09-25T00:00:00"/>
    <s v="First Class"/>
    <s v="FO-14305"/>
    <s v="Frank Olsen"/>
    <x v="0"/>
    <s v="United States"/>
    <s v="Philadelphia"/>
    <x v="9"/>
    <n v="19143"/>
    <x v="3"/>
    <s v="OFF-SU-10000898"/>
    <x v="1"/>
    <x v="14"/>
    <x v="1181"/>
    <n v="55.600000000000009"/>
    <n v="5"/>
    <n v="0.2"/>
    <n v="6.2549999999999919"/>
  </r>
  <r>
    <n v="8855"/>
    <s v="US-2012-115343"/>
    <x v="1"/>
    <x v="357"/>
    <d v="2012-09-25T00:00:00"/>
    <s v="First Class"/>
    <s v="FO-14305"/>
    <s v="Frank Olsen"/>
    <x v="0"/>
    <s v="United States"/>
    <s v="Philadelphia"/>
    <x v="9"/>
    <n v="19143"/>
    <x v="3"/>
    <s v="TEC-AC-10003832"/>
    <x v="2"/>
    <x v="11"/>
    <x v="216"/>
    <n v="617.97600000000011"/>
    <n v="3"/>
    <n v="0.2"/>
    <n v="-7.724700000000098"/>
  </r>
  <r>
    <n v="8856"/>
    <s v="CA-2014-163671"/>
    <x v="3"/>
    <x v="165"/>
    <d v="2014-12-31T00:00:00"/>
    <s v="Standard Class"/>
    <s v="DP-13105"/>
    <s v="Dave Poirier"/>
    <x v="1"/>
    <s v="United States"/>
    <s v="Meridian"/>
    <x v="45"/>
    <n v="83642"/>
    <x v="1"/>
    <s v="OFF-BI-10001679"/>
    <x v="1"/>
    <x v="8"/>
    <x v="212"/>
    <n v="21.312000000000005"/>
    <n v="3"/>
    <n v="0.2"/>
    <n v="7.9919999999999991"/>
  </r>
  <r>
    <n v="8857"/>
    <s v="CA-2014-135909"/>
    <x v="3"/>
    <x v="119"/>
    <d v="2014-10-21T00:00:00"/>
    <s v="Standard Class"/>
    <s v="JW-15220"/>
    <s v="Jane Waco"/>
    <x v="1"/>
    <s v="United States"/>
    <s v="Sacramento"/>
    <x v="1"/>
    <n v="95823"/>
    <x v="1"/>
    <s v="TEC-AC-10002335"/>
    <x v="2"/>
    <x v="11"/>
    <x v="339"/>
    <n v="209.94"/>
    <n v="6"/>
    <n v="0"/>
    <n v="39.888599999999997"/>
  </r>
  <r>
    <n v="8858"/>
    <s v="CA-2014-135909"/>
    <x v="3"/>
    <x v="119"/>
    <d v="2014-10-21T00:00:00"/>
    <s v="Standard Class"/>
    <s v="JW-15220"/>
    <s v="Jane Waco"/>
    <x v="1"/>
    <s v="United States"/>
    <s v="Sacramento"/>
    <x v="1"/>
    <n v="95823"/>
    <x v="1"/>
    <s v="TEC-PH-10003187"/>
    <x v="2"/>
    <x v="7"/>
    <x v="1410"/>
    <n v="31.983999999999998"/>
    <n v="2"/>
    <n v="0.2"/>
    <n v="-7.9959999999999996"/>
  </r>
  <r>
    <n v="8859"/>
    <s v="CA-2014-135909"/>
    <x v="3"/>
    <x v="119"/>
    <d v="2014-10-21T00:00:00"/>
    <s v="Standard Class"/>
    <s v="JW-15220"/>
    <s v="Jane Waco"/>
    <x v="1"/>
    <s v="United States"/>
    <s v="Sacramento"/>
    <x v="1"/>
    <n v="95823"/>
    <x v="1"/>
    <s v="OFF-BI-10003527"/>
    <x v="1"/>
    <x v="8"/>
    <x v="446"/>
    <n v="5083.96"/>
    <n v="5"/>
    <n v="0.2"/>
    <n v="1906.4849999999999"/>
  </r>
  <r>
    <n v="8860"/>
    <s v="US-2014-114356"/>
    <x v="3"/>
    <x v="648"/>
    <d v="2014-08-27T00:00:00"/>
    <s v="Standard Class"/>
    <s v="TT-21460"/>
    <s v="Tonja Turnell"/>
    <x v="2"/>
    <s v="United States"/>
    <s v="Charlotte"/>
    <x v="3"/>
    <n v="28205"/>
    <x v="0"/>
    <s v="TEC-PH-10003171"/>
    <x v="2"/>
    <x v="7"/>
    <x v="1495"/>
    <n v="35.96"/>
    <n v="1"/>
    <n v="0.2"/>
    <n v="3.5959999999999983"/>
  </r>
  <r>
    <n v="8861"/>
    <s v="CA-2012-125934"/>
    <x v="1"/>
    <x v="861"/>
    <d v="2012-09-18T00:00:00"/>
    <s v="Standard Class"/>
    <s v="SN-20560"/>
    <s v="Skye Norling"/>
    <x v="2"/>
    <s v="United States"/>
    <s v="Paterson"/>
    <x v="30"/>
    <n v="7501"/>
    <x v="3"/>
    <s v="OFF-LA-10000414"/>
    <x v="1"/>
    <x v="2"/>
    <x v="1634"/>
    <n v="31.049999999999997"/>
    <n v="3"/>
    <n v="0"/>
    <n v="14.904"/>
  </r>
  <r>
    <n v="8862"/>
    <s v="CA-2012-125934"/>
    <x v="1"/>
    <x v="861"/>
    <d v="2012-09-18T00:00:00"/>
    <s v="Standard Class"/>
    <s v="SN-20560"/>
    <s v="Skye Norling"/>
    <x v="2"/>
    <s v="United States"/>
    <s v="Paterson"/>
    <x v="30"/>
    <n v="7501"/>
    <x v="3"/>
    <s v="FUR-FU-10002107"/>
    <x v="0"/>
    <x v="5"/>
    <x v="1324"/>
    <n v="8.92"/>
    <n v="4"/>
    <n v="0"/>
    <n v="3.9248000000000003"/>
  </r>
  <r>
    <n v="8863"/>
    <s v="CA-2012-125934"/>
    <x v="1"/>
    <x v="861"/>
    <d v="2012-09-18T00:00:00"/>
    <s v="Standard Class"/>
    <s v="SN-20560"/>
    <s v="Skye Norling"/>
    <x v="2"/>
    <s v="United States"/>
    <s v="Paterson"/>
    <x v="30"/>
    <n v="7501"/>
    <x v="3"/>
    <s v="OFF-BI-10004593"/>
    <x v="1"/>
    <x v="8"/>
    <x v="267"/>
    <n v="209.6"/>
    <n v="4"/>
    <n v="0"/>
    <n v="96.415999999999997"/>
  </r>
  <r>
    <n v="8864"/>
    <s v="CA-2012-125934"/>
    <x v="1"/>
    <x v="861"/>
    <d v="2012-09-18T00:00:00"/>
    <s v="Standard Class"/>
    <s v="SN-20560"/>
    <s v="Skye Norling"/>
    <x v="2"/>
    <s v="United States"/>
    <s v="Paterson"/>
    <x v="30"/>
    <n v="7501"/>
    <x v="3"/>
    <s v="OFF-AP-10003860"/>
    <x v="1"/>
    <x v="9"/>
    <x v="1089"/>
    <n v="111.04"/>
    <n v="4"/>
    <n v="0"/>
    <n v="29.980800000000002"/>
  </r>
  <r>
    <n v="8865"/>
    <s v="CA-2012-125934"/>
    <x v="1"/>
    <x v="861"/>
    <d v="2012-09-18T00:00:00"/>
    <s v="Standard Class"/>
    <s v="SN-20560"/>
    <s v="Skye Norling"/>
    <x v="2"/>
    <s v="United States"/>
    <s v="Paterson"/>
    <x v="30"/>
    <n v="7501"/>
    <x v="3"/>
    <s v="OFF-PA-10000556"/>
    <x v="1"/>
    <x v="10"/>
    <x v="1630"/>
    <n v="38.880000000000003"/>
    <n v="6"/>
    <n v="0"/>
    <n v="18.662400000000002"/>
  </r>
  <r>
    <n v="8866"/>
    <s v="CA-2012-158148"/>
    <x v="1"/>
    <x v="139"/>
    <d v="2012-12-26T00:00:00"/>
    <s v="Standard Class"/>
    <s v="JM-15865"/>
    <s v="John Murray"/>
    <x v="0"/>
    <s v="United States"/>
    <s v="Arlington"/>
    <x v="17"/>
    <n v="22204"/>
    <x v="0"/>
    <s v="OFF-AP-10003281"/>
    <x v="1"/>
    <x v="9"/>
    <x v="1180"/>
    <n v="36.269999999999996"/>
    <n v="3"/>
    <n v="0"/>
    <n v="10.880999999999997"/>
  </r>
  <r>
    <n v="8867"/>
    <s v="CA-2011-120411"/>
    <x v="2"/>
    <x v="59"/>
    <d v="2011-09-23T00:00:00"/>
    <s v="First Class"/>
    <s v="SB-20185"/>
    <s v="Sarah Brown"/>
    <x v="0"/>
    <s v="United States"/>
    <s v="Chicago"/>
    <x v="10"/>
    <n v="60653"/>
    <x v="2"/>
    <s v="FUR-BO-10004218"/>
    <x v="0"/>
    <x v="0"/>
    <x v="1584"/>
    <n v="493.42999999999995"/>
    <n v="5"/>
    <n v="0.3"/>
    <n v="-70.489999999999981"/>
  </r>
  <r>
    <n v="8868"/>
    <s v="CA-2011-120411"/>
    <x v="2"/>
    <x v="59"/>
    <d v="2011-09-23T00:00:00"/>
    <s v="First Class"/>
    <s v="SB-20185"/>
    <s v="Sarah Brown"/>
    <x v="0"/>
    <s v="United States"/>
    <s v="Chicago"/>
    <x v="10"/>
    <n v="60653"/>
    <x v="2"/>
    <s v="TEC-PH-10002185"/>
    <x v="2"/>
    <x v="7"/>
    <x v="1072"/>
    <n v="11.120000000000001"/>
    <n v="2"/>
    <n v="0.2"/>
    <n v="3.4749999999999996"/>
  </r>
  <r>
    <n v="8869"/>
    <s v="CA-2013-158260"/>
    <x v="0"/>
    <x v="254"/>
    <d v="2013-11-09T00:00:00"/>
    <s v="Standard Class"/>
    <s v="CC-12475"/>
    <s v="Cindy Chapman"/>
    <x v="0"/>
    <s v="United States"/>
    <s v="San Diego"/>
    <x v="1"/>
    <n v="92037"/>
    <x v="1"/>
    <s v="TEC-MA-10003176"/>
    <x v="2"/>
    <x v="15"/>
    <x v="1752"/>
    <n v="686.40000000000009"/>
    <n v="2"/>
    <n v="0.2"/>
    <n v="77.219999999999914"/>
  </r>
  <r>
    <n v="8870"/>
    <s v="CA-2014-101805"/>
    <x v="3"/>
    <x v="96"/>
    <d v="2014-12-07T00:00:00"/>
    <s v="Standard Class"/>
    <s v="SH-19975"/>
    <s v="Sally Hughsby"/>
    <x v="1"/>
    <s v="United States"/>
    <s v="Seattle"/>
    <x v="4"/>
    <n v="98105"/>
    <x v="1"/>
    <s v="OFF-BI-10002003"/>
    <x v="1"/>
    <x v="8"/>
    <x v="1384"/>
    <n v="15.920000000000002"/>
    <n v="5"/>
    <n v="0.2"/>
    <n v="5.3729999999999993"/>
  </r>
  <r>
    <n v="8871"/>
    <s v="CA-2014-101805"/>
    <x v="3"/>
    <x v="96"/>
    <d v="2014-12-07T00:00:00"/>
    <s v="Standard Class"/>
    <s v="SH-19975"/>
    <s v="Sally Hughsby"/>
    <x v="1"/>
    <s v="United States"/>
    <s v="Seattle"/>
    <x v="4"/>
    <n v="98105"/>
    <x v="1"/>
    <s v="FUR-FU-10000023"/>
    <x v="0"/>
    <x v="5"/>
    <x v="322"/>
    <n v="70.679999999999993"/>
    <n v="12"/>
    <n v="0"/>
    <n v="31.099200000000003"/>
  </r>
  <r>
    <n v="8872"/>
    <s v="CA-2014-101805"/>
    <x v="3"/>
    <x v="96"/>
    <d v="2014-12-07T00:00:00"/>
    <s v="Standard Class"/>
    <s v="SH-19975"/>
    <s v="Sally Hughsby"/>
    <x v="1"/>
    <s v="United States"/>
    <s v="Seattle"/>
    <x v="4"/>
    <n v="98105"/>
    <x v="1"/>
    <s v="OFF-ST-10002756"/>
    <x v="1"/>
    <x v="4"/>
    <x v="270"/>
    <n v="541.24"/>
    <n v="4"/>
    <n v="0"/>
    <n v="5.4124000000000478"/>
  </r>
  <r>
    <n v="8873"/>
    <s v="US-2011-105137"/>
    <x v="2"/>
    <x v="982"/>
    <d v="2011-10-10T00:00:00"/>
    <s v="Same Day"/>
    <s v="RB-19435"/>
    <s v="Richard Bierner"/>
    <x v="0"/>
    <s v="United States"/>
    <s v="Columbus"/>
    <x v="24"/>
    <n v="43229"/>
    <x v="3"/>
    <s v="TEC-MA-10002694"/>
    <x v="2"/>
    <x v="15"/>
    <x v="1823"/>
    <n v="101.99400000000001"/>
    <n v="2"/>
    <n v="0.7"/>
    <n v="-71.39579999999998"/>
  </r>
  <r>
    <n v="8874"/>
    <s v="US-2011-105137"/>
    <x v="2"/>
    <x v="982"/>
    <d v="2011-10-10T00:00:00"/>
    <s v="Same Day"/>
    <s v="RB-19435"/>
    <s v="Richard Bierner"/>
    <x v="0"/>
    <s v="United States"/>
    <s v="Columbus"/>
    <x v="24"/>
    <n v="43229"/>
    <x v="3"/>
    <s v="OFF-BI-10002429"/>
    <x v="1"/>
    <x v="8"/>
    <x v="467"/>
    <n v="18.264000000000003"/>
    <n v="2"/>
    <n v="0.7"/>
    <n v="-13.393599999999999"/>
  </r>
  <r>
    <n v="8875"/>
    <s v="CA-2014-142489"/>
    <x v="3"/>
    <x v="237"/>
    <d v="2014-11-17T00:00:00"/>
    <s v="Second Class"/>
    <s v="TC-21295"/>
    <s v="Toby Carlisle"/>
    <x v="0"/>
    <s v="United States"/>
    <s v="Houston"/>
    <x v="5"/>
    <n v="77095"/>
    <x v="2"/>
    <s v="OFF-BI-10003684"/>
    <x v="1"/>
    <x v="8"/>
    <x v="707"/>
    <n v="21.989999999999995"/>
    <n v="5"/>
    <n v="0.8"/>
    <n v="-32.984999999999999"/>
  </r>
  <r>
    <n v="8876"/>
    <s v="US-2013-141264"/>
    <x v="0"/>
    <x v="572"/>
    <d v="2013-08-20T00:00:00"/>
    <s v="Standard Class"/>
    <s v="CT-11995"/>
    <s v="Carol Triggs"/>
    <x v="0"/>
    <s v="United States"/>
    <s v="Irving"/>
    <x v="5"/>
    <n v="75061"/>
    <x v="2"/>
    <s v="OFF-SU-10003505"/>
    <x v="1"/>
    <x v="14"/>
    <x v="408"/>
    <n v="185.376"/>
    <n v="2"/>
    <n v="0.2"/>
    <n v="-34.758000000000017"/>
  </r>
  <r>
    <n v="8877"/>
    <s v="US-2013-141264"/>
    <x v="0"/>
    <x v="572"/>
    <d v="2013-08-20T00:00:00"/>
    <s v="Standard Class"/>
    <s v="CT-11995"/>
    <s v="Carol Triggs"/>
    <x v="0"/>
    <s v="United States"/>
    <s v="Irving"/>
    <x v="5"/>
    <n v="75061"/>
    <x v="2"/>
    <s v="OFF-AP-10002534"/>
    <x v="1"/>
    <x v="9"/>
    <x v="1193"/>
    <n v="58.923999999999985"/>
    <n v="1"/>
    <n v="0.8"/>
    <n v="-153.20240000000001"/>
  </r>
  <r>
    <n v="8878"/>
    <s v="CA-2014-126928"/>
    <x v="3"/>
    <x v="697"/>
    <d v="2014-09-24T00:00:00"/>
    <s v="Standard Class"/>
    <s v="GZ-14470"/>
    <s v="Gary Zandusky"/>
    <x v="0"/>
    <s v="United States"/>
    <s v="Morristown"/>
    <x v="30"/>
    <n v="7960"/>
    <x v="3"/>
    <s v="TEC-MA-10004626"/>
    <x v="2"/>
    <x v="15"/>
    <x v="1824"/>
    <n v="480"/>
    <n v="4"/>
    <n v="0"/>
    <n v="225.6"/>
  </r>
  <r>
    <n v="8879"/>
    <s v="CA-2014-126928"/>
    <x v="3"/>
    <x v="697"/>
    <d v="2014-09-24T00:00:00"/>
    <s v="Standard Class"/>
    <s v="GZ-14470"/>
    <s v="Gary Zandusky"/>
    <x v="0"/>
    <s v="United States"/>
    <s v="Morristown"/>
    <x v="30"/>
    <n v="7960"/>
    <x v="3"/>
    <s v="OFF-ST-10000615"/>
    <x v="1"/>
    <x v="4"/>
    <x v="75"/>
    <n v="34.049999999999997"/>
    <n v="3"/>
    <n v="0"/>
    <n v="9.5340000000000025"/>
  </r>
  <r>
    <n v="8880"/>
    <s v="US-2012-107944"/>
    <x v="1"/>
    <x v="391"/>
    <d v="2012-03-25T00:00:00"/>
    <s v="First Class"/>
    <s v="AM-10360"/>
    <s v="Alice McCarthy"/>
    <x v="1"/>
    <s v="United States"/>
    <s v="Los Angeles"/>
    <x v="1"/>
    <n v="90008"/>
    <x v="1"/>
    <s v="OFF-PA-10000659"/>
    <x v="1"/>
    <x v="10"/>
    <x v="1286"/>
    <n v="192.72"/>
    <n v="11"/>
    <n v="0"/>
    <n v="92.505599999999987"/>
  </r>
  <r>
    <n v="8881"/>
    <s v="US-2012-107944"/>
    <x v="1"/>
    <x v="391"/>
    <d v="2012-03-25T00:00:00"/>
    <s v="First Class"/>
    <s v="AM-10360"/>
    <s v="Alice McCarthy"/>
    <x v="1"/>
    <s v="United States"/>
    <s v="Los Angeles"/>
    <x v="1"/>
    <n v="90008"/>
    <x v="1"/>
    <s v="TEC-AC-10000736"/>
    <x v="2"/>
    <x v="11"/>
    <x v="1085"/>
    <n v="239.96999999999997"/>
    <n v="3"/>
    <n v="0"/>
    <n v="86.389199999999988"/>
  </r>
  <r>
    <n v="8882"/>
    <s v="CA-2013-135594"/>
    <x v="0"/>
    <x v="1186"/>
    <d v="2013-07-04T00:00:00"/>
    <s v="Second Class"/>
    <s v="AH-10120"/>
    <s v="Adrian Hane"/>
    <x v="2"/>
    <s v="United States"/>
    <s v="Aurora"/>
    <x v="10"/>
    <n v="60505"/>
    <x v="2"/>
    <s v="TEC-AC-10003038"/>
    <x v="2"/>
    <x v="11"/>
    <x v="1024"/>
    <n v="50.120000000000005"/>
    <n v="7"/>
    <n v="0.2"/>
    <n v="-0.62650000000000716"/>
  </r>
  <r>
    <n v="8883"/>
    <s v="US-2014-115252"/>
    <x v="3"/>
    <x v="179"/>
    <d v="2014-10-26T00:00:00"/>
    <s v="Standard Class"/>
    <s v="MY-18295"/>
    <s v="Muhammed Yedwab"/>
    <x v="1"/>
    <s v="United States"/>
    <s v="Durham"/>
    <x v="3"/>
    <n v="27707"/>
    <x v="0"/>
    <s v="TEC-PH-10004071"/>
    <x v="2"/>
    <x v="7"/>
    <x v="1537"/>
    <n v="15.984000000000002"/>
    <n v="2"/>
    <n v="0.2"/>
    <n v="1.3986000000000001"/>
  </r>
  <r>
    <n v="8884"/>
    <s v="US-2014-115252"/>
    <x v="3"/>
    <x v="179"/>
    <d v="2014-10-26T00:00:00"/>
    <s v="Standard Class"/>
    <s v="MY-18295"/>
    <s v="Muhammed Yedwab"/>
    <x v="1"/>
    <s v="United States"/>
    <s v="Durham"/>
    <x v="3"/>
    <n v="27707"/>
    <x v="0"/>
    <s v="OFF-PA-10001667"/>
    <x v="1"/>
    <x v="10"/>
    <x v="453"/>
    <n v="14.352000000000002"/>
    <n v="3"/>
    <n v="0.2"/>
    <n v="4.4849999999999994"/>
  </r>
  <r>
    <n v="8885"/>
    <s v="CA-2011-107398"/>
    <x v="2"/>
    <x v="55"/>
    <d v="2011-08-30T00:00:00"/>
    <s v="Standard Class"/>
    <s v="BS-11590"/>
    <s v="Brendan Sweed"/>
    <x v="1"/>
    <s v="United States"/>
    <s v="Columbus"/>
    <x v="24"/>
    <n v="43229"/>
    <x v="3"/>
    <s v="OFF-BI-10001982"/>
    <x v="1"/>
    <x v="8"/>
    <x v="301"/>
    <n v="6.5280000000000014"/>
    <n v="4"/>
    <n v="0.7"/>
    <n v="-4.5695999999999994"/>
  </r>
  <r>
    <n v="8886"/>
    <s v="CA-2011-107398"/>
    <x v="2"/>
    <x v="55"/>
    <d v="2011-08-30T00:00:00"/>
    <s v="Standard Class"/>
    <s v="BS-11590"/>
    <s v="Brendan Sweed"/>
    <x v="1"/>
    <s v="United States"/>
    <s v="Columbus"/>
    <x v="24"/>
    <n v="43229"/>
    <x v="3"/>
    <s v="OFF-BI-10004141"/>
    <x v="1"/>
    <x v="8"/>
    <x v="1287"/>
    <n v="2.8620000000000005"/>
    <n v="3"/>
    <n v="0.7"/>
    <n v="-2.2896000000000001"/>
  </r>
  <r>
    <n v="8887"/>
    <s v="CA-2011-107398"/>
    <x v="2"/>
    <x v="55"/>
    <d v="2011-08-30T00:00:00"/>
    <s v="Standard Class"/>
    <s v="BS-11590"/>
    <s v="Brendan Sweed"/>
    <x v="1"/>
    <s v="United States"/>
    <s v="Columbus"/>
    <x v="24"/>
    <n v="43229"/>
    <x v="3"/>
    <s v="OFF-BI-10002103"/>
    <x v="1"/>
    <x v="8"/>
    <x v="525"/>
    <n v="20.856000000000002"/>
    <n v="8"/>
    <n v="0.7"/>
    <n v="-16.684799999999996"/>
  </r>
  <r>
    <n v="8888"/>
    <s v="CA-2011-169642"/>
    <x v="2"/>
    <x v="923"/>
    <d v="2011-07-30T00:00:00"/>
    <s v="Second Class"/>
    <s v="BB-10990"/>
    <s v="Barry Blumstein"/>
    <x v="1"/>
    <s v="United States"/>
    <s v="Los Angeles"/>
    <x v="1"/>
    <n v="90036"/>
    <x v="1"/>
    <s v="OFF-ST-10002574"/>
    <x v="1"/>
    <x v="4"/>
    <x v="926"/>
    <n v="276.27999999999997"/>
    <n v="2"/>
    <n v="0"/>
    <n v="0"/>
  </r>
  <r>
    <n v="8889"/>
    <s v="CA-2014-103968"/>
    <x v="3"/>
    <x v="96"/>
    <d v="2014-12-08T00:00:00"/>
    <s v="Standard Class"/>
    <s v="ML-17755"/>
    <s v="Max Ludwig"/>
    <x v="2"/>
    <s v="United States"/>
    <s v="Stockton"/>
    <x v="1"/>
    <n v="95207"/>
    <x v="1"/>
    <s v="FUR-FU-10003394"/>
    <x v="0"/>
    <x v="5"/>
    <x v="578"/>
    <n v="629.64"/>
    <n v="9"/>
    <n v="0"/>
    <n v="107.03879999999994"/>
  </r>
  <r>
    <n v="8890"/>
    <s v="CA-2013-147256"/>
    <x v="0"/>
    <x v="508"/>
    <d v="2013-10-22T00:00:00"/>
    <s v="Second Class"/>
    <s v="FC-14245"/>
    <s v="Frank Carlisle"/>
    <x v="2"/>
    <s v="United States"/>
    <s v="Columbia"/>
    <x v="25"/>
    <n v="65203"/>
    <x v="2"/>
    <s v="TEC-PH-10003072"/>
    <x v="2"/>
    <x v="7"/>
    <x v="1310"/>
    <n v="449.97"/>
    <n v="3"/>
    <n v="0"/>
    <n v="220.48530000000002"/>
  </r>
  <r>
    <n v="8891"/>
    <s v="CA-2013-147256"/>
    <x v="0"/>
    <x v="508"/>
    <d v="2013-10-22T00:00:00"/>
    <s v="Second Class"/>
    <s v="FC-14245"/>
    <s v="Frank Carlisle"/>
    <x v="2"/>
    <s v="United States"/>
    <s v="Columbia"/>
    <x v="25"/>
    <n v="65203"/>
    <x v="2"/>
    <s v="OFF-AP-10003057"/>
    <x v="1"/>
    <x v="9"/>
    <x v="1317"/>
    <n v="1927.5900000000001"/>
    <n v="7"/>
    <n v="0"/>
    <n v="751.76010000000008"/>
  </r>
  <r>
    <n v="8892"/>
    <s v="CA-2013-162159"/>
    <x v="0"/>
    <x v="1142"/>
    <d v="2013-09-19T00:00:00"/>
    <s v="First Class"/>
    <s v="CR-12625"/>
    <s v="Corey Roper"/>
    <x v="2"/>
    <s v="United States"/>
    <s v="Columbus"/>
    <x v="32"/>
    <n v="31907"/>
    <x v="0"/>
    <s v="FUR-CH-10001146"/>
    <x v="0"/>
    <x v="1"/>
    <x v="64"/>
    <n v="121.78"/>
    <n v="2"/>
    <n v="0"/>
    <n v="30.444999999999993"/>
  </r>
  <r>
    <n v="8893"/>
    <s v="CA-2012-111038"/>
    <x v="1"/>
    <x v="494"/>
    <d v="2012-12-06T00:00:00"/>
    <s v="Standard Class"/>
    <s v="LC-16960"/>
    <s v="Lindsay Castell"/>
    <x v="2"/>
    <s v="United States"/>
    <s v="San Diego"/>
    <x v="1"/>
    <n v="92037"/>
    <x v="1"/>
    <s v="FUR-CH-10003973"/>
    <x v="0"/>
    <x v="1"/>
    <x v="858"/>
    <n v="2676.672"/>
    <n v="9"/>
    <n v="0.2"/>
    <n v="267.66720000000009"/>
  </r>
  <r>
    <n v="8894"/>
    <s v="CA-2011-124723"/>
    <x v="2"/>
    <x v="79"/>
    <d v="2011-08-12T00:00:00"/>
    <s v="Standard Class"/>
    <s v="GZ-14470"/>
    <s v="Gary Zandusky"/>
    <x v="0"/>
    <s v="United States"/>
    <s v="Texas City"/>
    <x v="5"/>
    <n v="77590"/>
    <x v="2"/>
    <s v="FUR-TA-10001307"/>
    <x v="0"/>
    <x v="3"/>
    <x v="1090"/>
    <n v="489.22999999999996"/>
    <n v="2"/>
    <n v="0.3"/>
    <n v="41.933999999999997"/>
  </r>
  <r>
    <n v="8895"/>
    <s v="CA-2013-167241"/>
    <x v="0"/>
    <x v="243"/>
    <d v="2013-08-23T00:00:00"/>
    <s v="Standard Class"/>
    <s v="BD-11320"/>
    <s v="Bill Donatelli"/>
    <x v="0"/>
    <s v="United States"/>
    <s v="Los Angeles"/>
    <x v="1"/>
    <n v="90004"/>
    <x v="1"/>
    <s v="FUR-FU-10004071"/>
    <x v="0"/>
    <x v="5"/>
    <x v="570"/>
    <n v="312.03000000000003"/>
    <n v="3"/>
    <n v="0"/>
    <n v="43.684200000000018"/>
  </r>
  <r>
    <n v="8896"/>
    <s v="CA-2013-167241"/>
    <x v="0"/>
    <x v="243"/>
    <d v="2013-08-23T00:00:00"/>
    <s v="Standard Class"/>
    <s v="BD-11320"/>
    <s v="Bill Donatelli"/>
    <x v="0"/>
    <s v="United States"/>
    <s v="Los Angeles"/>
    <x v="1"/>
    <n v="90004"/>
    <x v="1"/>
    <s v="OFF-ST-10001505"/>
    <x v="1"/>
    <x v="4"/>
    <x v="1174"/>
    <n v="17.940000000000001"/>
    <n v="3"/>
    <n v="0"/>
    <n v="3.0497999999999985"/>
  </r>
  <r>
    <n v="8897"/>
    <s v="CA-2013-167241"/>
    <x v="0"/>
    <x v="243"/>
    <d v="2013-08-23T00:00:00"/>
    <s v="Standard Class"/>
    <s v="BD-11320"/>
    <s v="Bill Donatelli"/>
    <x v="0"/>
    <s v="United States"/>
    <s v="Los Angeles"/>
    <x v="1"/>
    <n v="90004"/>
    <x v="1"/>
    <s v="TEC-PH-10004614"/>
    <x v="2"/>
    <x v="7"/>
    <x v="299"/>
    <n v="165.60000000000002"/>
    <n v="3"/>
    <n v="0.2"/>
    <n v="10.349999999999994"/>
  </r>
  <r>
    <n v="8898"/>
    <s v="CA-2013-167241"/>
    <x v="0"/>
    <x v="243"/>
    <d v="2013-08-23T00:00:00"/>
    <s v="Standard Class"/>
    <s v="BD-11320"/>
    <s v="Bill Donatelli"/>
    <x v="0"/>
    <s v="United States"/>
    <s v="Los Angeles"/>
    <x v="1"/>
    <n v="90004"/>
    <x v="1"/>
    <s v="OFF-PA-10004911"/>
    <x v="1"/>
    <x v="10"/>
    <x v="929"/>
    <n v="37.520000000000003"/>
    <n v="4"/>
    <n v="0"/>
    <n v="18.009600000000002"/>
  </r>
  <r>
    <n v="8899"/>
    <s v="CA-2012-163237"/>
    <x v="1"/>
    <x v="976"/>
    <d v="2012-08-09T00:00:00"/>
    <s v="Second Class"/>
    <s v="EM-14095"/>
    <s v="Eudokia Martin"/>
    <x v="1"/>
    <s v="United States"/>
    <s v="Springfield"/>
    <x v="17"/>
    <n v="22153"/>
    <x v="0"/>
    <s v="TEC-PH-10003601"/>
    <x v="2"/>
    <x v="7"/>
    <x v="1383"/>
    <n v="494.97"/>
    <n v="3"/>
    <n v="0"/>
    <n v="148.49099999999996"/>
  </r>
  <r>
    <n v="8900"/>
    <s v="CA-2012-163237"/>
    <x v="1"/>
    <x v="976"/>
    <d v="2012-08-09T00:00:00"/>
    <s v="Second Class"/>
    <s v="EM-14095"/>
    <s v="Eudokia Martin"/>
    <x v="1"/>
    <s v="United States"/>
    <s v="Springfield"/>
    <x v="17"/>
    <n v="22153"/>
    <x v="0"/>
    <s v="OFF-LA-10004545"/>
    <x v="1"/>
    <x v="2"/>
    <x v="1328"/>
    <n v="25.06"/>
    <n v="2"/>
    <n v="0"/>
    <n v="11.778199999999998"/>
  </r>
  <r>
    <n v="8901"/>
    <s v="CA-2013-150483"/>
    <x v="0"/>
    <x v="1207"/>
    <d v="2013-06-05T00:00:00"/>
    <s v="Standard Class"/>
    <s v="BP-11290"/>
    <s v="Beth Paige"/>
    <x v="0"/>
    <s v="United States"/>
    <s v="Decatur"/>
    <x v="10"/>
    <n v="62521"/>
    <x v="2"/>
    <s v="FUR-FU-10001379"/>
    <x v="0"/>
    <x v="5"/>
    <x v="1810"/>
    <n v="32.064"/>
    <n v="3"/>
    <n v="0.6"/>
    <n v="-12.825599999999994"/>
  </r>
  <r>
    <n v="8902"/>
    <s v="CA-2013-150483"/>
    <x v="0"/>
    <x v="1207"/>
    <d v="2013-06-05T00:00:00"/>
    <s v="Standard Class"/>
    <s v="BP-11290"/>
    <s v="Beth Paige"/>
    <x v="0"/>
    <s v="United States"/>
    <s v="Decatur"/>
    <x v="10"/>
    <n v="62521"/>
    <x v="2"/>
    <s v="OFF-PA-10001846"/>
    <x v="1"/>
    <x v="10"/>
    <x v="1807"/>
    <n v="18.496000000000002"/>
    <n v="4"/>
    <n v="0.2"/>
    <n v="6.7048000000000005"/>
  </r>
  <r>
    <n v="8903"/>
    <s v="CA-2013-150483"/>
    <x v="0"/>
    <x v="1207"/>
    <d v="2013-06-05T00:00:00"/>
    <s v="Standard Class"/>
    <s v="BP-11290"/>
    <s v="Beth Paige"/>
    <x v="0"/>
    <s v="United States"/>
    <s v="Decatur"/>
    <x v="10"/>
    <n v="62521"/>
    <x v="2"/>
    <s v="FUR-CH-10000422"/>
    <x v="0"/>
    <x v="1"/>
    <x v="1432"/>
    <n v="191.07899999999998"/>
    <n v="3"/>
    <n v="0.3"/>
    <n v="-38.215799999999973"/>
  </r>
  <r>
    <n v="8904"/>
    <s v="CA-2013-150483"/>
    <x v="0"/>
    <x v="1207"/>
    <d v="2013-06-05T00:00:00"/>
    <s v="Standard Class"/>
    <s v="BP-11290"/>
    <s v="Beth Paige"/>
    <x v="0"/>
    <s v="United States"/>
    <s v="Decatur"/>
    <x v="10"/>
    <n v="62521"/>
    <x v="2"/>
    <s v="OFF-PA-10004621"/>
    <x v="1"/>
    <x v="10"/>
    <x v="738"/>
    <n v="10.368000000000002"/>
    <n v="2"/>
    <n v="0.2"/>
    <n v="3.6288"/>
  </r>
  <r>
    <n v="8905"/>
    <s v="US-2013-126431"/>
    <x v="0"/>
    <x v="949"/>
    <d v="2013-07-02T00:00:00"/>
    <s v="Same Day"/>
    <s v="SU-20665"/>
    <s v="Stephanie Ulpright"/>
    <x v="2"/>
    <s v="United States"/>
    <s v="New York City"/>
    <x v="15"/>
    <n v="10009"/>
    <x v="3"/>
    <s v="OFF-LA-10001474"/>
    <x v="1"/>
    <x v="2"/>
    <x v="917"/>
    <n v="30.53"/>
    <n v="1"/>
    <n v="0"/>
    <n v="14.043800000000001"/>
  </r>
  <r>
    <n v="8906"/>
    <s v="US-2013-126431"/>
    <x v="0"/>
    <x v="949"/>
    <d v="2013-07-02T00:00:00"/>
    <s v="Same Day"/>
    <s v="SU-20665"/>
    <s v="Stephanie Ulpright"/>
    <x v="2"/>
    <s v="United States"/>
    <s v="New York City"/>
    <x v="15"/>
    <n v="10009"/>
    <x v="3"/>
    <s v="TEC-AC-10001635"/>
    <x v="2"/>
    <x v="11"/>
    <x v="1363"/>
    <n v="30.839999999999996"/>
    <n v="3"/>
    <n v="0"/>
    <n v="6.1679999999999975"/>
  </r>
  <r>
    <n v="8907"/>
    <s v="US-2013-126431"/>
    <x v="0"/>
    <x v="949"/>
    <d v="2013-07-02T00:00:00"/>
    <s v="Same Day"/>
    <s v="SU-20665"/>
    <s v="Stephanie Ulpright"/>
    <x v="2"/>
    <s v="United States"/>
    <s v="New York City"/>
    <x v="15"/>
    <n v="10009"/>
    <x v="3"/>
    <s v="OFF-PA-10001950"/>
    <x v="1"/>
    <x v="10"/>
    <x v="144"/>
    <n v="75.06"/>
    <n v="9"/>
    <n v="0"/>
    <n v="33.776999999999994"/>
  </r>
  <r>
    <n v="8908"/>
    <s v="CA-2013-139934"/>
    <x v="0"/>
    <x v="122"/>
    <d v="2013-12-21T00:00:00"/>
    <s v="First Class"/>
    <s v="AY-10555"/>
    <s v="Andy Yotov"/>
    <x v="1"/>
    <s v="United States"/>
    <s v="San Francisco"/>
    <x v="1"/>
    <n v="94110"/>
    <x v="1"/>
    <s v="TEC-PH-10001552"/>
    <x v="2"/>
    <x v="7"/>
    <x v="178"/>
    <n v="66.976000000000013"/>
    <n v="7"/>
    <n v="0.2"/>
    <n v="6.6976000000000013"/>
  </r>
  <r>
    <n v="8909"/>
    <s v="CA-2012-109603"/>
    <x v="1"/>
    <x v="1208"/>
    <d v="2012-02-01T00:00:00"/>
    <s v="Standard Class"/>
    <s v="EM-13825"/>
    <s v="Elizabeth Moffitt"/>
    <x v="1"/>
    <s v="United States"/>
    <s v="Moreno Valley"/>
    <x v="1"/>
    <n v="92553"/>
    <x v="1"/>
    <s v="OFF-PA-10003790"/>
    <x v="1"/>
    <x v="10"/>
    <x v="1250"/>
    <n v="182.72"/>
    <n v="8"/>
    <n v="0"/>
    <n v="84.051199999999994"/>
  </r>
  <r>
    <n v="8910"/>
    <s v="CA-2014-160661"/>
    <x v="3"/>
    <x v="960"/>
    <d v="2014-11-02T00:00:00"/>
    <s v="Standard Class"/>
    <s v="SA-20830"/>
    <s v="Sue Ann Reed"/>
    <x v="0"/>
    <s v="United States"/>
    <s v="Everett"/>
    <x v="31"/>
    <n v="2149"/>
    <x v="3"/>
    <s v="OFF-LA-10002475"/>
    <x v="1"/>
    <x v="2"/>
    <x v="148"/>
    <n v="21.93"/>
    <n v="3"/>
    <n v="0"/>
    <n v="10.307099999999998"/>
  </r>
  <r>
    <n v="8911"/>
    <s v="CA-2014-102610"/>
    <x v="3"/>
    <x v="259"/>
    <d v="2014-11-09T00:00:00"/>
    <s v="Standard Class"/>
    <s v="CA-12265"/>
    <s v="Christina Anderson"/>
    <x v="0"/>
    <s v="United States"/>
    <s v="Chattanooga"/>
    <x v="18"/>
    <n v="37421"/>
    <x v="0"/>
    <s v="TEC-AC-10000303"/>
    <x v="2"/>
    <x v="11"/>
    <x v="429"/>
    <n v="95.976000000000013"/>
    <n v="3"/>
    <n v="0.2"/>
    <n v="15.596099999999996"/>
  </r>
  <r>
    <n v="8912"/>
    <s v="CA-2014-102610"/>
    <x v="3"/>
    <x v="259"/>
    <d v="2014-11-09T00:00:00"/>
    <s v="Standard Class"/>
    <s v="CA-12265"/>
    <s v="Christina Anderson"/>
    <x v="0"/>
    <s v="United States"/>
    <s v="Chattanooga"/>
    <x v="18"/>
    <n v="37421"/>
    <x v="0"/>
    <s v="TEC-PH-10000127"/>
    <x v="2"/>
    <x v="7"/>
    <x v="1758"/>
    <n v="143.928"/>
    <n v="9"/>
    <n v="0.2"/>
    <n v="-32.383800000000008"/>
  </r>
  <r>
    <n v="8913"/>
    <s v="CA-2014-102610"/>
    <x v="3"/>
    <x v="259"/>
    <d v="2014-11-09T00:00:00"/>
    <s v="Standard Class"/>
    <s v="CA-12265"/>
    <s v="Christina Anderson"/>
    <x v="0"/>
    <s v="United States"/>
    <s v="Chattanooga"/>
    <x v="18"/>
    <n v="37421"/>
    <x v="0"/>
    <s v="OFF-BI-10004364"/>
    <x v="1"/>
    <x v="8"/>
    <x v="302"/>
    <n v="3.5640000000000009"/>
    <n v="2"/>
    <n v="0.7"/>
    <n v="-2.9700000000000006"/>
  </r>
  <r>
    <n v="8914"/>
    <s v="CA-2014-102610"/>
    <x v="3"/>
    <x v="259"/>
    <d v="2014-11-09T00:00:00"/>
    <s v="Standard Class"/>
    <s v="CA-12265"/>
    <s v="Christina Anderson"/>
    <x v="0"/>
    <s v="United States"/>
    <s v="Chattanooga"/>
    <x v="18"/>
    <n v="37421"/>
    <x v="0"/>
    <s v="OFF-LA-10002195"/>
    <x v="1"/>
    <x v="2"/>
    <x v="1019"/>
    <n v="4.9280000000000008"/>
    <n v="2"/>
    <n v="0.2"/>
    <n v="1.7247999999999997"/>
  </r>
  <r>
    <n v="8915"/>
    <s v="US-2013-144057"/>
    <x v="0"/>
    <x v="195"/>
    <d v="2013-05-14T00:00:00"/>
    <s v="Standard Class"/>
    <s v="CV-12805"/>
    <s v="Cynthia Voltz"/>
    <x v="1"/>
    <s v="United States"/>
    <s v="Austin"/>
    <x v="5"/>
    <n v="78745"/>
    <x v="2"/>
    <s v="OFF-ST-10001490"/>
    <x v="1"/>
    <x v="4"/>
    <x v="513"/>
    <n v="856.65600000000006"/>
    <n v="6"/>
    <n v="0.2"/>
    <n v="107.08199999999985"/>
  </r>
  <r>
    <n v="8916"/>
    <s v="US-2013-144057"/>
    <x v="0"/>
    <x v="195"/>
    <d v="2013-05-14T00:00:00"/>
    <s v="Standard Class"/>
    <s v="CV-12805"/>
    <s v="Cynthia Voltz"/>
    <x v="1"/>
    <s v="United States"/>
    <s v="Austin"/>
    <x v="5"/>
    <n v="78745"/>
    <x v="2"/>
    <s v="OFF-BI-10002852"/>
    <x v="1"/>
    <x v="8"/>
    <x v="91"/>
    <n v="13.183999999999997"/>
    <n v="4"/>
    <n v="0.8"/>
    <n v="-20.435200000000002"/>
  </r>
  <r>
    <n v="8917"/>
    <s v="US-2013-144057"/>
    <x v="0"/>
    <x v="195"/>
    <d v="2013-05-14T00:00:00"/>
    <s v="Standard Class"/>
    <s v="CV-12805"/>
    <s v="Cynthia Voltz"/>
    <x v="1"/>
    <s v="United States"/>
    <s v="Austin"/>
    <x v="5"/>
    <n v="78745"/>
    <x v="2"/>
    <s v="OFF-AP-10000390"/>
    <x v="1"/>
    <x v="9"/>
    <x v="1691"/>
    <n v="48.783999999999985"/>
    <n v="4"/>
    <n v="0.8"/>
    <n v="-131.71680000000001"/>
  </r>
  <r>
    <n v="8918"/>
    <s v="US-2013-144057"/>
    <x v="0"/>
    <x v="195"/>
    <d v="2013-05-14T00:00:00"/>
    <s v="Standard Class"/>
    <s v="CV-12805"/>
    <s v="Cynthia Voltz"/>
    <x v="1"/>
    <s v="United States"/>
    <s v="Austin"/>
    <x v="5"/>
    <n v="78745"/>
    <x v="2"/>
    <s v="OFF-PA-10004327"/>
    <x v="1"/>
    <x v="10"/>
    <x v="136"/>
    <n v="76.64"/>
    <n v="2"/>
    <n v="0.2"/>
    <n v="26.823999999999995"/>
  </r>
  <r>
    <n v="8919"/>
    <s v="US-2013-144057"/>
    <x v="0"/>
    <x v="195"/>
    <d v="2013-05-14T00:00:00"/>
    <s v="Standard Class"/>
    <s v="CV-12805"/>
    <s v="Cynthia Voltz"/>
    <x v="1"/>
    <s v="United States"/>
    <s v="Austin"/>
    <x v="5"/>
    <n v="78745"/>
    <x v="2"/>
    <s v="OFF-BI-10002353"/>
    <x v="1"/>
    <x v="8"/>
    <x v="1068"/>
    <n v="18.527999999999995"/>
    <n v="6"/>
    <n v="0.8"/>
    <n v="-27.791999999999994"/>
  </r>
  <r>
    <n v="8920"/>
    <s v="CA-2011-160276"/>
    <x v="2"/>
    <x v="1063"/>
    <d v="2011-04-08T00:00:00"/>
    <s v="Standard Class"/>
    <s v="AH-10690"/>
    <s v="Anna Häberlin"/>
    <x v="1"/>
    <s v="United States"/>
    <s v="Virginia Beach"/>
    <x v="17"/>
    <n v="23464"/>
    <x v="0"/>
    <s v="FUR-FU-10003192"/>
    <x v="0"/>
    <x v="5"/>
    <x v="1720"/>
    <n v="177.68"/>
    <n v="2"/>
    <n v="0"/>
    <n v="46.196799999999996"/>
  </r>
  <r>
    <n v="8921"/>
    <s v="CA-2011-132983"/>
    <x v="2"/>
    <x v="582"/>
    <d v="2011-05-03T00:00:00"/>
    <s v="Standard Class"/>
    <s v="DS-13180"/>
    <s v="David Smith"/>
    <x v="1"/>
    <s v="United States"/>
    <s v="Jamestown"/>
    <x v="15"/>
    <n v="14701"/>
    <x v="3"/>
    <s v="TEC-AC-10000736"/>
    <x v="2"/>
    <x v="11"/>
    <x v="1085"/>
    <n v="159.97999999999999"/>
    <n v="2"/>
    <n v="0"/>
    <n v="57.592799999999997"/>
  </r>
  <r>
    <n v="8922"/>
    <s v="CA-2013-145709"/>
    <x v="0"/>
    <x v="964"/>
    <d v="2013-10-09T00:00:00"/>
    <s v="Standard Class"/>
    <s v="AH-10690"/>
    <s v="Anna Häberlin"/>
    <x v="1"/>
    <s v="United States"/>
    <s v="Coral Gables"/>
    <x v="2"/>
    <n v="33134"/>
    <x v="0"/>
    <s v="TEC-PH-10003095"/>
    <x v="2"/>
    <x v="7"/>
    <x v="1491"/>
    <n v="52.679999999999993"/>
    <n v="3"/>
    <n v="0.2"/>
    <n v="19.754999999999999"/>
  </r>
  <r>
    <n v="8923"/>
    <s v="CA-2013-145709"/>
    <x v="0"/>
    <x v="964"/>
    <d v="2013-10-09T00:00:00"/>
    <s v="Standard Class"/>
    <s v="AH-10690"/>
    <s v="Anna Häberlin"/>
    <x v="1"/>
    <s v="United States"/>
    <s v="Coral Gables"/>
    <x v="2"/>
    <n v="33134"/>
    <x v="0"/>
    <s v="FUR-FU-10002885"/>
    <x v="0"/>
    <x v="5"/>
    <x v="755"/>
    <n v="11.568000000000001"/>
    <n v="3"/>
    <n v="0.2"/>
    <n v="2.6028000000000011"/>
  </r>
  <r>
    <n v="8924"/>
    <s v="CA-2014-133928"/>
    <x v="3"/>
    <x v="532"/>
    <d v="2014-06-18T00:00:00"/>
    <s v="Standard Class"/>
    <s v="ZC-21910"/>
    <s v="Zuschuss Carroll"/>
    <x v="0"/>
    <s v="United States"/>
    <s v="Hickory"/>
    <x v="3"/>
    <n v="28601"/>
    <x v="0"/>
    <s v="OFF-BI-10001525"/>
    <x v="1"/>
    <x v="8"/>
    <x v="31"/>
    <n v="4.572000000000001"/>
    <n v="4"/>
    <n v="0.7"/>
    <n v="-3.8100000000000005"/>
  </r>
  <r>
    <n v="8925"/>
    <s v="CA-2013-168032"/>
    <x v="0"/>
    <x v="806"/>
    <d v="2013-02-03T00:00:00"/>
    <s v="Standard Class"/>
    <s v="DF-13135"/>
    <s v="David Flashing"/>
    <x v="0"/>
    <s v="United States"/>
    <s v="Rockford"/>
    <x v="10"/>
    <n v="61107"/>
    <x v="2"/>
    <s v="TEC-PH-10004241"/>
    <x v="2"/>
    <x v="7"/>
    <x v="1825"/>
    <n v="1439.9680000000001"/>
    <n v="4"/>
    <n v="0.2"/>
    <n v="143.99680000000006"/>
  </r>
  <r>
    <n v="8926"/>
    <s v="CA-2013-168032"/>
    <x v="0"/>
    <x v="806"/>
    <d v="2013-02-03T00:00:00"/>
    <s v="Standard Class"/>
    <s v="DF-13135"/>
    <s v="David Flashing"/>
    <x v="0"/>
    <s v="United States"/>
    <s v="Rockford"/>
    <x v="10"/>
    <n v="61107"/>
    <x v="2"/>
    <s v="OFF-BI-10000546"/>
    <x v="1"/>
    <x v="8"/>
    <x v="609"/>
    <n v="1.7279999999999995"/>
    <n v="3"/>
    <n v="0.8"/>
    <n v="-2.678399999999999"/>
  </r>
  <r>
    <n v="8927"/>
    <s v="CA-2013-168032"/>
    <x v="0"/>
    <x v="806"/>
    <d v="2013-02-03T00:00:00"/>
    <s v="Standard Class"/>
    <s v="DF-13135"/>
    <s v="David Flashing"/>
    <x v="0"/>
    <s v="United States"/>
    <s v="Rockford"/>
    <x v="10"/>
    <n v="61107"/>
    <x v="2"/>
    <s v="FUR-TA-10004256"/>
    <x v="0"/>
    <x v="3"/>
    <x v="484"/>
    <n v="626.09999999999991"/>
    <n v="3"/>
    <n v="0.5"/>
    <n v="-538.44600000000003"/>
  </r>
  <r>
    <n v="8928"/>
    <s v="CA-2012-143616"/>
    <x v="1"/>
    <x v="874"/>
    <d v="2012-09-29T00:00:00"/>
    <s v="Second Class"/>
    <s v="SS-20140"/>
    <s v="Saphhira Shifley"/>
    <x v="1"/>
    <s v="United States"/>
    <s v="Seattle"/>
    <x v="4"/>
    <n v="98103"/>
    <x v="1"/>
    <s v="OFF-AR-10002067"/>
    <x v="1"/>
    <x v="6"/>
    <x v="1145"/>
    <n v="99.2"/>
    <n v="5"/>
    <n v="0"/>
    <n v="25.792000000000002"/>
  </r>
  <r>
    <n v="8929"/>
    <s v="US-2012-168704"/>
    <x v="1"/>
    <x v="657"/>
    <d v="2012-04-17T00:00:00"/>
    <s v="Standard Class"/>
    <s v="FP-14320"/>
    <s v="Frank Preis"/>
    <x v="0"/>
    <s v="United States"/>
    <s v="Huntsville"/>
    <x v="5"/>
    <n v="77340"/>
    <x v="2"/>
    <s v="FUR-TA-10000688"/>
    <x v="0"/>
    <x v="3"/>
    <x v="556"/>
    <n v="609.9799999999999"/>
    <n v="4"/>
    <n v="0.3"/>
    <n v="-113.28200000000004"/>
  </r>
  <r>
    <n v="8930"/>
    <s v="US-2012-168704"/>
    <x v="1"/>
    <x v="657"/>
    <d v="2012-04-17T00:00:00"/>
    <s v="Standard Class"/>
    <s v="FP-14320"/>
    <s v="Frank Preis"/>
    <x v="0"/>
    <s v="United States"/>
    <s v="Huntsville"/>
    <x v="5"/>
    <n v="77340"/>
    <x v="2"/>
    <s v="FUR-TA-10002530"/>
    <x v="0"/>
    <x v="3"/>
    <x v="983"/>
    <n v="211.37199999999999"/>
    <n v="2"/>
    <n v="0.3"/>
    <n v="-45.294000000000011"/>
  </r>
  <r>
    <n v="8931"/>
    <s v="US-2012-168704"/>
    <x v="1"/>
    <x v="657"/>
    <d v="2012-04-17T00:00:00"/>
    <s v="Standard Class"/>
    <s v="FP-14320"/>
    <s v="Frank Preis"/>
    <x v="0"/>
    <s v="United States"/>
    <s v="Huntsville"/>
    <x v="5"/>
    <n v="77340"/>
    <x v="2"/>
    <s v="TEC-PH-10001061"/>
    <x v="2"/>
    <x v="7"/>
    <x v="822"/>
    <n v="239.976"/>
    <n v="3"/>
    <n v="0.2"/>
    <n v="17.998199999999997"/>
  </r>
  <r>
    <n v="8932"/>
    <s v="CA-2014-143252"/>
    <x v="3"/>
    <x v="404"/>
    <d v="2014-12-25T00:00:00"/>
    <s v="Standard Class"/>
    <s v="HE-14800"/>
    <s v="Harold Engle"/>
    <x v="1"/>
    <s v="United States"/>
    <s v="Milwaukee"/>
    <x v="6"/>
    <n v="53209"/>
    <x v="2"/>
    <s v="FUR-FU-10001057"/>
    <x v="0"/>
    <x v="5"/>
    <x v="1782"/>
    <n v="99.949999999999989"/>
    <n v="5"/>
    <n v="0"/>
    <n v="22.988499999999998"/>
  </r>
  <r>
    <n v="8933"/>
    <s v="CA-2014-143252"/>
    <x v="3"/>
    <x v="404"/>
    <d v="2014-12-25T00:00:00"/>
    <s v="Standard Class"/>
    <s v="HE-14800"/>
    <s v="Harold Engle"/>
    <x v="1"/>
    <s v="United States"/>
    <s v="Milwaukee"/>
    <x v="6"/>
    <n v="53209"/>
    <x v="2"/>
    <s v="TEC-AC-10002331"/>
    <x v="2"/>
    <x v="11"/>
    <x v="1582"/>
    <n v="29.339999999999996"/>
    <n v="3"/>
    <n v="0"/>
    <n v="10.855799999999999"/>
  </r>
  <r>
    <n v="8934"/>
    <s v="CA-2013-102134"/>
    <x v="0"/>
    <x v="560"/>
    <d v="2013-03-20T00:00:00"/>
    <s v="Standard Class"/>
    <s v="SP-20545"/>
    <s v="Sibella Parks"/>
    <x v="1"/>
    <s v="United States"/>
    <s v="Green Bay"/>
    <x v="6"/>
    <n v="54302"/>
    <x v="2"/>
    <s v="FUR-FU-10003724"/>
    <x v="0"/>
    <x v="5"/>
    <x v="887"/>
    <n v="16.739999999999998"/>
    <n v="2"/>
    <n v="0"/>
    <n v="4.3523999999999994"/>
  </r>
  <r>
    <n v="8935"/>
    <s v="CA-2014-130036"/>
    <x v="3"/>
    <x v="151"/>
    <d v="2014-08-28T00:00:00"/>
    <s v="Same Day"/>
    <s v="BP-11185"/>
    <s v="Ben Peterman"/>
    <x v="1"/>
    <s v="United States"/>
    <s v="Philadelphia"/>
    <x v="9"/>
    <n v="19120"/>
    <x v="3"/>
    <s v="OFF-PA-10000528"/>
    <x v="1"/>
    <x v="10"/>
    <x v="1136"/>
    <n v="12.672000000000001"/>
    <n v="3"/>
    <n v="0.2"/>
    <n v="3.96"/>
  </r>
  <r>
    <n v="8936"/>
    <s v="CA-2014-130036"/>
    <x v="3"/>
    <x v="151"/>
    <d v="2014-08-28T00:00:00"/>
    <s v="Same Day"/>
    <s v="BP-11185"/>
    <s v="Ben Peterman"/>
    <x v="1"/>
    <s v="United States"/>
    <s v="Philadelphia"/>
    <x v="9"/>
    <n v="19120"/>
    <x v="3"/>
    <s v="TEC-AC-10001908"/>
    <x v="2"/>
    <x v="11"/>
    <x v="292"/>
    <n v="1119.8880000000001"/>
    <n v="14"/>
    <n v="0.2"/>
    <n v="209.97899999999993"/>
  </r>
  <r>
    <n v="8937"/>
    <s v="CA-2012-134117"/>
    <x v="1"/>
    <x v="997"/>
    <d v="2012-12-19T00:00:00"/>
    <s v="Second Class"/>
    <s v="PG-18895"/>
    <s v="Paul Gonzalez"/>
    <x v="0"/>
    <s v="United States"/>
    <s v="Los Angeles"/>
    <x v="1"/>
    <n v="90008"/>
    <x v="1"/>
    <s v="OFF-AR-10003903"/>
    <x v="1"/>
    <x v="6"/>
    <x v="878"/>
    <n v="204.85"/>
    <n v="5"/>
    <n v="0"/>
    <n v="53.261000000000003"/>
  </r>
  <r>
    <n v="8938"/>
    <s v="CA-2012-134117"/>
    <x v="1"/>
    <x v="997"/>
    <d v="2012-12-19T00:00:00"/>
    <s v="Second Class"/>
    <s v="PG-18895"/>
    <s v="Paul Gonzalez"/>
    <x v="0"/>
    <s v="United States"/>
    <s v="Los Angeles"/>
    <x v="1"/>
    <n v="90008"/>
    <x v="1"/>
    <s v="TEC-PH-10004908"/>
    <x v="2"/>
    <x v="7"/>
    <x v="1474"/>
    <n v="135.98400000000001"/>
    <n v="2"/>
    <n v="0.2"/>
    <n v="16.997999999999983"/>
  </r>
  <r>
    <n v="8939"/>
    <s v="CA-2012-134117"/>
    <x v="1"/>
    <x v="997"/>
    <d v="2012-12-19T00:00:00"/>
    <s v="Second Class"/>
    <s v="PG-18895"/>
    <s v="Paul Gonzalez"/>
    <x v="0"/>
    <s v="United States"/>
    <s v="Los Angeles"/>
    <x v="1"/>
    <n v="90008"/>
    <x v="1"/>
    <s v="OFF-AR-10001940"/>
    <x v="1"/>
    <x v="6"/>
    <x v="168"/>
    <n v="16.399999999999999"/>
    <n v="5"/>
    <n v="0"/>
    <n v="7.0520000000000005"/>
  </r>
  <r>
    <n v="8940"/>
    <s v="CA-2012-134117"/>
    <x v="1"/>
    <x v="997"/>
    <d v="2012-12-19T00:00:00"/>
    <s v="Second Class"/>
    <s v="PG-18895"/>
    <s v="Paul Gonzalez"/>
    <x v="0"/>
    <s v="United States"/>
    <s v="Los Angeles"/>
    <x v="1"/>
    <n v="90008"/>
    <x v="1"/>
    <s v="OFF-BI-10002026"/>
    <x v="1"/>
    <x v="8"/>
    <x v="903"/>
    <n v="92.960000000000008"/>
    <n v="2"/>
    <n v="0.2"/>
    <n v="31.373999999999995"/>
  </r>
  <r>
    <n v="8941"/>
    <s v="CA-2011-130918"/>
    <x v="2"/>
    <x v="963"/>
    <d v="2011-08-24T00:00:00"/>
    <s v="Second Class"/>
    <s v="JP-15520"/>
    <s v="Jeremy Pistek"/>
    <x v="0"/>
    <s v="United States"/>
    <s v="North Miami"/>
    <x v="2"/>
    <n v="33161"/>
    <x v="0"/>
    <s v="OFF-SU-10003936"/>
    <x v="1"/>
    <x v="14"/>
    <x v="1826"/>
    <n v="7.6320000000000014"/>
    <n v="3"/>
    <n v="0.2"/>
    <n v="-1.8126000000000002"/>
  </r>
  <r>
    <n v="8942"/>
    <s v="CA-2013-159023"/>
    <x v="0"/>
    <x v="54"/>
    <d v="2013-11-06T00:00:00"/>
    <s v="First Class"/>
    <s v="NW-18400"/>
    <s v="Natalie Webber"/>
    <x v="0"/>
    <s v="United States"/>
    <s v="Portland"/>
    <x v="21"/>
    <n v="97206"/>
    <x v="1"/>
    <s v="OFF-BI-10002813"/>
    <x v="1"/>
    <x v="8"/>
    <x v="905"/>
    <n v="4.1580000000000004"/>
    <n v="7"/>
    <n v="0.7"/>
    <n v="-3.4649999999999999"/>
  </r>
  <r>
    <n v="8943"/>
    <s v="CA-2013-159023"/>
    <x v="0"/>
    <x v="54"/>
    <d v="2013-11-06T00:00:00"/>
    <s v="First Class"/>
    <s v="NW-18400"/>
    <s v="Natalie Webber"/>
    <x v="0"/>
    <s v="United States"/>
    <s v="Portland"/>
    <x v="21"/>
    <n v="97206"/>
    <x v="1"/>
    <s v="TEC-MA-10003337"/>
    <x v="2"/>
    <x v="15"/>
    <x v="1827"/>
    <n v="179.99100000000004"/>
    <n v="3"/>
    <n v="0.7"/>
    <n v="-251.98739999999992"/>
  </r>
  <r>
    <n v="8944"/>
    <s v="CA-2014-111717"/>
    <x v="3"/>
    <x v="1209"/>
    <d v="2014-10-17T00:00:00"/>
    <s v="Standard Class"/>
    <s v="SW-20245"/>
    <s v="Scot Wooten"/>
    <x v="0"/>
    <s v="United States"/>
    <s v="Aurora"/>
    <x v="10"/>
    <n v="60505"/>
    <x v="2"/>
    <s v="FUR-CH-10001545"/>
    <x v="0"/>
    <x v="1"/>
    <x v="1737"/>
    <n v="239.358"/>
    <n v="3"/>
    <n v="0.3"/>
    <n v="-47.871600000000001"/>
  </r>
  <r>
    <n v="8945"/>
    <s v="CA-2011-154592"/>
    <x v="2"/>
    <x v="1035"/>
    <d v="2011-12-08T00:00:00"/>
    <s v="First Class"/>
    <s v="EH-14005"/>
    <s v="Erica Hernandez"/>
    <x v="2"/>
    <s v="United States"/>
    <s v="San Francisco"/>
    <x v="1"/>
    <n v="94109"/>
    <x v="1"/>
    <s v="OFF-PA-10000062"/>
    <x v="1"/>
    <x v="10"/>
    <x v="1375"/>
    <n v="164.88"/>
    <n v="3"/>
    <n v="0"/>
    <n v="80.791200000000003"/>
  </r>
  <r>
    <n v="8946"/>
    <s v="CA-2011-128622"/>
    <x v="2"/>
    <x v="647"/>
    <d v="2011-11-17T00:00:00"/>
    <s v="Second Class"/>
    <s v="SC-20260"/>
    <s v="Scott Cohen"/>
    <x v="1"/>
    <s v="United States"/>
    <s v="San Francisco"/>
    <x v="1"/>
    <n v="94110"/>
    <x v="1"/>
    <s v="OFF-SU-10001574"/>
    <x v="1"/>
    <x v="14"/>
    <x v="498"/>
    <n v="10.95"/>
    <n v="3"/>
    <n v="0"/>
    <n v="3.2849999999999993"/>
  </r>
  <r>
    <n v="8947"/>
    <s v="CA-2014-148355"/>
    <x v="3"/>
    <x v="165"/>
    <d v="2014-12-29T00:00:00"/>
    <s v="Standard Class"/>
    <s v="NC-18535"/>
    <s v="Nick Crebassa"/>
    <x v="1"/>
    <s v="United States"/>
    <s v="New Bedford"/>
    <x v="31"/>
    <n v="2740"/>
    <x v="3"/>
    <s v="OFF-PA-10001972"/>
    <x v="1"/>
    <x v="10"/>
    <x v="1169"/>
    <n v="19.440000000000001"/>
    <n v="3"/>
    <n v="0"/>
    <n v="9.3312000000000008"/>
  </r>
  <r>
    <n v="8948"/>
    <s v="CA-2014-148355"/>
    <x v="3"/>
    <x v="165"/>
    <d v="2014-12-29T00:00:00"/>
    <s v="Standard Class"/>
    <s v="NC-18535"/>
    <s v="Nick Crebassa"/>
    <x v="1"/>
    <s v="United States"/>
    <s v="New Bedford"/>
    <x v="31"/>
    <n v="2740"/>
    <x v="3"/>
    <s v="OFF-BI-10000201"/>
    <x v="1"/>
    <x v="8"/>
    <x v="1678"/>
    <n v="12.3"/>
    <n v="5"/>
    <n v="0"/>
    <n v="6.15"/>
  </r>
  <r>
    <n v="8949"/>
    <s v="CA-2011-132913"/>
    <x v="2"/>
    <x v="163"/>
    <d v="2011-12-26T00:00:00"/>
    <s v="First Class"/>
    <s v="AS-10090"/>
    <s v="Adam Shillingsburg"/>
    <x v="0"/>
    <s v="United States"/>
    <s v="San Diego"/>
    <x v="1"/>
    <n v="92037"/>
    <x v="1"/>
    <s v="OFF-AP-10003278"/>
    <x v="1"/>
    <x v="9"/>
    <x v="1784"/>
    <n v="13.97"/>
    <n v="1"/>
    <n v="0"/>
    <n v="3.632200000000001"/>
  </r>
  <r>
    <n v="8950"/>
    <s v="CA-2014-150910"/>
    <x v="3"/>
    <x v="66"/>
    <d v="2014-12-29T00:00:00"/>
    <s v="Standard Class"/>
    <s v="JL-15130"/>
    <s v="Jack Lebron"/>
    <x v="0"/>
    <s v="United States"/>
    <s v="Jackson"/>
    <x v="18"/>
    <n v="38301"/>
    <x v="0"/>
    <s v="FUR-TA-10002903"/>
    <x v="0"/>
    <x v="3"/>
    <x v="255"/>
    <n v="934.9559999999999"/>
    <n v="6"/>
    <n v="0.4"/>
    <n v="-249.32159999999999"/>
  </r>
  <r>
    <n v="8951"/>
    <s v="CA-2014-150910"/>
    <x v="3"/>
    <x v="66"/>
    <d v="2014-12-29T00:00:00"/>
    <s v="Standard Class"/>
    <s v="JL-15130"/>
    <s v="Jack Lebron"/>
    <x v="0"/>
    <s v="United States"/>
    <s v="Jackson"/>
    <x v="18"/>
    <n v="38301"/>
    <x v="0"/>
    <s v="TEC-AC-10001013"/>
    <x v="2"/>
    <x v="11"/>
    <x v="813"/>
    <n v="46.864000000000004"/>
    <n v="2"/>
    <n v="0.2"/>
    <n v="7.615399999999994"/>
  </r>
  <r>
    <n v="8952"/>
    <s v="CA-2014-150910"/>
    <x v="3"/>
    <x v="66"/>
    <d v="2014-12-29T00:00:00"/>
    <s v="Standard Class"/>
    <s v="JL-15130"/>
    <s v="Jack Lebron"/>
    <x v="0"/>
    <s v="United States"/>
    <s v="Jackson"/>
    <x v="18"/>
    <n v="38301"/>
    <x v="0"/>
    <s v="OFF-ST-10000918"/>
    <x v="1"/>
    <x v="4"/>
    <x v="372"/>
    <n v="26.160000000000004"/>
    <n v="3"/>
    <n v="0.2"/>
    <n v="1.961999999999998"/>
  </r>
  <r>
    <n v="8953"/>
    <s v="CA-2014-150910"/>
    <x v="3"/>
    <x v="66"/>
    <d v="2014-12-29T00:00:00"/>
    <s v="Standard Class"/>
    <s v="JL-15130"/>
    <s v="Jack Lebron"/>
    <x v="0"/>
    <s v="United States"/>
    <s v="Jackson"/>
    <x v="18"/>
    <n v="38301"/>
    <x v="0"/>
    <s v="OFF-AR-10001419"/>
    <x v="1"/>
    <x v="6"/>
    <x v="1006"/>
    <n v="23.128"/>
    <n v="7"/>
    <n v="0.2"/>
    <n v="2.8909999999999982"/>
  </r>
  <r>
    <n v="8954"/>
    <s v="CA-2014-150910"/>
    <x v="3"/>
    <x v="66"/>
    <d v="2014-12-29T00:00:00"/>
    <s v="Standard Class"/>
    <s v="JL-15130"/>
    <s v="Jack Lebron"/>
    <x v="0"/>
    <s v="United States"/>
    <s v="Jackson"/>
    <x v="18"/>
    <n v="38301"/>
    <x v="0"/>
    <s v="OFF-AP-10003266"/>
    <x v="1"/>
    <x v="9"/>
    <x v="661"/>
    <n v="59.24"/>
    <n v="5"/>
    <n v="0.2"/>
    <n v="16.290999999999997"/>
  </r>
  <r>
    <n v="8955"/>
    <s v="CA-2011-156790"/>
    <x v="2"/>
    <x v="233"/>
    <d v="2011-08-10T00:00:00"/>
    <s v="Second Class"/>
    <s v="VG-21790"/>
    <s v="Vivek Gonzalez"/>
    <x v="0"/>
    <s v="United States"/>
    <s v="Jacksonville"/>
    <x v="2"/>
    <n v="32216"/>
    <x v="0"/>
    <s v="FUR-BO-10000468"/>
    <x v="0"/>
    <x v="0"/>
    <x v="1171"/>
    <n v="155.45600000000002"/>
    <n v="4"/>
    <n v="0.2"/>
    <n v="-7.7727999999999895"/>
  </r>
  <r>
    <n v="8956"/>
    <s v="CA-2011-126480"/>
    <x v="2"/>
    <x v="59"/>
    <d v="2011-09-24T00:00:00"/>
    <s v="Standard Class"/>
    <s v="HG-14965"/>
    <s v="Henry Goldwyn"/>
    <x v="1"/>
    <s v="United States"/>
    <s v="San Diego"/>
    <x v="1"/>
    <n v="92024"/>
    <x v="1"/>
    <s v="OFF-PA-10004610"/>
    <x v="1"/>
    <x v="10"/>
    <x v="1511"/>
    <n v="8.56"/>
    <n v="2"/>
    <n v="0"/>
    <n v="3.8519999999999994"/>
  </r>
  <r>
    <n v="8957"/>
    <s v="CA-2014-105620"/>
    <x v="3"/>
    <x v="53"/>
    <d v="2014-12-29T00:00:00"/>
    <s v="First Class"/>
    <s v="JH-15430"/>
    <s v="Jennifer Halladay"/>
    <x v="0"/>
    <s v="United States"/>
    <s v="Hialeah"/>
    <x v="2"/>
    <n v="33012"/>
    <x v="0"/>
    <s v="FUR-FU-10004963"/>
    <x v="0"/>
    <x v="5"/>
    <x v="1434"/>
    <n v="21"/>
    <n v="3"/>
    <n v="0.2"/>
    <n v="5.7750000000000021"/>
  </r>
  <r>
    <n v="8958"/>
    <s v="CA-2014-105620"/>
    <x v="3"/>
    <x v="53"/>
    <d v="2014-12-29T00:00:00"/>
    <s v="First Class"/>
    <s v="JH-15430"/>
    <s v="Jennifer Halladay"/>
    <x v="0"/>
    <s v="United States"/>
    <s v="Hialeah"/>
    <x v="2"/>
    <n v="33012"/>
    <x v="0"/>
    <s v="TEC-MA-10004626"/>
    <x v="2"/>
    <x v="15"/>
    <x v="1824"/>
    <n v="120"/>
    <n v="2"/>
    <n v="0.5"/>
    <n v="-7.2000000000000028"/>
  </r>
  <r>
    <n v="8959"/>
    <s v="CA-2014-150266"/>
    <x v="3"/>
    <x v="920"/>
    <d v="2014-12-01T00:00:00"/>
    <s v="Standard Class"/>
    <s v="RO-19780"/>
    <s v="Rose O'Brian"/>
    <x v="0"/>
    <s v="United States"/>
    <s v="Houston"/>
    <x v="5"/>
    <n v="77070"/>
    <x v="2"/>
    <s v="TEC-PH-10003437"/>
    <x v="2"/>
    <x v="7"/>
    <x v="913"/>
    <n v="299.95999999999998"/>
    <n v="5"/>
    <n v="0.2"/>
    <n v="37.494999999999962"/>
  </r>
  <r>
    <n v="8960"/>
    <s v="CA-2014-150266"/>
    <x v="3"/>
    <x v="920"/>
    <d v="2014-12-01T00:00:00"/>
    <s v="Standard Class"/>
    <s v="RO-19780"/>
    <s v="Rose O'Brian"/>
    <x v="0"/>
    <s v="United States"/>
    <s v="Houston"/>
    <x v="5"/>
    <n v="77070"/>
    <x v="2"/>
    <s v="OFF-AP-10002867"/>
    <x v="1"/>
    <x v="9"/>
    <x v="1505"/>
    <n v="67.839999999999989"/>
    <n v="5"/>
    <n v="0.8"/>
    <n v="-179.77600000000001"/>
  </r>
  <r>
    <n v="8961"/>
    <s v="CA-2014-150266"/>
    <x v="3"/>
    <x v="920"/>
    <d v="2014-12-01T00:00:00"/>
    <s v="Standard Class"/>
    <s v="RO-19780"/>
    <s v="Rose O'Brian"/>
    <x v="0"/>
    <s v="United States"/>
    <s v="Houston"/>
    <x v="5"/>
    <n v="77070"/>
    <x v="2"/>
    <s v="FUR-CH-10002126"/>
    <x v="0"/>
    <x v="1"/>
    <x v="841"/>
    <n v="853.92999999999984"/>
    <n v="5"/>
    <n v="0.3"/>
    <n v="-24.397999999999911"/>
  </r>
  <r>
    <n v="8962"/>
    <s v="CA-2014-150266"/>
    <x v="3"/>
    <x v="920"/>
    <d v="2014-12-01T00:00:00"/>
    <s v="Standard Class"/>
    <s v="RO-19780"/>
    <s v="Rose O'Brian"/>
    <x v="0"/>
    <s v="United States"/>
    <s v="Houston"/>
    <x v="5"/>
    <n v="77070"/>
    <x v="2"/>
    <s v="OFF-AR-10001761"/>
    <x v="1"/>
    <x v="6"/>
    <x v="1642"/>
    <n v="18.687999999999999"/>
    <n v="4"/>
    <n v="0.2"/>
    <n v="3.7375999999999996"/>
  </r>
  <r>
    <n v="8963"/>
    <s v="CA-2013-157280"/>
    <x v="0"/>
    <x v="732"/>
    <d v="2013-11-08T00:00:00"/>
    <s v="First Class"/>
    <s v="LW-17125"/>
    <s v="Liz Willingham"/>
    <x v="0"/>
    <s v="United States"/>
    <s v="Virginia Beach"/>
    <x v="17"/>
    <n v="23464"/>
    <x v="0"/>
    <s v="FUR-FU-10004665"/>
    <x v="0"/>
    <x v="5"/>
    <x v="1345"/>
    <n v="273.95999999999998"/>
    <n v="2"/>
    <n v="0"/>
    <n v="71.229600000000005"/>
  </r>
  <r>
    <n v="8964"/>
    <s v="CA-2013-157280"/>
    <x v="0"/>
    <x v="732"/>
    <d v="2013-11-08T00:00:00"/>
    <s v="First Class"/>
    <s v="LW-17125"/>
    <s v="Liz Willingham"/>
    <x v="0"/>
    <s v="United States"/>
    <s v="Virginia Beach"/>
    <x v="17"/>
    <n v="23464"/>
    <x v="0"/>
    <s v="TEC-AC-10000057"/>
    <x v="2"/>
    <x v="11"/>
    <x v="626"/>
    <n v="89.97"/>
    <n v="3"/>
    <n v="0"/>
    <n v="18.893699999999995"/>
  </r>
  <r>
    <n v="8965"/>
    <s v="CA-2013-157280"/>
    <x v="0"/>
    <x v="732"/>
    <d v="2013-11-08T00:00:00"/>
    <s v="First Class"/>
    <s v="LW-17125"/>
    <s v="Liz Willingham"/>
    <x v="0"/>
    <s v="United States"/>
    <s v="Virginia Beach"/>
    <x v="17"/>
    <n v="23464"/>
    <x v="0"/>
    <s v="FUR-FU-10003806"/>
    <x v="0"/>
    <x v="5"/>
    <x v="1795"/>
    <n v="756.80000000000007"/>
    <n v="5"/>
    <n v="0"/>
    <n v="75.679999999999978"/>
  </r>
  <r>
    <n v="8966"/>
    <s v="CA-2014-106691"/>
    <x v="3"/>
    <x v="44"/>
    <d v="2014-11-13T00:00:00"/>
    <s v="Standard Class"/>
    <s v="CC-12370"/>
    <s v="Christopher Conant"/>
    <x v="0"/>
    <s v="United States"/>
    <s v="Houston"/>
    <x v="5"/>
    <n v="77070"/>
    <x v="2"/>
    <s v="OFF-BI-10000145"/>
    <x v="1"/>
    <x v="8"/>
    <x v="735"/>
    <n v="1.2479999999999998"/>
    <n v="2"/>
    <n v="0.8"/>
    <n v="-1.934400000000001"/>
  </r>
  <r>
    <n v="8967"/>
    <s v="CA-2013-134180"/>
    <x v="0"/>
    <x v="54"/>
    <d v="2013-11-08T00:00:00"/>
    <s v="Standard Class"/>
    <s v="JP-16135"/>
    <s v="Julie Prescott"/>
    <x v="2"/>
    <s v="United States"/>
    <s v="Philadelphia"/>
    <x v="9"/>
    <n v="19120"/>
    <x v="3"/>
    <s v="TEC-AC-10000892"/>
    <x v="2"/>
    <x v="11"/>
    <x v="290"/>
    <n v="72"/>
    <n v="1"/>
    <n v="0.2"/>
    <n v="14.399999999999999"/>
  </r>
  <r>
    <n v="8968"/>
    <s v="CA-2013-134180"/>
    <x v="0"/>
    <x v="54"/>
    <d v="2013-11-08T00:00:00"/>
    <s v="Standard Class"/>
    <s v="JP-16135"/>
    <s v="Julie Prescott"/>
    <x v="2"/>
    <s v="United States"/>
    <s v="Philadelphia"/>
    <x v="9"/>
    <n v="19120"/>
    <x v="3"/>
    <s v="FUR-CH-10004886"/>
    <x v="0"/>
    <x v="1"/>
    <x v="366"/>
    <n v="470.15499999999997"/>
    <n v="7"/>
    <n v="0.3"/>
    <n v="-13.432999999999993"/>
  </r>
  <r>
    <n v="8969"/>
    <s v="CA-2011-166730"/>
    <x v="2"/>
    <x v="125"/>
    <d v="2012-01-01T00:00:00"/>
    <s v="First Class"/>
    <s v="DD-13570"/>
    <s v="Dorothy Dickinson"/>
    <x v="0"/>
    <s v="United States"/>
    <s v="Memphis"/>
    <x v="18"/>
    <n v="38109"/>
    <x v="0"/>
    <s v="OFF-ST-10002554"/>
    <x v="1"/>
    <x v="4"/>
    <x v="1144"/>
    <n v="39.128"/>
    <n v="1"/>
    <n v="0.2"/>
    <n v="-8.803799999999999"/>
  </r>
  <r>
    <n v="8970"/>
    <s v="CA-2014-157469"/>
    <x v="3"/>
    <x v="574"/>
    <d v="2014-12-08T00:00:00"/>
    <s v="Standard Class"/>
    <s v="ES-14080"/>
    <s v="Erin Smith"/>
    <x v="1"/>
    <s v="United States"/>
    <s v="Lakewood"/>
    <x v="24"/>
    <n v="44107"/>
    <x v="3"/>
    <s v="OFF-AR-10001662"/>
    <x v="1"/>
    <x v="6"/>
    <x v="443"/>
    <n v="19.728000000000002"/>
    <n v="9"/>
    <n v="0.2"/>
    <n v="1.7262000000000022"/>
  </r>
  <r>
    <n v="8971"/>
    <s v="CA-2014-157469"/>
    <x v="3"/>
    <x v="574"/>
    <d v="2014-12-08T00:00:00"/>
    <s v="Standard Class"/>
    <s v="ES-14080"/>
    <s v="Erin Smith"/>
    <x v="1"/>
    <s v="United States"/>
    <s v="Lakewood"/>
    <x v="24"/>
    <n v="44107"/>
    <x v="3"/>
    <s v="TEC-PH-10004531"/>
    <x v="2"/>
    <x v="7"/>
    <x v="1395"/>
    <n v="151.18799999999999"/>
    <n v="2"/>
    <n v="0.4"/>
    <n v="-25.198000000000008"/>
  </r>
  <r>
    <n v="8972"/>
    <s v="CA-2014-122308"/>
    <x v="3"/>
    <x v="668"/>
    <d v="2014-03-29T00:00:00"/>
    <s v="Standard Class"/>
    <s v="MV-17485"/>
    <s v="Mark Van Huff"/>
    <x v="0"/>
    <s v="United States"/>
    <s v="New York City"/>
    <x v="15"/>
    <n v="10011"/>
    <x v="3"/>
    <s v="FUR-CH-10000665"/>
    <x v="0"/>
    <x v="1"/>
    <x v="656"/>
    <n v="271.76400000000001"/>
    <n v="2"/>
    <n v="0.1"/>
    <n v="60.391999999999967"/>
  </r>
  <r>
    <n v="8973"/>
    <s v="US-2011-149034"/>
    <x v="2"/>
    <x v="84"/>
    <d v="2011-11-21T00:00:00"/>
    <s v="First Class"/>
    <s v="RD-19900"/>
    <s v="Ruben Dartt"/>
    <x v="0"/>
    <s v="United States"/>
    <s v="Philadelphia"/>
    <x v="9"/>
    <n v="19120"/>
    <x v="3"/>
    <s v="TEC-AC-10003023"/>
    <x v="2"/>
    <x v="11"/>
    <x v="1070"/>
    <n v="47.496000000000002"/>
    <n v="1"/>
    <n v="0.2"/>
    <n v="-1.187400000000002"/>
  </r>
  <r>
    <n v="8974"/>
    <s v="CA-2014-159226"/>
    <x v="3"/>
    <x v="1016"/>
    <d v="2014-04-28T00:00:00"/>
    <s v="Second Class"/>
    <s v="RL-19615"/>
    <s v="Rob Lucas"/>
    <x v="0"/>
    <s v="United States"/>
    <s v="Los Angeles"/>
    <x v="1"/>
    <n v="90008"/>
    <x v="1"/>
    <s v="FUR-BO-10004709"/>
    <x v="0"/>
    <x v="0"/>
    <x v="263"/>
    <n v="344.98099999999994"/>
    <n v="7"/>
    <n v="0.15"/>
    <n v="28.410200000000017"/>
  </r>
  <r>
    <n v="8975"/>
    <s v="CA-2014-156622"/>
    <x v="3"/>
    <x v="51"/>
    <d v="2014-11-27T00:00:00"/>
    <s v="First Class"/>
    <s v="JP-15460"/>
    <s v="Jennifer Patt"/>
    <x v="1"/>
    <s v="United States"/>
    <s v="Dallas"/>
    <x v="5"/>
    <n v="75220"/>
    <x v="2"/>
    <s v="OFF-PA-10000477"/>
    <x v="1"/>
    <x v="10"/>
    <x v="1261"/>
    <n v="36.288000000000011"/>
    <n v="7"/>
    <n v="0.2"/>
    <n v="12.700800000000001"/>
  </r>
  <r>
    <n v="8976"/>
    <s v="CA-2014-156622"/>
    <x v="3"/>
    <x v="51"/>
    <d v="2014-11-27T00:00:00"/>
    <s v="First Class"/>
    <s v="JP-15460"/>
    <s v="Jennifer Patt"/>
    <x v="1"/>
    <s v="United States"/>
    <s v="Dallas"/>
    <x v="5"/>
    <n v="75220"/>
    <x v="2"/>
    <s v="OFF-PA-10002923"/>
    <x v="1"/>
    <x v="10"/>
    <x v="1417"/>
    <n v="78.304000000000002"/>
    <n v="2"/>
    <n v="0.2"/>
    <n v="29.363999999999997"/>
  </r>
  <r>
    <n v="8977"/>
    <s v="CA-2014-156622"/>
    <x v="3"/>
    <x v="51"/>
    <d v="2014-11-27T00:00:00"/>
    <s v="First Class"/>
    <s v="JP-15460"/>
    <s v="Jennifer Patt"/>
    <x v="1"/>
    <s v="United States"/>
    <s v="Dallas"/>
    <x v="5"/>
    <n v="75220"/>
    <x v="2"/>
    <s v="FUR-TA-10003008"/>
    <x v="0"/>
    <x v="3"/>
    <x v="946"/>
    <n v="127.785"/>
    <n v="1"/>
    <n v="0.3"/>
    <n v="-31.033499999999989"/>
  </r>
  <r>
    <n v="8978"/>
    <s v="CA-2014-156622"/>
    <x v="3"/>
    <x v="51"/>
    <d v="2014-11-27T00:00:00"/>
    <s v="First Class"/>
    <s v="JP-15460"/>
    <s v="Jennifer Patt"/>
    <x v="1"/>
    <s v="United States"/>
    <s v="Dallas"/>
    <x v="5"/>
    <n v="75220"/>
    <x v="2"/>
    <s v="OFF-BI-10003707"/>
    <x v="1"/>
    <x v="8"/>
    <x v="776"/>
    <n v="6.1039999999999983"/>
    <n v="2"/>
    <n v="0.8"/>
    <n v="-9.1560000000000006"/>
  </r>
  <r>
    <n v="8979"/>
    <s v="CA-2011-119529"/>
    <x v="2"/>
    <x v="935"/>
    <d v="2011-11-05T00:00:00"/>
    <s v="Second Class"/>
    <s v="DM-13345"/>
    <s v="Denise Monton"/>
    <x v="1"/>
    <s v="United States"/>
    <s v="Orange"/>
    <x v="30"/>
    <n v="7050"/>
    <x v="3"/>
    <s v="OFF-BI-10000546"/>
    <x v="1"/>
    <x v="8"/>
    <x v="609"/>
    <n v="5.76"/>
    <n v="2"/>
    <n v="0"/>
    <n v="2.8224"/>
  </r>
  <r>
    <n v="8980"/>
    <s v="CA-2012-150413"/>
    <x v="1"/>
    <x v="324"/>
    <d v="2012-10-24T00:00:00"/>
    <s v="Second Class"/>
    <s v="CS-11860"/>
    <s v="Cari Schnelling"/>
    <x v="0"/>
    <s v="United States"/>
    <s v="Dallas"/>
    <x v="5"/>
    <n v="75220"/>
    <x v="2"/>
    <s v="OFF-BI-10000404"/>
    <x v="1"/>
    <x v="8"/>
    <x v="476"/>
    <n v="1.7199999999999995"/>
    <n v="1"/>
    <n v="0.8"/>
    <n v="-2.8380000000000001"/>
  </r>
  <r>
    <n v="8981"/>
    <s v="CA-2011-108182"/>
    <x v="2"/>
    <x v="644"/>
    <d v="2011-02-11T00:00:00"/>
    <s v="Second Class"/>
    <s v="DL-13315"/>
    <s v="Delfina Latchford"/>
    <x v="0"/>
    <s v="United States"/>
    <s v="Romeoville"/>
    <x v="10"/>
    <n v="60441"/>
    <x v="2"/>
    <s v="OFF-BI-10001196"/>
    <x v="1"/>
    <x v="8"/>
    <x v="1381"/>
    <n v="8.9519999999999982"/>
    <n v="2"/>
    <n v="0.8"/>
    <n v="-14.770800000000001"/>
  </r>
  <r>
    <n v="8982"/>
    <s v="CA-2013-110898"/>
    <x v="0"/>
    <x v="1193"/>
    <d v="2013-03-13T00:00:00"/>
    <s v="Standard Class"/>
    <s v="LC-16870"/>
    <s v="Lena Cacioppo"/>
    <x v="0"/>
    <s v="United States"/>
    <s v="Chicago"/>
    <x v="10"/>
    <n v="60623"/>
    <x v="2"/>
    <s v="OFF-AP-10001626"/>
    <x v="1"/>
    <x v="9"/>
    <x v="1016"/>
    <n v="2.3339999999999996"/>
    <n v="3"/>
    <n v="0.8"/>
    <n v="-6.3018000000000001"/>
  </r>
  <r>
    <n v="8983"/>
    <s v="CA-2013-110898"/>
    <x v="0"/>
    <x v="1193"/>
    <d v="2013-03-13T00:00:00"/>
    <s v="Standard Class"/>
    <s v="LC-16870"/>
    <s v="Lena Cacioppo"/>
    <x v="0"/>
    <s v="United States"/>
    <s v="Chicago"/>
    <x v="10"/>
    <n v="60623"/>
    <x v="2"/>
    <s v="OFF-BI-10004656"/>
    <x v="1"/>
    <x v="8"/>
    <x v="855"/>
    <n v="1.7279999999999998"/>
    <n v="4"/>
    <n v="0.8"/>
    <n v="-2.764800000000001"/>
  </r>
  <r>
    <n v="8984"/>
    <s v="CA-2013-110898"/>
    <x v="0"/>
    <x v="1193"/>
    <d v="2013-03-13T00:00:00"/>
    <s v="Standard Class"/>
    <s v="LC-16870"/>
    <s v="Lena Cacioppo"/>
    <x v="0"/>
    <s v="United States"/>
    <s v="Chicago"/>
    <x v="10"/>
    <n v="60623"/>
    <x v="2"/>
    <s v="FUR-FU-10003773"/>
    <x v="0"/>
    <x v="5"/>
    <x v="125"/>
    <n v="159.04"/>
    <n v="5"/>
    <n v="0.6"/>
    <n v="-194.82400000000001"/>
  </r>
  <r>
    <n v="8985"/>
    <s v="CA-2013-110898"/>
    <x v="0"/>
    <x v="1193"/>
    <d v="2013-03-13T00:00:00"/>
    <s v="Standard Class"/>
    <s v="LC-16870"/>
    <s v="Lena Cacioppo"/>
    <x v="0"/>
    <s v="United States"/>
    <s v="Chicago"/>
    <x v="10"/>
    <n v="60623"/>
    <x v="2"/>
    <s v="FUR-TA-10000849"/>
    <x v="0"/>
    <x v="3"/>
    <x v="1318"/>
    <n v="145.97999999999999"/>
    <n v="2"/>
    <n v="0.5"/>
    <n v="-99.266399999999976"/>
  </r>
  <r>
    <n v="8986"/>
    <s v="CA-2012-123092"/>
    <x v="1"/>
    <x v="155"/>
    <d v="2012-12-07T00:00:00"/>
    <s v="Standard Class"/>
    <s v="JG-15115"/>
    <s v="Jack Garza"/>
    <x v="0"/>
    <s v="United States"/>
    <s v="Jacksonville"/>
    <x v="3"/>
    <n v="28540"/>
    <x v="0"/>
    <s v="FUR-FU-10000222"/>
    <x v="0"/>
    <x v="5"/>
    <x v="591"/>
    <n v="77.951999999999998"/>
    <n v="3"/>
    <n v="0.2"/>
    <n v="12.667199999999994"/>
  </r>
  <r>
    <n v="8987"/>
    <s v="CA-2012-123092"/>
    <x v="1"/>
    <x v="155"/>
    <d v="2012-12-07T00:00:00"/>
    <s v="Standard Class"/>
    <s v="JG-15115"/>
    <s v="Jack Garza"/>
    <x v="0"/>
    <s v="United States"/>
    <s v="Jacksonville"/>
    <x v="3"/>
    <n v="28540"/>
    <x v="0"/>
    <s v="OFF-BI-10001718"/>
    <x v="1"/>
    <x v="8"/>
    <x v="1216"/>
    <n v="95.970000000000013"/>
    <n v="5"/>
    <n v="0.7"/>
    <n v="-73.57699999999997"/>
  </r>
  <r>
    <n v="8988"/>
    <s v="CA-2012-123092"/>
    <x v="1"/>
    <x v="155"/>
    <d v="2012-12-07T00:00:00"/>
    <s v="Standard Class"/>
    <s v="JG-15115"/>
    <s v="Jack Garza"/>
    <x v="0"/>
    <s v="United States"/>
    <s v="Jacksonville"/>
    <x v="3"/>
    <n v="28540"/>
    <x v="0"/>
    <s v="TEC-PH-10001700"/>
    <x v="2"/>
    <x v="7"/>
    <x v="193"/>
    <n v="105.584"/>
    <n v="2"/>
    <n v="0.2"/>
    <n v="9.2386000000000053"/>
  </r>
  <r>
    <n v="8989"/>
    <s v="CA-2012-123092"/>
    <x v="1"/>
    <x v="155"/>
    <d v="2012-12-07T00:00:00"/>
    <s v="Standard Class"/>
    <s v="JG-15115"/>
    <s v="Jack Garza"/>
    <x v="0"/>
    <s v="United States"/>
    <s v="Jacksonville"/>
    <x v="3"/>
    <n v="28540"/>
    <x v="0"/>
    <s v="OFF-AR-10004078"/>
    <x v="1"/>
    <x v="6"/>
    <x v="507"/>
    <n v="9.3439999999999994"/>
    <n v="2"/>
    <n v="0.2"/>
    <n v="1.1679999999999997"/>
  </r>
  <r>
    <n v="8990"/>
    <s v="US-2012-128587"/>
    <x v="1"/>
    <x v="100"/>
    <d v="2012-12-30T00:00:00"/>
    <s v="Standard Class"/>
    <s v="HM-14860"/>
    <s v="Harry Marie"/>
    <x v="1"/>
    <s v="United States"/>
    <s v="Springfield"/>
    <x v="25"/>
    <n v="65807"/>
    <x v="2"/>
    <s v="FUR-FU-10003026"/>
    <x v="0"/>
    <x v="5"/>
    <x v="1555"/>
    <n v="9.68"/>
    <n v="2"/>
    <n v="0"/>
    <n v="3.7751999999999999"/>
  </r>
  <r>
    <n v="8991"/>
    <s v="US-2012-128587"/>
    <x v="1"/>
    <x v="100"/>
    <d v="2012-12-30T00:00:00"/>
    <s v="Standard Class"/>
    <s v="HM-14860"/>
    <s v="Harry Marie"/>
    <x v="1"/>
    <s v="United States"/>
    <s v="Springfield"/>
    <x v="25"/>
    <n v="65807"/>
    <x v="2"/>
    <s v="TEC-CO-10003763"/>
    <x v="2"/>
    <x v="16"/>
    <x v="1270"/>
    <n v="4899.93"/>
    <n v="7"/>
    <n v="0"/>
    <n v="2302.9670999999998"/>
  </r>
  <r>
    <n v="8992"/>
    <s v="US-2014-139577"/>
    <x v="3"/>
    <x v="172"/>
    <d v="2014-10-07T00:00:00"/>
    <s v="Standard Class"/>
    <s v="TN-21040"/>
    <s v="Tanja Norvell"/>
    <x v="2"/>
    <s v="United States"/>
    <s v="San Francisco"/>
    <x v="1"/>
    <n v="94110"/>
    <x v="1"/>
    <s v="TEC-AC-10004708"/>
    <x v="2"/>
    <x v="11"/>
    <x v="337"/>
    <n v="104.75"/>
    <n v="5"/>
    <n v="0"/>
    <n v="21.997499999999999"/>
  </r>
  <r>
    <n v="8993"/>
    <s v="CA-2014-159100"/>
    <x v="3"/>
    <x v="524"/>
    <d v="2014-10-22T00:00:00"/>
    <s v="Standard Class"/>
    <s v="VP-21760"/>
    <s v="Victoria Pisteka"/>
    <x v="1"/>
    <s v="United States"/>
    <s v="Columbia"/>
    <x v="18"/>
    <n v="38401"/>
    <x v="0"/>
    <s v="TEC-AC-10003499"/>
    <x v="2"/>
    <x v="11"/>
    <x v="103"/>
    <n v="18.528000000000002"/>
    <n v="2"/>
    <n v="0.2"/>
    <n v="4.4004000000000003"/>
  </r>
  <r>
    <n v="8994"/>
    <s v="CA-2014-159100"/>
    <x v="3"/>
    <x v="524"/>
    <d v="2014-10-22T00:00:00"/>
    <s v="Standard Class"/>
    <s v="VP-21760"/>
    <s v="Victoria Pisteka"/>
    <x v="1"/>
    <s v="United States"/>
    <s v="Columbia"/>
    <x v="18"/>
    <n v="38401"/>
    <x v="0"/>
    <s v="FUR-TA-10001950"/>
    <x v="0"/>
    <x v="3"/>
    <x v="1275"/>
    <n v="1875.258"/>
    <n v="7"/>
    <n v="0.4"/>
    <n v="-968.88329999999996"/>
  </r>
  <r>
    <n v="8995"/>
    <s v="CA-2011-109043"/>
    <x v="2"/>
    <x v="860"/>
    <d v="2011-08-17T00:00:00"/>
    <s v="First Class"/>
    <s v="CS-12355"/>
    <s v="Christine Sundaresam"/>
    <x v="0"/>
    <s v="United States"/>
    <s v="Hollywood"/>
    <x v="2"/>
    <n v="33021"/>
    <x v="0"/>
    <s v="OFF-PA-10000312"/>
    <x v="1"/>
    <x v="10"/>
    <x v="1820"/>
    <n v="91.360000000000014"/>
    <n v="5"/>
    <n v="0.2"/>
    <n v="29.691999999999993"/>
  </r>
  <r>
    <n v="8996"/>
    <s v="CA-2011-109043"/>
    <x v="2"/>
    <x v="860"/>
    <d v="2011-08-17T00:00:00"/>
    <s v="First Class"/>
    <s v="CS-12355"/>
    <s v="Christine Sundaresam"/>
    <x v="0"/>
    <s v="United States"/>
    <s v="Hollywood"/>
    <x v="2"/>
    <n v="33021"/>
    <x v="0"/>
    <s v="OFF-AP-10004708"/>
    <x v="1"/>
    <x v="9"/>
    <x v="508"/>
    <n v="152.24"/>
    <n v="5"/>
    <n v="0.2"/>
    <n v="17.126999999999988"/>
  </r>
  <r>
    <n v="8997"/>
    <s v="US-2014-116491"/>
    <x v="3"/>
    <x v="343"/>
    <d v="2014-11-14T00:00:00"/>
    <s v="First Class"/>
    <s v="PG-18820"/>
    <s v="Patrick Gardner"/>
    <x v="0"/>
    <s v="United States"/>
    <s v="Dallas"/>
    <x v="5"/>
    <n v="75081"/>
    <x v="2"/>
    <s v="TEC-PH-10004531"/>
    <x v="2"/>
    <x v="7"/>
    <x v="714"/>
    <n v="35.183999999999997"/>
    <n v="2"/>
    <n v="0.2"/>
    <n v="12.314399999999999"/>
  </r>
  <r>
    <n v="8998"/>
    <s v="CA-2014-122763"/>
    <x v="3"/>
    <x v="177"/>
    <d v="2014-03-21T00:00:00"/>
    <s v="Same Day"/>
    <s v="HG-14845"/>
    <s v="Harry Greene"/>
    <x v="0"/>
    <s v="United States"/>
    <s v="Houston"/>
    <x v="5"/>
    <n v="77041"/>
    <x v="2"/>
    <s v="OFF-PA-10000474"/>
    <x v="1"/>
    <x v="10"/>
    <x v="33"/>
    <n v="56.704000000000001"/>
    <n v="2"/>
    <n v="0.2"/>
    <n v="19.137599999999992"/>
  </r>
  <r>
    <n v="8999"/>
    <s v="CA-2014-122763"/>
    <x v="3"/>
    <x v="177"/>
    <d v="2014-03-21T00:00:00"/>
    <s v="Same Day"/>
    <s v="HG-14845"/>
    <s v="Harry Greene"/>
    <x v="0"/>
    <s v="United States"/>
    <s v="Houston"/>
    <x v="5"/>
    <n v="77041"/>
    <x v="2"/>
    <s v="OFF-PA-10002377"/>
    <x v="1"/>
    <x v="10"/>
    <x v="127"/>
    <n v="274.06400000000002"/>
    <n v="7"/>
    <n v="0.2"/>
    <n v="102.77399999999999"/>
  </r>
  <r>
    <n v="9000"/>
    <s v="CA-2014-137785"/>
    <x v="3"/>
    <x v="726"/>
    <d v="2014-05-18T00:00:00"/>
    <s v="Standard Class"/>
    <s v="MH-18115"/>
    <s v="Mick Hernandez"/>
    <x v="2"/>
    <s v="United States"/>
    <s v="Philadelphia"/>
    <x v="9"/>
    <n v="19140"/>
    <x v="3"/>
    <s v="FUR-CH-10001482"/>
    <x v="0"/>
    <x v="1"/>
    <x v="536"/>
    <n v="458.42999999999995"/>
    <n v="5"/>
    <n v="0.3"/>
    <n v="-124.431"/>
  </r>
  <r>
    <n v="9001"/>
    <s v="CA-2011-133389"/>
    <x v="2"/>
    <x v="169"/>
    <d v="2011-06-22T00:00:00"/>
    <s v="Same Day"/>
    <s v="TB-21280"/>
    <s v="Toby Braunhardt"/>
    <x v="0"/>
    <s v="United States"/>
    <s v="Phoenix"/>
    <x v="16"/>
    <n v="85023"/>
    <x v="1"/>
    <s v="OFF-BI-10001553"/>
    <x v="1"/>
    <x v="8"/>
    <x v="1293"/>
    <n v="8.2260000000000009"/>
    <n v="3"/>
    <n v="0.7"/>
    <n v="-6.0323999999999991"/>
  </r>
  <r>
    <n v="9002"/>
    <s v="CA-2011-103807"/>
    <x v="2"/>
    <x v="266"/>
    <d v="2011-12-09T00:00:00"/>
    <s v="Standard Class"/>
    <s v="EM-13825"/>
    <s v="Elizabeth Moffitt"/>
    <x v="1"/>
    <s v="United States"/>
    <s v="Sandy Springs"/>
    <x v="32"/>
    <n v="30328"/>
    <x v="0"/>
    <s v="TEC-AC-10000199"/>
    <x v="2"/>
    <x v="11"/>
    <x v="1609"/>
    <n v="5.95"/>
    <n v="1"/>
    <n v="0"/>
    <n v="0.83300000000000018"/>
  </r>
  <r>
    <n v="9003"/>
    <s v="CA-2011-103807"/>
    <x v="2"/>
    <x v="266"/>
    <d v="2011-12-09T00:00:00"/>
    <s v="Standard Class"/>
    <s v="EM-13825"/>
    <s v="Elizabeth Moffitt"/>
    <x v="1"/>
    <s v="United States"/>
    <s v="Sandy Springs"/>
    <x v="32"/>
    <n v="30328"/>
    <x v="0"/>
    <s v="OFF-PA-10002195"/>
    <x v="1"/>
    <x v="10"/>
    <x v="719"/>
    <n v="15.24"/>
    <n v="3"/>
    <n v="0"/>
    <n v="7.1627999999999998"/>
  </r>
  <r>
    <n v="9004"/>
    <s v="CA-2012-102855"/>
    <x v="1"/>
    <x v="57"/>
    <d v="2012-04-06T00:00:00"/>
    <s v="Same Day"/>
    <s v="JF-15415"/>
    <s v="Jennifer Ferguson"/>
    <x v="0"/>
    <s v="United States"/>
    <s v="Spokane"/>
    <x v="4"/>
    <n v="99207"/>
    <x v="1"/>
    <s v="TEC-AC-10001767"/>
    <x v="2"/>
    <x v="11"/>
    <x v="97"/>
    <n v="239.94"/>
    <n v="6"/>
    <n v="0"/>
    <n v="26.393399999999986"/>
  </r>
  <r>
    <n v="9005"/>
    <s v="CA-2012-102855"/>
    <x v="1"/>
    <x v="57"/>
    <d v="2012-04-06T00:00:00"/>
    <s v="Same Day"/>
    <s v="JF-15415"/>
    <s v="Jennifer Ferguson"/>
    <x v="0"/>
    <s v="United States"/>
    <s v="Spokane"/>
    <x v="4"/>
    <n v="99207"/>
    <x v="1"/>
    <s v="OFF-AR-10002467"/>
    <x v="1"/>
    <x v="6"/>
    <x v="1681"/>
    <n v="23.84"/>
    <n v="8"/>
    <n v="0"/>
    <n v="6.4368000000000016"/>
  </r>
  <r>
    <n v="9006"/>
    <s v="CA-2014-107825"/>
    <x v="3"/>
    <x v="551"/>
    <d v="2014-11-19T00:00:00"/>
    <s v="Same Day"/>
    <s v="NB-18655"/>
    <s v="Nona Balk"/>
    <x v="1"/>
    <s v="United States"/>
    <s v="Milwaukee"/>
    <x v="6"/>
    <n v="53209"/>
    <x v="2"/>
    <s v="OFF-ST-10001321"/>
    <x v="1"/>
    <x v="4"/>
    <x v="416"/>
    <n v="92.52"/>
    <n v="6"/>
    <n v="0"/>
    <n v="24.980400000000007"/>
  </r>
  <r>
    <n v="9007"/>
    <s v="CA-2014-107825"/>
    <x v="3"/>
    <x v="551"/>
    <d v="2014-11-19T00:00:00"/>
    <s v="Same Day"/>
    <s v="NB-18655"/>
    <s v="Nona Balk"/>
    <x v="1"/>
    <s v="United States"/>
    <s v="Milwaukee"/>
    <x v="6"/>
    <n v="53209"/>
    <x v="2"/>
    <s v="OFF-ST-10000777"/>
    <x v="1"/>
    <x v="4"/>
    <x v="117"/>
    <n v="37.76"/>
    <n v="1"/>
    <n v="0"/>
    <n v="10.572800000000001"/>
  </r>
  <r>
    <n v="9008"/>
    <s v="CA-2014-107825"/>
    <x v="3"/>
    <x v="551"/>
    <d v="2014-11-19T00:00:00"/>
    <s v="Same Day"/>
    <s v="NB-18655"/>
    <s v="Nona Balk"/>
    <x v="1"/>
    <s v="United States"/>
    <s v="Milwaukee"/>
    <x v="6"/>
    <n v="53209"/>
    <x v="2"/>
    <s v="OFF-LA-10003720"/>
    <x v="1"/>
    <x v="2"/>
    <x v="1627"/>
    <n v="7.38"/>
    <n v="2"/>
    <n v="0"/>
    <n v="3.4685999999999999"/>
  </r>
  <r>
    <n v="9009"/>
    <s v="CA-2014-107825"/>
    <x v="3"/>
    <x v="551"/>
    <d v="2014-11-19T00:00:00"/>
    <s v="Same Day"/>
    <s v="NB-18655"/>
    <s v="Nona Balk"/>
    <x v="1"/>
    <s v="United States"/>
    <s v="Milwaukee"/>
    <x v="6"/>
    <n v="53209"/>
    <x v="2"/>
    <s v="FUR-FU-10000206"/>
    <x v="0"/>
    <x v="5"/>
    <x v="392"/>
    <n v="5.82"/>
    <n v="2"/>
    <n v="0"/>
    <n v="2.7353999999999998"/>
  </r>
  <r>
    <n v="9010"/>
    <s v="CA-2014-106047"/>
    <x v="3"/>
    <x v="1210"/>
    <d v="2014-07-19T00:00:00"/>
    <s v="Standard Class"/>
    <s v="CS-11860"/>
    <s v="Cari Schnelling"/>
    <x v="0"/>
    <s v="United States"/>
    <s v="Fairfield"/>
    <x v="24"/>
    <n v="45014"/>
    <x v="3"/>
    <s v="OFF-PA-10000791"/>
    <x v="1"/>
    <x v="10"/>
    <x v="1424"/>
    <n v="3.8159999999999998"/>
    <n v="1"/>
    <n v="0.2"/>
    <n v="1.1924999999999997"/>
  </r>
  <r>
    <n v="9011"/>
    <s v="CA-2014-127803"/>
    <x v="3"/>
    <x v="240"/>
    <d v="2014-05-24T00:00:00"/>
    <s v="Standard Class"/>
    <s v="ND-18460"/>
    <s v="Neil Ducich"/>
    <x v="1"/>
    <s v="United States"/>
    <s v="Huntsville"/>
    <x v="19"/>
    <n v="35810"/>
    <x v="0"/>
    <s v="OFF-BI-10001787"/>
    <x v="1"/>
    <x v="8"/>
    <x v="1482"/>
    <n v="26.16"/>
    <n v="4"/>
    <n v="0"/>
    <n v="12.8184"/>
  </r>
  <r>
    <n v="9012"/>
    <s v="CA-2012-137071"/>
    <x v="1"/>
    <x v="139"/>
    <d v="2012-12-21T00:00:00"/>
    <s v="First Class"/>
    <s v="ED-13885"/>
    <s v="Emily Ducich"/>
    <x v="2"/>
    <s v="United States"/>
    <s v="Houston"/>
    <x v="5"/>
    <n v="77036"/>
    <x v="2"/>
    <s v="TEC-AC-10004353"/>
    <x v="2"/>
    <x v="11"/>
    <x v="717"/>
    <n v="100.80000000000001"/>
    <n v="2"/>
    <n v="0.2"/>
    <n v="21.42"/>
  </r>
  <r>
    <n v="9013"/>
    <s v="CA-2013-121447"/>
    <x v="0"/>
    <x v="823"/>
    <d v="2013-02-22T00:00:00"/>
    <s v="First Class"/>
    <s v="EA-14035"/>
    <s v="Erin Ashbrook"/>
    <x v="1"/>
    <s v="United States"/>
    <s v="New York City"/>
    <x v="15"/>
    <n v="10011"/>
    <x v="3"/>
    <s v="FUR-FU-10001861"/>
    <x v="0"/>
    <x v="5"/>
    <x v="272"/>
    <n v="135.79999999999998"/>
    <n v="7"/>
    <n v="0"/>
    <n v="66.541999999999987"/>
  </r>
  <r>
    <n v="9014"/>
    <s v="CA-2014-143084"/>
    <x v="3"/>
    <x v="257"/>
    <d v="2014-03-23T00:00:00"/>
    <s v="Standard Class"/>
    <s v="BP-11050"/>
    <s v="Barry Pond"/>
    <x v="1"/>
    <s v="United States"/>
    <s v="Los Angeles"/>
    <x v="1"/>
    <n v="90008"/>
    <x v="1"/>
    <s v="OFF-AR-10002766"/>
    <x v="1"/>
    <x v="6"/>
    <x v="1041"/>
    <n v="13.899999999999999"/>
    <n v="5"/>
    <n v="0"/>
    <n v="3.7529999999999997"/>
  </r>
  <r>
    <n v="9015"/>
    <s v="CA-2014-143084"/>
    <x v="3"/>
    <x v="257"/>
    <d v="2014-03-23T00:00:00"/>
    <s v="Standard Class"/>
    <s v="BP-11050"/>
    <s v="Barry Pond"/>
    <x v="1"/>
    <s v="United States"/>
    <s v="Los Angeles"/>
    <x v="1"/>
    <n v="90008"/>
    <x v="1"/>
    <s v="OFF-EN-10003072"/>
    <x v="1"/>
    <x v="12"/>
    <x v="767"/>
    <n v="19.399999999999999"/>
    <n v="5"/>
    <n v="0"/>
    <n v="9.3120000000000012"/>
  </r>
  <r>
    <n v="9016"/>
    <s v="CA-2013-131639"/>
    <x v="0"/>
    <x v="907"/>
    <d v="2013-12-24T00:00:00"/>
    <s v="Standard Class"/>
    <s v="NS-18640"/>
    <s v="Noel Staavos"/>
    <x v="1"/>
    <s v="United States"/>
    <s v="Carlsbad"/>
    <x v="27"/>
    <n v="88220"/>
    <x v="1"/>
    <s v="OFF-BI-10001636"/>
    <x v="1"/>
    <x v="8"/>
    <x v="668"/>
    <n v="13.488"/>
    <n v="2"/>
    <n v="0.2"/>
    <n v="4.3835999999999995"/>
  </r>
  <r>
    <n v="9017"/>
    <s v="CA-2013-131639"/>
    <x v="0"/>
    <x v="907"/>
    <d v="2013-12-24T00:00:00"/>
    <s v="Standard Class"/>
    <s v="NS-18640"/>
    <s v="Noel Staavos"/>
    <x v="1"/>
    <s v="United States"/>
    <s v="Carlsbad"/>
    <x v="27"/>
    <n v="88220"/>
    <x v="1"/>
    <s v="OFF-BI-10000948"/>
    <x v="1"/>
    <x v="8"/>
    <x v="1373"/>
    <n v="11.416"/>
    <n v="1"/>
    <n v="0.2"/>
    <n v="3.8528999999999991"/>
  </r>
  <r>
    <n v="9018"/>
    <s v="CA-2013-161361"/>
    <x v="0"/>
    <x v="253"/>
    <d v="2013-03-29T00:00:00"/>
    <s v="Second Class"/>
    <s v="MV-17485"/>
    <s v="Mark Van Huff"/>
    <x v="0"/>
    <s v="United States"/>
    <s v="Pocatello"/>
    <x v="45"/>
    <n v="83201"/>
    <x v="1"/>
    <s v="OFF-PA-10001838"/>
    <x v="1"/>
    <x v="10"/>
    <x v="999"/>
    <n v="17.64"/>
    <n v="3"/>
    <n v="0"/>
    <n v="8.6435999999999993"/>
  </r>
  <r>
    <n v="9019"/>
    <s v="CA-2013-161361"/>
    <x v="0"/>
    <x v="253"/>
    <d v="2013-03-29T00:00:00"/>
    <s v="Second Class"/>
    <s v="MV-17485"/>
    <s v="Mark Van Huff"/>
    <x v="0"/>
    <s v="United States"/>
    <s v="Pocatello"/>
    <x v="45"/>
    <n v="83201"/>
    <x v="1"/>
    <s v="OFF-BI-10002215"/>
    <x v="1"/>
    <x v="8"/>
    <x v="20"/>
    <n v="17.04"/>
    <n v="3"/>
    <n v="0.2"/>
    <n v="5.5379999999999985"/>
  </r>
  <r>
    <n v="9020"/>
    <s v="CA-2011-100706"/>
    <x v="2"/>
    <x v="757"/>
    <d v="2011-12-18T00:00:00"/>
    <s v="Second Class"/>
    <s v="LE-16810"/>
    <s v="Laurel Elliston"/>
    <x v="0"/>
    <s v="United States"/>
    <s v="Springfield"/>
    <x v="17"/>
    <n v="22153"/>
    <x v="0"/>
    <s v="TEC-AC-10001314"/>
    <x v="2"/>
    <x v="11"/>
    <x v="943"/>
    <n v="99.98"/>
    <n v="2"/>
    <n v="0"/>
    <n v="7.9983999999999895"/>
  </r>
  <r>
    <n v="9021"/>
    <s v="CA-2011-100706"/>
    <x v="2"/>
    <x v="757"/>
    <d v="2011-12-18T00:00:00"/>
    <s v="Second Class"/>
    <s v="LE-16810"/>
    <s v="Laurel Elliston"/>
    <x v="0"/>
    <s v="United States"/>
    <s v="Springfield"/>
    <x v="17"/>
    <n v="22153"/>
    <x v="0"/>
    <s v="FUR-FU-10002268"/>
    <x v="0"/>
    <x v="5"/>
    <x v="860"/>
    <n v="29.46"/>
    <n v="6"/>
    <n v="0"/>
    <n v="9.7217999999999982"/>
  </r>
  <r>
    <n v="9022"/>
    <s v="CA-2012-129525"/>
    <x v="1"/>
    <x v="219"/>
    <d v="2012-11-20T00:00:00"/>
    <s v="Standard Class"/>
    <s v="VP-21760"/>
    <s v="Victoria Pisteka"/>
    <x v="1"/>
    <s v="United States"/>
    <s v="Toledo"/>
    <x v="24"/>
    <n v="43615"/>
    <x v="3"/>
    <s v="OFF-BI-10002133"/>
    <x v="1"/>
    <x v="8"/>
    <x v="1138"/>
    <n v="166.92000000000002"/>
    <n v="13"/>
    <n v="0.7"/>
    <n v="-116.84399999999999"/>
  </r>
  <r>
    <n v="9023"/>
    <s v="US-2013-141880"/>
    <x v="0"/>
    <x v="250"/>
    <d v="2013-08-24T00:00:00"/>
    <s v="First Class"/>
    <s v="TC-21475"/>
    <s v="Tony Chapman"/>
    <x v="2"/>
    <s v="United States"/>
    <s v="Fort Collins"/>
    <x v="22"/>
    <n v="80525"/>
    <x v="1"/>
    <s v="FUR-FU-10001979"/>
    <x v="0"/>
    <x v="5"/>
    <x v="509"/>
    <n v="98.328000000000003"/>
    <n v="3"/>
    <n v="0.2"/>
    <n v="9.832800000000006"/>
  </r>
  <r>
    <n v="9024"/>
    <s v="CA-2012-165799"/>
    <x v="1"/>
    <x v="685"/>
    <d v="2012-07-02T00:00:00"/>
    <s v="First Class"/>
    <s v="SG-20470"/>
    <s v="Sheri Gordon"/>
    <x v="0"/>
    <s v="United States"/>
    <s v="New York City"/>
    <x v="15"/>
    <n v="10024"/>
    <x v="3"/>
    <s v="FUR-CH-10001482"/>
    <x v="0"/>
    <x v="1"/>
    <x v="536"/>
    <n v="117.88199999999999"/>
    <n v="1"/>
    <n v="0.1"/>
    <n v="1.3097999999999956"/>
  </r>
  <r>
    <n v="9025"/>
    <s v="CA-2013-102127"/>
    <x v="0"/>
    <x v="190"/>
    <d v="2013-07-03T00:00:00"/>
    <s v="Standard Class"/>
    <s v="VP-21760"/>
    <s v="Victoria Pisteka"/>
    <x v="1"/>
    <s v="United States"/>
    <s v="New York City"/>
    <x v="15"/>
    <n v="10035"/>
    <x v="3"/>
    <s v="TEC-AC-10002018"/>
    <x v="2"/>
    <x v="11"/>
    <x v="1674"/>
    <n v="20.97"/>
    <n v="3"/>
    <n v="0"/>
    <n v="9.017100000000001"/>
  </r>
  <r>
    <n v="9026"/>
    <s v="CA-2013-102127"/>
    <x v="0"/>
    <x v="190"/>
    <d v="2013-07-03T00:00:00"/>
    <s v="Standard Class"/>
    <s v="VP-21760"/>
    <s v="Victoria Pisteka"/>
    <x v="1"/>
    <s v="United States"/>
    <s v="New York City"/>
    <x v="15"/>
    <n v="10035"/>
    <x v="3"/>
    <s v="TEC-AC-10000397"/>
    <x v="2"/>
    <x v="11"/>
    <x v="1459"/>
    <n v="139.96"/>
    <n v="4"/>
    <n v="0"/>
    <n v="9.7972000000000037"/>
  </r>
  <r>
    <n v="9027"/>
    <s v="CA-2013-102127"/>
    <x v="0"/>
    <x v="190"/>
    <d v="2013-07-03T00:00:00"/>
    <s v="Standard Class"/>
    <s v="VP-21760"/>
    <s v="Victoria Pisteka"/>
    <x v="1"/>
    <s v="United States"/>
    <s v="New York City"/>
    <x v="15"/>
    <n v="10035"/>
    <x v="3"/>
    <s v="FUR-FU-10003976"/>
    <x v="0"/>
    <x v="5"/>
    <x v="964"/>
    <n v="37.74"/>
    <n v="3"/>
    <n v="0"/>
    <n v="12.831599999999996"/>
  </r>
  <r>
    <n v="9028"/>
    <s v="US-2013-152415"/>
    <x v="0"/>
    <x v="42"/>
    <d v="2013-09-23T00:00:00"/>
    <s v="Standard Class"/>
    <s v="PO-18865"/>
    <s v="Patrick O'Donnell"/>
    <x v="0"/>
    <s v="United States"/>
    <s v="Marlborough"/>
    <x v="31"/>
    <n v="1752"/>
    <x v="3"/>
    <s v="FUR-FU-10002597"/>
    <x v="0"/>
    <x v="5"/>
    <x v="621"/>
    <n v="14.82"/>
    <n v="3"/>
    <n v="0"/>
    <n v="6.224400000000001"/>
  </r>
  <r>
    <n v="9029"/>
    <s v="US-2013-152415"/>
    <x v="0"/>
    <x v="42"/>
    <d v="2013-09-23T00:00:00"/>
    <s v="Standard Class"/>
    <s v="PO-18865"/>
    <s v="Patrick O'Donnell"/>
    <x v="0"/>
    <s v="United States"/>
    <s v="Marlborough"/>
    <x v="31"/>
    <n v="1752"/>
    <x v="3"/>
    <s v="FUR-FU-10004864"/>
    <x v="0"/>
    <x v="5"/>
    <x v="436"/>
    <n v="191.82"/>
    <n v="3"/>
    <n v="0"/>
    <n v="61.382399999999997"/>
  </r>
  <r>
    <n v="9030"/>
    <s v="CA-2011-138198"/>
    <x v="2"/>
    <x v="667"/>
    <d v="2011-07-23T00:00:00"/>
    <s v="Standard Class"/>
    <s v="JL-15130"/>
    <s v="Jack Lebron"/>
    <x v="0"/>
    <s v="United States"/>
    <s v="New Rochelle"/>
    <x v="15"/>
    <n v="10801"/>
    <x v="3"/>
    <s v="OFF-BI-10002103"/>
    <x v="1"/>
    <x v="8"/>
    <x v="525"/>
    <n v="13.904"/>
    <n v="2"/>
    <n v="0.2"/>
    <n v="4.5187999999999997"/>
  </r>
  <r>
    <n v="9031"/>
    <s v="CA-2014-128041"/>
    <x v="3"/>
    <x v="853"/>
    <d v="2014-09-02T00:00:00"/>
    <s v="Same Day"/>
    <s v="RW-19540"/>
    <s v="Rick Wilson"/>
    <x v="1"/>
    <s v="United States"/>
    <s v="Seattle"/>
    <x v="4"/>
    <n v="98103"/>
    <x v="1"/>
    <s v="OFF-AP-10001005"/>
    <x v="1"/>
    <x v="9"/>
    <x v="1131"/>
    <n v="314.60000000000002"/>
    <n v="4"/>
    <n v="0"/>
    <n v="103.81799999999998"/>
  </r>
  <r>
    <n v="9032"/>
    <s v="CA-2014-128041"/>
    <x v="3"/>
    <x v="853"/>
    <d v="2014-09-02T00:00:00"/>
    <s v="Same Day"/>
    <s v="RW-19540"/>
    <s v="Rick Wilson"/>
    <x v="1"/>
    <s v="United States"/>
    <s v="Seattle"/>
    <x v="4"/>
    <n v="98103"/>
    <x v="1"/>
    <s v="FUR-TA-10002607"/>
    <x v="0"/>
    <x v="3"/>
    <x v="221"/>
    <n v="283.56"/>
    <n v="4"/>
    <n v="0"/>
    <n v="45.36960000000002"/>
  </r>
  <r>
    <n v="9033"/>
    <s v="CA-2014-105823"/>
    <x v="3"/>
    <x v="738"/>
    <d v="2014-06-27T00:00:00"/>
    <s v="Standard Class"/>
    <s v="RB-19465"/>
    <s v="Rick Bensley"/>
    <x v="2"/>
    <s v="United States"/>
    <s v="Detroit"/>
    <x v="12"/>
    <n v="48227"/>
    <x v="2"/>
    <s v="FUR-CH-10000454"/>
    <x v="0"/>
    <x v="1"/>
    <x v="1"/>
    <n v="487.96"/>
    <n v="2"/>
    <n v="0"/>
    <n v="146.38799999999998"/>
  </r>
  <r>
    <n v="9034"/>
    <s v="CA-2011-152268"/>
    <x v="2"/>
    <x v="814"/>
    <d v="2011-09-07T00:00:00"/>
    <s v="Standard Class"/>
    <s v="SC-20095"/>
    <s v="Sanjit Chand"/>
    <x v="0"/>
    <s v="United States"/>
    <s v="Fayetteville"/>
    <x v="36"/>
    <n v="72701"/>
    <x v="0"/>
    <s v="OFF-BI-10001359"/>
    <x v="1"/>
    <x v="8"/>
    <x v="1153"/>
    <n v="1793.98"/>
    <n v="2"/>
    <n v="0"/>
    <n v="843.17059999999992"/>
  </r>
  <r>
    <n v="9035"/>
    <s v="CA-2012-148873"/>
    <x v="1"/>
    <x v="486"/>
    <d v="2012-10-05T00:00:00"/>
    <s v="Standard Class"/>
    <s v="EM-13960"/>
    <s v="Eric Murdock"/>
    <x v="0"/>
    <s v="United States"/>
    <s v="Quincy"/>
    <x v="10"/>
    <n v="62301"/>
    <x v="2"/>
    <s v="OFF-BI-10003196"/>
    <x v="1"/>
    <x v="8"/>
    <x v="1367"/>
    <n v="2.9919999999999995"/>
    <n v="4"/>
    <n v="0.8"/>
    <n v="-4.4880000000000013"/>
  </r>
  <r>
    <n v="9036"/>
    <s v="CA-2012-148873"/>
    <x v="1"/>
    <x v="486"/>
    <d v="2012-10-05T00:00:00"/>
    <s v="Standard Class"/>
    <s v="EM-13960"/>
    <s v="Eric Murdock"/>
    <x v="0"/>
    <s v="United States"/>
    <s v="Quincy"/>
    <x v="10"/>
    <n v="62301"/>
    <x v="2"/>
    <s v="TEC-AC-10003657"/>
    <x v="2"/>
    <x v="11"/>
    <x v="151"/>
    <n v="108.76800000000001"/>
    <n v="4"/>
    <n v="0.2"/>
    <n v="2.7191999999999901"/>
  </r>
  <r>
    <n v="9037"/>
    <s v="CA-2012-166492"/>
    <x v="1"/>
    <x v="1003"/>
    <d v="2012-04-10T00:00:00"/>
    <s v="First Class"/>
    <s v="RP-19390"/>
    <s v="Resi Pölking"/>
    <x v="0"/>
    <s v="United States"/>
    <s v="New York City"/>
    <x v="15"/>
    <n v="10035"/>
    <x v="3"/>
    <s v="OFF-PA-10002262"/>
    <x v="1"/>
    <x v="10"/>
    <x v="992"/>
    <n v="25.92"/>
    <n v="4"/>
    <n v="0"/>
    <n v="12.441600000000001"/>
  </r>
  <r>
    <n v="9038"/>
    <s v="CA-2012-166492"/>
    <x v="1"/>
    <x v="1003"/>
    <d v="2012-04-10T00:00:00"/>
    <s v="First Class"/>
    <s v="RP-19390"/>
    <s v="Resi Pölking"/>
    <x v="0"/>
    <s v="United States"/>
    <s v="New York City"/>
    <x v="15"/>
    <n v="10035"/>
    <x v="3"/>
    <s v="OFF-ST-10002214"/>
    <x v="1"/>
    <x v="4"/>
    <x v="994"/>
    <n v="22.58"/>
    <n v="2"/>
    <n v="0"/>
    <n v="5.8707999999999991"/>
  </r>
  <r>
    <n v="9039"/>
    <s v="CA-2014-157420"/>
    <x v="3"/>
    <x v="610"/>
    <d v="2014-11-22T00:00:00"/>
    <s v="Same Day"/>
    <s v="HZ-14950"/>
    <s v="Henia Zydlo"/>
    <x v="0"/>
    <s v="United States"/>
    <s v="Houston"/>
    <x v="5"/>
    <n v="77095"/>
    <x v="2"/>
    <s v="TEC-PH-10003555"/>
    <x v="2"/>
    <x v="7"/>
    <x v="457"/>
    <n v="55.176000000000002"/>
    <n v="3"/>
    <n v="0.2"/>
    <n v="-12.414599999999997"/>
  </r>
  <r>
    <n v="9040"/>
    <s v="CA-2013-117121"/>
    <x v="0"/>
    <x v="907"/>
    <d v="2013-12-22T00:00:00"/>
    <s v="Standard Class"/>
    <s v="AB-10105"/>
    <s v="Adrian Barton"/>
    <x v="0"/>
    <s v="United States"/>
    <s v="Detroit"/>
    <x v="12"/>
    <n v="48205"/>
    <x v="2"/>
    <s v="OFF-BI-10000545"/>
    <x v="1"/>
    <x v="8"/>
    <x v="685"/>
    <n v="9892.74"/>
    <n v="13"/>
    <n v="0"/>
    <n v="4946.37"/>
  </r>
  <r>
    <n v="9041"/>
    <s v="CA-2011-138177"/>
    <x v="2"/>
    <x v="111"/>
    <d v="2011-09-24T00:00:00"/>
    <s v="Standard Class"/>
    <s v="ND-18460"/>
    <s v="Neil Ducich"/>
    <x v="1"/>
    <s v="United States"/>
    <s v="Chandler"/>
    <x v="16"/>
    <n v="85224"/>
    <x v="1"/>
    <s v="FUR-TA-10004607"/>
    <x v="0"/>
    <x v="3"/>
    <x v="1095"/>
    <n v="73.915000000000006"/>
    <n v="1"/>
    <n v="0.5"/>
    <n v="-45.827300000000008"/>
  </r>
  <r>
    <n v="9042"/>
    <s v="CA-2011-114335"/>
    <x v="2"/>
    <x v="450"/>
    <d v="2011-10-03T00:00:00"/>
    <s v="Standard Class"/>
    <s v="XP-21865"/>
    <s v="Xylona Preis"/>
    <x v="0"/>
    <s v="United States"/>
    <s v="Hollywood"/>
    <x v="2"/>
    <n v="33021"/>
    <x v="0"/>
    <s v="FUR-FU-10000277"/>
    <x v="0"/>
    <x v="5"/>
    <x v="1786"/>
    <n v="337.08800000000002"/>
    <n v="4"/>
    <n v="0.2"/>
    <n v="16.854399999999984"/>
  </r>
  <r>
    <n v="9043"/>
    <s v="CA-2012-168760"/>
    <x v="1"/>
    <x v="357"/>
    <d v="2012-09-26T00:00:00"/>
    <s v="Second Class"/>
    <s v="MM-18280"/>
    <s v="Muhammed MacIntyre"/>
    <x v="1"/>
    <s v="United States"/>
    <s v="Los Angeles"/>
    <x v="1"/>
    <n v="90049"/>
    <x v="1"/>
    <s v="OFF-AP-10004532"/>
    <x v="1"/>
    <x v="9"/>
    <x v="559"/>
    <n v="61.44"/>
    <n v="3"/>
    <n v="0"/>
    <n v="16.588799999999999"/>
  </r>
  <r>
    <n v="9044"/>
    <s v="CA-2013-168830"/>
    <x v="0"/>
    <x v="77"/>
    <d v="2013-11-14T00:00:00"/>
    <s v="Standard Class"/>
    <s v="ML-17395"/>
    <s v="Marina Lichtenstein"/>
    <x v="1"/>
    <s v="United States"/>
    <s v="San Francisco"/>
    <x v="1"/>
    <n v="94122"/>
    <x v="1"/>
    <s v="TEC-AC-10003911"/>
    <x v="2"/>
    <x v="11"/>
    <x v="327"/>
    <n v="479.97"/>
    <n v="3"/>
    <n v="0"/>
    <n v="163.18979999999999"/>
  </r>
  <r>
    <n v="9045"/>
    <s v="CA-2014-137463"/>
    <x v="3"/>
    <x v="819"/>
    <d v="2014-12-21T00:00:00"/>
    <s v="Second Class"/>
    <s v="KM-16225"/>
    <s v="Kalyca Meade"/>
    <x v="1"/>
    <s v="United States"/>
    <s v="Sunnyvale"/>
    <x v="1"/>
    <n v="94086"/>
    <x v="1"/>
    <s v="OFF-BI-10003196"/>
    <x v="1"/>
    <x v="8"/>
    <x v="1367"/>
    <n v="5.9840000000000009"/>
    <n v="2"/>
    <n v="0.2"/>
    <n v="2.2439999999999998"/>
  </r>
  <r>
    <n v="9046"/>
    <s v="CA-2014-137463"/>
    <x v="3"/>
    <x v="819"/>
    <d v="2014-12-21T00:00:00"/>
    <s v="Second Class"/>
    <s v="KM-16225"/>
    <s v="Kalyca Meade"/>
    <x v="1"/>
    <s v="United States"/>
    <s v="Sunnyvale"/>
    <x v="1"/>
    <n v="94086"/>
    <x v="1"/>
    <s v="TEC-AC-10000358"/>
    <x v="2"/>
    <x v="11"/>
    <x v="1278"/>
    <n v="189.95000000000002"/>
    <n v="5"/>
    <n v="0"/>
    <n v="45.587999999999994"/>
  </r>
  <r>
    <n v="9047"/>
    <s v="CA-2014-137463"/>
    <x v="3"/>
    <x v="819"/>
    <d v="2014-12-21T00:00:00"/>
    <s v="Second Class"/>
    <s v="KM-16225"/>
    <s v="Kalyca Meade"/>
    <x v="1"/>
    <s v="United States"/>
    <s v="Sunnyvale"/>
    <x v="1"/>
    <n v="94086"/>
    <x v="1"/>
    <s v="TEC-AC-10000057"/>
    <x v="2"/>
    <x v="11"/>
    <x v="626"/>
    <n v="149.94999999999999"/>
    <n v="5"/>
    <n v="0"/>
    <n v="31.489499999999992"/>
  </r>
  <r>
    <n v="9048"/>
    <s v="CA-2014-137463"/>
    <x v="3"/>
    <x v="819"/>
    <d v="2014-12-21T00:00:00"/>
    <s v="Second Class"/>
    <s v="KM-16225"/>
    <s v="Kalyca Meade"/>
    <x v="1"/>
    <s v="United States"/>
    <s v="Sunnyvale"/>
    <x v="1"/>
    <n v="94086"/>
    <x v="1"/>
    <s v="OFF-AR-10001988"/>
    <x v="1"/>
    <x v="6"/>
    <x v="749"/>
    <n v="29.950000000000003"/>
    <n v="5"/>
    <n v="0"/>
    <n v="8.6854999999999993"/>
  </r>
  <r>
    <n v="9049"/>
    <s v="CA-2014-137463"/>
    <x v="3"/>
    <x v="819"/>
    <d v="2014-12-21T00:00:00"/>
    <s v="Second Class"/>
    <s v="KM-16225"/>
    <s v="Kalyca Meade"/>
    <x v="1"/>
    <s v="United States"/>
    <s v="Sunnyvale"/>
    <x v="1"/>
    <n v="94086"/>
    <x v="1"/>
    <s v="OFF-LA-10003498"/>
    <x v="1"/>
    <x v="2"/>
    <x v="1740"/>
    <n v="44.400000000000006"/>
    <n v="3"/>
    <n v="0"/>
    <n v="22.200000000000003"/>
  </r>
  <r>
    <n v="9050"/>
    <s v="CA-2011-124513"/>
    <x v="2"/>
    <x v="158"/>
    <d v="2011-09-25T00:00:00"/>
    <s v="Standard Class"/>
    <s v="SL-20155"/>
    <s v="Sara Luxemburg"/>
    <x v="2"/>
    <s v="United States"/>
    <s v="New York City"/>
    <x v="15"/>
    <n v="10011"/>
    <x v="3"/>
    <s v="OFF-AR-10002956"/>
    <x v="1"/>
    <x v="6"/>
    <x v="660"/>
    <n v="66.03"/>
    <n v="3"/>
    <n v="0"/>
    <n v="17.1678"/>
  </r>
  <r>
    <n v="9051"/>
    <s v="CA-2012-165554"/>
    <x v="1"/>
    <x v="1211"/>
    <d v="2012-05-22T00:00:00"/>
    <s v="Standard Class"/>
    <s v="AJ-10780"/>
    <s v="Anthony Jacobs"/>
    <x v="1"/>
    <s v="United States"/>
    <s v="Los Angeles"/>
    <x v="1"/>
    <n v="90004"/>
    <x v="1"/>
    <s v="OFF-PA-10003724"/>
    <x v="1"/>
    <x v="10"/>
    <x v="357"/>
    <n v="10.86"/>
    <n v="2"/>
    <n v="0"/>
    <n v="5.3213999999999997"/>
  </r>
  <r>
    <n v="9052"/>
    <s v="CA-2011-141838"/>
    <x v="2"/>
    <x v="959"/>
    <d v="2011-03-31T00:00:00"/>
    <s v="Second Class"/>
    <s v="DK-12835"/>
    <s v="Damala Kotsonis"/>
    <x v="1"/>
    <s v="United States"/>
    <s v="San Francisco"/>
    <x v="1"/>
    <n v="94122"/>
    <x v="1"/>
    <s v="OFF-AR-10004272"/>
    <x v="1"/>
    <x v="6"/>
    <x v="1220"/>
    <n v="3.36"/>
    <n v="2"/>
    <n v="0"/>
    <n v="0.83999999999999986"/>
  </r>
  <r>
    <n v="9053"/>
    <s v="CA-2011-141838"/>
    <x v="2"/>
    <x v="959"/>
    <d v="2011-03-31T00:00:00"/>
    <s v="Second Class"/>
    <s v="DK-12835"/>
    <s v="Damala Kotsonis"/>
    <x v="1"/>
    <s v="United States"/>
    <s v="San Francisco"/>
    <x v="1"/>
    <n v="94122"/>
    <x v="1"/>
    <s v="OFF-BI-10003291"/>
    <x v="1"/>
    <x v="8"/>
    <x v="44"/>
    <n v="27.936000000000003"/>
    <n v="4"/>
    <n v="0.2"/>
    <n v="9.4283999999999963"/>
  </r>
  <r>
    <n v="9054"/>
    <s v="CA-2011-141838"/>
    <x v="2"/>
    <x v="959"/>
    <d v="2011-03-31T00:00:00"/>
    <s v="Second Class"/>
    <s v="DK-12835"/>
    <s v="Damala Kotsonis"/>
    <x v="1"/>
    <s v="United States"/>
    <s v="San Francisco"/>
    <x v="1"/>
    <n v="94122"/>
    <x v="1"/>
    <s v="TEC-PH-10004100"/>
    <x v="2"/>
    <x v="7"/>
    <x v="1743"/>
    <n v="28.783999999999999"/>
    <n v="2"/>
    <n v="0.2"/>
    <n v="2.878400000000001"/>
  </r>
  <r>
    <n v="9055"/>
    <s v="CA-2014-117009"/>
    <x v="3"/>
    <x v="585"/>
    <d v="2014-09-29T00:00:00"/>
    <s v="Standard Class"/>
    <s v="BK-11260"/>
    <s v="Berenike Kampe"/>
    <x v="0"/>
    <s v="United States"/>
    <s v="Santa Ana"/>
    <x v="1"/>
    <n v="92704"/>
    <x v="1"/>
    <s v="OFF-SU-10001218"/>
    <x v="1"/>
    <x v="14"/>
    <x v="133"/>
    <n v="21.96"/>
    <n v="2"/>
    <n v="0"/>
    <n v="6.1488000000000014"/>
  </r>
  <r>
    <n v="9056"/>
    <s v="CA-2012-128993"/>
    <x v="1"/>
    <x v="811"/>
    <d v="2012-09-17T00:00:00"/>
    <s v="Second Class"/>
    <s v="CC-12670"/>
    <s v="Craig Carreira"/>
    <x v="0"/>
    <s v="United States"/>
    <s v="Seattle"/>
    <x v="4"/>
    <n v="98103"/>
    <x v="1"/>
    <s v="TEC-AC-10004209"/>
    <x v="2"/>
    <x v="11"/>
    <x v="899"/>
    <n v="21.98"/>
    <n v="2"/>
    <n v="0"/>
    <n v="8.5722000000000005"/>
  </r>
  <r>
    <n v="9057"/>
    <s v="CA-2012-160227"/>
    <x v="1"/>
    <x v="121"/>
    <d v="2012-11-04T00:00:00"/>
    <s v="First Class"/>
    <s v="ED-13885"/>
    <s v="Emily Ducich"/>
    <x v="2"/>
    <s v="United States"/>
    <s v="New York City"/>
    <x v="15"/>
    <n v="10011"/>
    <x v="3"/>
    <s v="FUR-CH-10002073"/>
    <x v="0"/>
    <x v="1"/>
    <x v="1783"/>
    <n v="2621.3220000000001"/>
    <n v="11"/>
    <n v="0.1"/>
    <n v="553.39019999999982"/>
  </r>
  <r>
    <n v="9058"/>
    <s v="CA-2012-149097"/>
    <x v="1"/>
    <x v="1182"/>
    <d v="2012-10-24T00:00:00"/>
    <s v="Standard Class"/>
    <s v="SV-20785"/>
    <s v="Stewart Visinsky"/>
    <x v="0"/>
    <s v="United States"/>
    <s v="Los Angeles"/>
    <x v="1"/>
    <n v="90045"/>
    <x v="1"/>
    <s v="FUR-FU-10003424"/>
    <x v="0"/>
    <x v="5"/>
    <x v="1659"/>
    <n v="74.759999999999991"/>
    <n v="7"/>
    <n v="0"/>
    <n v="23.923199999999994"/>
  </r>
  <r>
    <n v="9059"/>
    <s v="CA-2012-149097"/>
    <x v="1"/>
    <x v="1182"/>
    <d v="2012-10-24T00:00:00"/>
    <s v="Standard Class"/>
    <s v="SV-20785"/>
    <s v="Stewart Visinsky"/>
    <x v="0"/>
    <s v="United States"/>
    <s v="Los Angeles"/>
    <x v="1"/>
    <n v="90045"/>
    <x v="1"/>
    <s v="FUR-TA-10001086"/>
    <x v="0"/>
    <x v="3"/>
    <x v="1727"/>
    <n v="364.77600000000007"/>
    <n v="3"/>
    <n v="0.2"/>
    <n v="27.358200000000011"/>
  </r>
  <r>
    <n v="9060"/>
    <s v="CA-2013-132304"/>
    <x v="0"/>
    <x v="403"/>
    <d v="2013-06-19T00:00:00"/>
    <s v="Standard Class"/>
    <s v="AR-10825"/>
    <s v="Anthony Rawles"/>
    <x v="1"/>
    <s v="United States"/>
    <s v="Seattle"/>
    <x v="4"/>
    <n v="98103"/>
    <x v="1"/>
    <s v="FUR-TA-10004619"/>
    <x v="0"/>
    <x v="3"/>
    <x v="882"/>
    <n v="1115.17"/>
    <n v="7"/>
    <n v="0"/>
    <n v="334.55099999999993"/>
  </r>
  <r>
    <n v="9061"/>
    <s v="CA-2012-136420"/>
    <x v="1"/>
    <x v="312"/>
    <d v="2012-11-21T00:00:00"/>
    <s v="First Class"/>
    <s v="CS-12250"/>
    <s v="Chris Selesnick"/>
    <x v="1"/>
    <s v="United States"/>
    <s v="San Diego"/>
    <x v="1"/>
    <n v="92024"/>
    <x v="1"/>
    <s v="OFF-BI-10002854"/>
    <x v="1"/>
    <x v="8"/>
    <x v="895"/>
    <n v="89.696000000000012"/>
    <n v="4"/>
    <n v="0.2"/>
    <n v="33.635999999999996"/>
  </r>
  <r>
    <n v="9062"/>
    <s v="CA-2012-136420"/>
    <x v="1"/>
    <x v="312"/>
    <d v="2012-11-21T00:00:00"/>
    <s v="First Class"/>
    <s v="CS-12250"/>
    <s v="Chris Selesnick"/>
    <x v="1"/>
    <s v="United States"/>
    <s v="San Diego"/>
    <x v="1"/>
    <n v="92024"/>
    <x v="1"/>
    <s v="OFF-LA-10002762"/>
    <x v="1"/>
    <x v="2"/>
    <x v="49"/>
    <n v="50.12"/>
    <n v="4"/>
    <n v="0"/>
    <n v="23.556399999999996"/>
  </r>
  <r>
    <n v="9063"/>
    <s v="CA-2013-101623"/>
    <x v="0"/>
    <x v="1212"/>
    <d v="2013-03-07T00:00:00"/>
    <s v="Standard Class"/>
    <s v="RR-19525"/>
    <s v="Rick Reed"/>
    <x v="1"/>
    <s v="United States"/>
    <s v="New York City"/>
    <x v="15"/>
    <n v="10035"/>
    <x v="3"/>
    <s v="OFF-FA-10003495"/>
    <x v="1"/>
    <x v="13"/>
    <x v="33"/>
    <n v="36.480000000000004"/>
    <n v="6"/>
    <n v="0"/>
    <n v="18.240000000000002"/>
  </r>
  <r>
    <n v="9064"/>
    <s v="US-2011-151015"/>
    <x v="2"/>
    <x v="1005"/>
    <d v="2011-10-20T00:00:00"/>
    <s v="Standard Class"/>
    <s v="BD-11500"/>
    <s v="Bradley Drucker"/>
    <x v="0"/>
    <s v="United States"/>
    <s v="Chicago"/>
    <x v="10"/>
    <n v="60653"/>
    <x v="2"/>
    <s v="OFF-PA-10002581"/>
    <x v="1"/>
    <x v="10"/>
    <x v="1300"/>
    <n v="322.19200000000001"/>
    <n v="13"/>
    <n v="0.2"/>
    <n v="100.68499999999997"/>
  </r>
  <r>
    <n v="9065"/>
    <s v="US-2011-151015"/>
    <x v="2"/>
    <x v="1005"/>
    <d v="2011-10-20T00:00:00"/>
    <s v="Standard Class"/>
    <s v="BD-11500"/>
    <s v="Bradley Drucker"/>
    <x v="0"/>
    <s v="United States"/>
    <s v="Chicago"/>
    <x v="10"/>
    <n v="60653"/>
    <x v="2"/>
    <s v="OFF-BI-10000343"/>
    <x v="1"/>
    <x v="8"/>
    <x v="184"/>
    <n v="2.9459999999999993"/>
    <n v="3"/>
    <n v="0.8"/>
    <n v="-4.8609000000000009"/>
  </r>
  <r>
    <n v="9066"/>
    <s v="US-2011-151015"/>
    <x v="2"/>
    <x v="1005"/>
    <d v="2011-10-20T00:00:00"/>
    <s v="Standard Class"/>
    <s v="BD-11500"/>
    <s v="Bradley Drucker"/>
    <x v="0"/>
    <s v="United States"/>
    <s v="Chicago"/>
    <x v="10"/>
    <n v="60653"/>
    <x v="2"/>
    <s v="OFF-PA-10001184"/>
    <x v="1"/>
    <x v="10"/>
    <x v="1307"/>
    <n v="19.136000000000003"/>
    <n v="4"/>
    <n v="0.2"/>
    <n v="6.9367999999999999"/>
  </r>
  <r>
    <n v="9067"/>
    <s v="CA-2014-152968"/>
    <x v="3"/>
    <x v="1143"/>
    <d v="2014-05-31T00:00:00"/>
    <s v="Standard Class"/>
    <s v="BM-11785"/>
    <s v="Bryan Mills"/>
    <x v="0"/>
    <s v="United States"/>
    <s v="Harrisonburg"/>
    <x v="17"/>
    <n v="22801"/>
    <x v="0"/>
    <s v="TEC-AC-10000521"/>
    <x v="2"/>
    <x v="11"/>
    <x v="1557"/>
    <n v="23.08"/>
    <n v="2"/>
    <n v="0"/>
    <n v="6.9239999999999995"/>
  </r>
  <r>
    <n v="9068"/>
    <s v="CA-2013-150077"/>
    <x v="0"/>
    <x v="1084"/>
    <d v="2013-02-10T00:00:00"/>
    <s v="Standard Class"/>
    <s v="MS-17365"/>
    <s v="Maribeth Schnelling"/>
    <x v="0"/>
    <s v="United States"/>
    <s v="Rockville"/>
    <x v="39"/>
    <n v="20852"/>
    <x v="3"/>
    <s v="TEC-PH-10002890"/>
    <x v="2"/>
    <x v="7"/>
    <x v="1387"/>
    <n v="90.48"/>
    <n v="2"/>
    <n v="0"/>
    <n v="23.524799999999999"/>
  </r>
  <r>
    <n v="9069"/>
    <s v="CA-2013-106278"/>
    <x v="0"/>
    <x v="476"/>
    <d v="2013-09-06T00:00:00"/>
    <s v="Second Class"/>
    <s v="BM-11140"/>
    <s v="Becky Martin"/>
    <x v="0"/>
    <s v="United States"/>
    <s v="Des Moines"/>
    <x v="4"/>
    <n v="98198"/>
    <x v="1"/>
    <s v="FUR-CH-10003061"/>
    <x v="0"/>
    <x v="1"/>
    <x v="51"/>
    <n v="215.976"/>
    <n v="3"/>
    <n v="0.2"/>
    <n v="-2.6997000000000355"/>
  </r>
  <r>
    <n v="9070"/>
    <s v="CA-2013-106278"/>
    <x v="0"/>
    <x v="476"/>
    <d v="2013-09-06T00:00:00"/>
    <s v="Second Class"/>
    <s v="BM-11140"/>
    <s v="Becky Martin"/>
    <x v="0"/>
    <s v="United States"/>
    <s v="Des Moines"/>
    <x v="4"/>
    <n v="98198"/>
    <x v="1"/>
    <s v="OFF-EN-10003567"/>
    <x v="1"/>
    <x v="12"/>
    <x v="1643"/>
    <n v="65.94"/>
    <n v="3"/>
    <n v="0"/>
    <n v="30.991800000000001"/>
  </r>
  <r>
    <n v="9071"/>
    <s v="CA-2014-147550"/>
    <x v="3"/>
    <x v="769"/>
    <d v="2014-12-06T00:00:00"/>
    <s v="First Class"/>
    <s v="KE-16420"/>
    <s v="Katrina Edelman"/>
    <x v="1"/>
    <s v="United States"/>
    <s v="Philadelphia"/>
    <x v="9"/>
    <n v="19134"/>
    <x v="3"/>
    <s v="FUR-FU-10001918"/>
    <x v="0"/>
    <x v="5"/>
    <x v="280"/>
    <n v="11.352000000000002"/>
    <n v="3"/>
    <n v="0.2"/>
    <n v="2.6961000000000008"/>
  </r>
  <r>
    <n v="9072"/>
    <s v="CA-2012-136105"/>
    <x v="1"/>
    <x v="821"/>
    <d v="2012-06-16T00:00:00"/>
    <s v="Standard Class"/>
    <s v="SZ-20035"/>
    <s v="Sam Zeldin"/>
    <x v="2"/>
    <s v="United States"/>
    <s v="Columbus"/>
    <x v="14"/>
    <n v="47201"/>
    <x v="2"/>
    <s v="OFF-ST-10002444"/>
    <x v="1"/>
    <x v="4"/>
    <x v="571"/>
    <n v="24.56"/>
    <n v="2"/>
    <n v="0"/>
    <n v="6.8767999999999994"/>
  </r>
  <r>
    <n v="9073"/>
    <s v="CA-2013-142524"/>
    <x v="0"/>
    <x v="913"/>
    <d v="2013-09-09T00:00:00"/>
    <s v="Standard Class"/>
    <s v="MB-18085"/>
    <s v="Mick Brown"/>
    <x v="0"/>
    <s v="United States"/>
    <s v="Springfield"/>
    <x v="25"/>
    <n v="65807"/>
    <x v="2"/>
    <s v="OFF-EN-10003286"/>
    <x v="1"/>
    <x v="12"/>
    <x v="33"/>
    <n v="16.559999999999999"/>
    <n v="2"/>
    <n v="0"/>
    <n v="7.783199999999999"/>
  </r>
  <r>
    <n v="9074"/>
    <s v="CA-2013-142524"/>
    <x v="0"/>
    <x v="913"/>
    <d v="2013-09-09T00:00:00"/>
    <s v="Standard Class"/>
    <s v="MB-18085"/>
    <s v="Mick Brown"/>
    <x v="0"/>
    <s v="United States"/>
    <s v="Springfield"/>
    <x v="25"/>
    <n v="65807"/>
    <x v="2"/>
    <s v="TEC-AC-10000109"/>
    <x v="2"/>
    <x v="11"/>
    <x v="200"/>
    <n v="279.95"/>
    <n v="5"/>
    <n v="0"/>
    <n v="67.188000000000017"/>
  </r>
  <r>
    <n v="9075"/>
    <s v="CA-2011-136336"/>
    <x v="2"/>
    <x v="419"/>
    <d v="2011-04-26T00:00:00"/>
    <s v="Standard Class"/>
    <s v="DB-13555"/>
    <s v="Dorothy Badders"/>
    <x v="1"/>
    <s v="United States"/>
    <s v="Henderson"/>
    <x v="0"/>
    <n v="42420"/>
    <x v="0"/>
    <s v="OFF-ST-10002574"/>
    <x v="1"/>
    <x v="4"/>
    <x v="926"/>
    <n v="828.83999999999992"/>
    <n v="6"/>
    <n v="0"/>
    <n v="0"/>
  </r>
  <r>
    <n v="9076"/>
    <s v="US-2012-136259"/>
    <x v="1"/>
    <x v="599"/>
    <d v="2012-11-08T00:00:00"/>
    <s v="First Class"/>
    <s v="CB-12415"/>
    <s v="Christy Brittain"/>
    <x v="0"/>
    <s v="United States"/>
    <s v="Lakewood"/>
    <x v="24"/>
    <n v="44107"/>
    <x v="3"/>
    <s v="OFF-BI-10000773"/>
    <x v="1"/>
    <x v="8"/>
    <x v="381"/>
    <n v="7.218"/>
    <n v="3"/>
    <n v="0.7"/>
    <n v="-5.5338000000000012"/>
  </r>
  <r>
    <n v="9077"/>
    <s v="US-2012-136259"/>
    <x v="1"/>
    <x v="599"/>
    <d v="2012-11-08T00:00:00"/>
    <s v="First Class"/>
    <s v="CB-12415"/>
    <s v="Christy Brittain"/>
    <x v="0"/>
    <s v="United States"/>
    <s v="Lakewood"/>
    <x v="24"/>
    <n v="44107"/>
    <x v="3"/>
    <s v="OFF-SU-10004661"/>
    <x v="1"/>
    <x v="14"/>
    <x v="1748"/>
    <n v="27.200000000000003"/>
    <n v="4"/>
    <n v="0.2"/>
    <n v="2.0399999999999991"/>
  </r>
  <r>
    <n v="9078"/>
    <s v="US-2011-124625"/>
    <x v="2"/>
    <x v="935"/>
    <d v="2011-11-07T00:00:00"/>
    <s v="Standard Class"/>
    <s v="SP-20650"/>
    <s v="Stephanie Phelps"/>
    <x v="1"/>
    <s v="United States"/>
    <s v="Omaha"/>
    <x v="8"/>
    <n v="68104"/>
    <x v="2"/>
    <s v="TEC-AC-10003280"/>
    <x v="2"/>
    <x v="11"/>
    <x v="1028"/>
    <n v="89.97"/>
    <n v="3"/>
    <n v="0"/>
    <n v="18.893699999999995"/>
  </r>
  <r>
    <n v="9079"/>
    <s v="CA-2013-108105"/>
    <x v="0"/>
    <x v="595"/>
    <d v="2013-02-23T00:00:00"/>
    <s v="Standard Class"/>
    <s v="GW-14605"/>
    <s v="Giulietta Weimer"/>
    <x v="0"/>
    <s v="United States"/>
    <s v="Henderson"/>
    <x v="0"/>
    <n v="42420"/>
    <x v="0"/>
    <s v="FUR-FU-10003773"/>
    <x v="0"/>
    <x v="5"/>
    <x v="125"/>
    <n v="318.08"/>
    <n v="4"/>
    <n v="0"/>
    <n v="34.988799999999969"/>
  </r>
  <r>
    <n v="9080"/>
    <s v="CA-2013-108105"/>
    <x v="0"/>
    <x v="595"/>
    <d v="2013-02-23T00:00:00"/>
    <s v="Standard Class"/>
    <s v="GW-14605"/>
    <s v="Giulietta Weimer"/>
    <x v="0"/>
    <s v="United States"/>
    <s v="Henderson"/>
    <x v="0"/>
    <n v="42420"/>
    <x v="0"/>
    <s v="OFF-BI-10002412"/>
    <x v="1"/>
    <x v="8"/>
    <x v="323"/>
    <n v="5.8"/>
    <n v="1"/>
    <n v="0"/>
    <n v="2.61"/>
  </r>
  <r>
    <n v="9081"/>
    <s v="CA-2014-166898"/>
    <x v="3"/>
    <x v="220"/>
    <d v="2014-09-14T00:00:00"/>
    <s v="Second Class"/>
    <s v="KH-16630"/>
    <s v="Ken Heidel"/>
    <x v="1"/>
    <s v="United States"/>
    <s v="Santa Ana"/>
    <x v="1"/>
    <n v="92704"/>
    <x v="1"/>
    <s v="TEC-PH-10002564"/>
    <x v="2"/>
    <x v="7"/>
    <x v="976"/>
    <n v="143.952"/>
    <n v="6"/>
    <n v="0.2"/>
    <n v="17.993999999999978"/>
  </r>
  <r>
    <n v="9082"/>
    <s v="CA-2014-166898"/>
    <x v="3"/>
    <x v="220"/>
    <d v="2014-09-14T00:00:00"/>
    <s v="Second Class"/>
    <s v="KH-16630"/>
    <s v="Ken Heidel"/>
    <x v="1"/>
    <s v="United States"/>
    <s v="Santa Ana"/>
    <x v="1"/>
    <n v="92704"/>
    <x v="1"/>
    <s v="OFF-PA-10002262"/>
    <x v="1"/>
    <x v="10"/>
    <x v="992"/>
    <n v="19.440000000000001"/>
    <n v="3"/>
    <n v="0"/>
    <n v="9.3312000000000008"/>
  </r>
  <r>
    <n v="9083"/>
    <s v="CA-2014-169005"/>
    <x v="3"/>
    <x v="808"/>
    <d v="2014-11-07T00:00:00"/>
    <s v="Standard Class"/>
    <s v="BG-11035"/>
    <s v="Barry Gonzalez"/>
    <x v="0"/>
    <s v="United States"/>
    <s v="Springfield"/>
    <x v="17"/>
    <n v="22153"/>
    <x v="0"/>
    <s v="OFF-AR-10000246"/>
    <x v="1"/>
    <x v="6"/>
    <x v="21"/>
    <n v="5.56"/>
    <n v="2"/>
    <n v="0"/>
    <n v="1.4455999999999998"/>
  </r>
  <r>
    <n v="9084"/>
    <s v="CA-2012-104038"/>
    <x v="1"/>
    <x v="525"/>
    <d v="2012-02-08T00:00:00"/>
    <s v="First Class"/>
    <s v="LO-17170"/>
    <s v="Lori Olson"/>
    <x v="1"/>
    <s v="United States"/>
    <s v="Suffolk"/>
    <x v="17"/>
    <n v="23434"/>
    <x v="0"/>
    <s v="OFF-ST-10002554"/>
    <x v="1"/>
    <x v="4"/>
    <x v="1144"/>
    <n v="146.72999999999999"/>
    <n v="3"/>
    <n v="0"/>
    <n v="2.9346000000000032"/>
  </r>
  <r>
    <n v="9085"/>
    <s v="CA-2012-104038"/>
    <x v="1"/>
    <x v="525"/>
    <d v="2012-02-08T00:00:00"/>
    <s v="First Class"/>
    <s v="LO-17170"/>
    <s v="Lori Olson"/>
    <x v="1"/>
    <s v="United States"/>
    <s v="Suffolk"/>
    <x v="17"/>
    <n v="23434"/>
    <x v="0"/>
    <s v="OFF-PA-10002751"/>
    <x v="1"/>
    <x v="10"/>
    <x v="150"/>
    <n v="29.900000000000002"/>
    <n v="5"/>
    <n v="0"/>
    <n v="13.454999999999998"/>
  </r>
  <r>
    <n v="9086"/>
    <s v="CA-2013-126102"/>
    <x v="0"/>
    <x v="545"/>
    <d v="2013-09-13T00:00:00"/>
    <s v="Second Class"/>
    <s v="DV-13465"/>
    <s v="Dianna Vittorini"/>
    <x v="0"/>
    <s v="United States"/>
    <s v="Los Angeles"/>
    <x v="1"/>
    <n v="90049"/>
    <x v="1"/>
    <s v="OFF-BI-10004318"/>
    <x v="1"/>
    <x v="8"/>
    <x v="1574"/>
    <n v="276.78400000000005"/>
    <n v="2"/>
    <n v="0.2"/>
    <n v="89.954799999999992"/>
  </r>
  <r>
    <n v="9087"/>
    <s v="CA-2013-143406"/>
    <x v="0"/>
    <x v="182"/>
    <d v="2013-10-01T00:00:00"/>
    <s v="Standard Class"/>
    <s v="LR-17035"/>
    <s v="Lisa Ryan"/>
    <x v="1"/>
    <s v="United States"/>
    <s v="Houston"/>
    <x v="5"/>
    <n v="77041"/>
    <x v="2"/>
    <s v="OFF-AP-10001564"/>
    <x v="1"/>
    <x v="9"/>
    <x v="1759"/>
    <n v="93.031999999999982"/>
    <n v="2"/>
    <n v="0.8"/>
    <n v="-251.18640000000005"/>
  </r>
  <r>
    <n v="9088"/>
    <s v="CA-2013-143406"/>
    <x v="0"/>
    <x v="182"/>
    <d v="2013-10-01T00:00:00"/>
    <s v="Standard Class"/>
    <s v="LR-17035"/>
    <s v="Lisa Ryan"/>
    <x v="1"/>
    <s v="United States"/>
    <s v="Houston"/>
    <x v="5"/>
    <n v="77041"/>
    <x v="2"/>
    <s v="FUR-CH-10000513"/>
    <x v="0"/>
    <x v="1"/>
    <x v="70"/>
    <n v="454.96499999999997"/>
    <n v="5"/>
    <n v="0.3"/>
    <n v="-136.48950000000002"/>
  </r>
  <r>
    <n v="9089"/>
    <s v="CA-2012-150308"/>
    <x v="1"/>
    <x v="83"/>
    <d v="2012-12-20T00:00:00"/>
    <s v="Standard Class"/>
    <s v="RR-19525"/>
    <s v="Rick Reed"/>
    <x v="1"/>
    <s v="United States"/>
    <s v="Cary"/>
    <x v="3"/>
    <n v="27511"/>
    <x v="0"/>
    <s v="TEC-PH-10001433"/>
    <x v="2"/>
    <x v="7"/>
    <x v="237"/>
    <n v="246.16800000000001"/>
    <n v="3"/>
    <n v="0.2"/>
    <n v="21.539699999999996"/>
  </r>
  <r>
    <n v="9090"/>
    <s v="CA-2013-131093"/>
    <x v="0"/>
    <x v="42"/>
    <d v="2013-09-21T00:00:00"/>
    <s v="Second Class"/>
    <s v="TS-21610"/>
    <s v="Troy Staebel"/>
    <x v="0"/>
    <s v="United States"/>
    <s v="Springfield"/>
    <x v="24"/>
    <n v="45503"/>
    <x v="3"/>
    <s v="OFF-ST-10002790"/>
    <x v="1"/>
    <x v="4"/>
    <x v="233"/>
    <n v="295.39999999999998"/>
    <n v="5"/>
    <n v="0.2"/>
    <n v="-62.772499999999965"/>
  </r>
  <r>
    <n v="9091"/>
    <s v="US-2014-148831"/>
    <x v="3"/>
    <x v="119"/>
    <d v="2014-10-16T00:00:00"/>
    <s v="First Class"/>
    <s v="AH-10210"/>
    <s v="Alan Hwang"/>
    <x v="0"/>
    <s v="United States"/>
    <s v="Louisville"/>
    <x v="0"/>
    <n v="40214"/>
    <x v="0"/>
    <s v="OFF-ST-10002974"/>
    <x v="1"/>
    <x v="4"/>
    <x v="123"/>
    <n v="348.56"/>
    <n v="8"/>
    <n v="0"/>
    <n v="104.56799999999998"/>
  </r>
  <r>
    <n v="9092"/>
    <s v="CA-2012-162950"/>
    <x v="1"/>
    <x v="1141"/>
    <d v="2012-07-03T00:00:00"/>
    <s v="Second Class"/>
    <s v="DW-13585"/>
    <s v="Dorothy Wardle"/>
    <x v="1"/>
    <s v="United States"/>
    <s v="Troy"/>
    <x v="24"/>
    <n v="45373"/>
    <x v="3"/>
    <s v="OFF-PA-10003177"/>
    <x v="1"/>
    <x v="10"/>
    <x v="89"/>
    <n v="15.552000000000003"/>
    <n v="3"/>
    <n v="0.2"/>
    <n v="5.4432"/>
  </r>
  <r>
    <n v="9093"/>
    <s v="CA-2012-162950"/>
    <x v="1"/>
    <x v="1141"/>
    <d v="2012-07-03T00:00:00"/>
    <s v="Second Class"/>
    <s v="DW-13585"/>
    <s v="Dorothy Wardle"/>
    <x v="1"/>
    <s v="United States"/>
    <s v="Troy"/>
    <x v="24"/>
    <n v="45373"/>
    <x v="3"/>
    <s v="FUR-BO-10001918"/>
    <x v="0"/>
    <x v="0"/>
    <x v="1140"/>
    <n v="482.93999999999994"/>
    <n v="6"/>
    <n v="0.5"/>
    <n v="-376.69319999999999"/>
  </r>
  <r>
    <n v="9094"/>
    <s v="US-2012-132836"/>
    <x v="1"/>
    <x v="932"/>
    <d v="2012-06-05T00:00:00"/>
    <s v="Standard Class"/>
    <s v="AJ-10945"/>
    <s v="Ashley Jarboe"/>
    <x v="0"/>
    <s v="United States"/>
    <s v="Detroit"/>
    <x v="12"/>
    <n v="48227"/>
    <x v="2"/>
    <s v="TEC-PH-10001299"/>
    <x v="2"/>
    <x v="7"/>
    <x v="1480"/>
    <n v="299.98"/>
    <n v="2"/>
    <n v="0"/>
    <n v="83.994400000000013"/>
  </r>
  <r>
    <n v="9095"/>
    <s v="US-2012-132836"/>
    <x v="1"/>
    <x v="932"/>
    <d v="2012-06-05T00:00:00"/>
    <s v="Standard Class"/>
    <s v="AJ-10945"/>
    <s v="Ashley Jarboe"/>
    <x v="0"/>
    <s v="United States"/>
    <s v="Detroit"/>
    <x v="12"/>
    <n v="48227"/>
    <x v="2"/>
    <s v="OFF-BI-10004224"/>
    <x v="1"/>
    <x v="8"/>
    <x v="1061"/>
    <n v="403.68"/>
    <n v="6"/>
    <n v="0"/>
    <n v="181.65599999999998"/>
  </r>
  <r>
    <n v="9096"/>
    <s v="US-2012-132836"/>
    <x v="1"/>
    <x v="932"/>
    <d v="2012-06-05T00:00:00"/>
    <s v="Standard Class"/>
    <s v="AJ-10945"/>
    <s v="Ashley Jarboe"/>
    <x v="0"/>
    <s v="United States"/>
    <s v="Detroit"/>
    <x v="12"/>
    <n v="48227"/>
    <x v="2"/>
    <s v="TEC-PH-10001300"/>
    <x v="2"/>
    <x v="7"/>
    <x v="1002"/>
    <n v="41.9"/>
    <n v="2"/>
    <n v="0"/>
    <n v="11.731999999999999"/>
  </r>
  <r>
    <n v="9097"/>
    <s v="US-2012-132836"/>
    <x v="1"/>
    <x v="932"/>
    <d v="2012-06-05T00:00:00"/>
    <s v="Standard Class"/>
    <s v="AJ-10945"/>
    <s v="Ashley Jarboe"/>
    <x v="0"/>
    <s v="United States"/>
    <s v="Detroit"/>
    <x v="12"/>
    <n v="48227"/>
    <x v="2"/>
    <s v="OFF-LA-10004178"/>
    <x v="1"/>
    <x v="2"/>
    <x v="1700"/>
    <n v="28.91"/>
    <n v="7"/>
    <n v="0"/>
    <n v="13.2986"/>
  </r>
  <r>
    <n v="9098"/>
    <s v="US-2011-158365"/>
    <x v="2"/>
    <x v="791"/>
    <d v="2011-04-17T00:00:00"/>
    <s v="Standard Class"/>
    <s v="SV-20785"/>
    <s v="Stewart Visinsky"/>
    <x v="0"/>
    <s v="United States"/>
    <s v="Bloomington"/>
    <x v="14"/>
    <n v="47401"/>
    <x v="2"/>
    <s v="OFF-PA-10000289"/>
    <x v="1"/>
    <x v="10"/>
    <x v="722"/>
    <n v="32.400000000000006"/>
    <n v="5"/>
    <n v="0"/>
    <n v="15.552000000000001"/>
  </r>
  <r>
    <n v="9099"/>
    <s v="CA-2014-152933"/>
    <x v="3"/>
    <x v="386"/>
    <d v="2014-10-17T00:00:00"/>
    <s v="Standard Class"/>
    <s v="MG-17650"/>
    <s v="Matthew Grinstein"/>
    <x v="2"/>
    <s v="United States"/>
    <s v="Dallas"/>
    <x v="5"/>
    <n v="75081"/>
    <x v="2"/>
    <s v="TEC-PH-10002085"/>
    <x v="2"/>
    <x v="7"/>
    <x v="659"/>
    <n v="369.54399999999998"/>
    <n v="7"/>
    <n v="0.2"/>
    <n v="27.71580000000003"/>
  </r>
  <r>
    <n v="9100"/>
    <s v="CA-2014-152933"/>
    <x v="3"/>
    <x v="386"/>
    <d v="2014-10-17T00:00:00"/>
    <s v="Standard Class"/>
    <s v="MG-17650"/>
    <s v="Matthew Grinstein"/>
    <x v="2"/>
    <s v="United States"/>
    <s v="Dallas"/>
    <x v="5"/>
    <n v="75081"/>
    <x v="2"/>
    <s v="OFF-PA-10001934"/>
    <x v="1"/>
    <x v="10"/>
    <x v="543"/>
    <n v="10.368000000000002"/>
    <n v="2"/>
    <n v="0.2"/>
    <n v="3.7584"/>
  </r>
  <r>
    <n v="9101"/>
    <s v="CA-2014-152933"/>
    <x v="3"/>
    <x v="386"/>
    <d v="2014-10-17T00:00:00"/>
    <s v="Standard Class"/>
    <s v="MG-17650"/>
    <s v="Matthew Grinstein"/>
    <x v="2"/>
    <s v="United States"/>
    <s v="Dallas"/>
    <x v="5"/>
    <n v="75081"/>
    <x v="2"/>
    <s v="TEC-AC-10003033"/>
    <x v="2"/>
    <x v="11"/>
    <x v="756"/>
    <n v="791.87999999999988"/>
    <n v="3"/>
    <n v="0.2"/>
    <n v="128.68049999999994"/>
  </r>
  <r>
    <n v="9102"/>
    <s v="CA-2012-163181"/>
    <x v="1"/>
    <x v="209"/>
    <d v="2012-11-12T00:00:00"/>
    <s v="Standard Class"/>
    <s v="AB-10105"/>
    <s v="Adrian Barton"/>
    <x v="0"/>
    <s v="United States"/>
    <s v="Houston"/>
    <x v="5"/>
    <n v="77041"/>
    <x v="2"/>
    <s v="OFF-AR-10001683"/>
    <x v="1"/>
    <x v="6"/>
    <x v="32"/>
    <n v="23.64"/>
    <n v="3"/>
    <n v="0.2"/>
    <n v="5.3190000000000008"/>
  </r>
  <r>
    <n v="9103"/>
    <s v="CA-2012-163181"/>
    <x v="1"/>
    <x v="209"/>
    <d v="2012-11-12T00:00:00"/>
    <s v="Standard Class"/>
    <s v="AB-10105"/>
    <s v="Adrian Barton"/>
    <x v="0"/>
    <s v="United States"/>
    <s v="Houston"/>
    <x v="5"/>
    <n v="77041"/>
    <x v="2"/>
    <s v="OFF-ST-10001713"/>
    <x v="1"/>
    <x v="4"/>
    <x v="45"/>
    <n v="84.784000000000006"/>
    <n v="2"/>
    <n v="0.2"/>
    <n v="-16.956800000000005"/>
  </r>
  <r>
    <n v="9104"/>
    <s v="CA-2012-163181"/>
    <x v="1"/>
    <x v="209"/>
    <d v="2012-11-12T00:00:00"/>
    <s v="Standard Class"/>
    <s v="AB-10105"/>
    <s v="Adrian Barton"/>
    <x v="0"/>
    <s v="United States"/>
    <s v="Houston"/>
    <x v="5"/>
    <n v="77041"/>
    <x v="2"/>
    <s v="FUR-FU-10000193"/>
    <x v="0"/>
    <x v="5"/>
    <x v="1503"/>
    <n v="64.959999999999994"/>
    <n v="5"/>
    <n v="0.6"/>
    <n v="-84.447999999999993"/>
  </r>
  <r>
    <n v="9105"/>
    <s v="CA-2012-163181"/>
    <x v="1"/>
    <x v="209"/>
    <d v="2012-11-12T00:00:00"/>
    <s v="Standard Class"/>
    <s v="AB-10105"/>
    <s v="Adrian Barton"/>
    <x v="0"/>
    <s v="United States"/>
    <s v="Houston"/>
    <x v="5"/>
    <n v="77041"/>
    <x v="2"/>
    <s v="OFF-BI-10000474"/>
    <x v="1"/>
    <x v="8"/>
    <x v="27"/>
    <n v="32.059999999999995"/>
    <n v="10"/>
    <n v="0.8"/>
    <n v="-51.296000000000006"/>
  </r>
  <r>
    <n v="9106"/>
    <s v="CA-2012-163181"/>
    <x v="1"/>
    <x v="209"/>
    <d v="2012-11-12T00:00:00"/>
    <s v="Standard Class"/>
    <s v="AB-10105"/>
    <s v="Adrian Barton"/>
    <x v="0"/>
    <s v="United States"/>
    <s v="Houston"/>
    <x v="5"/>
    <n v="77041"/>
    <x v="2"/>
    <s v="OFF-ST-10000129"/>
    <x v="1"/>
    <x v="4"/>
    <x v="1646"/>
    <n v="177.64800000000002"/>
    <n v="2"/>
    <n v="0.2"/>
    <n v="-28.867800000000017"/>
  </r>
  <r>
    <n v="9107"/>
    <s v="CA-2012-163181"/>
    <x v="1"/>
    <x v="209"/>
    <d v="2012-11-12T00:00:00"/>
    <s v="Standard Class"/>
    <s v="AB-10105"/>
    <s v="Adrian Barton"/>
    <x v="0"/>
    <s v="United States"/>
    <s v="Houston"/>
    <x v="5"/>
    <n v="77041"/>
    <x v="2"/>
    <s v="TEC-MA-10001016"/>
    <x v="2"/>
    <x v="15"/>
    <x v="1598"/>
    <n v="287.90999999999997"/>
    <n v="3"/>
    <n v="0.4"/>
    <n v="33.589499999999987"/>
  </r>
  <r>
    <n v="9108"/>
    <s v="CA-2012-132941"/>
    <x v="1"/>
    <x v="442"/>
    <d v="2012-05-28T00:00:00"/>
    <s v="First Class"/>
    <s v="MM-18280"/>
    <s v="Muhammed MacIntyre"/>
    <x v="1"/>
    <s v="United States"/>
    <s v="Haltom City"/>
    <x v="5"/>
    <n v="76117"/>
    <x v="2"/>
    <s v="OFF-SU-10002557"/>
    <x v="1"/>
    <x v="14"/>
    <x v="1329"/>
    <n v="22.368000000000002"/>
    <n v="2"/>
    <n v="0.2"/>
    <n v="1.6776"/>
  </r>
  <r>
    <n v="9109"/>
    <s v="CA-2012-132941"/>
    <x v="1"/>
    <x v="442"/>
    <d v="2012-05-28T00:00:00"/>
    <s v="First Class"/>
    <s v="MM-18280"/>
    <s v="Muhammed MacIntyre"/>
    <x v="1"/>
    <s v="United States"/>
    <s v="Haltom City"/>
    <x v="5"/>
    <n v="76117"/>
    <x v="2"/>
    <s v="OFF-PA-10002160"/>
    <x v="1"/>
    <x v="10"/>
    <x v="1190"/>
    <n v="32.368000000000002"/>
    <n v="7"/>
    <n v="0.2"/>
    <n v="11.733400000000001"/>
  </r>
  <r>
    <n v="9110"/>
    <s v="CA-2012-132941"/>
    <x v="1"/>
    <x v="442"/>
    <d v="2012-05-28T00:00:00"/>
    <s v="First Class"/>
    <s v="MM-18280"/>
    <s v="Muhammed MacIntyre"/>
    <x v="1"/>
    <s v="United States"/>
    <s v="Haltom City"/>
    <x v="5"/>
    <n v="76117"/>
    <x v="2"/>
    <s v="TEC-AC-10003095"/>
    <x v="2"/>
    <x v="11"/>
    <x v="1277"/>
    <n v="207.98400000000004"/>
    <n v="2"/>
    <n v="0.2"/>
    <n v="36.397199999999998"/>
  </r>
  <r>
    <n v="9111"/>
    <s v="CA-2011-132010"/>
    <x v="2"/>
    <x v="303"/>
    <d v="2011-10-15T00:00:00"/>
    <s v="First Class"/>
    <s v="MA-17995"/>
    <s v="Michelle Arnett"/>
    <x v="2"/>
    <s v="United States"/>
    <s v="Richmond"/>
    <x v="17"/>
    <n v="23223"/>
    <x v="0"/>
    <s v="OFF-EN-10003160"/>
    <x v="1"/>
    <x v="12"/>
    <x v="1027"/>
    <n v="36.4"/>
    <n v="5"/>
    <n v="0"/>
    <n v="17.472000000000001"/>
  </r>
  <r>
    <n v="9112"/>
    <s v="CA-2011-132010"/>
    <x v="2"/>
    <x v="303"/>
    <d v="2011-10-15T00:00:00"/>
    <s v="First Class"/>
    <s v="MA-17995"/>
    <s v="Michelle Arnett"/>
    <x v="2"/>
    <s v="United States"/>
    <s v="Richmond"/>
    <x v="17"/>
    <n v="23223"/>
    <x v="0"/>
    <s v="TEC-AC-10001542"/>
    <x v="2"/>
    <x v="11"/>
    <x v="1669"/>
    <n v="22.96"/>
    <n v="2"/>
    <n v="0"/>
    <n v="4.3623999999999974"/>
  </r>
  <r>
    <n v="9113"/>
    <s v="CA-2011-132010"/>
    <x v="2"/>
    <x v="303"/>
    <d v="2011-10-15T00:00:00"/>
    <s v="First Class"/>
    <s v="MA-17995"/>
    <s v="Michelle Arnett"/>
    <x v="2"/>
    <s v="United States"/>
    <s v="Richmond"/>
    <x v="17"/>
    <n v="23223"/>
    <x v="0"/>
    <s v="OFF-ST-10003641"/>
    <x v="1"/>
    <x v="4"/>
    <x v="1799"/>
    <n v="315.2"/>
    <n v="4"/>
    <n v="0"/>
    <n v="6.3040000000000305"/>
  </r>
  <r>
    <n v="9114"/>
    <s v="CA-2011-132010"/>
    <x v="2"/>
    <x v="303"/>
    <d v="2011-10-15T00:00:00"/>
    <s v="First Class"/>
    <s v="MA-17995"/>
    <s v="Michelle Arnett"/>
    <x v="2"/>
    <s v="United States"/>
    <s v="Richmond"/>
    <x v="17"/>
    <n v="23223"/>
    <x v="0"/>
    <s v="OFF-BI-10002432"/>
    <x v="1"/>
    <x v="8"/>
    <x v="866"/>
    <n v="15.18"/>
    <n v="3"/>
    <n v="0"/>
    <n v="7.1345999999999989"/>
  </r>
  <r>
    <n v="9115"/>
    <s v="CA-2013-135461"/>
    <x v="0"/>
    <x v="569"/>
    <d v="2013-02-10T00:00:00"/>
    <s v="Second Class"/>
    <s v="EB-13975"/>
    <s v="Erica Bern"/>
    <x v="1"/>
    <s v="United States"/>
    <s v="Los Angeles"/>
    <x v="1"/>
    <n v="90049"/>
    <x v="1"/>
    <s v="TEC-PH-10004094"/>
    <x v="2"/>
    <x v="7"/>
    <x v="1788"/>
    <n v="623.96"/>
    <n v="5"/>
    <n v="0.2"/>
    <n v="38.997500000000002"/>
  </r>
  <r>
    <n v="9116"/>
    <s v="CA-2014-153045"/>
    <x v="3"/>
    <x v="617"/>
    <d v="2014-01-25T00:00:00"/>
    <s v="Second Class"/>
    <s v="NS-18505"/>
    <s v="Neola Schneider"/>
    <x v="0"/>
    <s v="United States"/>
    <s v="Philadelphia"/>
    <x v="9"/>
    <n v="19140"/>
    <x v="3"/>
    <s v="TEC-PH-10001817"/>
    <x v="2"/>
    <x v="7"/>
    <x v="1097"/>
    <n v="429.59999999999997"/>
    <n v="2"/>
    <n v="0.4"/>
    <n v="-93.079999999999984"/>
  </r>
  <r>
    <n v="9117"/>
    <s v="CA-2014-153045"/>
    <x v="3"/>
    <x v="617"/>
    <d v="2014-01-25T00:00:00"/>
    <s v="Second Class"/>
    <s v="NS-18505"/>
    <s v="Neola Schneider"/>
    <x v="0"/>
    <s v="United States"/>
    <s v="Philadelphia"/>
    <x v="9"/>
    <n v="19140"/>
    <x v="3"/>
    <s v="FUR-FU-10002759"/>
    <x v="0"/>
    <x v="5"/>
    <x v="555"/>
    <n v="31.968000000000004"/>
    <n v="2"/>
    <n v="0.2"/>
    <n v="6.3935999999999993"/>
  </r>
  <r>
    <n v="9118"/>
    <s v="CA-2014-153045"/>
    <x v="3"/>
    <x v="617"/>
    <d v="2014-01-25T00:00:00"/>
    <s v="Second Class"/>
    <s v="NS-18505"/>
    <s v="Neola Schneider"/>
    <x v="0"/>
    <s v="United States"/>
    <s v="Philadelphia"/>
    <x v="9"/>
    <n v="19140"/>
    <x v="3"/>
    <s v="FUR-CH-10000309"/>
    <x v="0"/>
    <x v="1"/>
    <x v="765"/>
    <n v="887.27099999999984"/>
    <n v="3"/>
    <n v="0.3"/>
    <n v="-63.376499999999965"/>
  </r>
  <r>
    <n v="9119"/>
    <s v="CA-2014-153045"/>
    <x v="3"/>
    <x v="617"/>
    <d v="2014-01-25T00:00:00"/>
    <s v="Second Class"/>
    <s v="NS-18505"/>
    <s v="Neola Schneider"/>
    <x v="0"/>
    <s v="United States"/>
    <s v="Philadelphia"/>
    <x v="9"/>
    <n v="19140"/>
    <x v="3"/>
    <s v="OFF-PA-10003673"/>
    <x v="1"/>
    <x v="10"/>
    <x v="971"/>
    <n v="21.696000000000002"/>
    <n v="4"/>
    <n v="0.2"/>
    <n v="7.0511999999999988"/>
  </r>
  <r>
    <n v="9120"/>
    <s v="US-2013-155971"/>
    <x v="0"/>
    <x v="112"/>
    <d v="2013-06-13T00:00:00"/>
    <s v="Standard Class"/>
    <s v="RB-19795"/>
    <s v="Ross Baird"/>
    <x v="2"/>
    <s v="United States"/>
    <s v="Los Angeles"/>
    <x v="1"/>
    <n v="90036"/>
    <x v="1"/>
    <s v="OFF-LA-10000452"/>
    <x v="1"/>
    <x v="2"/>
    <x v="804"/>
    <n v="22.05"/>
    <n v="7"/>
    <n v="0"/>
    <n v="10.584"/>
  </r>
  <r>
    <n v="9121"/>
    <s v="US-2013-155971"/>
    <x v="0"/>
    <x v="112"/>
    <d v="2013-06-13T00:00:00"/>
    <s v="Standard Class"/>
    <s v="RB-19795"/>
    <s v="Ross Baird"/>
    <x v="2"/>
    <s v="United States"/>
    <s v="Los Angeles"/>
    <x v="1"/>
    <n v="90036"/>
    <x v="1"/>
    <s v="OFF-PA-10000210"/>
    <x v="1"/>
    <x v="10"/>
    <x v="1828"/>
    <n v="99.9"/>
    <n v="5"/>
    <n v="0"/>
    <n v="46.952999999999996"/>
  </r>
  <r>
    <n v="9122"/>
    <s v="CA-2014-122007"/>
    <x v="3"/>
    <x v="257"/>
    <d v="2014-03-21T00:00:00"/>
    <s v="Second Class"/>
    <s v="JK-15325"/>
    <s v="Jason Klamczynski"/>
    <x v="1"/>
    <s v="United States"/>
    <s v="Los Angeles"/>
    <x v="1"/>
    <n v="90032"/>
    <x v="1"/>
    <s v="OFF-AP-10000358"/>
    <x v="1"/>
    <x v="9"/>
    <x v="95"/>
    <n v="90.86"/>
    <n v="7"/>
    <n v="0"/>
    <n v="26.349399999999992"/>
  </r>
  <r>
    <n v="9123"/>
    <s v="CA-2014-162250"/>
    <x v="3"/>
    <x v="221"/>
    <d v="2014-11-25T00:00:00"/>
    <s v="Same Day"/>
    <s v="PR-18880"/>
    <s v="Patrick Ryan"/>
    <x v="0"/>
    <s v="United States"/>
    <s v="San Francisco"/>
    <x v="1"/>
    <n v="94109"/>
    <x v="1"/>
    <s v="OFF-PA-10002137"/>
    <x v="1"/>
    <x v="10"/>
    <x v="560"/>
    <n v="7.78"/>
    <n v="1"/>
    <n v="0"/>
    <n v="3.5009999999999994"/>
  </r>
  <r>
    <n v="9124"/>
    <s v="US-2013-158288"/>
    <x v="0"/>
    <x v="491"/>
    <d v="2013-11-29T00:00:00"/>
    <s v="Second Class"/>
    <s v="EH-13945"/>
    <s v="Eric Hoffmann"/>
    <x v="0"/>
    <s v="United States"/>
    <s v="Philadelphia"/>
    <x v="9"/>
    <n v="19120"/>
    <x v="3"/>
    <s v="OFF-BI-10003364"/>
    <x v="1"/>
    <x v="8"/>
    <x v="698"/>
    <n v="78.759000000000015"/>
    <n v="9"/>
    <n v="0.7"/>
    <n v="-57.75660000000002"/>
  </r>
  <r>
    <n v="9125"/>
    <s v="CA-2013-128916"/>
    <x v="0"/>
    <x v="298"/>
    <d v="2013-08-21T00:00:00"/>
    <s v="Second Class"/>
    <s v="MA-17560"/>
    <s v="Matt Abelman"/>
    <x v="2"/>
    <s v="United States"/>
    <s v="Houston"/>
    <x v="5"/>
    <n v="77070"/>
    <x v="2"/>
    <s v="FUR-FU-10001940"/>
    <x v="0"/>
    <x v="5"/>
    <x v="33"/>
    <n v="9.5519999999999996"/>
    <n v="3"/>
    <n v="0.6"/>
    <n v="-3.8207999999999984"/>
  </r>
  <r>
    <n v="9126"/>
    <s v="CA-2013-128916"/>
    <x v="0"/>
    <x v="298"/>
    <d v="2013-08-21T00:00:00"/>
    <s v="Second Class"/>
    <s v="MA-17560"/>
    <s v="Matt Abelman"/>
    <x v="2"/>
    <s v="United States"/>
    <s v="Houston"/>
    <x v="5"/>
    <n v="77070"/>
    <x v="2"/>
    <s v="FUR-FU-10000320"/>
    <x v="0"/>
    <x v="5"/>
    <x v="1512"/>
    <n v="5.3440000000000003"/>
    <n v="4"/>
    <n v="0.6"/>
    <n v="-2.1375999999999991"/>
  </r>
  <r>
    <n v="9127"/>
    <s v="CA-2012-157028"/>
    <x v="1"/>
    <x v="109"/>
    <d v="2012-12-03T00:00:00"/>
    <s v="Standard Class"/>
    <s v="MA-17995"/>
    <s v="Michelle Arnett"/>
    <x v="2"/>
    <s v="United States"/>
    <s v="Las Cruces"/>
    <x v="27"/>
    <n v="88001"/>
    <x v="1"/>
    <s v="OFF-AR-10004441"/>
    <x v="1"/>
    <x v="6"/>
    <x v="153"/>
    <n v="8.2799999999999994"/>
    <n v="2"/>
    <n v="0"/>
    <n v="3.4775999999999998"/>
  </r>
  <r>
    <n v="9128"/>
    <s v="CA-2014-112473"/>
    <x v="3"/>
    <x v="1126"/>
    <d v="2014-06-02T00:00:00"/>
    <s v="Standard Class"/>
    <s v="JL-15505"/>
    <s v="Jeremy Lonsdale"/>
    <x v="0"/>
    <s v="United States"/>
    <s v="Houston"/>
    <x v="5"/>
    <n v="77070"/>
    <x v="2"/>
    <s v="OFF-ST-10002182"/>
    <x v="1"/>
    <x v="4"/>
    <x v="1732"/>
    <n v="50.135999999999996"/>
    <n v="3"/>
    <n v="0.2"/>
    <n v="-11.2806"/>
  </r>
  <r>
    <n v="9129"/>
    <s v="US-2014-147655"/>
    <x v="3"/>
    <x v="507"/>
    <d v="2014-09-06T00:00:00"/>
    <s v="First Class"/>
    <s v="AS-10045"/>
    <s v="Aaron Smayling"/>
    <x v="1"/>
    <s v="United States"/>
    <s v="Redmond"/>
    <x v="21"/>
    <n v="97756"/>
    <x v="1"/>
    <s v="OFF-BI-10002931"/>
    <x v="1"/>
    <x v="8"/>
    <x v="727"/>
    <n v="88.074000000000012"/>
    <n v="7"/>
    <n v="0.7"/>
    <n v="-58.71599999999998"/>
  </r>
  <r>
    <n v="9130"/>
    <s v="CA-2013-130911"/>
    <x v="0"/>
    <x v="830"/>
    <d v="2013-03-27T00:00:00"/>
    <s v="Second Class"/>
    <s v="DC-12850"/>
    <s v="Dan Campbell"/>
    <x v="0"/>
    <s v="United States"/>
    <s v="Cleveland"/>
    <x v="24"/>
    <n v="44105"/>
    <x v="3"/>
    <s v="FUR-BO-10004357"/>
    <x v="0"/>
    <x v="0"/>
    <x v="1349"/>
    <n v="301.46999999999997"/>
    <n v="3"/>
    <n v="0.5"/>
    <n v="-241.17600000000002"/>
  </r>
  <r>
    <n v="9131"/>
    <s v="CA-2013-130911"/>
    <x v="0"/>
    <x v="830"/>
    <d v="2013-03-27T00:00:00"/>
    <s v="Second Class"/>
    <s v="DC-12850"/>
    <s v="Dan Campbell"/>
    <x v="0"/>
    <s v="United States"/>
    <s v="Cleveland"/>
    <x v="24"/>
    <n v="44105"/>
    <x v="3"/>
    <s v="OFF-AR-10000475"/>
    <x v="1"/>
    <x v="6"/>
    <x v="1111"/>
    <n v="18.656000000000002"/>
    <n v="2"/>
    <n v="0.2"/>
    <n v="1.6324000000000014"/>
  </r>
  <r>
    <n v="9132"/>
    <s v="CA-2014-100055"/>
    <x v="3"/>
    <x v="39"/>
    <d v="2014-06-02T00:00:00"/>
    <s v="Standard Class"/>
    <s v="MD-17860"/>
    <s v="Michael Dominguez"/>
    <x v="1"/>
    <s v="United States"/>
    <s v="Laurel"/>
    <x v="39"/>
    <n v="20707"/>
    <x v="3"/>
    <s v="FUR-FU-10001473"/>
    <x v="0"/>
    <x v="5"/>
    <x v="984"/>
    <n v="27.46"/>
    <n v="2"/>
    <n v="0"/>
    <n v="9.8856000000000002"/>
  </r>
  <r>
    <n v="9133"/>
    <s v="CA-2014-100055"/>
    <x v="3"/>
    <x v="39"/>
    <d v="2014-06-02T00:00:00"/>
    <s v="Standard Class"/>
    <s v="MD-17860"/>
    <s v="Michael Dominguez"/>
    <x v="1"/>
    <s v="United States"/>
    <s v="Laurel"/>
    <x v="39"/>
    <n v="20707"/>
    <x v="3"/>
    <s v="OFF-AP-10001469"/>
    <x v="1"/>
    <x v="9"/>
    <x v="581"/>
    <n v="125.13"/>
    <n v="3"/>
    <n v="0"/>
    <n v="36.287699999999987"/>
  </r>
  <r>
    <n v="9134"/>
    <s v="CA-2012-157805"/>
    <x v="1"/>
    <x v="284"/>
    <d v="2012-09-04T00:00:00"/>
    <s v="Standard Class"/>
    <s v="RH-19510"/>
    <s v="Rick Huthwaite"/>
    <x v="2"/>
    <s v="United States"/>
    <s v="San Diego"/>
    <x v="1"/>
    <n v="92037"/>
    <x v="1"/>
    <s v="TEC-PH-10004447"/>
    <x v="2"/>
    <x v="7"/>
    <x v="857"/>
    <n v="555.96"/>
    <n v="5"/>
    <n v="0.2"/>
    <n v="41.697000000000003"/>
  </r>
  <r>
    <n v="9135"/>
    <s v="CA-2013-124254"/>
    <x v="0"/>
    <x v="408"/>
    <d v="2013-04-18T00:00:00"/>
    <s v="Standard Class"/>
    <s v="TB-21175"/>
    <s v="Thomas Boland"/>
    <x v="1"/>
    <s v="United States"/>
    <s v="Wilson"/>
    <x v="3"/>
    <n v="27893"/>
    <x v="0"/>
    <s v="OFF-ST-10001469"/>
    <x v="1"/>
    <x v="4"/>
    <x v="394"/>
    <n v="129.55199999999999"/>
    <n v="3"/>
    <n v="0.2"/>
    <n v="-22.671600000000005"/>
  </r>
  <r>
    <n v="9136"/>
    <s v="CA-2013-124254"/>
    <x v="0"/>
    <x v="408"/>
    <d v="2013-04-18T00:00:00"/>
    <s v="Standard Class"/>
    <s v="TB-21175"/>
    <s v="Thomas Boland"/>
    <x v="1"/>
    <s v="United States"/>
    <s v="Wilson"/>
    <x v="3"/>
    <n v="27893"/>
    <x v="0"/>
    <s v="OFF-ST-10000060"/>
    <x v="1"/>
    <x v="4"/>
    <x v="387"/>
    <n v="51.984000000000009"/>
    <n v="1"/>
    <n v="0.2"/>
    <n v="-5.1983999999999995"/>
  </r>
  <r>
    <n v="9137"/>
    <s v="CA-2013-124254"/>
    <x v="0"/>
    <x v="408"/>
    <d v="2013-04-18T00:00:00"/>
    <s v="Standard Class"/>
    <s v="TB-21175"/>
    <s v="Thomas Boland"/>
    <x v="1"/>
    <s v="United States"/>
    <s v="Wilson"/>
    <x v="3"/>
    <n v="27893"/>
    <x v="0"/>
    <s v="OFF-PA-10000807"/>
    <x v="1"/>
    <x v="10"/>
    <x v="1650"/>
    <n v="10.272000000000002"/>
    <n v="3"/>
    <n v="0.2"/>
    <n v="3.4668000000000001"/>
  </r>
  <r>
    <n v="9138"/>
    <s v="CA-2011-123400"/>
    <x v="2"/>
    <x v="563"/>
    <d v="2011-02-10T00:00:00"/>
    <s v="Standard Class"/>
    <s v="EB-13930"/>
    <s v="Eric Barreto"/>
    <x v="0"/>
    <s v="United States"/>
    <s v="Saint Petersburg"/>
    <x v="2"/>
    <n v="33710"/>
    <x v="0"/>
    <s v="OFF-BI-10000666"/>
    <x v="1"/>
    <x v="8"/>
    <x v="980"/>
    <n v="18.336000000000002"/>
    <n v="2"/>
    <n v="0.7"/>
    <n v="-12.224"/>
  </r>
  <r>
    <n v="9139"/>
    <s v="CA-2011-123400"/>
    <x v="2"/>
    <x v="563"/>
    <d v="2011-02-10T00:00:00"/>
    <s v="Standard Class"/>
    <s v="EB-13930"/>
    <s v="Eric Barreto"/>
    <x v="0"/>
    <s v="United States"/>
    <s v="Saint Petersburg"/>
    <x v="2"/>
    <n v="33710"/>
    <x v="0"/>
    <s v="TEC-PH-10002890"/>
    <x v="2"/>
    <x v="7"/>
    <x v="1387"/>
    <n v="180.96"/>
    <n v="5"/>
    <n v="0.2"/>
    <n v="13.571999999999996"/>
  </r>
  <r>
    <n v="9140"/>
    <s v="CA-2011-106971"/>
    <x v="2"/>
    <x v="814"/>
    <d v="2011-09-08T00:00:00"/>
    <s v="Standard Class"/>
    <s v="BM-11785"/>
    <s v="Bryan Mills"/>
    <x v="0"/>
    <s v="United States"/>
    <s v="Buffalo Grove"/>
    <x v="10"/>
    <n v="60089"/>
    <x v="2"/>
    <s v="TEC-AC-10000844"/>
    <x v="2"/>
    <x v="11"/>
    <x v="106"/>
    <n v="475.94400000000002"/>
    <n v="7"/>
    <n v="0.2"/>
    <n v="95.188799999999972"/>
  </r>
  <r>
    <n v="9141"/>
    <s v="CA-2014-123029"/>
    <x v="3"/>
    <x v="1033"/>
    <d v="2014-10-03T00:00:00"/>
    <s v="Second Class"/>
    <s v="BT-11530"/>
    <s v="Bradley Talbott"/>
    <x v="2"/>
    <s v="United States"/>
    <s v="Los Angeles"/>
    <x v="1"/>
    <n v="90049"/>
    <x v="1"/>
    <s v="TEC-AC-10002402"/>
    <x v="2"/>
    <x v="11"/>
    <x v="651"/>
    <n v="159.97999999999999"/>
    <n v="2"/>
    <n v="0"/>
    <n v="47.993999999999986"/>
  </r>
  <r>
    <n v="9142"/>
    <s v="CA-2013-139409"/>
    <x v="0"/>
    <x v="64"/>
    <d v="2013-09-08T00:00:00"/>
    <s v="First Class"/>
    <s v="FW-14395"/>
    <s v="Fred Wasserman"/>
    <x v="1"/>
    <s v="United States"/>
    <s v="New York City"/>
    <x v="15"/>
    <n v="10011"/>
    <x v="3"/>
    <s v="TEC-PH-10003988"/>
    <x v="2"/>
    <x v="7"/>
    <x v="47"/>
    <n v="43.6"/>
    <n v="4"/>
    <n v="0"/>
    <n v="12.208000000000002"/>
  </r>
  <r>
    <n v="9143"/>
    <s v="US-2014-166688"/>
    <x v="3"/>
    <x v="968"/>
    <d v="2014-05-27T00:00:00"/>
    <s v="Standard Class"/>
    <s v="RD-19480"/>
    <s v="Rick Duston"/>
    <x v="0"/>
    <s v="United States"/>
    <s v="Las Vegas"/>
    <x v="33"/>
    <n v="89115"/>
    <x v="1"/>
    <s v="OFF-BI-10004040"/>
    <x v="1"/>
    <x v="8"/>
    <x v="1478"/>
    <n v="8.2880000000000003"/>
    <n v="2"/>
    <n v="0.2"/>
    <n v="3.0043999999999995"/>
  </r>
  <r>
    <n v="9144"/>
    <s v="US-2014-166688"/>
    <x v="3"/>
    <x v="968"/>
    <d v="2014-05-27T00:00:00"/>
    <s v="Standard Class"/>
    <s v="RD-19480"/>
    <s v="Rick Duston"/>
    <x v="0"/>
    <s v="United States"/>
    <s v="Las Vegas"/>
    <x v="33"/>
    <n v="89115"/>
    <x v="1"/>
    <s v="TEC-PH-10004094"/>
    <x v="2"/>
    <x v="7"/>
    <x v="1788"/>
    <n v="1123.1280000000002"/>
    <n v="9"/>
    <n v="0.2"/>
    <n v="70.195499999999981"/>
  </r>
  <r>
    <n v="9145"/>
    <s v="US-2014-166688"/>
    <x v="3"/>
    <x v="968"/>
    <d v="2014-05-27T00:00:00"/>
    <s v="Standard Class"/>
    <s v="RD-19480"/>
    <s v="Rick Duston"/>
    <x v="0"/>
    <s v="United States"/>
    <s v="Las Vegas"/>
    <x v="33"/>
    <n v="89115"/>
    <x v="1"/>
    <s v="OFF-AP-10000358"/>
    <x v="1"/>
    <x v="9"/>
    <x v="95"/>
    <n v="64.900000000000006"/>
    <n v="5"/>
    <n v="0"/>
    <n v="18.820999999999994"/>
  </r>
  <r>
    <n v="9146"/>
    <s v="CA-2012-126970"/>
    <x v="1"/>
    <x v="1181"/>
    <d v="2012-09-24T00:00:00"/>
    <s v="Standard Class"/>
    <s v="TP-21130"/>
    <s v="Theone Pippenger"/>
    <x v="0"/>
    <s v="United States"/>
    <s v="Naperville"/>
    <x v="10"/>
    <n v="60540"/>
    <x v="2"/>
    <s v="OFF-BI-10000138"/>
    <x v="1"/>
    <x v="8"/>
    <x v="600"/>
    <n v="2.8079999999999989"/>
    <n v="3"/>
    <n v="0.8"/>
    <n v="-4.492799999999999"/>
  </r>
  <r>
    <n v="9147"/>
    <s v="US-2013-165505"/>
    <x v="0"/>
    <x v="1156"/>
    <d v="2013-01-27T00:00:00"/>
    <s v="Standard Class"/>
    <s v="CB-12535"/>
    <s v="Claudia Bergmann"/>
    <x v="1"/>
    <s v="United States"/>
    <s v="Burlington"/>
    <x v="42"/>
    <s v="05408"/>
    <x v="3"/>
    <s v="TEC-AC-10002926"/>
    <x v="2"/>
    <x v="11"/>
    <x v="1114"/>
    <n v="99.98"/>
    <n v="2"/>
    <n v="0"/>
    <n v="42.991400000000006"/>
  </r>
  <r>
    <n v="9148"/>
    <s v="US-2013-165505"/>
    <x v="0"/>
    <x v="1156"/>
    <d v="2013-01-27T00:00:00"/>
    <s v="Standard Class"/>
    <s v="CB-12535"/>
    <s v="Claudia Bergmann"/>
    <x v="1"/>
    <s v="United States"/>
    <s v="Burlington"/>
    <x v="42"/>
    <s v="05408"/>
    <x v="3"/>
    <s v="OFF-AR-10003477"/>
    <x v="1"/>
    <x v="6"/>
    <x v="1829"/>
    <n v="8.0400000000000009"/>
    <n v="6"/>
    <n v="0"/>
    <n v="2.7336"/>
  </r>
  <r>
    <n v="9149"/>
    <s v="US-2013-165505"/>
    <x v="0"/>
    <x v="1156"/>
    <d v="2013-01-27T00:00:00"/>
    <s v="Standard Class"/>
    <s v="CB-12535"/>
    <s v="Claudia Bergmann"/>
    <x v="1"/>
    <s v="United States"/>
    <s v="Burlington"/>
    <x v="42"/>
    <s v="05408"/>
    <x v="3"/>
    <s v="OFF-ST-10001526"/>
    <x v="1"/>
    <x v="4"/>
    <x v="764"/>
    <n v="1564.29"/>
    <n v="13"/>
    <n v="0"/>
    <n v="406.71539999999993"/>
  </r>
  <r>
    <n v="9150"/>
    <s v="US-2011-157070"/>
    <x v="2"/>
    <x v="106"/>
    <d v="2011-06-06T00:00:00"/>
    <s v="Standard Class"/>
    <s v="QJ-19255"/>
    <s v="Quincy Jones"/>
    <x v="1"/>
    <s v="United States"/>
    <s v="Detroit"/>
    <x v="12"/>
    <n v="48234"/>
    <x v="2"/>
    <s v="OFF-BI-10001765"/>
    <x v="1"/>
    <x v="8"/>
    <x v="985"/>
    <n v="138.56"/>
    <n v="4"/>
    <n v="0"/>
    <n v="66.508799999999994"/>
  </r>
  <r>
    <n v="9151"/>
    <s v="US-2011-157070"/>
    <x v="2"/>
    <x v="106"/>
    <d v="2011-06-06T00:00:00"/>
    <s v="Standard Class"/>
    <s v="QJ-19255"/>
    <s v="Quincy Jones"/>
    <x v="1"/>
    <s v="United States"/>
    <s v="Detroit"/>
    <x v="12"/>
    <n v="48234"/>
    <x v="2"/>
    <s v="OFF-AP-10004859"/>
    <x v="1"/>
    <x v="9"/>
    <x v="921"/>
    <n v="65.52000000000001"/>
    <n v="5"/>
    <n v="0.1"/>
    <n v="12.376000000000001"/>
  </r>
  <r>
    <n v="9152"/>
    <s v="US-2012-106873"/>
    <x v="1"/>
    <x v="496"/>
    <d v="2012-09-29T00:00:00"/>
    <s v="Second Class"/>
    <s v="KM-16720"/>
    <s v="Kunst Miller"/>
    <x v="0"/>
    <s v="United States"/>
    <s v="Avondale"/>
    <x v="16"/>
    <n v="85323"/>
    <x v="1"/>
    <s v="OFF-AR-10003179"/>
    <x v="1"/>
    <x v="6"/>
    <x v="1565"/>
    <n v="14.576000000000001"/>
    <n v="2"/>
    <n v="0.2"/>
    <n v="2.3685999999999989"/>
  </r>
  <r>
    <n v="9153"/>
    <s v="US-2012-106873"/>
    <x v="1"/>
    <x v="496"/>
    <d v="2012-09-29T00:00:00"/>
    <s v="Second Class"/>
    <s v="KM-16720"/>
    <s v="Kunst Miller"/>
    <x v="0"/>
    <s v="United States"/>
    <s v="Avondale"/>
    <x v="16"/>
    <n v="85323"/>
    <x v="1"/>
    <s v="TEC-AC-10002345"/>
    <x v="2"/>
    <x v="11"/>
    <x v="173"/>
    <n v="23.200000000000003"/>
    <n v="2"/>
    <n v="0.2"/>
    <n v="1.4499999999999993"/>
  </r>
  <r>
    <n v="9154"/>
    <s v="US-2012-106873"/>
    <x v="1"/>
    <x v="496"/>
    <d v="2012-09-29T00:00:00"/>
    <s v="Second Class"/>
    <s v="KM-16720"/>
    <s v="Kunst Miller"/>
    <x v="0"/>
    <s v="United States"/>
    <s v="Avondale"/>
    <x v="16"/>
    <n v="85323"/>
    <x v="1"/>
    <s v="OFF-AR-10001246"/>
    <x v="1"/>
    <x v="6"/>
    <x v="450"/>
    <n v="16.463999999999999"/>
    <n v="7"/>
    <n v="0.2"/>
    <n v="1.852199999999999"/>
  </r>
  <r>
    <n v="9155"/>
    <s v="CA-2013-132990"/>
    <x v="0"/>
    <x v="1147"/>
    <d v="2013-08-04T00:00:00"/>
    <s v="Second Class"/>
    <s v="KM-16660"/>
    <s v="Khloe Miller"/>
    <x v="0"/>
    <s v="United States"/>
    <s v="Philadelphia"/>
    <x v="9"/>
    <n v="19140"/>
    <x v="3"/>
    <s v="FUR-FU-10004864"/>
    <x v="0"/>
    <x v="5"/>
    <x v="1710"/>
    <n v="19.312000000000001"/>
    <n v="2"/>
    <n v="0.2"/>
    <n v="3.1382000000000003"/>
  </r>
  <r>
    <n v="9156"/>
    <s v="CA-2011-102645"/>
    <x v="2"/>
    <x v="1213"/>
    <d v="2011-01-29T00:00:00"/>
    <s v="Standard Class"/>
    <s v="IM-15055"/>
    <s v="Ionia McGrath"/>
    <x v="0"/>
    <s v="United States"/>
    <s v="Las Vegas"/>
    <x v="33"/>
    <n v="89115"/>
    <x v="1"/>
    <s v="OFF-PA-10001804"/>
    <x v="1"/>
    <x v="10"/>
    <x v="128"/>
    <n v="40.08"/>
    <n v="6"/>
    <n v="0"/>
    <n v="19.238399999999999"/>
  </r>
  <r>
    <n v="9157"/>
    <s v="CA-2011-134215"/>
    <x v="2"/>
    <x v="472"/>
    <d v="2011-08-08T00:00:00"/>
    <s v="Standard Class"/>
    <s v="ML-17395"/>
    <s v="Marina Lichtenstein"/>
    <x v="1"/>
    <s v="United States"/>
    <s v="Bangor"/>
    <x v="43"/>
    <n v="4401"/>
    <x v="3"/>
    <s v="OFF-AP-10001271"/>
    <x v="1"/>
    <x v="9"/>
    <x v="469"/>
    <n v="101.96"/>
    <n v="2"/>
    <n v="0"/>
    <n v="27.529200000000003"/>
  </r>
  <r>
    <n v="9158"/>
    <s v="CA-2011-134215"/>
    <x v="2"/>
    <x v="472"/>
    <d v="2011-08-08T00:00:00"/>
    <s v="Standard Class"/>
    <s v="ML-17395"/>
    <s v="Marina Lichtenstein"/>
    <x v="1"/>
    <s v="United States"/>
    <s v="Bangor"/>
    <x v="43"/>
    <n v="4401"/>
    <x v="3"/>
    <s v="OFF-PA-10004353"/>
    <x v="1"/>
    <x v="10"/>
    <x v="1652"/>
    <n v="259.74"/>
    <n v="13"/>
    <n v="0"/>
    <n v="124.6752"/>
  </r>
  <r>
    <n v="9159"/>
    <s v="CA-2011-134215"/>
    <x v="2"/>
    <x v="472"/>
    <d v="2011-08-08T00:00:00"/>
    <s v="Standard Class"/>
    <s v="ML-17395"/>
    <s v="Marina Lichtenstein"/>
    <x v="1"/>
    <s v="United States"/>
    <s v="Bangor"/>
    <x v="43"/>
    <n v="4401"/>
    <x v="3"/>
    <s v="TEC-AC-10002473"/>
    <x v="2"/>
    <x v="11"/>
    <x v="713"/>
    <n v="255.42"/>
    <n v="9"/>
    <n v="0"/>
    <n v="104.7222"/>
  </r>
  <r>
    <n v="9160"/>
    <s v="CA-2013-118934"/>
    <x v="0"/>
    <x v="888"/>
    <d v="2013-08-15T00:00:00"/>
    <s v="Standard Class"/>
    <s v="GH-14410"/>
    <s v="Gary Hansen"/>
    <x v="2"/>
    <s v="United States"/>
    <s v="Hendersonville"/>
    <x v="18"/>
    <n v="37075"/>
    <x v="0"/>
    <s v="OFF-BI-10003314"/>
    <x v="1"/>
    <x v="8"/>
    <x v="305"/>
    <n v="4.338000000000001"/>
    <n v="3"/>
    <n v="0.7"/>
    <n v="-3.0366"/>
  </r>
  <r>
    <n v="9161"/>
    <s v="CA-2013-118934"/>
    <x v="0"/>
    <x v="888"/>
    <d v="2013-08-15T00:00:00"/>
    <s v="Standard Class"/>
    <s v="GH-14410"/>
    <s v="Gary Hansen"/>
    <x v="2"/>
    <s v="United States"/>
    <s v="Hendersonville"/>
    <x v="18"/>
    <n v="37075"/>
    <x v="0"/>
    <s v="OFF-BI-10004465"/>
    <x v="1"/>
    <x v="8"/>
    <x v="732"/>
    <n v="11.880000000000003"/>
    <n v="5"/>
    <n v="0.7"/>
    <n v="-7.9199999999999982"/>
  </r>
  <r>
    <n v="9162"/>
    <s v="CA-2013-160108"/>
    <x v="0"/>
    <x v="16"/>
    <d v="2013-12-13T00:00:00"/>
    <s v="Standard Class"/>
    <s v="AG-10900"/>
    <s v="Arthur Gainer"/>
    <x v="0"/>
    <s v="United States"/>
    <s v="Eau Claire"/>
    <x v="6"/>
    <n v="54703"/>
    <x v="2"/>
    <s v="FUR-BO-10003450"/>
    <x v="0"/>
    <x v="0"/>
    <x v="1344"/>
    <n v="405.85999999999996"/>
    <n v="7"/>
    <n v="0"/>
    <n v="32.46879999999998"/>
  </r>
  <r>
    <n v="9163"/>
    <s v="CA-2013-160108"/>
    <x v="0"/>
    <x v="16"/>
    <d v="2013-12-13T00:00:00"/>
    <s v="Standard Class"/>
    <s v="AG-10900"/>
    <s v="Arthur Gainer"/>
    <x v="0"/>
    <s v="United States"/>
    <s v="Eau Claire"/>
    <x v="6"/>
    <n v="54703"/>
    <x v="2"/>
    <s v="FUR-CH-10002335"/>
    <x v="0"/>
    <x v="1"/>
    <x v="623"/>
    <n v="680.01"/>
    <n v="3"/>
    <n v="0"/>
    <n v="176.80260000000001"/>
  </r>
  <r>
    <n v="9164"/>
    <s v="CA-2012-164007"/>
    <x v="1"/>
    <x v="1214"/>
    <d v="2012-06-12T00:00:00"/>
    <s v="Standard Class"/>
    <s v="MG-17695"/>
    <s v="Maureen Gnade"/>
    <x v="0"/>
    <s v="United States"/>
    <s v="Chicago"/>
    <x v="10"/>
    <n v="60610"/>
    <x v="2"/>
    <s v="TEC-AC-10003433"/>
    <x v="2"/>
    <x v="11"/>
    <x v="1409"/>
    <n v="2.3760000000000003"/>
    <n v="3"/>
    <n v="0.2"/>
    <n v="0.74249999999999994"/>
  </r>
  <r>
    <n v="9165"/>
    <s v="CA-2012-164007"/>
    <x v="1"/>
    <x v="1214"/>
    <d v="2012-06-12T00:00:00"/>
    <s v="Standard Class"/>
    <s v="MG-17695"/>
    <s v="Maureen Gnade"/>
    <x v="0"/>
    <s v="United States"/>
    <s v="Chicago"/>
    <x v="10"/>
    <n v="60610"/>
    <x v="2"/>
    <s v="OFF-AP-10003849"/>
    <x v="1"/>
    <x v="9"/>
    <x v="833"/>
    <n v="143.12799999999996"/>
    <n v="2"/>
    <n v="0.8"/>
    <n v="-393.60200000000009"/>
  </r>
  <r>
    <n v="9166"/>
    <s v="CA-2013-100300"/>
    <x v="0"/>
    <x v="890"/>
    <d v="2013-06-27T00:00:00"/>
    <s v="Second Class"/>
    <s v="MJ-17740"/>
    <s v="Max Jones"/>
    <x v="0"/>
    <s v="United States"/>
    <s v="San Diego"/>
    <x v="1"/>
    <n v="92037"/>
    <x v="1"/>
    <s v="TEC-MA-10000984"/>
    <x v="2"/>
    <x v="15"/>
    <x v="1811"/>
    <n v="4476.8"/>
    <n v="4"/>
    <n v="0.2"/>
    <n v="503.63999999999965"/>
  </r>
  <r>
    <n v="9167"/>
    <s v="CA-2013-100300"/>
    <x v="0"/>
    <x v="890"/>
    <d v="2013-06-27T00:00:00"/>
    <s v="Second Class"/>
    <s v="MJ-17740"/>
    <s v="Max Jones"/>
    <x v="0"/>
    <s v="United States"/>
    <s v="San Diego"/>
    <x v="1"/>
    <n v="92037"/>
    <x v="1"/>
    <s v="OFF-PA-10000418"/>
    <x v="1"/>
    <x v="10"/>
    <x v="961"/>
    <n v="104.85"/>
    <n v="1"/>
    <n v="0"/>
    <n v="50.327999999999996"/>
  </r>
  <r>
    <n v="9168"/>
    <s v="CA-2013-100300"/>
    <x v="0"/>
    <x v="890"/>
    <d v="2013-06-27T00:00:00"/>
    <s v="Second Class"/>
    <s v="MJ-17740"/>
    <s v="Max Jones"/>
    <x v="0"/>
    <s v="United States"/>
    <s v="San Diego"/>
    <x v="1"/>
    <n v="92037"/>
    <x v="1"/>
    <s v="OFF-AP-10001242"/>
    <x v="1"/>
    <x v="9"/>
    <x v="1408"/>
    <n v="241.44"/>
    <n v="3"/>
    <n v="0"/>
    <n v="72.431999999999988"/>
  </r>
  <r>
    <n v="9169"/>
    <s v="CA-2013-140571"/>
    <x v="0"/>
    <x v="543"/>
    <d v="2013-03-20T00:00:00"/>
    <s v="Standard Class"/>
    <s v="SJ-20125"/>
    <s v="Sanjit Jacobs"/>
    <x v="2"/>
    <s v="United States"/>
    <s v="Jackson"/>
    <x v="35"/>
    <n v="39212"/>
    <x v="0"/>
    <s v="OFF-PA-10001954"/>
    <x v="1"/>
    <x v="10"/>
    <x v="595"/>
    <n v="319.76"/>
    <n v="14"/>
    <n v="0"/>
    <n v="147.08959999999999"/>
  </r>
  <r>
    <n v="9170"/>
    <s v="CA-2013-140571"/>
    <x v="0"/>
    <x v="543"/>
    <d v="2013-03-20T00:00:00"/>
    <s v="Standard Class"/>
    <s v="SJ-20125"/>
    <s v="Sanjit Jacobs"/>
    <x v="2"/>
    <s v="United States"/>
    <s v="Jackson"/>
    <x v="35"/>
    <n v="39212"/>
    <x v="0"/>
    <s v="OFF-PA-10001954"/>
    <x v="1"/>
    <x v="10"/>
    <x v="595"/>
    <n v="45.68"/>
    <n v="2"/>
    <n v="0"/>
    <n v="21.012799999999999"/>
  </r>
  <r>
    <n v="9171"/>
    <s v="US-2013-155768"/>
    <x v="0"/>
    <x v="49"/>
    <d v="2013-12-02T00:00:00"/>
    <s v="Same Day"/>
    <s v="LB-16795"/>
    <s v="Laurel Beltran"/>
    <x v="2"/>
    <s v="United States"/>
    <s v="Oxnard"/>
    <x v="1"/>
    <n v="93030"/>
    <x v="1"/>
    <s v="FUR-FU-10000448"/>
    <x v="0"/>
    <x v="5"/>
    <x v="464"/>
    <n v="31.96"/>
    <n v="2"/>
    <n v="0"/>
    <n v="1.597999999999999"/>
  </r>
  <r>
    <n v="9172"/>
    <s v="US-2013-155768"/>
    <x v="0"/>
    <x v="49"/>
    <d v="2013-12-02T00:00:00"/>
    <s v="Same Day"/>
    <s v="LB-16795"/>
    <s v="Laurel Beltran"/>
    <x v="2"/>
    <s v="United States"/>
    <s v="Oxnard"/>
    <x v="1"/>
    <n v="93030"/>
    <x v="1"/>
    <s v="OFF-PA-10001357"/>
    <x v="1"/>
    <x v="10"/>
    <x v="1032"/>
    <n v="47.9"/>
    <n v="1"/>
    <n v="0"/>
    <n v="22.991999999999997"/>
  </r>
  <r>
    <n v="9173"/>
    <s v="US-2013-155768"/>
    <x v="0"/>
    <x v="49"/>
    <d v="2013-12-02T00:00:00"/>
    <s v="Same Day"/>
    <s v="LB-16795"/>
    <s v="Laurel Beltran"/>
    <x v="2"/>
    <s v="United States"/>
    <s v="Oxnard"/>
    <x v="1"/>
    <n v="93030"/>
    <x v="1"/>
    <s v="OFF-ST-10002292"/>
    <x v="1"/>
    <x v="4"/>
    <x v="863"/>
    <n v="1112.94"/>
    <n v="3"/>
    <n v="0"/>
    <n v="222.58799999999991"/>
  </r>
  <r>
    <n v="9174"/>
    <s v="US-2013-155768"/>
    <x v="0"/>
    <x v="49"/>
    <d v="2013-12-02T00:00:00"/>
    <s v="Same Day"/>
    <s v="LB-16795"/>
    <s v="Laurel Beltran"/>
    <x v="2"/>
    <s v="United States"/>
    <s v="Oxnard"/>
    <x v="1"/>
    <n v="93030"/>
    <x v="1"/>
    <s v="OFF-EN-10001219"/>
    <x v="1"/>
    <x v="12"/>
    <x v="583"/>
    <n v="22.919999999999998"/>
    <n v="3"/>
    <n v="0"/>
    <n v="11.230799999999999"/>
  </r>
  <r>
    <n v="9175"/>
    <s v="CA-2014-119424"/>
    <x v="3"/>
    <x v="492"/>
    <d v="2014-06-15T00:00:00"/>
    <s v="Second Class"/>
    <s v="SB-20185"/>
    <s v="Sarah Brown"/>
    <x v="0"/>
    <s v="United States"/>
    <s v="Kent"/>
    <x v="4"/>
    <n v="98031"/>
    <x v="1"/>
    <s v="TEC-PH-10002564"/>
    <x v="2"/>
    <x v="7"/>
    <x v="976"/>
    <n v="71.975999999999999"/>
    <n v="3"/>
    <n v="0.2"/>
    <n v="8.9969999999999892"/>
  </r>
  <r>
    <n v="9176"/>
    <s v="CA-2014-119424"/>
    <x v="3"/>
    <x v="492"/>
    <d v="2014-06-15T00:00:00"/>
    <s v="Second Class"/>
    <s v="SB-20185"/>
    <s v="Sarah Brown"/>
    <x v="0"/>
    <s v="United States"/>
    <s v="Kent"/>
    <x v="4"/>
    <n v="98031"/>
    <x v="1"/>
    <s v="OFF-PA-10001639"/>
    <x v="1"/>
    <x v="10"/>
    <x v="972"/>
    <n v="19.440000000000001"/>
    <n v="3"/>
    <n v="0"/>
    <n v="9.3312000000000008"/>
  </r>
  <r>
    <n v="9177"/>
    <s v="CA-2013-118178"/>
    <x v="0"/>
    <x v="690"/>
    <d v="2013-03-25T00:00:00"/>
    <s v="Standard Class"/>
    <s v="CC-12610"/>
    <s v="Corey Catlett"/>
    <x v="1"/>
    <s v="United States"/>
    <s v="Nashville"/>
    <x v="18"/>
    <n v="37211"/>
    <x v="0"/>
    <s v="OFF-BI-10001153"/>
    <x v="1"/>
    <x v="8"/>
    <x v="300"/>
    <n v="31.086000000000006"/>
    <n v="3"/>
    <n v="0.7"/>
    <n v="-20.72399999999999"/>
  </r>
  <r>
    <n v="9178"/>
    <s v="CA-2013-166618"/>
    <x v="0"/>
    <x v="696"/>
    <d v="2013-11-19T00:00:00"/>
    <s v="Standard Class"/>
    <s v="DP-13000"/>
    <s v="Darren Powers"/>
    <x v="0"/>
    <s v="United States"/>
    <s v="New York City"/>
    <x v="15"/>
    <n v="10035"/>
    <x v="3"/>
    <s v="TEC-PH-10003356"/>
    <x v="2"/>
    <x v="7"/>
    <x v="1689"/>
    <n v="13.98"/>
    <n v="2"/>
    <n v="0"/>
    <n v="3.9144000000000005"/>
  </r>
  <r>
    <n v="9179"/>
    <s v="CA-2013-166618"/>
    <x v="0"/>
    <x v="696"/>
    <d v="2013-11-19T00:00:00"/>
    <s v="Standard Class"/>
    <s v="DP-13000"/>
    <s v="Darren Powers"/>
    <x v="0"/>
    <s v="United States"/>
    <s v="New York City"/>
    <x v="15"/>
    <n v="10035"/>
    <x v="3"/>
    <s v="OFF-AR-10001725"/>
    <x v="1"/>
    <x v="6"/>
    <x v="1540"/>
    <n v="23.65"/>
    <n v="1"/>
    <n v="0"/>
    <n v="6.1490000000000009"/>
  </r>
  <r>
    <n v="9180"/>
    <s v="CA-2014-156776"/>
    <x v="3"/>
    <x v="783"/>
    <d v="2014-08-12T00:00:00"/>
    <s v="Standard Class"/>
    <s v="JL-15505"/>
    <s v="Jeremy Lonsdale"/>
    <x v="0"/>
    <s v="United States"/>
    <s v="Westminster"/>
    <x v="1"/>
    <n v="92683"/>
    <x v="1"/>
    <s v="TEC-PH-10002415"/>
    <x v="2"/>
    <x v="7"/>
    <x v="1517"/>
    <n v="707.88"/>
    <n v="3"/>
    <n v="0.2"/>
    <n v="44.242500000000035"/>
  </r>
  <r>
    <n v="9181"/>
    <s v="CA-2014-156776"/>
    <x v="3"/>
    <x v="783"/>
    <d v="2014-08-12T00:00:00"/>
    <s v="Standard Class"/>
    <s v="JL-15505"/>
    <s v="Jeremy Lonsdale"/>
    <x v="0"/>
    <s v="United States"/>
    <s v="Westminster"/>
    <x v="1"/>
    <n v="92683"/>
    <x v="1"/>
    <s v="OFF-BI-10003355"/>
    <x v="1"/>
    <x v="8"/>
    <x v="586"/>
    <n v="11.952000000000002"/>
    <n v="3"/>
    <n v="0.2"/>
    <n v="4.1832000000000003"/>
  </r>
  <r>
    <n v="9182"/>
    <s v="CA-2014-156776"/>
    <x v="3"/>
    <x v="783"/>
    <d v="2014-08-12T00:00:00"/>
    <s v="Standard Class"/>
    <s v="JL-15505"/>
    <s v="Jeremy Lonsdale"/>
    <x v="0"/>
    <s v="United States"/>
    <s v="Westminster"/>
    <x v="1"/>
    <n v="92683"/>
    <x v="1"/>
    <s v="OFF-BI-10000216"/>
    <x v="1"/>
    <x v="8"/>
    <x v="1625"/>
    <n v="31.128000000000004"/>
    <n v="3"/>
    <n v="0.2"/>
    <n v="11.673000000000002"/>
  </r>
  <r>
    <n v="9183"/>
    <s v="CA-2014-156776"/>
    <x v="3"/>
    <x v="783"/>
    <d v="2014-08-12T00:00:00"/>
    <s v="Standard Class"/>
    <s v="JL-15505"/>
    <s v="Jeremy Lonsdale"/>
    <x v="0"/>
    <s v="United States"/>
    <s v="Westminster"/>
    <x v="1"/>
    <n v="92683"/>
    <x v="1"/>
    <s v="TEC-AC-10004803"/>
    <x v="2"/>
    <x v="11"/>
    <x v="1756"/>
    <n v="55.76"/>
    <n v="4"/>
    <n v="0"/>
    <n v="7.8064000000000036"/>
  </r>
  <r>
    <n v="9184"/>
    <s v="CA-2014-156776"/>
    <x v="3"/>
    <x v="783"/>
    <d v="2014-08-12T00:00:00"/>
    <s v="Standard Class"/>
    <s v="JL-15505"/>
    <s v="Jeremy Lonsdale"/>
    <x v="0"/>
    <s v="United States"/>
    <s v="Westminster"/>
    <x v="1"/>
    <n v="92683"/>
    <x v="1"/>
    <s v="OFF-PA-10001970"/>
    <x v="1"/>
    <x v="10"/>
    <x v="311"/>
    <n v="24.56"/>
    <n v="2"/>
    <n v="0"/>
    <n v="11.543199999999999"/>
  </r>
  <r>
    <n v="9185"/>
    <s v="CA-2014-156776"/>
    <x v="3"/>
    <x v="783"/>
    <d v="2014-08-12T00:00:00"/>
    <s v="Standard Class"/>
    <s v="JL-15505"/>
    <s v="Jeremy Lonsdale"/>
    <x v="0"/>
    <s v="United States"/>
    <s v="Westminster"/>
    <x v="1"/>
    <n v="92683"/>
    <x v="1"/>
    <s v="FUR-FU-10004848"/>
    <x v="0"/>
    <x v="5"/>
    <x v="28"/>
    <n v="51.75"/>
    <n v="1"/>
    <n v="0"/>
    <n v="15.524999999999999"/>
  </r>
  <r>
    <n v="9186"/>
    <s v="CA-2014-156776"/>
    <x v="3"/>
    <x v="783"/>
    <d v="2014-08-12T00:00:00"/>
    <s v="Standard Class"/>
    <s v="JL-15505"/>
    <s v="Jeremy Lonsdale"/>
    <x v="0"/>
    <s v="United States"/>
    <s v="Westminster"/>
    <x v="1"/>
    <n v="92683"/>
    <x v="1"/>
    <s v="FUR-CH-10002317"/>
    <x v="0"/>
    <x v="1"/>
    <x v="1830"/>
    <n v="207.18400000000003"/>
    <n v="1"/>
    <n v="0.2"/>
    <n v="25.897999999999982"/>
  </r>
  <r>
    <n v="9187"/>
    <s v="CA-2014-156776"/>
    <x v="3"/>
    <x v="783"/>
    <d v="2014-08-12T00:00:00"/>
    <s v="Standard Class"/>
    <s v="JL-15505"/>
    <s v="Jeremy Lonsdale"/>
    <x v="0"/>
    <s v="United States"/>
    <s v="Westminster"/>
    <x v="1"/>
    <n v="92683"/>
    <x v="1"/>
    <s v="OFF-AP-10002534"/>
    <x v="1"/>
    <x v="9"/>
    <x v="1193"/>
    <n v="1473.1"/>
    <n v="5"/>
    <n v="0"/>
    <n v="412.46800000000007"/>
  </r>
  <r>
    <n v="9188"/>
    <s v="US-2012-130512"/>
    <x v="1"/>
    <x v="291"/>
    <d v="2012-08-25T00:00:00"/>
    <s v="Standard Class"/>
    <s v="SM-20320"/>
    <s v="Sean Miller"/>
    <x v="2"/>
    <s v="United States"/>
    <s v="Allentown"/>
    <x v="9"/>
    <n v="18103"/>
    <x v="3"/>
    <s v="OFF-SU-10001935"/>
    <x v="1"/>
    <x v="14"/>
    <x v="33"/>
    <n v="3.4880000000000004"/>
    <n v="2"/>
    <n v="0.2"/>
    <n v="-0.69760000000000066"/>
  </r>
  <r>
    <n v="9189"/>
    <s v="US-2012-130512"/>
    <x v="1"/>
    <x v="291"/>
    <d v="2012-08-25T00:00:00"/>
    <s v="Standard Class"/>
    <s v="SM-20320"/>
    <s v="Sean Miller"/>
    <x v="2"/>
    <s v="United States"/>
    <s v="Allentown"/>
    <x v="9"/>
    <n v="18103"/>
    <x v="3"/>
    <s v="TEC-AC-10000290"/>
    <x v="2"/>
    <x v="11"/>
    <x v="232"/>
    <n v="21.728000000000002"/>
    <n v="4"/>
    <n v="0.2"/>
    <n v="3.8024000000000004"/>
  </r>
  <r>
    <n v="9190"/>
    <s v="US-2012-130512"/>
    <x v="1"/>
    <x v="291"/>
    <d v="2012-08-25T00:00:00"/>
    <s v="Standard Class"/>
    <s v="SM-20320"/>
    <s v="Sean Miller"/>
    <x v="2"/>
    <s v="United States"/>
    <s v="Allentown"/>
    <x v="9"/>
    <n v="18103"/>
    <x v="3"/>
    <s v="OFF-ST-10002574"/>
    <x v="1"/>
    <x v="4"/>
    <x v="926"/>
    <n v="663.072"/>
    <n v="6"/>
    <n v="0.2"/>
    <n v="-165.768"/>
  </r>
  <r>
    <n v="9191"/>
    <s v="US-2012-130512"/>
    <x v="1"/>
    <x v="291"/>
    <d v="2012-08-25T00:00:00"/>
    <s v="Standard Class"/>
    <s v="SM-20320"/>
    <s v="Sean Miller"/>
    <x v="2"/>
    <s v="United States"/>
    <s v="Allentown"/>
    <x v="9"/>
    <n v="18103"/>
    <x v="3"/>
    <s v="OFF-BI-10004519"/>
    <x v="1"/>
    <x v="8"/>
    <x v="880"/>
    <n v="99.588000000000008"/>
    <n v="2"/>
    <n v="0.7"/>
    <n v="-82.989999999999981"/>
  </r>
  <r>
    <n v="9192"/>
    <s v="US-2012-130512"/>
    <x v="1"/>
    <x v="291"/>
    <d v="2012-08-25T00:00:00"/>
    <s v="Standard Class"/>
    <s v="SM-20320"/>
    <s v="Sean Miller"/>
    <x v="2"/>
    <s v="United States"/>
    <s v="Allentown"/>
    <x v="9"/>
    <n v="18103"/>
    <x v="3"/>
    <s v="OFF-PA-10003625"/>
    <x v="1"/>
    <x v="10"/>
    <x v="750"/>
    <n v="49.568000000000005"/>
    <n v="2"/>
    <n v="0.2"/>
    <n v="15.489999999999997"/>
  </r>
  <r>
    <n v="9193"/>
    <s v="CA-2012-141810"/>
    <x v="1"/>
    <x v="121"/>
    <d v="2012-11-07T00:00:00"/>
    <s v="Standard Class"/>
    <s v="BB-10990"/>
    <s v="Barry Blumstein"/>
    <x v="1"/>
    <s v="United States"/>
    <s v="San Antonio"/>
    <x v="5"/>
    <n v="78207"/>
    <x v="2"/>
    <s v="OFF-BI-10001524"/>
    <x v="1"/>
    <x v="8"/>
    <x v="298"/>
    <n v="29.371999999999993"/>
    <n v="7"/>
    <n v="0.8"/>
    <n v="-46.995200000000025"/>
  </r>
  <r>
    <n v="9194"/>
    <s v="CA-2012-141810"/>
    <x v="1"/>
    <x v="121"/>
    <d v="2012-11-07T00:00:00"/>
    <s v="Standard Class"/>
    <s v="BB-10990"/>
    <s v="Barry Blumstein"/>
    <x v="1"/>
    <s v="United States"/>
    <s v="San Antonio"/>
    <x v="5"/>
    <n v="78207"/>
    <x v="2"/>
    <s v="TEC-PH-10002200"/>
    <x v="2"/>
    <x v="7"/>
    <x v="1471"/>
    <n v="344.70400000000001"/>
    <n v="2"/>
    <n v="0.2"/>
    <n v="38.779199999999989"/>
  </r>
  <r>
    <n v="9195"/>
    <s v="CA-2011-146843"/>
    <x v="2"/>
    <x v="953"/>
    <d v="2011-12-06T00:00:00"/>
    <s v="Standard Class"/>
    <s v="PB-19150"/>
    <s v="Philip Brown"/>
    <x v="0"/>
    <s v="United States"/>
    <s v="Avondale"/>
    <x v="16"/>
    <n v="85323"/>
    <x v="1"/>
    <s v="OFF-SU-10001664"/>
    <x v="1"/>
    <x v="14"/>
    <x v="1232"/>
    <n v="47.992000000000004"/>
    <n v="7"/>
    <n v="0.2"/>
    <n v="3.5993999999999993"/>
  </r>
  <r>
    <n v="9196"/>
    <s v="CA-2011-146843"/>
    <x v="2"/>
    <x v="953"/>
    <d v="2011-12-06T00:00:00"/>
    <s v="Standard Class"/>
    <s v="PB-19150"/>
    <s v="Philip Brown"/>
    <x v="0"/>
    <s v="United States"/>
    <s v="Avondale"/>
    <x v="16"/>
    <n v="85323"/>
    <x v="1"/>
    <s v="TEC-AC-10002550"/>
    <x v="2"/>
    <x v="11"/>
    <x v="1539"/>
    <n v="102.24000000000001"/>
    <n v="4"/>
    <n v="0.2"/>
    <n v="-16.614000000000004"/>
  </r>
  <r>
    <n v="9197"/>
    <s v="CA-2011-103310"/>
    <x v="2"/>
    <x v="1025"/>
    <d v="2011-05-15T00:00:00"/>
    <s v="Standard Class"/>
    <s v="GM-14680"/>
    <s v="Greg Matthias"/>
    <x v="0"/>
    <s v="United States"/>
    <s v="San Jose"/>
    <x v="1"/>
    <n v="95123"/>
    <x v="1"/>
    <s v="OFF-PA-10004353"/>
    <x v="1"/>
    <x v="10"/>
    <x v="1652"/>
    <n v="39.96"/>
    <n v="2"/>
    <n v="0"/>
    <n v="19.180800000000001"/>
  </r>
  <r>
    <n v="9198"/>
    <s v="CA-2011-103310"/>
    <x v="2"/>
    <x v="1025"/>
    <d v="2011-05-15T00:00:00"/>
    <s v="Standard Class"/>
    <s v="GM-14680"/>
    <s v="Greg Matthias"/>
    <x v="0"/>
    <s v="United States"/>
    <s v="San Jose"/>
    <x v="1"/>
    <n v="95123"/>
    <x v="1"/>
    <s v="TEC-PH-10001817"/>
    <x v="2"/>
    <x v="7"/>
    <x v="1097"/>
    <n v="1432.0000000000002"/>
    <n v="5"/>
    <n v="0.2"/>
    <n v="125.30000000000007"/>
  </r>
  <r>
    <n v="9199"/>
    <s v="CA-2011-103310"/>
    <x v="2"/>
    <x v="1025"/>
    <d v="2011-05-15T00:00:00"/>
    <s v="Standard Class"/>
    <s v="GM-14680"/>
    <s v="Greg Matthias"/>
    <x v="0"/>
    <s v="United States"/>
    <s v="San Jose"/>
    <x v="1"/>
    <n v="95123"/>
    <x v="1"/>
    <s v="OFF-SU-10004737"/>
    <x v="1"/>
    <x v="14"/>
    <x v="1704"/>
    <n v="41.04"/>
    <n v="6"/>
    <n v="0"/>
    <n v="11.0808"/>
  </r>
  <r>
    <n v="9200"/>
    <s v="CA-2011-103310"/>
    <x v="2"/>
    <x v="1025"/>
    <d v="2011-05-15T00:00:00"/>
    <s v="Standard Class"/>
    <s v="GM-14680"/>
    <s v="Greg Matthias"/>
    <x v="0"/>
    <s v="United States"/>
    <s v="San Jose"/>
    <x v="1"/>
    <n v="95123"/>
    <x v="1"/>
    <s v="FUR-CH-10002320"/>
    <x v="0"/>
    <x v="1"/>
    <x v="1454"/>
    <n v="256.78400000000005"/>
    <n v="1"/>
    <n v="0.2"/>
    <n v="32.097999999999971"/>
  </r>
  <r>
    <n v="9201"/>
    <s v="CA-2013-152688"/>
    <x v="0"/>
    <x v="508"/>
    <d v="2013-10-21T00:00:00"/>
    <s v="First Class"/>
    <s v="NR-18550"/>
    <s v="Nick Radford"/>
    <x v="0"/>
    <s v="United States"/>
    <s v="Perth Amboy"/>
    <x v="30"/>
    <n v="8861"/>
    <x v="3"/>
    <s v="FUR-BO-10001337"/>
    <x v="0"/>
    <x v="0"/>
    <x v="425"/>
    <n v="120.98"/>
    <n v="1"/>
    <n v="0"/>
    <n v="12.097999999999999"/>
  </r>
  <r>
    <n v="9202"/>
    <s v="CA-2013-152688"/>
    <x v="0"/>
    <x v="508"/>
    <d v="2013-10-21T00:00:00"/>
    <s v="First Class"/>
    <s v="NR-18550"/>
    <s v="Nick Radford"/>
    <x v="0"/>
    <s v="United States"/>
    <s v="Perth Amboy"/>
    <x v="30"/>
    <n v="8861"/>
    <x v="3"/>
    <s v="OFF-BI-10004584"/>
    <x v="1"/>
    <x v="8"/>
    <x v="378"/>
    <n v="315.98"/>
    <n v="1"/>
    <n v="0"/>
    <n v="148.51060000000001"/>
  </r>
  <r>
    <n v="9203"/>
    <s v="CA-2013-153836"/>
    <x v="0"/>
    <x v="859"/>
    <d v="2013-11-04T00:00:00"/>
    <s v="Standard Class"/>
    <s v="EH-13765"/>
    <s v="Edward Hooks"/>
    <x v="1"/>
    <s v="United States"/>
    <s v="New York City"/>
    <x v="15"/>
    <n v="10011"/>
    <x v="3"/>
    <s v="OFF-BI-10004817"/>
    <x v="1"/>
    <x v="8"/>
    <x v="1199"/>
    <n v="28.752000000000002"/>
    <n v="3"/>
    <n v="0.2"/>
    <n v="10.0632"/>
  </r>
  <r>
    <n v="9204"/>
    <s v="CA-2013-153836"/>
    <x v="0"/>
    <x v="859"/>
    <d v="2013-11-04T00:00:00"/>
    <s v="Standard Class"/>
    <s v="EH-13765"/>
    <s v="Edward Hooks"/>
    <x v="1"/>
    <s v="United States"/>
    <s v="New York City"/>
    <x v="15"/>
    <n v="10011"/>
    <x v="3"/>
    <s v="OFF-AR-10004602"/>
    <x v="1"/>
    <x v="6"/>
    <x v="1217"/>
    <n v="114.94999999999999"/>
    <n v="5"/>
    <n v="0"/>
    <n v="32.186000000000007"/>
  </r>
  <r>
    <n v="9205"/>
    <s v="CA-2013-104689"/>
    <x v="0"/>
    <x v="49"/>
    <d v="2013-12-06T00:00:00"/>
    <s v="Standard Class"/>
    <s v="FH-14365"/>
    <s v="Fred Hopkins"/>
    <x v="1"/>
    <s v="United States"/>
    <s v="Los Angeles"/>
    <x v="1"/>
    <n v="90004"/>
    <x v="1"/>
    <s v="OFF-AR-10001149"/>
    <x v="1"/>
    <x v="6"/>
    <x v="130"/>
    <n v="23.04"/>
    <n v="8"/>
    <n v="0"/>
    <n v="6.911999999999999"/>
  </r>
  <r>
    <n v="9206"/>
    <s v="CA-2013-146423"/>
    <x v="0"/>
    <x v="438"/>
    <d v="2013-04-22T00:00:00"/>
    <s v="Same Day"/>
    <s v="BT-11680"/>
    <s v="Brian Thompson"/>
    <x v="0"/>
    <s v="United States"/>
    <s v="Milford"/>
    <x v="29"/>
    <n v="6460"/>
    <x v="3"/>
    <s v="OFF-AR-10004817"/>
    <x v="1"/>
    <x v="6"/>
    <x v="906"/>
    <n v="15.48"/>
    <n v="3"/>
    <n v="0"/>
    <n v="4.4891999999999985"/>
  </r>
  <r>
    <n v="9207"/>
    <s v="CA-2013-146423"/>
    <x v="0"/>
    <x v="438"/>
    <d v="2013-04-22T00:00:00"/>
    <s v="Same Day"/>
    <s v="BT-11680"/>
    <s v="Brian Thompson"/>
    <x v="0"/>
    <s v="United States"/>
    <s v="Milford"/>
    <x v="29"/>
    <n v="6460"/>
    <x v="3"/>
    <s v="OFF-PA-10003797"/>
    <x v="1"/>
    <x v="10"/>
    <x v="1701"/>
    <n v="51.84"/>
    <n v="8"/>
    <n v="0"/>
    <n v="24.883200000000002"/>
  </r>
  <r>
    <n v="9208"/>
    <s v="CA-2014-140781"/>
    <x v="3"/>
    <x v="646"/>
    <d v="2014-08-08T00:00:00"/>
    <s v="Standard Class"/>
    <s v="AB-10105"/>
    <s v="Adrian Barton"/>
    <x v="0"/>
    <s v="United States"/>
    <s v="Bloomington"/>
    <x v="10"/>
    <n v="61701"/>
    <x v="2"/>
    <s v="TEC-AC-10000682"/>
    <x v="2"/>
    <x v="11"/>
    <x v="1327"/>
    <n v="39.816000000000003"/>
    <n v="3"/>
    <n v="0.2"/>
    <n v="7.4654999999999987"/>
  </r>
  <r>
    <n v="9209"/>
    <s v="CA-2014-141747"/>
    <x v="3"/>
    <x v="646"/>
    <d v="2014-08-09T00:00:00"/>
    <s v="Second Class"/>
    <s v="SC-20230"/>
    <s v="Scot Coram"/>
    <x v="1"/>
    <s v="United States"/>
    <s v="Seattle"/>
    <x v="4"/>
    <n v="98105"/>
    <x v="1"/>
    <s v="OFF-ST-10003996"/>
    <x v="1"/>
    <x v="4"/>
    <x v="1203"/>
    <n v="16.059999999999999"/>
    <n v="1"/>
    <n v="0"/>
    <n v="4.1755999999999993"/>
  </r>
  <r>
    <n v="9210"/>
    <s v="CA-2014-142776"/>
    <x v="3"/>
    <x v="157"/>
    <d v="2014-12-15T00:00:00"/>
    <s v="Second Class"/>
    <s v="RS-19870"/>
    <s v="Roy Skaria"/>
    <x v="2"/>
    <s v="United States"/>
    <s v="Burlington"/>
    <x v="23"/>
    <n v="52601"/>
    <x v="2"/>
    <s v="OFF-EN-10003160"/>
    <x v="1"/>
    <x v="12"/>
    <x v="1027"/>
    <n v="7.28"/>
    <n v="1"/>
    <n v="0"/>
    <n v="3.4944000000000002"/>
  </r>
  <r>
    <n v="9211"/>
    <s v="CA-2014-142776"/>
    <x v="3"/>
    <x v="157"/>
    <d v="2014-12-15T00:00:00"/>
    <s v="Second Class"/>
    <s v="RS-19870"/>
    <s v="Roy Skaria"/>
    <x v="2"/>
    <s v="United States"/>
    <s v="Burlington"/>
    <x v="23"/>
    <n v="52601"/>
    <x v="2"/>
    <s v="OFF-BI-10002012"/>
    <x v="1"/>
    <x v="8"/>
    <x v="742"/>
    <n v="5.4"/>
    <n v="3"/>
    <n v="0"/>
    <n v="2.5920000000000001"/>
  </r>
  <r>
    <n v="9212"/>
    <s v="CA-2012-167479"/>
    <x v="1"/>
    <x v="948"/>
    <d v="2012-03-19T00:00:00"/>
    <s v="Standard Class"/>
    <s v="AI-10855"/>
    <s v="Arianne Irving"/>
    <x v="0"/>
    <s v="United States"/>
    <s v="Roseville"/>
    <x v="1"/>
    <n v="95661"/>
    <x v="1"/>
    <s v="OFF-PA-10002105"/>
    <x v="1"/>
    <x v="10"/>
    <x v="269"/>
    <n v="19.440000000000001"/>
    <n v="3"/>
    <n v="0"/>
    <n v="9.3312000000000008"/>
  </r>
  <r>
    <n v="9213"/>
    <s v="CA-2011-144071"/>
    <x v="2"/>
    <x v="589"/>
    <d v="2011-12-15T00:00:00"/>
    <s v="Standard Class"/>
    <s v="DJ-13420"/>
    <s v="Denny Joy"/>
    <x v="1"/>
    <s v="United States"/>
    <s v="San Francisco"/>
    <x v="1"/>
    <n v="94110"/>
    <x v="1"/>
    <s v="FUR-FU-10000397"/>
    <x v="0"/>
    <x v="5"/>
    <x v="63"/>
    <n v="39.880000000000003"/>
    <n v="2"/>
    <n v="0"/>
    <n v="11.166400000000003"/>
  </r>
  <r>
    <n v="9214"/>
    <s v="CA-2011-144071"/>
    <x v="2"/>
    <x v="589"/>
    <d v="2011-12-15T00:00:00"/>
    <s v="Standard Class"/>
    <s v="DJ-13420"/>
    <s v="Denny Joy"/>
    <x v="1"/>
    <s v="United States"/>
    <s v="San Francisco"/>
    <x v="1"/>
    <n v="94110"/>
    <x v="1"/>
    <s v="FUR-FU-10000758"/>
    <x v="0"/>
    <x v="5"/>
    <x v="1073"/>
    <n v="79.44"/>
    <n v="3"/>
    <n v="0"/>
    <n v="28.598399999999994"/>
  </r>
  <r>
    <n v="9215"/>
    <s v="US-2014-120908"/>
    <x v="3"/>
    <x v="1033"/>
    <d v="2014-10-03T00:00:00"/>
    <s v="First Class"/>
    <s v="BF-10975"/>
    <s v="Barbara Fisher"/>
    <x v="1"/>
    <s v="United States"/>
    <s v="Philadelphia"/>
    <x v="9"/>
    <n v="19120"/>
    <x v="3"/>
    <s v="OFF-LA-10004677"/>
    <x v="1"/>
    <x v="2"/>
    <x v="1831"/>
    <n v="20.664000000000001"/>
    <n v="7"/>
    <n v="0.2"/>
    <n v="6.9741"/>
  </r>
  <r>
    <n v="9216"/>
    <s v="CA-2013-152646"/>
    <x v="0"/>
    <x v="831"/>
    <d v="2013-11-27T00:00:00"/>
    <s v="Standard Class"/>
    <s v="TH-21235"/>
    <s v="Tiffany House"/>
    <x v="1"/>
    <s v="United States"/>
    <s v="Los Angeles"/>
    <x v="1"/>
    <n v="90049"/>
    <x v="1"/>
    <s v="OFF-PA-10004451"/>
    <x v="1"/>
    <x v="10"/>
    <x v="493"/>
    <n v="32.400000000000006"/>
    <n v="5"/>
    <n v="0"/>
    <n v="15.552000000000001"/>
  </r>
  <r>
    <n v="9217"/>
    <s v="CA-2014-103765"/>
    <x v="3"/>
    <x v="221"/>
    <d v="2014-12-01T00:00:00"/>
    <s v="Standard Class"/>
    <s v="JG-15310"/>
    <s v="Jason Gross"/>
    <x v="1"/>
    <s v="United States"/>
    <s v="Odessa"/>
    <x v="5"/>
    <n v="79762"/>
    <x v="2"/>
    <s v="OFF-AP-10002311"/>
    <x v="1"/>
    <x v="9"/>
    <x v="14"/>
    <n v="13.761999999999997"/>
    <n v="1"/>
    <n v="0.8"/>
    <n v="-24.771599999999999"/>
  </r>
  <r>
    <n v="9218"/>
    <s v="US-2014-118157"/>
    <x v="3"/>
    <x v="237"/>
    <d v="2014-11-18T00:00:00"/>
    <s v="First Class"/>
    <s v="AW-10930"/>
    <s v="Arthur Wiediger"/>
    <x v="2"/>
    <s v="United States"/>
    <s v="Minneapolis"/>
    <x v="11"/>
    <n v="55407"/>
    <x v="2"/>
    <s v="OFF-EN-10004459"/>
    <x v="1"/>
    <x v="12"/>
    <x v="655"/>
    <n v="15.28"/>
    <n v="2"/>
    <n v="0"/>
    <n v="7.4871999999999996"/>
  </r>
  <r>
    <n v="9219"/>
    <s v="US-2012-164238"/>
    <x v="1"/>
    <x v="748"/>
    <d v="2012-08-20T00:00:00"/>
    <s v="Standard Class"/>
    <s v="JW-15955"/>
    <s v="Joni Wasserman"/>
    <x v="0"/>
    <s v="United States"/>
    <s v="Philadelphia"/>
    <x v="9"/>
    <n v="19120"/>
    <x v="3"/>
    <s v="OFF-ST-10002352"/>
    <x v="1"/>
    <x v="4"/>
    <x v="847"/>
    <n v="44.688000000000002"/>
    <n v="7"/>
    <n v="0.2"/>
    <n v="3.3515999999999977"/>
  </r>
  <r>
    <n v="9220"/>
    <s v="US-2012-164238"/>
    <x v="1"/>
    <x v="748"/>
    <d v="2012-08-20T00:00:00"/>
    <s v="Standard Class"/>
    <s v="JW-15955"/>
    <s v="Joni Wasserman"/>
    <x v="0"/>
    <s v="United States"/>
    <s v="Philadelphia"/>
    <x v="9"/>
    <n v="19120"/>
    <x v="3"/>
    <s v="FUR-BO-10000780"/>
    <x v="0"/>
    <x v="0"/>
    <x v="1309"/>
    <n v="301.46999999999997"/>
    <n v="3"/>
    <n v="0.5"/>
    <n v="-204.99959999999996"/>
  </r>
  <r>
    <n v="9221"/>
    <s v="CA-2014-103212"/>
    <x v="3"/>
    <x v="119"/>
    <d v="2014-10-15T00:00:00"/>
    <s v="First Class"/>
    <s v="MH-18025"/>
    <s v="Michelle Huthwaite"/>
    <x v="0"/>
    <s v="United States"/>
    <s v="Lafayette"/>
    <x v="28"/>
    <n v="70506"/>
    <x v="0"/>
    <s v="OFF-LA-10000248"/>
    <x v="1"/>
    <x v="2"/>
    <x v="1212"/>
    <n v="11.07"/>
    <n v="3"/>
    <n v="0"/>
    <n v="5.2028999999999996"/>
  </r>
  <r>
    <n v="9222"/>
    <s v="CA-2014-103212"/>
    <x v="3"/>
    <x v="119"/>
    <d v="2014-10-15T00:00:00"/>
    <s v="First Class"/>
    <s v="MH-18025"/>
    <s v="Michelle Huthwaite"/>
    <x v="0"/>
    <s v="United States"/>
    <s v="Lafayette"/>
    <x v="28"/>
    <n v="70506"/>
    <x v="0"/>
    <s v="FUR-TA-10003473"/>
    <x v="0"/>
    <x v="3"/>
    <x v="214"/>
    <n v="1504.52"/>
    <n v="4"/>
    <n v="0"/>
    <n v="346.03960000000006"/>
  </r>
  <r>
    <n v="9223"/>
    <s v="CA-2014-103212"/>
    <x v="3"/>
    <x v="119"/>
    <d v="2014-10-15T00:00:00"/>
    <s v="First Class"/>
    <s v="MH-18025"/>
    <s v="Michelle Huthwaite"/>
    <x v="0"/>
    <s v="United States"/>
    <s v="Lafayette"/>
    <x v="28"/>
    <n v="70506"/>
    <x v="0"/>
    <s v="OFF-PA-10004355"/>
    <x v="1"/>
    <x v="10"/>
    <x v="1094"/>
    <n v="25.92"/>
    <n v="4"/>
    <n v="0"/>
    <n v="12.441600000000001"/>
  </r>
  <r>
    <n v="9224"/>
    <s v="CA-2014-121160"/>
    <x v="3"/>
    <x v="259"/>
    <d v="2014-11-05T00:00:00"/>
    <s v="Same Day"/>
    <s v="FM-14290"/>
    <s v="Frank Merwin"/>
    <x v="2"/>
    <s v="United States"/>
    <s v="Bryan"/>
    <x v="5"/>
    <n v="77803"/>
    <x v="2"/>
    <s v="OFF-BI-10001308"/>
    <x v="1"/>
    <x v="8"/>
    <x v="1351"/>
    <n v="7.5359999999999987"/>
    <n v="6"/>
    <n v="0.8"/>
    <n v="-13.188000000000009"/>
  </r>
  <r>
    <n v="9225"/>
    <s v="CA-2014-121160"/>
    <x v="3"/>
    <x v="259"/>
    <d v="2014-11-05T00:00:00"/>
    <s v="Same Day"/>
    <s v="FM-14290"/>
    <s v="Frank Merwin"/>
    <x v="2"/>
    <s v="United States"/>
    <s v="Bryan"/>
    <x v="5"/>
    <n v="77803"/>
    <x v="2"/>
    <s v="OFF-BI-10003094"/>
    <x v="1"/>
    <x v="8"/>
    <x v="647"/>
    <n v="1.4079999999999997"/>
    <n v="2"/>
    <n v="0.8"/>
    <n v="-2.3232000000000008"/>
  </r>
  <r>
    <n v="9226"/>
    <s v="CA-2014-121160"/>
    <x v="3"/>
    <x v="259"/>
    <d v="2014-11-05T00:00:00"/>
    <s v="Same Day"/>
    <s v="FM-14290"/>
    <s v="Frank Merwin"/>
    <x v="2"/>
    <s v="United States"/>
    <s v="Bryan"/>
    <x v="5"/>
    <n v="77803"/>
    <x v="2"/>
    <s v="OFF-BI-10004040"/>
    <x v="1"/>
    <x v="8"/>
    <x v="1478"/>
    <n v="4.1439999999999992"/>
    <n v="4"/>
    <n v="0.8"/>
    <n v="-6.4232000000000014"/>
  </r>
  <r>
    <n v="9227"/>
    <s v="CA-2014-121160"/>
    <x v="3"/>
    <x v="259"/>
    <d v="2014-11-05T00:00:00"/>
    <s v="Same Day"/>
    <s v="FM-14290"/>
    <s v="Frank Merwin"/>
    <x v="2"/>
    <s v="United States"/>
    <s v="Bryan"/>
    <x v="5"/>
    <n v="77803"/>
    <x v="2"/>
    <s v="OFF-ST-10002485"/>
    <x v="1"/>
    <x v="4"/>
    <x v="209"/>
    <n v="52.751999999999995"/>
    <n v="3"/>
    <n v="0.2"/>
    <n v="-12.528600000000001"/>
  </r>
  <r>
    <n v="9228"/>
    <s v="CA-2014-140515"/>
    <x v="3"/>
    <x v="498"/>
    <d v="2014-03-25T00:00:00"/>
    <s v="Standard Class"/>
    <s v="GZ-14545"/>
    <s v="George Zrebassa"/>
    <x v="1"/>
    <s v="United States"/>
    <s v="Los Angeles"/>
    <x v="1"/>
    <n v="90008"/>
    <x v="1"/>
    <s v="OFF-AP-10001205"/>
    <x v="1"/>
    <x v="9"/>
    <x v="1285"/>
    <n v="381.35999999999996"/>
    <n v="7"/>
    <n v="0"/>
    <n v="106.78080000000003"/>
  </r>
  <r>
    <n v="9229"/>
    <s v="CA-2011-153619"/>
    <x v="2"/>
    <x v="935"/>
    <d v="2011-11-03T00:00:00"/>
    <s v="Same Day"/>
    <s v="TC-21535"/>
    <s v="Tracy Collins"/>
    <x v="2"/>
    <s v="United States"/>
    <s v="Los Angeles"/>
    <x v="1"/>
    <n v="90049"/>
    <x v="1"/>
    <s v="OFF-AR-10001868"/>
    <x v="1"/>
    <x v="6"/>
    <x v="59"/>
    <n v="6.72"/>
    <n v="4"/>
    <n v="0"/>
    <n v="3.36"/>
  </r>
  <r>
    <n v="9230"/>
    <s v="CA-2014-133718"/>
    <x v="3"/>
    <x v="283"/>
    <d v="2014-07-27T00:00:00"/>
    <s v="First Class"/>
    <s v="TB-21520"/>
    <s v="Tracy Blumstein"/>
    <x v="0"/>
    <s v="United States"/>
    <s v="Los Angeles"/>
    <x v="1"/>
    <n v="90045"/>
    <x v="1"/>
    <s v="OFF-BI-10003429"/>
    <x v="1"/>
    <x v="8"/>
    <x v="844"/>
    <n v="15.192"/>
    <n v="3"/>
    <n v="0.2"/>
    <n v="5.5070999999999994"/>
  </r>
  <r>
    <n v="9231"/>
    <s v="CA-2014-133718"/>
    <x v="3"/>
    <x v="283"/>
    <d v="2014-07-27T00:00:00"/>
    <s v="First Class"/>
    <s v="TB-21520"/>
    <s v="Tracy Blumstein"/>
    <x v="0"/>
    <s v="United States"/>
    <s v="Los Angeles"/>
    <x v="1"/>
    <n v="90045"/>
    <x v="1"/>
    <s v="OFF-PA-10002689"/>
    <x v="1"/>
    <x v="10"/>
    <x v="1057"/>
    <n v="58.320000000000007"/>
    <n v="9"/>
    <n v="0"/>
    <n v="27.993600000000001"/>
  </r>
  <r>
    <n v="9232"/>
    <s v="CA-2011-148383"/>
    <x v="2"/>
    <x v="422"/>
    <d v="2011-12-31T00:00:00"/>
    <s v="Standard Class"/>
    <s v="RP-19390"/>
    <s v="Resi Pölking"/>
    <x v="0"/>
    <s v="United States"/>
    <s v="Phoenix"/>
    <x v="16"/>
    <n v="85023"/>
    <x v="1"/>
    <s v="OFF-BI-10003650"/>
    <x v="1"/>
    <x v="8"/>
    <x v="115"/>
    <n v="946.76400000000024"/>
    <n v="6"/>
    <n v="0.7"/>
    <n v="-694.29359999999997"/>
  </r>
  <r>
    <n v="9233"/>
    <s v="CA-2013-126732"/>
    <x v="0"/>
    <x v="476"/>
    <d v="2013-09-07T00:00:00"/>
    <s v="Standard Class"/>
    <s v="LR-16915"/>
    <s v="Lena Radford"/>
    <x v="0"/>
    <s v="United States"/>
    <s v="Los Angeles"/>
    <x v="1"/>
    <n v="90036"/>
    <x v="1"/>
    <s v="FUR-FU-10001889"/>
    <x v="0"/>
    <x v="5"/>
    <x v="1149"/>
    <n v="94.679999999999993"/>
    <n v="9"/>
    <n v="0"/>
    <n v="31.244399999999995"/>
  </r>
  <r>
    <n v="9234"/>
    <s v="CA-2013-126732"/>
    <x v="0"/>
    <x v="476"/>
    <d v="2013-09-07T00:00:00"/>
    <s v="Standard Class"/>
    <s v="LR-16915"/>
    <s v="Lena Radford"/>
    <x v="0"/>
    <s v="United States"/>
    <s v="Los Angeles"/>
    <x v="1"/>
    <n v="90036"/>
    <x v="1"/>
    <s v="OFF-ST-10000321"/>
    <x v="1"/>
    <x v="4"/>
    <x v="1534"/>
    <n v="23.669999999999998"/>
    <n v="3"/>
    <n v="0"/>
    <n v="0.94679999999999698"/>
  </r>
  <r>
    <n v="9235"/>
    <s v="CA-2013-126732"/>
    <x v="0"/>
    <x v="476"/>
    <d v="2013-09-07T00:00:00"/>
    <s v="Standard Class"/>
    <s v="LR-16915"/>
    <s v="Lena Radford"/>
    <x v="0"/>
    <s v="United States"/>
    <s v="Los Angeles"/>
    <x v="1"/>
    <n v="90036"/>
    <x v="1"/>
    <s v="TEC-PH-10001530"/>
    <x v="2"/>
    <x v="7"/>
    <x v="632"/>
    <n v="1091.1680000000001"/>
    <n v="4"/>
    <n v="0.2"/>
    <n v="68.197999999999979"/>
  </r>
  <r>
    <n v="9236"/>
    <s v="CA-2013-126732"/>
    <x v="0"/>
    <x v="476"/>
    <d v="2013-09-07T00:00:00"/>
    <s v="Standard Class"/>
    <s v="LR-16915"/>
    <s v="Lena Radford"/>
    <x v="0"/>
    <s v="United States"/>
    <s v="Los Angeles"/>
    <x v="1"/>
    <n v="90036"/>
    <x v="1"/>
    <s v="OFF-AR-10004752"/>
    <x v="1"/>
    <x v="6"/>
    <x v="1105"/>
    <n v="18.689999999999998"/>
    <n v="7"/>
    <n v="0"/>
    <n v="5.2332000000000001"/>
  </r>
  <r>
    <n v="9237"/>
    <s v="CA-2013-126732"/>
    <x v="0"/>
    <x v="476"/>
    <d v="2013-09-07T00:00:00"/>
    <s v="Standard Class"/>
    <s v="LR-16915"/>
    <s v="Lena Radford"/>
    <x v="0"/>
    <s v="United States"/>
    <s v="Los Angeles"/>
    <x v="1"/>
    <n v="90036"/>
    <x v="1"/>
    <s v="FUR-TA-10001539"/>
    <x v="0"/>
    <x v="3"/>
    <x v="10"/>
    <n v="568.72800000000007"/>
    <n v="3"/>
    <n v="0.2"/>
    <n v="28.436399999999935"/>
  </r>
  <r>
    <n v="9238"/>
    <s v="CA-2013-126732"/>
    <x v="0"/>
    <x v="476"/>
    <d v="2013-09-07T00:00:00"/>
    <s v="Standard Class"/>
    <s v="LR-16915"/>
    <s v="Lena Radford"/>
    <x v="0"/>
    <s v="United States"/>
    <s v="Los Angeles"/>
    <x v="1"/>
    <n v="90036"/>
    <x v="1"/>
    <s v="OFF-BI-10001553"/>
    <x v="1"/>
    <x v="8"/>
    <x v="1293"/>
    <n v="7.3120000000000012"/>
    <n v="1"/>
    <n v="0.2"/>
    <n v="2.5591999999999997"/>
  </r>
  <r>
    <n v="9239"/>
    <s v="CA-2014-138156"/>
    <x v="3"/>
    <x v="512"/>
    <d v="2014-02-15T00:00:00"/>
    <s v="First Class"/>
    <s v="MM-17260"/>
    <s v="Magdelene Morse"/>
    <x v="0"/>
    <s v="United States"/>
    <s v="Columbus"/>
    <x v="24"/>
    <n v="43229"/>
    <x v="3"/>
    <s v="FUR-FU-10003601"/>
    <x v="0"/>
    <x v="5"/>
    <x v="729"/>
    <n v="147.56800000000001"/>
    <n v="2"/>
    <n v="0.2"/>
    <n v="-3.6892000000000067"/>
  </r>
  <r>
    <n v="9240"/>
    <s v="CA-2014-110310"/>
    <x v="3"/>
    <x v="855"/>
    <d v="2014-11-03T00:00:00"/>
    <s v="Standard Class"/>
    <s v="NB-18655"/>
    <s v="Nona Balk"/>
    <x v="1"/>
    <s v="United States"/>
    <s v="Tallahassee"/>
    <x v="2"/>
    <n v="32303"/>
    <x v="0"/>
    <s v="OFF-PA-10001685"/>
    <x v="1"/>
    <x v="10"/>
    <x v="33"/>
    <n v="56.783999999999999"/>
    <n v="7"/>
    <n v="0.2"/>
    <n v="20.584200000000003"/>
  </r>
  <r>
    <n v="9241"/>
    <s v="CA-2014-110310"/>
    <x v="3"/>
    <x v="855"/>
    <d v="2014-11-03T00:00:00"/>
    <s v="Standard Class"/>
    <s v="NB-18655"/>
    <s v="Nona Balk"/>
    <x v="1"/>
    <s v="United States"/>
    <s v="Tallahassee"/>
    <x v="2"/>
    <n v="32303"/>
    <x v="0"/>
    <s v="OFF-BI-10001097"/>
    <x v="1"/>
    <x v="8"/>
    <x v="789"/>
    <n v="5.6070000000000011"/>
    <n v="3"/>
    <n v="0.7"/>
    <n v="-3.9248999999999974"/>
  </r>
  <r>
    <n v="9242"/>
    <s v="CA-2014-110310"/>
    <x v="3"/>
    <x v="855"/>
    <d v="2014-11-03T00:00:00"/>
    <s v="Standard Class"/>
    <s v="NB-18655"/>
    <s v="Nona Balk"/>
    <x v="1"/>
    <s v="United States"/>
    <s v="Tallahassee"/>
    <x v="2"/>
    <n v="32303"/>
    <x v="0"/>
    <s v="OFF-AR-10001662"/>
    <x v="1"/>
    <x v="6"/>
    <x v="443"/>
    <n v="6.5760000000000005"/>
    <n v="3"/>
    <n v="0.2"/>
    <n v="0.57540000000000058"/>
  </r>
  <r>
    <n v="9243"/>
    <s v="CA-2011-113271"/>
    <x v="2"/>
    <x v="868"/>
    <d v="2011-07-14T00:00:00"/>
    <s v="Standard Class"/>
    <s v="DS-13030"/>
    <s v="Darrin Sayre"/>
    <x v="2"/>
    <s v="United States"/>
    <s v="San Francisco"/>
    <x v="1"/>
    <n v="94122"/>
    <x v="1"/>
    <s v="OFF-BI-10002609"/>
    <x v="1"/>
    <x v="8"/>
    <x v="98"/>
    <n v="14.303999999999998"/>
    <n v="6"/>
    <n v="0.2"/>
    <n v="4.6487999999999987"/>
  </r>
  <r>
    <n v="9244"/>
    <s v="CA-2011-113271"/>
    <x v="2"/>
    <x v="868"/>
    <d v="2011-07-14T00:00:00"/>
    <s v="Standard Class"/>
    <s v="DS-13030"/>
    <s v="Darrin Sayre"/>
    <x v="2"/>
    <s v="United States"/>
    <s v="San Francisco"/>
    <x v="1"/>
    <n v="94122"/>
    <x v="1"/>
    <s v="FUR-BO-10004218"/>
    <x v="0"/>
    <x v="0"/>
    <x v="1584"/>
    <n v="119.83299999999998"/>
    <n v="1"/>
    <n v="0.15"/>
    <n v="7.0489999999999995"/>
  </r>
  <r>
    <n v="9245"/>
    <s v="CA-2011-113271"/>
    <x v="2"/>
    <x v="868"/>
    <d v="2011-07-14T00:00:00"/>
    <s v="Standard Class"/>
    <s v="DS-13030"/>
    <s v="Darrin Sayre"/>
    <x v="2"/>
    <s v="United States"/>
    <s v="San Francisco"/>
    <x v="1"/>
    <n v="94122"/>
    <x v="1"/>
    <s v="OFF-AR-10003251"/>
    <x v="1"/>
    <x v="6"/>
    <x v="1041"/>
    <n v="5.56"/>
    <n v="2"/>
    <n v="0"/>
    <n v="2.2239999999999998"/>
  </r>
  <r>
    <n v="9246"/>
    <s v="CA-2011-113271"/>
    <x v="2"/>
    <x v="868"/>
    <d v="2011-07-14T00:00:00"/>
    <s v="Standard Class"/>
    <s v="DS-13030"/>
    <s v="Darrin Sayre"/>
    <x v="2"/>
    <s v="United States"/>
    <s v="San Francisco"/>
    <x v="1"/>
    <n v="94122"/>
    <x v="1"/>
    <s v="OFF-PA-10002365"/>
    <x v="1"/>
    <x v="10"/>
    <x v="12"/>
    <n v="32.400000000000006"/>
    <n v="5"/>
    <n v="0"/>
    <n v="15.552000000000001"/>
  </r>
  <r>
    <n v="9247"/>
    <s v="CA-2014-130106"/>
    <x v="3"/>
    <x v="1053"/>
    <d v="2014-05-27T00:00:00"/>
    <s v="Standard Class"/>
    <s v="VF-21715"/>
    <s v="Vicky Freymann"/>
    <x v="2"/>
    <s v="United States"/>
    <s v="San Francisco"/>
    <x v="1"/>
    <n v="94109"/>
    <x v="1"/>
    <s v="OFF-AR-10003651"/>
    <x v="1"/>
    <x v="6"/>
    <x v="276"/>
    <n v="9.84"/>
    <n v="3"/>
    <n v="0"/>
    <n v="2.8535999999999988"/>
  </r>
  <r>
    <n v="9248"/>
    <s v="CA-2014-130106"/>
    <x v="3"/>
    <x v="1053"/>
    <d v="2014-05-27T00:00:00"/>
    <s v="Standard Class"/>
    <s v="VF-21715"/>
    <s v="Vicky Freymann"/>
    <x v="2"/>
    <s v="United States"/>
    <s v="San Francisco"/>
    <x v="1"/>
    <n v="94109"/>
    <x v="1"/>
    <s v="OFF-AR-10003732"/>
    <x v="1"/>
    <x v="6"/>
    <x v="321"/>
    <n v="2.78"/>
    <n v="1"/>
    <n v="0"/>
    <n v="0.72279999999999989"/>
  </r>
  <r>
    <n v="9249"/>
    <s v="CA-2013-127761"/>
    <x v="0"/>
    <x v="338"/>
    <d v="2013-11-15T00:00:00"/>
    <s v="Standard Class"/>
    <s v="SW-20275"/>
    <s v="Scott Williamson"/>
    <x v="0"/>
    <s v="United States"/>
    <s v="New York City"/>
    <x v="15"/>
    <n v="10009"/>
    <x v="3"/>
    <s v="OFF-BI-10002557"/>
    <x v="1"/>
    <x v="8"/>
    <x v="246"/>
    <n v="3.64"/>
    <n v="1"/>
    <n v="0.2"/>
    <n v="1.3649999999999998"/>
  </r>
  <r>
    <n v="9250"/>
    <s v="CA-2013-127761"/>
    <x v="0"/>
    <x v="338"/>
    <d v="2013-11-15T00:00:00"/>
    <s v="Standard Class"/>
    <s v="SW-20275"/>
    <s v="Scott Williamson"/>
    <x v="0"/>
    <s v="United States"/>
    <s v="New York City"/>
    <x v="15"/>
    <n v="10009"/>
    <x v="3"/>
    <s v="TEC-PH-10003691"/>
    <x v="2"/>
    <x v="7"/>
    <x v="1398"/>
    <n v="881.93"/>
    <n v="7"/>
    <n v="0"/>
    <n v="220.48250000000002"/>
  </r>
  <r>
    <n v="9251"/>
    <s v="CA-2013-105354"/>
    <x v="0"/>
    <x v="499"/>
    <d v="2013-12-07T00:00:00"/>
    <s v="Standard Class"/>
    <s v="PW-19030"/>
    <s v="Pauline Webber"/>
    <x v="1"/>
    <s v="United States"/>
    <s v="Marion"/>
    <x v="23"/>
    <n v="52302"/>
    <x v="2"/>
    <s v="OFF-BI-10001107"/>
    <x v="1"/>
    <x v="8"/>
    <x v="492"/>
    <n v="115.84"/>
    <n v="8"/>
    <n v="0"/>
    <n v="54.444800000000001"/>
  </r>
  <r>
    <n v="9252"/>
    <s v="CA-2014-155712"/>
    <x v="3"/>
    <x v="580"/>
    <d v="2014-03-09T00:00:00"/>
    <s v="Standard Class"/>
    <s v="KD-16615"/>
    <s v="Ken Dana"/>
    <x v="1"/>
    <s v="United States"/>
    <s v="Los Angeles"/>
    <x v="1"/>
    <n v="90008"/>
    <x v="1"/>
    <s v="OFF-BI-10004224"/>
    <x v="1"/>
    <x v="8"/>
    <x v="1061"/>
    <n v="107.64800000000001"/>
    <n v="2"/>
    <n v="0.2"/>
    <n v="33.639999999999986"/>
  </r>
  <r>
    <n v="9253"/>
    <s v="CA-2014-102309"/>
    <x v="3"/>
    <x v="397"/>
    <d v="2014-09-26T00:00:00"/>
    <s v="Second Class"/>
    <s v="DO-13645"/>
    <s v="Doug O'Connell"/>
    <x v="0"/>
    <s v="United States"/>
    <s v="Pine Bluff"/>
    <x v="36"/>
    <n v="71603"/>
    <x v="0"/>
    <s v="TEC-AC-10001114"/>
    <x v="2"/>
    <x v="11"/>
    <x v="1202"/>
    <n v="199.95000000000002"/>
    <n v="5"/>
    <n v="0"/>
    <n v="63.983999999999988"/>
  </r>
  <r>
    <n v="9254"/>
    <s v="CA-2014-102309"/>
    <x v="3"/>
    <x v="397"/>
    <d v="2014-09-26T00:00:00"/>
    <s v="Second Class"/>
    <s v="DO-13645"/>
    <s v="Doug O'Connell"/>
    <x v="0"/>
    <s v="United States"/>
    <s v="Pine Bluff"/>
    <x v="36"/>
    <n v="71603"/>
    <x v="0"/>
    <s v="OFF-PA-10002005"/>
    <x v="1"/>
    <x v="10"/>
    <x v="505"/>
    <n v="12.96"/>
    <n v="2"/>
    <n v="0"/>
    <n v="6.2208000000000006"/>
  </r>
  <r>
    <n v="9255"/>
    <s v="CA-2011-168368"/>
    <x v="2"/>
    <x v="1058"/>
    <d v="2011-02-16T00:00:00"/>
    <s v="Second Class"/>
    <s v="GA-14725"/>
    <s v="Guy Armstrong"/>
    <x v="0"/>
    <s v="United States"/>
    <s v="Columbia"/>
    <x v="25"/>
    <n v="65203"/>
    <x v="2"/>
    <s v="FUR-CH-10001146"/>
    <x v="0"/>
    <x v="1"/>
    <x v="64"/>
    <n v="60.89"/>
    <n v="1"/>
    <n v="0"/>
    <n v="15.222499999999997"/>
  </r>
  <r>
    <n v="9256"/>
    <s v="CA-2011-168368"/>
    <x v="2"/>
    <x v="1058"/>
    <d v="2011-02-16T00:00:00"/>
    <s v="Second Class"/>
    <s v="GA-14725"/>
    <s v="Guy Armstrong"/>
    <x v="0"/>
    <s v="United States"/>
    <s v="Columbia"/>
    <x v="25"/>
    <n v="65203"/>
    <x v="2"/>
    <s v="OFF-LA-10004853"/>
    <x v="1"/>
    <x v="2"/>
    <x v="683"/>
    <n v="14.940000000000001"/>
    <n v="3"/>
    <n v="0"/>
    <n v="6.8723999999999998"/>
  </r>
  <r>
    <n v="9257"/>
    <s v="CA-2011-168368"/>
    <x v="2"/>
    <x v="1058"/>
    <d v="2011-02-16T00:00:00"/>
    <s v="Second Class"/>
    <s v="GA-14725"/>
    <s v="Guy Armstrong"/>
    <x v="0"/>
    <s v="United States"/>
    <s v="Columbia"/>
    <x v="25"/>
    <n v="65203"/>
    <x v="2"/>
    <s v="OFF-BI-10004728"/>
    <x v="1"/>
    <x v="8"/>
    <x v="539"/>
    <n v="9.64"/>
    <n v="2"/>
    <n v="0"/>
    <n v="4.4344000000000001"/>
  </r>
  <r>
    <n v="9258"/>
    <s v="CA-2011-168368"/>
    <x v="2"/>
    <x v="1058"/>
    <d v="2011-02-16T00:00:00"/>
    <s v="Second Class"/>
    <s v="GA-14725"/>
    <s v="Guy Armstrong"/>
    <x v="0"/>
    <s v="United States"/>
    <s v="Columbia"/>
    <x v="25"/>
    <n v="65203"/>
    <x v="2"/>
    <s v="FUR-FU-10002298"/>
    <x v="0"/>
    <x v="5"/>
    <x v="1296"/>
    <n v="332.94"/>
    <n v="3"/>
    <n v="0"/>
    <n v="53.270399999999995"/>
  </r>
  <r>
    <n v="9259"/>
    <s v="CA-2011-168368"/>
    <x v="2"/>
    <x v="1058"/>
    <d v="2011-02-16T00:00:00"/>
    <s v="Second Class"/>
    <s v="GA-14725"/>
    <s v="Guy Armstrong"/>
    <x v="0"/>
    <s v="United States"/>
    <s v="Columbia"/>
    <x v="25"/>
    <n v="65203"/>
    <x v="2"/>
    <s v="OFF-BI-10004654"/>
    <x v="1"/>
    <x v="8"/>
    <x v="1444"/>
    <n v="51.900000000000006"/>
    <n v="3"/>
    <n v="0"/>
    <n v="24.393000000000001"/>
  </r>
  <r>
    <n v="9260"/>
    <s v="CA-2011-168368"/>
    <x v="2"/>
    <x v="1058"/>
    <d v="2011-02-16T00:00:00"/>
    <s v="Second Class"/>
    <s v="GA-14725"/>
    <s v="Guy Armstrong"/>
    <x v="0"/>
    <s v="United States"/>
    <s v="Columbia"/>
    <x v="25"/>
    <n v="65203"/>
    <x v="2"/>
    <s v="OFF-ST-10002583"/>
    <x v="1"/>
    <x v="4"/>
    <x v="566"/>
    <n v="64.959999999999994"/>
    <n v="2"/>
    <n v="0"/>
    <n v="2.598399999999998"/>
  </r>
  <r>
    <n v="9261"/>
    <s v="CA-2014-167976"/>
    <x v="3"/>
    <x v="343"/>
    <d v="2014-11-15T00:00:00"/>
    <s v="Second Class"/>
    <s v="JL-15505"/>
    <s v="Jeremy Lonsdale"/>
    <x v="0"/>
    <s v="United States"/>
    <s v="Aberdeen"/>
    <x v="44"/>
    <n v="57401"/>
    <x v="2"/>
    <s v="OFF-SU-10004661"/>
    <x v="1"/>
    <x v="14"/>
    <x v="1748"/>
    <n v="25.5"/>
    <n v="3"/>
    <n v="0"/>
    <n v="6.63"/>
  </r>
  <r>
    <n v="9262"/>
    <s v="CA-2014-111388"/>
    <x v="3"/>
    <x v="264"/>
    <d v="2014-09-03T00:00:00"/>
    <s v="Same Day"/>
    <s v="SU-20665"/>
    <s v="Stephanie Ulpright"/>
    <x v="2"/>
    <s v="United States"/>
    <s v="Seattle"/>
    <x v="4"/>
    <n v="98103"/>
    <x v="1"/>
    <s v="FUR-CH-10003061"/>
    <x v="0"/>
    <x v="1"/>
    <x v="51"/>
    <n v="215.976"/>
    <n v="3"/>
    <n v="0.2"/>
    <n v="-2.6997000000000355"/>
  </r>
  <r>
    <n v="9263"/>
    <s v="CA-2012-124499"/>
    <x v="1"/>
    <x v="330"/>
    <d v="2012-10-13T00:00:00"/>
    <s v="Standard Class"/>
    <s v="FM-14380"/>
    <s v="Fred McMath"/>
    <x v="0"/>
    <s v="United States"/>
    <s v="Detroit"/>
    <x v="12"/>
    <n v="48227"/>
    <x v="2"/>
    <s v="FUR-CH-10000513"/>
    <x v="0"/>
    <x v="1"/>
    <x v="70"/>
    <n v="389.97"/>
    <n v="3"/>
    <n v="0"/>
    <n v="35.097300000000004"/>
  </r>
  <r>
    <n v="9264"/>
    <s v="CA-2012-124499"/>
    <x v="1"/>
    <x v="330"/>
    <d v="2012-10-13T00:00:00"/>
    <s v="Standard Class"/>
    <s v="FM-14380"/>
    <s v="Fred McMath"/>
    <x v="0"/>
    <s v="United States"/>
    <s v="Detroit"/>
    <x v="12"/>
    <n v="48227"/>
    <x v="2"/>
    <s v="OFF-AP-10002191"/>
    <x v="1"/>
    <x v="9"/>
    <x v="800"/>
    <n v="269.90999999999997"/>
    <n v="5"/>
    <n v="0.1"/>
    <n v="53.982000000000006"/>
  </r>
  <r>
    <n v="9265"/>
    <s v="US-2014-128118"/>
    <x v="3"/>
    <x v="221"/>
    <d v="2014-12-02T00:00:00"/>
    <s v="Standard Class"/>
    <s v="MY-17380"/>
    <s v="Maribeth Yedwab"/>
    <x v="1"/>
    <s v="United States"/>
    <s v="Memphis"/>
    <x v="18"/>
    <n v="38109"/>
    <x v="0"/>
    <s v="OFF-BI-10000216"/>
    <x v="1"/>
    <x v="8"/>
    <x v="1625"/>
    <n v="11.673000000000002"/>
    <n v="3"/>
    <n v="0.7"/>
    <n v="-7.782"/>
  </r>
  <r>
    <n v="9266"/>
    <s v="US-2014-128118"/>
    <x v="3"/>
    <x v="221"/>
    <d v="2014-12-02T00:00:00"/>
    <s v="Standard Class"/>
    <s v="MY-17380"/>
    <s v="Maribeth Yedwab"/>
    <x v="1"/>
    <s v="United States"/>
    <s v="Memphis"/>
    <x v="18"/>
    <n v="38109"/>
    <x v="0"/>
    <s v="OFF-EN-10003448"/>
    <x v="1"/>
    <x v="12"/>
    <x v="1702"/>
    <n v="64.848000000000013"/>
    <n v="7"/>
    <n v="0.2"/>
    <n v="24.317999999999998"/>
  </r>
  <r>
    <n v="9267"/>
    <s v="CA-2011-125759"/>
    <x v="2"/>
    <x v="1215"/>
    <d v="2011-02-10T00:00:00"/>
    <s v="First Class"/>
    <s v="NM-18445"/>
    <s v="Nathan Mautz"/>
    <x v="2"/>
    <s v="United States"/>
    <s v="North Las Vegas"/>
    <x v="33"/>
    <n v="89031"/>
    <x v="1"/>
    <s v="FUR-FU-10002111"/>
    <x v="0"/>
    <x v="5"/>
    <x v="1656"/>
    <n v="14.56"/>
    <n v="2"/>
    <n v="0"/>
    <n v="5.5327999999999999"/>
  </r>
  <r>
    <n v="9268"/>
    <s v="CA-2012-151869"/>
    <x v="1"/>
    <x v="12"/>
    <d v="2012-09-25T00:00:00"/>
    <s v="Same Day"/>
    <s v="CS-11950"/>
    <s v="Carlos Soltero"/>
    <x v="0"/>
    <s v="United States"/>
    <s v="Freeport"/>
    <x v="15"/>
    <n v="11520"/>
    <x v="3"/>
    <s v="FUR-CH-10001545"/>
    <x v="0"/>
    <x v="1"/>
    <x v="1737"/>
    <n v="102.58200000000001"/>
    <n v="1"/>
    <n v="0.1"/>
    <n v="6.8388000000000009"/>
  </r>
  <r>
    <n v="9269"/>
    <s v="CA-2012-151869"/>
    <x v="1"/>
    <x v="12"/>
    <d v="2012-09-25T00:00:00"/>
    <s v="Same Day"/>
    <s v="CS-11950"/>
    <s v="Carlos Soltero"/>
    <x v="0"/>
    <s v="United States"/>
    <s v="Freeport"/>
    <x v="15"/>
    <n v="11520"/>
    <x v="3"/>
    <s v="OFF-PA-10002947"/>
    <x v="1"/>
    <x v="10"/>
    <x v="703"/>
    <n v="20.04"/>
    <n v="3"/>
    <n v="0"/>
    <n v="9.6191999999999993"/>
  </r>
  <r>
    <n v="9270"/>
    <s v="US-2014-102183"/>
    <x v="3"/>
    <x v="170"/>
    <d v="2014-08-29T00:00:00"/>
    <s v="Standard Class"/>
    <s v="PK-19075"/>
    <s v="Pete Kriz"/>
    <x v="0"/>
    <s v="United States"/>
    <s v="New York City"/>
    <x v="15"/>
    <n v="10035"/>
    <x v="3"/>
    <s v="OFF-BI-10003476"/>
    <x v="1"/>
    <x v="8"/>
    <x v="1526"/>
    <n v="32.088000000000001"/>
    <n v="7"/>
    <n v="0.2"/>
    <n v="11.2308"/>
  </r>
  <r>
    <n v="9271"/>
    <s v="US-2014-102183"/>
    <x v="3"/>
    <x v="170"/>
    <d v="2014-08-29T00:00:00"/>
    <s v="Standard Class"/>
    <s v="PK-19075"/>
    <s v="Pete Kriz"/>
    <x v="0"/>
    <s v="United States"/>
    <s v="New York City"/>
    <x v="15"/>
    <n v="10035"/>
    <x v="3"/>
    <s v="OFF-BI-10001359"/>
    <x v="1"/>
    <x v="8"/>
    <x v="1153"/>
    <n v="4305.5520000000006"/>
    <n v="6"/>
    <n v="0.2"/>
    <n v="1453.1237999999996"/>
  </r>
  <r>
    <n v="9272"/>
    <s v="CA-2013-100510"/>
    <x v="0"/>
    <x v="536"/>
    <d v="2013-05-18T00:00:00"/>
    <s v="Standard Class"/>
    <s v="HM-14860"/>
    <s v="Harry Marie"/>
    <x v="1"/>
    <s v="United States"/>
    <s v="New York City"/>
    <x v="15"/>
    <n v="10024"/>
    <x v="3"/>
    <s v="FUR-FU-10000320"/>
    <x v="0"/>
    <x v="5"/>
    <x v="1512"/>
    <n v="10.02"/>
    <n v="3"/>
    <n v="0"/>
    <n v="4.4088000000000012"/>
  </r>
  <r>
    <n v="9273"/>
    <s v="CA-2013-100510"/>
    <x v="0"/>
    <x v="536"/>
    <d v="2013-05-18T00:00:00"/>
    <s v="Standard Class"/>
    <s v="HM-14860"/>
    <s v="Harry Marie"/>
    <x v="1"/>
    <s v="United States"/>
    <s v="New York City"/>
    <x v="15"/>
    <n v="10024"/>
    <x v="3"/>
    <s v="TEC-PH-10001835"/>
    <x v="2"/>
    <x v="7"/>
    <x v="1333"/>
    <n v="631.96"/>
    <n v="4"/>
    <n v="0"/>
    <n v="303.3408"/>
  </r>
  <r>
    <n v="9274"/>
    <s v="CA-2014-146983"/>
    <x v="3"/>
    <x v="264"/>
    <d v="2014-09-07T00:00:00"/>
    <s v="Standard Class"/>
    <s v="AH-10210"/>
    <s v="Alan Hwang"/>
    <x v="0"/>
    <s v="United States"/>
    <s v="Henderson"/>
    <x v="0"/>
    <n v="42420"/>
    <x v="0"/>
    <s v="OFF-BI-10003650"/>
    <x v="1"/>
    <x v="8"/>
    <x v="115"/>
    <n v="1577.94"/>
    <n v="3"/>
    <n v="0"/>
    <n v="757.41120000000001"/>
  </r>
  <r>
    <n v="9275"/>
    <s v="US-2011-134054"/>
    <x v="2"/>
    <x v="982"/>
    <d v="2011-10-10T00:00:00"/>
    <s v="Same Day"/>
    <s v="FC-14335"/>
    <s v="Fred Chung"/>
    <x v="1"/>
    <s v="United States"/>
    <s v="Albuquerque"/>
    <x v="27"/>
    <n v="87105"/>
    <x v="1"/>
    <s v="OFF-AR-10000937"/>
    <x v="1"/>
    <x v="6"/>
    <x v="1812"/>
    <n v="255.84999999999997"/>
    <n v="7"/>
    <n v="0"/>
    <n v="112.57400000000001"/>
  </r>
  <r>
    <n v="9276"/>
    <s v="CA-2013-113236"/>
    <x v="0"/>
    <x v="439"/>
    <d v="2013-05-30T00:00:00"/>
    <s v="Second Class"/>
    <s v="CP-12085"/>
    <s v="Cathy Prescott"/>
    <x v="1"/>
    <s v="United States"/>
    <s v="Delray Beach"/>
    <x v="2"/>
    <n v="33445"/>
    <x v="0"/>
    <s v="OFF-ST-10000532"/>
    <x v="1"/>
    <x v="4"/>
    <x v="1403"/>
    <n v="184.70400000000001"/>
    <n v="6"/>
    <n v="0.2"/>
    <n v="13.852799999999995"/>
  </r>
  <r>
    <n v="9277"/>
    <s v="CA-2013-113236"/>
    <x v="0"/>
    <x v="439"/>
    <d v="2013-05-30T00:00:00"/>
    <s v="Second Class"/>
    <s v="CP-12085"/>
    <s v="Cathy Prescott"/>
    <x v="1"/>
    <s v="United States"/>
    <s v="Delray Beach"/>
    <x v="2"/>
    <n v="33445"/>
    <x v="0"/>
    <s v="TEC-AC-10001267"/>
    <x v="2"/>
    <x v="11"/>
    <x v="533"/>
    <n v="47.92"/>
    <n v="2"/>
    <n v="0.2"/>
    <n v="11.98"/>
  </r>
  <r>
    <n v="9278"/>
    <s v="CA-2014-122539"/>
    <x v="3"/>
    <x v="96"/>
    <d v="2014-12-06T00:00:00"/>
    <s v="Standard Class"/>
    <s v="SC-20305"/>
    <s v="Sean Christensen"/>
    <x v="0"/>
    <s v="United States"/>
    <s v="Philadelphia"/>
    <x v="9"/>
    <n v="19140"/>
    <x v="3"/>
    <s v="OFF-LA-10004853"/>
    <x v="1"/>
    <x v="2"/>
    <x v="683"/>
    <n v="15.936000000000002"/>
    <n v="4"/>
    <n v="0.2"/>
    <n v="5.1791999999999998"/>
  </r>
  <r>
    <n v="9279"/>
    <s v="CA-2014-122539"/>
    <x v="3"/>
    <x v="96"/>
    <d v="2014-12-06T00:00:00"/>
    <s v="Standard Class"/>
    <s v="SC-20305"/>
    <s v="Sean Christensen"/>
    <x v="0"/>
    <s v="United States"/>
    <s v="Philadelphia"/>
    <x v="9"/>
    <n v="19140"/>
    <x v="3"/>
    <s v="OFF-BI-10001759"/>
    <x v="1"/>
    <x v="8"/>
    <x v="725"/>
    <n v="8.0010000000000012"/>
    <n v="7"/>
    <n v="0.7"/>
    <n v="-5.6006999999999962"/>
  </r>
  <r>
    <n v="9280"/>
    <s v="CA-2014-122539"/>
    <x v="3"/>
    <x v="96"/>
    <d v="2014-12-06T00:00:00"/>
    <s v="Standard Class"/>
    <s v="SC-20305"/>
    <s v="Sean Christensen"/>
    <x v="0"/>
    <s v="United States"/>
    <s v="Philadelphia"/>
    <x v="9"/>
    <n v="19140"/>
    <x v="3"/>
    <s v="FUR-CH-10003379"/>
    <x v="0"/>
    <x v="1"/>
    <x v="459"/>
    <n v="398.97199999999998"/>
    <n v="2"/>
    <n v="0.3"/>
    <n v="-28.49799999999999"/>
  </r>
  <r>
    <n v="9281"/>
    <s v="CA-2013-166772"/>
    <x v="0"/>
    <x v="873"/>
    <d v="2013-09-25T00:00:00"/>
    <s v="Standard Class"/>
    <s v="HJ-14875"/>
    <s v="Heather Jas"/>
    <x v="2"/>
    <s v="United States"/>
    <s v="Seattle"/>
    <x v="4"/>
    <n v="98105"/>
    <x v="1"/>
    <s v="FUR-BO-10002853"/>
    <x v="0"/>
    <x v="0"/>
    <x v="1613"/>
    <n v="163.88"/>
    <n v="2"/>
    <n v="0"/>
    <n v="40.97"/>
  </r>
  <r>
    <n v="9282"/>
    <s v="US-2014-152898"/>
    <x v="3"/>
    <x v="220"/>
    <d v="2014-09-16T00:00:00"/>
    <s v="Standard Class"/>
    <s v="CB-12025"/>
    <s v="Cassandra Brandow"/>
    <x v="0"/>
    <s v="United States"/>
    <s v="Richmond"/>
    <x v="17"/>
    <n v="23223"/>
    <x v="0"/>
    <s v="OFF-AP-10000027"/>
    <x v="1"/>
    <x v="9"/>
    <x v="1804"/>
    <n v="67.900000000000006"/>
    <n v="5"/>
    <n v="0"/>
    <n v="20.369999999999997"/>
  </r>
  <r>
    <n v="9283"/>
    <s v="CA-2013-160486"/>
    <x v="0"/>
    <x v="945"/>
    <d v="2014-01-05T00:00:00"/>
    <s v="Standard Class"/>
    <s v="EH-14185"/>
    <s v="Evan Henry"/>
    <x v="0"/>
    <s v="United States"/>
    <s v="West Palm Beach"/>
    <x v="2"/>
    <n v="33407"/>
    <x v="0"/>
    <s v="OFF-PA-10002421"/>
    <x v="1"/>
    <x v="10"/>
    <x v="1416"/>
    <n v="72.224000000000004"/>
    <n v="4"/>
    <n v="0.2"/>
    <n v="25.278400000000001"/>
  </r>
  <r>
    <n v="9284"/>
    <s v="CA-2014-102218"/>
    <x v="3"/>
    <x v="264"/>
    <d v="2014-09-05T00:00:00"/>
    <s v="Second Class"/>
    <s v="LW-17215"/>
    <s v="Luke Weiss"/>
    <x v="0"/>
    <s v="United States"/>
    <s v="Fort Collins"/>
    <x v="22"/>
    <n v="80525"/>
    <x v="1"/>
    <s v="OFF-LA-10002475"/>
    <x v="1"/>
    <x v="2"/>
    <x v="148"/>
    <n v="11.696"/>
    <n v="2"/>
    <n v="0.2"/>
    <n v="3.9473999999999996"/>
  </r>
  <r>
    <n v="9285"/>
    <s v="CA-2011-161032"/>
    <x v="2"/>
    <x v="728"/>
    <d v="2011-11-23T00:00:00"/>
    <s v="Standard Class"/>
    <s v="MK-17905"/>
    <s v="Michael Kennedy"/>
    <x v="1"/>
    <s v="United States"/>
    <s v="Franklin"/>
    <x v="6"/>
    <n v="53132"/>
    <x v="2"/>
    <s v="FUR-CH-10001482"/>
    <x v="0"/>
    <x v="1"/>
    <x v="536"/>
    <n v="392.93999999999994"/>
    <n v="3"/>
    <n v="0"/>
    <n v="43.223399999999984"/>
  </r>
  <r>
    <n v="9286"/>
    <s v="CA-2012-102778"/>
    <x v="1"/>
    <x v="82"/>
    <d v="2012-11-24T00:00:00"/>
    <s v="First Class"/>
    <s v="JH-15820"/>
    <s v="John Huston"/>
    <x v="0"/>
    <s v="United States"/>
    <s v="Monroe"/>
    <x v="3"/>
    <n v="28110"/>
    <x v="0"/>
    <s v="FUR-FU-10000087"/>
    <x v="0"/>
    <x v="5"/>
    <x v="204"/>
    <n v="18.175999999999998"/>
    <n v="1"/>
    <n v="0.2"/>
    <n v="4.7712000000000012"/>
  </r>
  <r>
    <n v="9287"/>
    <s v="CA-2014-154011"/>
    <x v="3"/>
    <x v="249"/>
    <d v="2014-06-27T00:00:00"/>
    <s v="Standard Class"/>
    <s v="DB-13270"/>
    <s v="Deborah Brumfield"/>
    <x v="2"/>
    <s v="United States"/>
    <s v="Dallas"/>
    <x v="5"/>
    <n v="75081"/>
    <x v="2"/>
    <s v="OFF-BI-10003166"/>
    <x v="1"/>
    <x v="8"/>
    <x v="1405"/>
    <n v="6.8879999999999981"/>
    <n v="3"/>
    <n v="0.8"/>
    <n v="-11.020800000000005"/>
  </r>
  <r>
    <n v="9288"/>
    <s v="CA-2014-154011"/>
    <x v="3"/>
    <x v="249"/>
    <d v="2014-06-27T00:00:00"/>
    <s v="Standard Class"/>
    <s v="DB-13270"/>
    <s v="Deborah Brumfield"/>
    <x v="2"/>
    <s v="United States"/>
    <s v="Dallas"/>
    <x v="5"/>
    <n v="75081"/>
    <x v="2"/>
    <s v="FUR-TA-10000688"/>
    <x v="0"/>
    <x v="3"/>
    <x v="556"/>
    <n v="457.4849999999999"/>
    <n v="3"/>
    <n v="0.3"/>
    <n v="-84.961500000000029"/>
  </r>
  <r>
    <n v="9289"/>
    <s v="US-2014-165456"/>
    <x v="3"/>
    <x v="329"/>
    <d v="2014-12-04T00:00:00"/>
    <s v="First Class"/>
    <s v="TB-21625"/>
    <s v="Trudy Brown"/>
    <x v="0"/>
    <s v="United States"/>
    <s v="Philadelphia"/>
    <x v="9"/>
    <n v="19134"/>
    <x v="3"/>
    <s v="FUR-CH-10003981"/>
    <x v="0"/>
    <x v="1"/>
    <x v="1166"/>
    <n v="1079.316"/>
    <n v="6"/>
    <n v="0.3"/>
    <n v="-15.418800000000203"/>
  </r>
  <r>
    <n v="9290"/>
    <s v="CA-2011-111857"/>
    <x v="2"/>
    <x v="488"/>
    <d v="2011-04-26T00:00:00"/>
    <s v="Second Class"/>
    <s v="NM-18445"/>
    <s v="Nathan Mautz"/>
    <x v="2"/>
    <s v="United States"/>
    <s v="San Francisco"/>
    <x v="1"/>
    <n v="94109"/>
    <x v="1"/>
    <s v="OFF-PA-10001878"/>
    <x v="1"/>
    <x v="10"/>
    <x v="1161"/>
    <n v="48.91"/>
    <n v="1"/>
    <n v="0"/>
    <n v="22.987699999999997"/>
  </r>
  <r>
    <n v="9291"/>
    <s v="CA-2011-163650"/>
    <x v="2"/>
    <x v="865"/>
    <d v="2011-09-25T00:00:00"/>
    <s v="First Class"/>
    <s v="TT-21220"/>
    <s v="Thomas Thornton"/>
    <x v="0"/>
    <s v="United States"/>
    <s v="Dover"/>
    <x v="13"/>
    <n v="19901"/>
    <x v="3"/>
    <s v="OFF-AR-10002375"/>
    <x v="1"/>
    <x v="6"/>
    <x v="823"/>
    <n v="9.84"/>
    <n v="3"/>
    <n v="0"/>
    <n v="2.8535999999999988"/>
  </r>
  <r>
    <n v="9292"/>
    <s v="CA-2011-163650"/>
    <x v="2"/>
    <x v="865"/>
    <d v="2011-09-25T00:00:00"/>
    <s v="First Class"/>
    <s v="TT-21220"/>
    <s v="Thomas Thornton"/>
    <x v="0"/>
    <s v="United States"/>
    <s v="Dover"/>
    <x v="13"/>
    <n v="19901"/>
    <x v="3"/>
    <s v="OFF-BI-10004965"/>
    <x v="1"/>
    <x v="8"/>
    <x v="1005"/>
    <n v="34.5"/>
    <n v="3"/>
    <n v="0"/>
    <n v="15.524999999999999"/>
  </r>
  <r>
    <n v="9293"/>
    <s v="CA-2014-124114"/>
    <x v="3"/>
    <x v="580"/>
    <d v="2014-03-03T00:00:00"/>
    <s v="Same Day"/>
    <s v="RS-19765"/>
    <s v="Roland Schwarz"/>
    <x v="1"/>
    <s v="United States"/>
    <s v="Waco"/>
    <x v="5"/>
    <n v="76706"/>
    <x v="2"/>
    <s v="OFF-BI-10004022"/>
    <x v="1"/>
    <x v="8"/>
    <x v="748"/>
    <n v="0.55599999999999983"/>
    <n v="1"/>
    <n v="0.8"/>
    <n v="-0.94520000000000004"/>
  </r>
  <r>
    <n v="9294"/>
    <s v="US-2014-116505"/>
    <x v="3"/>
    <x v="701"/>
    <d v="2014-11-22T00:00:00"/>
    <s v="Second Class"/>
    <s v="TB-21625"/>
    <s v="Trudy Brown"/>
    <x v="0"/>
    <s v="United States"/>
    <s v="Hagerstown"/>
    <x v="39"/>
    <n v="21740"/>
    <x v="3"/>
    <s v="OFF-BI-10000050"/>
    <x v="1"/>
    <x v="8"/>
    <x v="343"/>
    <n v="43.8"/>
    <n v="6"/>
    <n v="0"/>
    <n v="20.585999999999999"/>
  </r>
  <r>
    <n v="9295"/>
    <s v="CA-2014-161340"/>
    <x v="3"/>
    <x v="39"/>
    <d v="2014-06-02T00:00:00"/>
    <s v="Standard Class"/>
    <s v="AM-10360"/>
    <s v="Alice McCarthy"/>
    <x v="1"/>
    <s v="United States"/>
    <s v="Cleveland"/>
    <x v="24"/>
    <n v="44105"/>
    <x v="3"/>
    <s v="OFF-PA-10002464"/>
    <x v="1"/>
    <x v="10"/>
    <x v="993"/>
    <n v="13.872000000000002"/>
    <n v="3"/>
    <n v="0.2"/>
    <n v="5.0286000000000008"/>
  </r>
  <r>
    <n v="9296"/>
    <s v="CA-2014-161340"/>
    <x v="3"/>
    <x v="39"/>
    <d v="2014-06-02T00:00:00"/>
    <s v="Standard Class"/>
    <s v="AM-10360"/>
    <s v="Alice McCarthy"/>
    <x v="1"/>
    <s v="United States"/>
    <s v="Cleveland"/>
    <x v="24"/>
    <n v="44105"/>
    <x v="3"/>
    <s v="FUR-BO-10004709"/>
    <x v="0"/>
    <x v="0"/>
    <x v="263"/>
    <n v="115.96"/>
    <n v="4"/>
    <n v="0.5"/>
    <n v="-64.937599999999989"/>
  </r>
  <r>
    <n v="9297"/>
    <s v="US-2012-163433"/>
    <x v="1"/>
    <x v="24"/>
    <d v="2012-04-22T00:00:00"/>
    <s v="Second Class"/>
    <s v="MP-17965"/>
    <s v="Michael Paige"/>
    <x v="1"/>
    <s v="United States"/>
    <s v="Mcallen"/>
    <x v="5"/>
    <n v="78501"/>
    <x v="2"/>
    <s v="TEC-AC-10003590"/>
    <x v="2"/>
    <x v="11"/>
    <x v="1093"/>
    <n v="41.424000000000007"/>
    <n v="2"/>
    <n v="0.2"/>
    <n v="8.2847999999999971"/>
  </r>
  <r>
    <n v="9298"/>
    <s v="US-2012-163433"/>
    <x v="1"/>
    <x v="24"/>
    <d v="2012-04-22T00:00:00"/>
    <s v="Second Class"/>
    <s v="MP-17965"/>
    <s v="Michael Paige"/>
    <x v="1"/>
    <s v="United States"/>
    <s v="Mcallen"/>
    <x v="5"/>
    <n v="78501"/>
    <x v="2"/>
    <s v="TEC-PH-10003357"/>
    <x v="2"/>
    <x v="7"/>
    <x v="1062"/>
    <n v="244.768"/>
    <n v="4"/>
    <n v="0.2"/>
    <n v="24.476800000000004"/>
  </r>
  <r>
    <n v="9299"/>
    <s v="US-2012-163433"/>
    <x v="1"/>
    <x v="24"/>
    <d v="2012-04-22T00:00:00"/>
    <s v="Second Class"/>
    <s v="MP-17965"/>
    <s v="Michael Paige"/>
    <x v="1"/>
    <s v="United States"/>
    <s v="Mcallen"/>
    <x v="5"/>
    <n v="78501"/>
    <x v="2"/>
    <s v="OFF-AR-10003373"/>
    <x v="1"/>
    <x v="6"/>
    <x v="287"/>
    <n v="74.352000000000004"/>
    <n v="3"/>
    <n v="0.2"/>
    <n v="6.5057999999999971"/>
  </r>
  <r>
    <n v="9300"/>
    <s v="US-2012-163433"/>
    <x v="1"/>
    <x v="24"/>
    <d v="2012-04-22T00:00:00"/>
    <s v="Second Class"/>
    <s v="MP-17965"/>
    <s v="Michael Paige"/>
    <x v="1"/>
    <s v="United States"/>
    <s v="Mcallen"/>
    <x v="5"/>
    <n v="78501"/>
    <x v="2"/>
    <s v="OFF-BI-10003676"/>
    <x v="1"/>
    <x v="8"/>
    <x v="816"/>
    <n v="4.3119999999999985"/>
    <n v="2"/>
    <n v="0.8"/>
    <n v="-6.8992000000000022"/>
  </r>
  <r>
    <n v="9301"/>
    <s v="US-2012-163433"/>
    <x v="1"/>
    <x v="24"/>
    <d v="2012-04-22T00:00:00"/>
    <s v="Second Class"/>
    <s v="MP-17965"/>
    <s v="Michael Paige"/>
    <x v="1"/>
    <s v="United States"/>
    <s v="Mcallen"/>
    <x v="5"/>
    <n v="78501"/>
    <x v="2"/>
    <s v="FUR-CH-10000225"/>
    <x v="0"/>
    <x v="1"/>
    <x v="401"/>
    <n v="56.686"/>
    <n v="1"/>
    <n v="0.3"/>
    <n v="-20.245000000000008"/>
  </r>
  <r>
    <n v="9302"/>
    <s v="US-2012-163433"/>
    <x v="1"/>
    <x v="24"/>
    <d v="2012-04-22T00:00:00"/>
    <s v="Second Class"/>
    <s v="MP-17965"/>
    <s v="Michael Paige"/>
    <x v="1"/>
    <s v="United States"/>
    <s v="Mcallen"/>
    <x v="5"/>
    <n v="78501"/>
    <x v="2"/>
    <s v="TEC-PH-10001870"/>
    <x v="2"/>
    <x v="7"/>
    <x v="1731"/>
    <n v="97.968000000000004"/>
    <n v="2"/>
    <n v="0.2"/>
    <n v="6.122999999999994"/>
  </r>
  <r>
    <n v="9303"/>
    <s v="US-2012-163433"/>
    <x v="1"/>
    <x v="24"/>
    <d v="2012-04-22T00:00:00"/>
    <s v="Second Class"/>
    <s v="MP-17965"/>
    <s v="Michael Paige"/>
    <x v="1"/>
    <s v="United States"/>
    <s v="Mcallen"/>
    <x v="5"/>
    <n v="78501"/>
    <x v="2"/>
    <s v="OFF-AR-10003481"/>
    <x v="1"/>
    <x v="6"/>
    <x v="1591"/>
    <n v="7.8719999999999999"/>
    <n v="3"/>
    <n v="0.2"/>
    <n v="0.88559999999999883"/>
  </r>
  <r>
    <n v="9304"/>
    <s v="US-2012-163433"/>
    <x v="1"/>
    <x v="24"/>
    <d v="2012-04-22T00:00:00"/>
    <s v="Second Class"/>
    <s v="MP-17965"/>
    <s v="Michael Paige"/>
    <x v="1"/>
    <s v="United States"/>
    <s v="Mcallen"/>
    <x v="5"/>
    <n v="78501"/>
    <x v="2"/>
    <s v="OFF-PA-10003936"/>
    <x v="1"/>
    <x v="10"/>
    <x v="1283"/>
    <n v="15.552000000000003"/>
    <n v="3"/>
    <n v="0.2"/>
    <n v="5.4432"/>
  </r>
  <r>
    <n v="9305"/>
    <s v="US-2012-163433"/>
    <x v="1"/>
    <x v="24"/>
    <d v="2012-04-22T00:00:00"/>
    <s v="Second Class"/>
    <s v="MP-17965"/>
    <s v="Michael Paige"/>
    <x v="1"/>
    <s v="United States"/>
    <s v="Mcallen"/>
    <x v="5"/>
    <n v="78501"/>
    <x v="2"/>
    <s v="OFF-BI-10000320"/>
    <x v="1"/>
    <x v="8"/>
    <x v="768"/>
    <n v="1.4759999999999998"/>
    <n v="1"/>
    <n v="0.8"/>
    <n v="-2.2877999999999998"/>
  </r>
  <r>
    <n v="9306"/>
    <s v="CA-2012-137603"/>
    <x v="1"/>
    <x v="444"/>
    <d v="2012-09-24T00:00:00"/>
    <s v="Standard Class"/>
    <s v="MH-17290"/>
    <s v="Marc Harrigan"/>
    <x v="2"/>
    <s v="United States"/>
    <s v="Santa Fe"/>
    <x v="27"/>
    <n v="87505"/>
    <x v="1"/>
    <s v="OFF-AR-10001972"/>
    <x v="1"/>
    <x v="6"/>
    <x v="1623"/>
    <n v="8.4"/>
    <n v="5"/>
    <n v="0"/>
    <n v="2.1840000000000002"/>
  </r>
  <r>
    <n v="9307"/>
    <s v="CA-2011-128237"/>
    <x v="2"/>
    <x v="727"/>
    <d v="2011-03-30T00:00:00"/>
    <s v="Standard Class"/>
    <s v="CA-12265"/>
    <s v="Christina Anderson"/>
    <x v="0"/>
    <s v="United States"/>
    <s v="San Francisco"/>
    <x v="1"/>
    <n v="94110"/>
    <x v="1"/>
    <s v="OFF-AR-10003829"/>
    <x v="1"/>
    <x v="6"/>
    <x v="934"/>
    <n v="6.56"/>
    <n v="2"/>
    <n v="0"/>
    <n v="1.9023999999999992"/>
  </r>
  <r>
    <n v="9308"/>
    <s v="CA-2011-128237"/>
    <x v="2"/>
    <x v="727"/>
    <d v="2011-03-30T00:00:00"/>
    <s v="Standard Class"/>
    <s v="CA-12265"/>
    <s v="Christina Anderson"/>
    <x v="0"/>
    <s v="United States"/>
    <s v="San Francisco"/>
    <x v="1"/>
    <n v="94110"/>
    <x v="1"/>
    <s v="OFF-AR-10003338"/>
    <x v="1"/>
    <x v="6"/>
    <x v="1430"/>
    <n v="14.88"/>
    <n v="2"/>
    <n v="0"/>
    <n v="3.7200000000000006"/>
  </r>
  <r>
    <n v="9309"/>
    <s v="CA-2011-128237"/>
    <x v="2"/>
    <x v="727"/>
    <d v="2011-03-30T00:00:00"/>
    <s v="Standard Class"/>
    <s v="CA-12265"/>
    <s v="Christina Anderson"/>
    <x v="0"/>
    <s v="United States"/>
    <s v="San Francisco"/>
    <x v="1"/>
    <n v="94110"/>
    <x v="1"/>
    <s v="TEC-AC-10002558"/>
    <x v="2"/>
    <x v="11"/>
    <x v="1546"/>
    <n v="45.48"/>
    <n v="4"/>
    <n v="0"/>
    <n v="15.917999999999999"/>
  </r>
  <r>
    <n v="9310"/>
    <s v="CA-2011-128237"/>
    <x v="2"/>
    <x v="727"/>
    <d v="2011-03-30T00:00:00"/>
    <s v="Standard Class"/>
    <s v="CA-12265"/>
    <s v="Christina Anderson"/>
    <x v="0"/>
    <s v="United States"/>
    <s v="San Francisco"/>
    <x v="1"/>
    <n v="94110"/>
    <x v="1"/>
    <s v="OFF-AR-10000034"/>
    <x v="1"/>
    <x v="6"/>
    <x v="744"/>
    <n v="25.44"/>
    <n v="6"/>
    <n v="0"/>
    <n v="9.9215999999999998"/>
  </r>
  <r>
    <n v="9311"/>
    <s v="US-2013-102141"/>
    <x v="0"/>
    <x v="370"/>
    <d v="2013-09-01T00:00:00"/>
    <s v="Standard Class"/>
    <s v="KD-16615"/>
    <s v="Ken Dana"/>
    <x v="1"/>
    <s v="United States"/>
    <s v="New York City"/>
    <x v="15"/>
    <n v="10024"/>
    <x v="3"/>
    <s v="OFF-BI-10001510"/>
    <x v="1"/>
    <x v="8"/>
    <x v="702"/>
    <n v="146.68800000000002"/>
    <n v="8"/>
    <n v="0.2"/>
    <n v="45.839999999999996"/>
  </r>
  <r>
    <n v="9312"/>
    <s v="CA-2014-148642"/>
    <x v="3"/>
    <x v="904"/>
    <d v="2014-03-13T00:00:00"/>
    <s v="Standard Class"/>
    <s v="DW-13540"/>
    <s v="Don Weiss"/>
    <x v="0"/>
    <s v="United States"/>
    <s v="Dallas"/>
    <x v="5"/>
    <n v="75220"/>
    <x v="2"/>
    <s v="OFF-LA-10000134"/>
    <x v="1"/>
    <x v="2"/>
    <x v="85"/>
    <n v="4.9280000000000008"/>
    <n v="2"/>
    <n v="0.2"/>
    <n v="1.7247999999999997"/>
  </r>
  <r>
    <n v="9313"/>
    <s v="CA-2014-148642"/>
    <x v="3"/>
    <x v="904"/>
    <d v="2014-03-13T00:00:00"/>
    <s v="Standard Class"/>
    <s v="DW-13540"/>
    <s v="Don Weiss"/>
    <x v="0"/>
    <s v="United States"/>
    <s v="Dallas"/>
    <x v="5"/>
    <n v="75220"/>
    <x v="2"/>
    <s v="OFF-AR-10000588"/>
    <x v="1"/>
    <x v="6"/>
    <x v="393"/>
    <n v="63.488"/>
    <n v="4"/>
    <n v="0.2"/>
    <n v="4.7616000000000014"/>
  </r>
  <r>
    <n v="9314"/>
    <s v="CA-2012-111948"/>
    <x v="1"/>
    <x v="1216"/>
    <d v="2012-11-11T00:00:00"/>
    <s v="Same Day"/>
    <s v="AG-10495"/>
    <s v="Andrew Gjertsen"/>
    <x v="1"/>
    <s v="United States"/>
    <s v="Detroit"/>
    <x v="12"/>
    <n v="48234"/>
    <x v="2"/>
    <s v="OFF-ST-10003282"/>
    <x v="1"/>
    <x v="4"/>
    <x v="42"/>
    <n v="418.32"/>
    <n v="7"/>
    <n v="0"/>
    <n v="117.12960000000004"/>
  </r>
  <r>
    <n v="9315"/>
    <s v="CA-2012-111948"/>
    <x v="1"/>
    <x v="1216"/>
    <d v="2012-11-11T00:00:00"/>
    <s v="Same Day"/>
    <s v="AG-10495"/>
    <s v="Andrew Gjertsen"/>
    <x v="1"/>
    <s v="United States"/>
    <s v="Detroit"/>
    <x v="12"/>
    <n v="48234"/>
    <x v="2"/>
    <s v="OFF-AP-10002311"/>
    <x v="1"/>
    <x v="9"/>
    <x v="14"/>
    <n v="123.858"/>
    <n v="2"/>
    <n v="0.1"/>
    <n v="46.790800000000004"/>
  </r>
  <r>
    <n v="9316"/>
    <s v="CA-2013-161907"/>
    <x v="0"/>
    <x v="41"/>
    <d v="2013-04-10T00:00:00"/>
    <s v="Standard Class"/>
    <s v="JH-16180"/>
    <s v="Justin Hirsh"/>
    <x v="0"/>
    <s v="United States"/>
    <s v="Philadelphia"/>
    <x v="9"/>
    <n v="19140"/>
    <x v="3"/>
    <s v="TEC-PH-10000141"/>
    <x v="2"/>
    <x v="7"/>
    <x v="1303"/>
    <n v="118.78199999999998"/>
    <n v="3"/>
    <n v="0.4"/>
    <n v="-27.715799999999994"/>
  </r>
  <r>
    <n v="9317"/>
    <s v="CA-2013-161907"/>
    <x v="0"/>
    <x v="41"/>
    <d v="2013-04-10T00:00:00"/>
    <s v="Standard Class"/>
    <s v="JH-16180"/>
    <s v="Justin Hirsh"/>
    <x v="0"/>
    <s v="United States"/>
    <s v="Philadelphia"/>
    <x v="9"/>
    <n v="19140"/>
    <x v="3"/>
    <s v="OFF-SU-10000646"/>
    <x v="1"/>
    <x v="14"/>
    <x v="259"/>
    <n v="769.18400000000008"/>
    <n v="4"/>
    <n v="0.2"/>
    <n v="-163.45159999999996"/>
  </r>
  <r>
    <n v="9318"/>
    <s v="CA-2014-124940"/>
    <x v="3"/>
    <x v="1217"/>
    <d v="2014-02-27T00:00:00"/>
    <s v="Standard Class"/>
    <s v="DK-13090"/>
    <s v="Dave Kipp"/>
    <x v="0"/>
    <s v="United States"/>
    <s v="Carrollton"/>
    <x v="5"/>
    <n v="75007"/>
    <x v="2"/>
    <s v="TEC-AC-10002076"/>
    <x v="2"/>
    <x v="11"/>
    <x v="329"/>
    <n v="47.904000000000003"/>
    <n v="1"/>
    <n v="0.2"/>
    <n v="-2.9940000000000015"/>
  </r>
  <r>
    <n v="9319"/>
    <s v="US-2014-108343"/>
    <x v="3"/>
    <x v="228"/>
    <d v="2014-07-26T00:00:00"/>
    <s v="Standard Class"/>
    <s v="AR-10825"/>
    <s v="Anthony Rawles"/>
    <x v="1"/>
    <s v="United States"/>
    <s v="New York City"/>
    <x v="15"/>
    <n v="10009"/>
    <x v="3"/>
    <s v="OFF-PA-10000743"/>
    <x v="1"/>
    <x v="10"/>
    <x v="573"/>
    <n v="13.36"/>
    <n v="2"/>
    <n v="0"/>
    <n v="6.4127999999999998"/>
  </r>
  <r>
    <n v="9320"/>
    <s v="US-2014-108343"/>
    <x v="3"/>
    <x v="228"/>
    <d v="2014-07-26T00:00:00"/>
    <s v="Standard Class"/>
    <s v="AR-10825"/>
    <s v="Anthony Rawles"/>
    <x v="1"/>
    <s v="United States"/>
    <s v="New York City"/>
    <x v="15"/>
    <n v="10009"/>
    <x v="3"/>
    <s v="FUR-CH-10002780"/>
    <x v="0"/>
    <x v="1"/>
    <x v="1832"/>
    <n v="163.76400000000001"/>
    <n v="2"/>
    <n v="0.1"/>
    <n v="25.474399999999999"/>
  </r>
  <r>
    <n v="9321"/>
    <s v="US-2014-108343"/>
    <x v="3"/>
    <x v="228"/>
    <d v="2014-07-26T00:00:00"/>
    <s v="Standard Class"/>
    <s v="AR-10825"/>
    <s v="Anthony Rawles"/>
    <x v="1"/>
    <s v="United States"/>
    <s v="New York City"/>
    <x v="15"/>
    <n v="10009"/>
    <x v="3"/>
    <s v="FUR-FU-10000747"/>
    <x v="0"/>
    <x v="5"/>
    <x v="1742"/>
    <n v="183.92"/>
    <n v="4"/>
    <n v="0"/>
    <n v="31.266399999999976"/>
  </r>
  <r>
    <n v="9322"/>
    <s v="US-2013-111563"/>
    <x v="0"/>
    <x v="254"/>
    <d v="2013-11-09T00:00:00"/>
    <s v="Standard Class"/>
    <s v="SM-20005"/>
    <s v="Sally Matthias"/>
    <x v="0"/>
    <s v="United States"/>
    <s v="Houston"/>
    <x v="5"/>
    <n v="77041"/>
    <x v="2"/>
    <s v="FUR-FU-10002445"/>
    <x v="0"/>
    <x v="5"/>
    <x v="1439"/>
    <n v="11.376000000000001"/>
    <n v="3"/>
    <n v="0.6"/>
    <n v="-5.6879999999999988"/>
  </r>
  <r>
    <n v="9323"/>
    <s v="US-2013-111563"/>
    <x v="0"/>
    <x v="254"/>
    <d v="2013-11-09T00:00:00"/>
    <s v="Standard Class"/>
    <s v="SM-20005"/>
    <s v="Sally Matthias"/>
    <x v="0"/>
    <s v="United States"/>
    <s v="Houston"/>
    <x v="5"/>
    <n v="77041"/>
    <x v="2"/>
    <s v="FUR-FU-10000723"/>
    <x v="0"/>
    <x v="5"/>
    <x v="475"/>
    <n v="66.112000000000009"/>
    <n v="4"/>
    <n v="0.6"/>
    <n v="-84.292799999999986"/>
  </r>
  <r>
    <n v="9324"/>
    <s v="CA-2014-121853"/>
    <x v="3"/>
    <x v="397"/>
    <d v="2014-09-30T00:00:00"/>
    <s v="Standard Class"/>
    <s v="DB-13660"/>
    <s v="Duane Benoit"/>
    <x v="0"/>
    <s v="United States"/>
    <s v="Los Angeles"/>
    <x v="1"/>
    <n v="90036"/>
    <x v="1"/>
    <s v="OFF-PA-10003641"/>
    <x v="1"/>
    <x v="10"/>
    <x v="938"/>
    <n v="211.04"/>
    <n v="8"/>
    <n v="0"/>
    <n v="97.078399999999988"/>
  </r>
  <r>
    <n v="9325"/>
    <s v="CA-2014-121853"/>
    <x v="3"/>
    <x v="397"/>
    <d v="2014-09-30T00:00:00"/>
    <s v="Standard Class"/>
    <s v="DB-13660"/>
    <s v="Duane Benoit"/>
    <x v="0"/>
    <s v="United States"/>
    <s v="Los Angeles"/>
    <x v="1"/>
    <n v="90036"/>
    <x v="1"/>
    <s v="FUR-CH-10003973"/>
    <x v="0"/>
    <x v="1"/>
    <x v="858"/>
    <n v="594.81600000000003"/>
    <n v="2"/>
    <n v="0.2"/>
    <n v="59.481600000000014"/>
  </r>
  <r>
    <n v="9326"/>
    <s v="CA-2014-121853"/>
    <x v="3"/>
    <x v="397"/>
    <d v="2014-09-30T00:00:00"/>
    <s v="Standard Class"/>
    <s v="DB-13660"/>
    <s v="Duane Benoit"/>
    <x v="0"/>
    <s v="United States"/>
    <s v="Los Angeles"/>
    <x v="1"/>
    <n v="90036"/>
    <x v="1"/>
    <s v="OFF-BI-10000977"/>
    <x v="1"/>
    <x v="8"/>
    <x v="982"/>
    <n v="72.960000000000008"/>
    <n v="3"/>
    <n v="0.2"/>
    <n v="23.711999999999996"/>
  </r>
  <r>
    <n v="9327"/>
    <s v="US-2014-130687"/>
    <x v="3"/>
    <x v="210"/>
    <d v="2014-09-11T00:00:00"/>
    <s v="First Class"/>
    <s v="PF-19225"/>
    <s v="Phillip Flathmann"/>
    <x v="0"/>
    <s v="United States"/>
    <s v="Edmonds"/>
    <x v="4"/>
    <n v="98026"/>
    <x v="1"/>
    <s v="FUR-FU-10004053"/>
    <x v="0"/>
    <x v="5"/>
    <x v="1633"/>
    <n v="80.959999999999994"/>
    <n v="4"/>
    <n v="0"/>
    <n v="34.812800000000003"/>
  </r>
  <r>
    <n v="9328"/>
    <s v="US-2014-130687"/>
    <x v="3"/>
    <x v="210"/>
    <d v="2014-09-11T00:00:00"/>
    <s v="First Class"/>
    <s v="PF-19225"/>
    <s v="Phillip Flathmann"/>
    <x v="0"/>
    <s v="United States"/>
    <s v="Edmonds"/>
    <x v="4"/>
    <n v="98026"/>
    <x v="1"/>
    <s v="TEC-PH-10002033"/>
    <x v="2"/>
    <x v="7"/>
    <x v="11"/>
    <n v="455.71199999999999"/>
    <n v="2"/>
    <n v="0.2"/>
    <n v="34.178400000000011"/>
  </r>
  <r>
    <n v="9329"/>
    <s v="US-2014-130687"/>
    <x v="3"/>
    <x v="210"/>
    <d v="2014-09-11T00:00:00"/>
    <s v="First Class"/>
    <s v="PF-19225"/>
    <s v="Phillip Flathmann"/>
    <x v="0"/>
    <s v="United States"/>
    <s v="Edmonds"/>
    <x v="4"/>
    <n v="98026"/>
    <x v="1"/>
    <s v="OFF-AR-10004260"/>
    <x v="1"/>
    <x v="6"/>
    <x v="1481"/>
    <n v="25.98"/>
    <n v="1"/>
    <n v="0"/>
    <n v="7.2744"/>
  </r>
  <r>
    <n v="9330"/>
    <s v="CA-2012-164497"/>
    <x v="1"/>
    <x v="109"/>
    <d v="2012-11-30T00:00:00"/>
    <s v="First Class"/>
    <s v="AJ-10945"/>
    <s v="Ashley Jarboe"/>
    <x v="0"/>
    <s v="United States"/>
    <s v="San Francisco"/>
    <x v="1"/>
    <n v="94110"/>
    <x v="1"/>
    <s v="OFF-AP-10004655"/>
    <x v="1"/>
    <x v="9"/>
    <x v="1607"/>
    <n v="45.28"/>
    <n v="4"/>
    <n v="0"/>
    <n v="15.395199999999999"/>
  </r>
  <r>
    <n v="9331"/>
    <s v="US-2012-153283"/>
    <x v="1"/>
    <x v="768"/>
    <d v="2012-11-18T00:00:00"/>
    <s v="Standard Class"/>
    <s v="EB-14110"/>
    <s v="Eugene Barchas"/>
    <x v="0"/>
    <s v="United States"/>
    <s v="New York City"/>
    <x v="15"/>
    <n v="10035"/>
    <x v="3"/>
    <s v="OFF-EN-10001539"/>
    <x v="1"/>
    <x v="12"/>
    <x v="33"/>
    <n v="15.56"/>
    <n v="2"/>
    <n v="0"/>
    <n v="7.3132000000000001"/>
  </r>
  <r>
    <n v="9332"/>
    <s v="CA-2013-108056"/>
    <x v="0"/>
    <x v="321"/>
    <d v="2013-10-04T00:00:00"/>
    <s v="Standard Class"/>
    <s v="ES-14080"/>
    <s v="Erin Smith"/>
    <x v="1"/>
    <s v="United States"/>
    <s v="Springfield"/>
    <x v="21"/>
    <n v="97477"/>
    <x v="1"/>
    <s v="TEC-PH-10001817"/>
    <x v="2"/>
    <x v="7"/>
    <x v="1097"/>
    <n v="859.2"/>
    <n v="3"/>
    <n v="0.2"/>
    <n v="75.180000000000064"/>
  </r>
  <r>
    <n v="9333"/>
    <s v="CA-2014-127726"/>
    <x v="3"/>
    <x v="220"/>
    <d v="2014-09-14T00:00:00"/>
    <s v="Second Class"/>
    <s v="SS-20410"/>
    <s v="Shahid Shariari"/>
    <x v="0"/>
    <s v="United States"/>
    <s v="Georgetown"/>
    <x v="0"/>
    <n v="40324"/>
    <x v="0"/>
    <s v="OFF-AP-10002578"/>
    <x v="1"/>
    <x v="9"/>
    <x v="409"/>
    <n v="195.68"/>
    <n v="4"/>
    <n v="0"/>
    <n v="50.876800000000003"/>
  </r>
  <r>
    <n v="9334"/>
    <s v="CA-2014-127726"/>
    <x v="3"/>
    <x v="220"/>
    <d v="2014-09-14T00:00:00"/>
    <s v="Second Class"/>
    <s v="SS-20410"/>
    <s v="Shahid Shariari"/>
    <x v="0"/>
    <s v="United States"/>
    <s v="Georgetown"/>
    <x v="0"/>
    <n v="40324"/>
    <x v="0"/>
    <s v="OFF-FA-10000992"/>
    <x v="1"/>
    <x v="13"/>
    <x v="1033"/>
    <n v="14.2"/>
    <n v="4"/>
    <n v="0"/>
    <n v="6.6739999999999995"/>
  </r>
  <r>
    <n v="9335"/>
    <s v="CA-2014-110198"/>
    <x v="3"/>
    <x v="927"/>
    <d v="2014-05-03T00:00:00"/>
    <s v="First Class"/>
    <s v="AG-10900"/>
    <s v="Arthur Gainer"/>
    <x v="0"/>
    <s v="United States"/>
    <s v="Coral Springs"/>
    <x v="2"/>
    <n v="33065"/>
    <x v="0"/>
    <s v="FUR-BO-10001798"/>
    <x v="0"/>
    <x v="0"/>
    <x v="0"/>
    <n v="314.35199999999998"/>
    <n v="3"/>
    <n v="0.2"/>
    <n v="-15.71759999999999"/>
  </r>
  <r>
    <n v="9336"/>
    <s v="CA-2014-110198"/>
    <x v="3"/>
    <x v="927"/>
    <d v="2014-05-03T00:00:00"/>
    <s v="First Class"/>
    <s v="AG-10900"/>
    <s v="Arthur Gainer"/>
    <x v="0"/>
    <s v="United States"/>
    <s v="Coral Springs"/>
    <x v="2"/>
    <n v="33065"/>
    <x v="0"/>
    <s v="OFF-LA-10004409"/>
    <x v="1"/>
    <x v="2"/>
    <x v="1550"/>
    <n v="4.6079999999999997"/>
    <n v="2"/>
    <n v="0.2"/>
    <n v="1.4975999999999996"/>
  </r>
  <r>
    <n v="9337"/>
    <s v="CA-2014-130715"/>
    <x v="3"/>
    <x v="118"/>
    <d v="2014-09-21T00:00:00"/>
    <s v="Standard Class"/>
    <s v="CY-12745"/>
    <s v="Craig Yedwab"/>
    <x v="1"/>
    <s v="United States"/>
    <s v="San Francisco"/>
    <x v="1"/>
    <n v="94110"/>
    <x v="1"/>
    <s v="OFF-FA-10000621"/>
    <x v="1"/>
    <x v="13"/>
    <x v="110"/>
    <n v="17.899999999999999"/>
    <n v="5"/>
    <n v="0"/>
    <n v="8.7710000000000008"/>
  </r>
  <r>
    <n v="9338"/>
    <s v="CA-2011-155264"/>
    <x v="2"/>
    <x v="538"/>
    <d v="2011-10-22T00:00:00"/>
    <s v="Second Class"/>
    <s v="RP-19270"/>
    <s v="Rachel Payne"/>
    <x v="1"/>
    <s v="United States"/>
    <s v="San Francisco"/>
    <x v="1"/>
    <n v="94110"/>
    <x v="1"/>
    <s v="OFF-BI-10003196"/>
    <x v="1"/>
    <x v="8"/>
    <x v="1367"/>
    <n v="2.9920000000000004"/>
    <n v="1"/>
    <n v="0.2"/>
    <n v="1.1219999999999999"/>
  </r>
  <r>
    <n v="9339"/>
    <s v="CA-2011-155264"/>
    <x v="2"/>
    <x v="538"/>
    <d v="2011-10-22T00:00:00"/>
    <s v="Second Class"/>
    <s v="RP-19270"/>
    <s v="Rachel Payne"/>
    <x v="1"/>
    <s v="United States"/>
    <s v="San Francisco"/>
    <x v="1"/>
    <n v="94110"/>
    <x v="1"/>
    <s v="OFF-BI-10003727"/>
    <x v="1"/>
    <x v="8"/>
    <x v="797"/>
    <n v="20.064"/>
    <n v="6"/>
    <n v="0.2"/>
    <n v="7.0223999999999993"/>
  </r>
  <r>
    <n v="9340"/>
    <s v="CA-2011-155264"/>
    <x v="2"/>
    <x v="538"/>
    <d v="2011-10-22T00:00:00"/>
    <s v="Second Class"/>
    <s v="RP-19270"/>
    <s v="Rachel Payne"/>
    <x v="1"/>
    <s v="United States"/>
    <s v="San Francisco"/>
    <x v="1"/>
    <n v="94110"/>
    <x v="1"/>
    <s v="OFF-PA-10003228"/>
    <x v="1"/>
    <x v="10"/>
    <x v="1668"/>
    <n v="146.72999999999999"/>
    <n v="3"/>
    <n v="0"/>
    <n v="68.963099999999997"/>
  </r>
  <r>
    <n v="9341"/>
    <s v="CA-2011-155264"/>
    <x v="2"/>
    <x v="538"/>
    <d v="2011-10-22T00:00:00"/>
    <s v="Second Class"/>
    <s v="RP-19270"/>
    <s v="Rachel Payne"/>
    <x v="1"/>
    <s v="United States"/>
    <s v="San Francisco"/>
    <x v="1"/>
    <n v="94110"/>
    <x v="1"/>
    <s v="OFF-LA-10002787"/>
    <x v="1"/>
    <x v="2"/>
    <x v="542"/>
    <n v="18.75"/>
    <n v="5"/>
    <n v="0"/>
    <n v="9"/>
  </r>
  <r>
    <n v="9342"/>
    <s v="CA-2011-155264"/>
    <x v="2"/>
    <x v="538"/>
    <d v="2011-10-22T00:00:00"/>
    <s v="Second Class"/>
    <s v="RP-19270"/>
    <s v="Rachel Payne"/>
    <x v="1"/>
    <s v="United States"/>
    <s v="San Francisco"/>
    <x v="1"/>
    <n v="94110"/>
    <x v="1"/>
    <s v="TEC-PH-10001305"/>
    <x v="2"/>
    <x v="7"/>
    <x v="1671"/>
    <n v="117.57600000000002"/>
    <n v="3"/>
    <n v="0.2"/>
    <n v="11.757600000000011"/>
  </r>
  <r>
    <n v="9343"/>
    <s v="CA-2013-119123"/>
    <x v="0"/>
    <x v="69"/>
    <d v="2013-03-19T00:00:00"/>
    <s v="Standard Class"/>
    <s v="DB-13360"/>
    <s v="Dennis Bolton"/>
    <x v="2"/>
    <s v="United States"/>
    <s v="Riverside"/>
    <x v="1"/>
    <n v="92503"/>
    <x v="1"/>
    <s v="OFF-BI-10001036"/>
    <x v="1"/>
    <x v="8"/>
    <x v="618"/>
    <n v="51.184000000000012"/>
    <n v="7"/>
    <n v="0.2"/>
    <n v="19.193999999999999"/>
  </r>
  <r>
    <n v="9344"/>
    <s v="CA-2014-109085"/>
    <x v="3"/>
    <x v="922"/>
    <d v="2014-02-21T00:00:00"/>
    <s v="First Class"/>
    <s v="CK-12325"/>
    <s v="Christine Kargatis"/>
    <x v="2"/>
    <s v="United States"/>
    <s v="Troy"/>
    <x v="24"/>
    <n v="45373"/>
    <x v="3"/>
    <s v="FUR-TA-10001086"/>
    <x v="0"/>
    <x v="3"/>
    <x v="1727"/>
    <n v="455.97"/>
    <n v="5"/>
    <n v="0.4"/>
    <n v="-106.39299999999997"/>
  </r>
  <r>
    <n v="9345"/>
    <s v="CA-2014-109085"/>
    <x v="3"/>
    <x v="922"/>
    <d v="2014-02-21T00:00:00"/>
    <s v="First Class"/>
    <s v="CK-12325"/>
    <s v="Christine Kargatis"/>
    <x v="2"/>
    <s v="United States"/>
    <s v="Troy"/>
    <x v="24"/>
    <n v="45373"/>
    <x v="3"/>
    <s v="OFF-BI-10001525"/>
    <x v="1"/>
    <x v="8"/>
    <x v="31"/>
    <n v="5.7150000000000016"/>
    <n v="5"/>
    <n v="0.7"/>
    <n v="-4.7625000000000011"/>
  </r>
  <r>
    <n v="9346"/>
    <s v="CA-2014-109085"/>
    <x v="3"/>
    <x v="922"/>
    <d v="2014-02-21T00:00:00"/>
    <s v="First Class"/>
    <s v="CK-12325"/>
    <s v="Christine Kargatis"/>
    <x v="2"/>
    <s v="United States"/>
    <s v="Troy"/>
    <x v="24"/>
    <n v="45373"/>
    <x v="3"/>
    <s v="TEC-PH-10000526"/>
    <x v="2"/>
    <x v="7"/>
    <x v="1463"/>
    <n v="57.593999999999994"/>
    <n v="1"/>
    <n v="0.4"/>
    <n v="-11.518799999999999"/>
  </r>
  <r>
    <n v="9347"/>
    <s v="CA-2014-109085"/>
    <x v="3"/>
    <x v="922"/>
    <d v="2014-02-21T00:00:00"/>
    <s v="First Class"/>
    <s v="CK-12325"/>
    <s v="Christine Kargatis"/>
    <x v="2"/>
    <s v="United States"/>
    <s v="Troy"/>
    <x v="24"/>
    <n v="45373"/>
    <x v="3"/>
    <s v="FUR-FU-10004973"/>
    <x v="0"/>
    <x v="5"/>
    <x v="1134"/>
    <n v="30.144000000000002"/>
    <n v="2"/>
    <n v="0.2"/>
    <n v="8.2896000000000001"/>
  </r>
  <r>
    <n v="9348"/>
    <s v="CA-2014-109085"/>
    <x v="3"/>
    <x v="922"/>
    <d v="2014-02-21T00:00:00"/>
    <s v="First Class"/>
    <s v="CK-12325"/>
    <s v="Christine Kargatis"/>
    <x v="2"/>
    <s v="United States"/>
    <s v="Troy"/>
    <x v="24"/>
    <n v="45373"/>
    <x v="3"/>
    <s v="FUR-CH-10003981"/>
    <x v="0"/>
    <x v="1"/>
    <x v="1166"/>
    <n v="899.43"/>
    <n v="5"/>
    <n v="0.3"/>
    <n v="-12.84900000000016"/>
  </r>
  <r>
    <n v="9349"/>
    <s v="CA-2013-114860"/>
    <x v="0"/>
    <x v="596"/>
    <d v="2013-12-29T00:00:00"/>
    <s v="Standard Class"/>
    <s v="DN-13690"/>
    <s v="Duane Noonan"/>
    <x v="0"/>
    <s v="United States"/>
    <s v="Moreno Valley"/>
    <x v="1"/>
    <n v="92553"/>
    <x v="1"/>
    <s v="FUR-FU-10000277"/>
    <x v="0"/>
    <x v="5"/>
    <x v="1786"/>
    <n v="842.72"/>
    <n v="8"/>
    <n v="0"/>
    <n v="202.25279999999998"/>
  </r>
  <r>
    <n v="9350"/>
    <s v="CA-2013-114860"/>
    <x v="0"/>
    <x v="596"/>
    <d v="2013-12-29T00:00:00"/>
    <s v="Standard Class"/>
    <s v="DN-13690"/>
    <s v="Duane Noonan"/>
    <x v="0"/>
    <s v="United States"/>
    <s v="Moreno Valley"/>
    <x v="1"/>
    <n v="92553"/>
    <x v="1"/>
    <s v="FUR-FU-10001934"/>
    <x v="0"/>
    <x v="5"/>
    <x v="107"/>
    <n v="41.96"/>
    <n v="2"/>
    <n v="0"/>
    <n v="10.909600000000001"/>
  </r>
  <r>
    <n v="9351"/>
    <s v="CA-2013-159009"/>
    <x v="0"/>
    <x v="713"/>
    <d v="2013-09-28T00:00:00"/>
    <s v="Standard Class"/>
    <s v="DP-13105"/>
    <s v="Dave Poirier"/>
    <x v="1"/>
    <s v="United States"/>
    <s v="Seattle"/>
    <x v="4"/>
    <n v="98115"/>
    <x v="1"/>
    <s v="OFF-BI-10004970"/>
    <x v="1"/>
    <x v="8"/>
    <x v="908"/>
    <n v="13.216000000000001"/>
    <n v="4"/>
    <n v="0.2"/>
    <n v="4.4603999999999999"/>
  </r>
  <r>
    <n v="9352"/>
    <s v="CA-2013-159009"/>
    <x v="0"/>
    <x v="713"/>
    <d v="2013-09-28T00:00:00"/>
    <s v="Standard Class"/>
    <s v="DP-13105"/>
    <s v="Dave Poirier"/>
    <x v="1"/>
    <s v="United States"/>
    <s v="Seattle"/>
    <x v="4"/>
    <n v="98115"/>
    <x v="1"/>
    <s v="FUR-CH-10003396"/>
    <x v="0"/>
    <x v="1"/>
    <x v="385"/>
    <n v="184.75200000000001"/>
    <n v="3"/>
    <n v="0.2"/>
    <n v="-20.784600000000012"/>
  </r>
  <r>
    <n v="9353"/>
    <s v="CA-2014-148411"/>
    <x v="3"/>
    <x v="241"/>
    <d v="2014-09-27T00:00:00"/>
    <s v="First Class"/>
    <s v="RO-19780"/>
    <s v="Rose O'Brian"/>
    <x v="0"/>
    <s v="United States"/>
    <s v="Chicago"/>
    <x v="10"/>
    <n v="60623"/>
    <x v="2"/>
    <s v="FUR-CH-10003973"/>
    <x v="0"/>
    <x v="1"/>
    <x v="858"/>
    <n v="520.46399999999994"/>
    <n v="2"/>
    <n v="0.3"/>
    <n v="-14.870399999999961"/>
  </r>
  <r>
    <n v="9354"/>
    <s v="CA-2014-148411"/>
    <x v="3"/>
    <x v="241"/>
    <d v="2014-09-27T00:00:00"/>
    <s v="First Class"/>
    <s v="RO-19780"/>
    <s v="Rose O'Brian"/>
    <x v="0"/>
    <s v="United States"/>
    <s v="Chicago"/>
    <x v="10"/>
    <n v="60623"/>
    <x v="2"/>
    <s v="OFF-PA-10002109"/>
    <x v="1"/>
    <x v="10"/>
    <x v="1771"/>
    <n v="11.423999999999999"/>
    <n v="3"/>
    <n v="0.2"/>
    <n v="3.7127999999999988"/>
  </r>
  <r>
    <n v="9355"/>
    <s v="CA-2012-110324"/>
    <x v="1"/>
    <x v="494"/>
    <d v="2012-12-05T00:00:00"/>
    <s v="Standard Class"/>
    <s v="MA-17560"/>
    <s v="Matt Abelman"/>
    <x v="2"/>
    <s v="United States"/>
    <s v="Jackson"/>
    <x v="12"/>
    <n v="49201"/>
    <x v="2"/>
    <s v="OFF-PA-10001826"/>
    <x v="1"/>
    <x v="10"/>
    <x v="1750"/>
    <n v="19.440000000000001"/>
    <n v="3"/>
    <n v="0"/>
    <n v="9.3312000000000008"/>
  </r>
  <r>
    <n v="9356"/>
    <s v="CA-2012-110324"/>
    <x v="1"/>
    <x v="494"/>
    <d v="2012-12-05T00:00:00"/>
    <s v="Standard Class"/>
    <s v="MA-17560"/>
    <s v="Matt Abelman"/>
    <x v="2"/>
    <s v="United States"/>
    <s v="Jackson"/>
    <x v="12"/>
    <n v="49201"/>
    <x v="2"/>
    <s v="OFF-AR-10000823"/>
    <x v="1"/>
    <x v="6"/>
    <x v="1043"/>
    <n v="3.64"/>
    <n v="2"/>
    <n v="0"/>
    <n v="1.0192000000000001"/>
  </r>
  <r>
    <n v="9357"/>
    <s v="CA-2012-110324"/>
    <x v="1"/>
    <x v="494"/>
    <d v="2012-12-05T00:00:00"/>
    <s v="Standard Class"/>
    <s v="MA-17560"/>
    <s v="Matt Abelman"/>
    <x v="2"/>
    <s v="United States"/>
    <s v="Jackson"/>
    <x v="12"/>
    <n v="49201"/>
    <x v="2"/>
    <s v="OFF-PA-10001776"/>
    <x v="1"/>
    <x v="10"/>
    <x v="1263"/>
    <n v="18.54"/>
    <n v="2"/>
    <n v="0"/>
    <n v="8.7137999999999991"/>
  </r>
  <r>
    <n v="9358"/>
    <s v="CA-2013-168046"/>
    <x v="0"/>
    <x v="967"/>
    <d v="2013-01-28T00:00:00"/>
    <s v="Second Class"/>
    <s v="JD-15895"/>
    <s v="Jonathan Doherty"/>
    <x v="1"/>
    <s v="United States"/>
    <s v="New York City"/>
    <x v="15"/>
    <n v="10024"/>
    <x v="3"/>
    <s v="OFF-BI-10003676"/>
    <x v="1"/>
    <x v="8"/>
    <x v="816"/>
    <n v="43.120000000000005"/>
    <n v="5"/>
    <n v="0.2"/>
    <n v="15.091999999999995"/>
  </r>
  <r>
    <n v="9359"/>
    <s v="CA-2013-168046"/>
    <x v="0"/>
    <x v="967"/>
    <d v="2013-01-28T00:00:00"/>
    <s v="Second Class"/>
    <s v="JD-15895"/>
    <s v="Jonathan Doherty"/>
    <x v="1"/>
    <s v="United States"/>
    <s v="New York City"/>
    <x v="15"/>
    <n v="10024"/>
    <x v="3"/>
    <s v="FUR-TA-10001095"/>
    <x v="0"/>
    <x v="3"/>
    <x v="611"/>
    <n v="313.72199999999998"/>
    <n v="3"/>
    <n v="0.4"/>
    <n v="-99.34529999999998"/>
  </r>
  <r>
    <n v="9360"/>
    <s v="CA-2013-168046"/>
    <x v="0"/>
    <x v="967"/>
    <d v="2013-01-28T00:00:00"/>
    <s v="Second Class"/>
    <s v="JD-15895"/>
    <s v="Jonathan Doherty"/>
    <x v="1"/>
    <s v="United States"/>
    <s v="New York City"/>
    <x v="15"/>
    <n v="10024"/>
    <x v="3"/>
    <s v="FUR-FU-10000747"/>
    <x v="0"/>
    <x v="5"/>
    <x v="1742"/>
    <n v="45.98"/>
    <n v="1"/>
    <n v="0"/>
    <n v="7.816599999999994"/>
  </r>
  <r>
    <n v="9361"/>
    <s v="CA-2013-168046"/>
    <x v="0"/>
    <x v="967"/>
    <d v="2013-01-28T00:00:00"/>
    <s v="Second Class"/>
    <s v="JD-15895"/>
    <s v="Jonathan Doherty"/>
    <x v="1"/>
    <s v="United States"/>
    <s v="New York City"/>
    <x v="15"/>
    <n v="10024"/>
    <x v="3"/>
    <s v="OFF-ST-10004337"/>
    <x v="1"/>
    <x v="4"/>
    <x v="839"/>
    <n v="428.68"/>
    <n v="7"/>
    <n v="0"/>
    <n v="0"/>
  </r>
  <r>
    <n v="9362"/>
    <s v="CA-2014-111591"/>
    <x v="3"/>
    <x v="708"/>
    <d v="2014-03-26T00:00:00"/>
    <s v="Standard Class"/>
    <s v="PS-18970"/>
    <s v="Paul Stevenson"/>
    <x v="2"/>
    <s v="United States"/>
    <s v="Seattle"/>
    <x v="4"/>
    <n v="98105"/>
    <x v="1"/>
    <s v="OFF-BI-10004410"/>
    <x v="1"/>
    <x v="8"/>
    <x v="48"/>
    <n v="30.576000000000001"/>
    <n v="6"/>
    <n v="0.2"/>
    <n v="10.3194"/>
  </r>
  <r>
    <n v="9363"/>
    <s v="CA-2014-111591"/>
    <x v="3"/>
    <x v="708"/>
    <d v="2014-03-26T00:00:00"/>
    <s v="Standard Class"/>
    <s v="PS-18970"/>
    <s v="Paul Stevenson"/>
    <x v="2"/>
    <s v="United States"/>
    <s v="Seattle"/>
    <x v="4"/>
    <n v="98105"/>
    <x v="1"/>
    <s v="OFF-FA-10004838"/>
    <x v="1"/>
    <x v="13"/>
    <x v="792"/>
    <n v="13.020000000000001"/>
    <n v="7"/>
    <n v="0"/>
    <n v="0.3906000000000005"/>
  </r>
  <r>
    <n v="9364"/>
    <s v="CA-2014-111591"/>
    <x v="3"/>
    <x v="708"/>
    <d v="2014-03-26T00:00:00"/>
    <s v="Standard Class"/>
    <s v="PS-18970"/>
    <s v="Paul Stevenson"/>
    <x v="2"/>
    <s v="United States"/>
    <s v="Seattle"/>
    <x v="4"/>
    <n v="98105"/>
    <x v="1"/>
    <s v="FUR-FU-10002364"/>
    <x v="0"/>
    <x v="5"/>
    <x v="1231"/>
    <n v="22.14"/>
    <n v="3"/>
    <n v="0"/>
    <n v="6.4205999999999976"/>
  </r>
  <r>
    <n v="9365"/>
    <s v="CA-2014-111591"/>
    <x v="3"/>
    <x v="708"/>
    <d v="2014-03-26T00:00:00"/>
    <s v="Standard Class"/>
    <s v="PS-18970"/>
    <s v="Paul Stevenson"/>
    <x v="2"/>
    <s v="United States"/>
    <s v="Seattle"/>
    <x v="4"/>
    <n v="98105"/>
    <x v="1"/>
    <s v="OFF-ST-10001809"/>
    <x v="1"/>
    <x v="4"/>
    <x v="430"/>
    <n v="359.32"/>
    <n v="4"/>
    <n v="0"/>
    <n v="7.1863999999999919"/>
  </r>
  <r>
    <n v="9366"/>
    <s v="US-2011-166828"/>
    <x v="2"/>
    <x v="963"/>
    <d v="2011-08-25T00:00:00"/>
    <s v="First Class"/>
    <s v="JF-15415"/>
    <s v="Jennifer Ferguson"/>
    <x v="0"/>
    <s v="United States"/>
    <s v="Saint Charles"/>
    <x v="25"/>
    <n v="63301"/>
    <x v="2"/>
    <s v="OFF-PA-10001846"/>
    <x v="1"/>
    <x v="10"/>
    <x v="1807"/>
    <n v="11.56"/>
    <n v="2"/>
    <n v="0"/>
    <n v="5.6644000000000005"/>
  </r>
  <r>
    <n v="9367"/>
    <s v="CA-2011-108147"/>
    <x v="2"/>
    <x v="785"/>
    <d v="2011-06-13T00:00:00"/>
    <s v="Standard Class"/>
    <s v="RD-19480"/>
    <s v="Rick Duston"/>
    <x v="0"/>
    <s v="United States"/>
    <s v="Long Beach"/>
    <x v="15"/>
    <n v="11561"/>
    <x v="3"/>
    <s v="OFF-BI-10003876"/>
    <x v="1"/>
    <x v="8"/>
    <x v="1617"/>
    <n v="68.48"/>
    <n v="2"/>
    <n v="0.2"/>
    <n v="25.679999999999996"/>
  </r>
  <r>
    <n v="9368"/>
    <s v="CA-2011-108147"/>
    <x v="2"/>
    <x v="785"/>
    <d v="2011-06-13T00:00:00"/>
    <s v="Standard Class"/>
    <s v="RD-19480"/>
    <s v="Rick Duston"/>
    <x v="0"/>
    <s v="United States"/>
    <s v="Long Beach"/>
    <x v="15"/>
    <n v="11561"/>
    <x v="3"/>
    <s v="OFF-ST-10003470"/>
    <x v="1"/>
    <x v="4"/>
    <x v="1339"/>
    <n v="1676.88"/>
    <n v="6"/>
    <n v="0"/>
    <n v="83.843999999999937"/>
  </r>
  <r>
    <n v="9369"/>
    <s v="CA-2013-154998"/>
    <x v="0"/>
    <x v="281"/>
    <d v="2013-04-10T00:00:00"/>
    <s v="First Class"/>
    <s v="ES-14080"/>
    <s v="Erin Smith"/>
    <x v="1"/>
    <s v="United States"/>
    <s v="Lakewood"/>
    <x v="30"/>
    <n v="8701"/>
    <x v="3"/>
    <s v="OFF-PA-10004243"/>
    <x v="1"/>
    <x v="10"/>
    <x v="271"/>
    <n v="37.94"/>
    <n v="2"/>
    <n v="0"/>
    <n v="18.211199999999998"/>
  </r>
  <r>
    <n v="9370"/>
    <s v="CA-2014-113460"/>
    <x v="3"/>
    <x v="659"/>
    <d v="2014-11-10T00:00:00"/>
    <s v="Second Class"/>
    <s v="KN-16390"/>
    <s v="Katherine Nockton"/>
    <x v="1"/>
    <s v="United States"/>
    <s v="Clinton"/>
    <x v="39"/>
    <n v="20735"/>
    <x v="3"/>
    <s v="FUR-CH-10000422"/>
    <x v="0"/>
    <x v="1"/>
    <x v="1432"/>
    <n v="272.96999999999997"/>
    <n v="3"/>
    <n v="0"/>
    <n v="43.675200000000018"/>
  </r>
  <r>
    <n v="9371"/>
    <s v="CA-2012-111339"/>
    <x v="1"/>
    <x v="352"/>
    <d v="2012-05-31T00:00:00"/>
    <s v="First Class"/>
    <s v="VP-21760"/>
    <s v="Victoria Pisteka"/>
    <x v="1"/>
    <s v="United States"/>
    <s v="Columbus"/>
    <x v="24"/>
    <n v="43229"/>
    <x v="3"/>
    <s v="FUR-FU-10002506"/>
    <x v="0"/>
    <x v="5"/>
    <x v="1802"/>
    <n v="41.568000000000005"/>
    <n v="4"/>
    <n v="0.2"/>
    <n v="-4.1568000000000023"/>
  </r>
  <r>
    <n v="9372"/>
    <s v="CA-2012-111339"/>
    <x v="1"/>
    <x v="352"/>
    <d v="2012-05-31T00:00:00"/>
    <s v="First Class"/>
    <s v="VP-21760"/>
    <s v="Victoria Pisteka"/>
    <x v="1"/>
    <s v="United States"/>
    <s v="Columbus"/>
    <x v="24"/>
    <n v="43229"/>
    <x v="3"/>
    <s v="FUR-CH-10000863"/>
    <x v="0"/>
    <x v="1"/>
    <x v="83"/>
    <n v="317.05799999999999"/>
    <n v="3"/>
    <n v="0.3"/>
    <n v="-86.058600000000013"/>
  </r>
  <r>
    <n v="9373"/>
    <s v="CA-2012-111339"/>
    <x v="1"/>
    <x v="352"/>
    <d v="2012-05-31T00:00:00"/>
    <s v="First Class"/>
    <s v="VP-21760"/>
    <s v="Victoria Pisteka"/>
    <x v="1"/>
    <s v="United States"/>
    <s v="Columbus"/>
    <x v="24"/>
    <n v="43229"/>
    <x v="3"/>
    <s v="OFF-FA-10002988"/>
    <x v="1"/>
    <x v="13"/>
    <x v="131"/>
    <n v="8.0399999999999991"/>
    <n v="5"/>
    <n v="0.2"/>
    <n v="2.9144999999999994"/>
  </r>
  <r>
    <n v="9374"/>
    <s v="CA-2014-102820"/>
    <x v="3"/>
    <x v="917"/>
    <d v="2014-05-12T00:00:00"/>
    <s v="Standard Class"/>
    <s v="CS-11950"/>
    <s v="Carlos Soltero"/>
    <x v="0"/>
    <s v="United States"/>
    <s v="Pasadena"/>
    <x v="1"/>
    <n v="91104"/>
    <x v="1"/>
    <s v="TEC-PH-10003437"/>
    <x v="2"/>
    <x v="7"/>
    <x v="913"/>
    <n v="419.94399999999996"/>
    <n v="7"/>
    <n v="0.2"/>
    <n v="52.492999999999967"/>
  </r>
  <r>
    <n v="9375"/>
    <s v="CA-2013-149671"/>
    <x v="0"/>
    <x v="410"/>
    <d v="2013-06-10T00:00:00"/>
    <s v="Standard Class"/>
    <s v="KB-16600"/>
    <s v="Ken Brennan"/>
    <x v="1"/>
    <s v="United States"/>
    <s v="Seattle"/>
    <x v="4"/>
    <n v="98105"/>
    <x v="1"/>
    <s v="OFF-SU-10002537"/>
    <x v="1"/>
    <x v="14"/>
    <x v="676"/>
    <n v="61.38"/>
    <n v="6"/>
    <n v="0"/>
    <n v="15.958800000000004"/>
  </r>
  <r>
    <n v="9376"/>
    <s v="CA-2012-126347"/>
    <x v="1"/>
    <x v="639"/>
    <d v="2012-12-19T00:00:00"/>
    <s v="Second Class"/>
    <s v="AJ-10945"/>
    <s v="Ashley Jarboe"/>
    <x v="0"/>
    <s v="United States"/>
    <s v="Los Angeles"/>
    <x v="1"/>
    <n v="90045"/>
    <x v="1"/>
    <s v="TEC-AC-10003063"/>
    <x v="2"/>
    <x v="11"/>
    <x v="1052"/>
    <n v="50"/>
    <n v="2"/>
    <n v="0"/>
    <n v="10.5"/>
  </r>
  <r>
    <n v="9377"/>
    <s v="CA-2014-108756"/>
    <x v="3"/>
    <x v="53"/>
    <d v="2014-12-30T00:00:00"/>
    <s v="Standard Class"/>
    <s v="PO-18865"/>
    <s v="Patrick O'Donnell"/>
    <x v="0"/>
    <s v="United States"/>
    <s v="East Orange"/>
    <x v="30"/>
    <n v="7017"/>
    <x v="3"/>
    <s v="TEC-AC-10003237"/>
    <x v="2"/>
    <x v="11"/>
    <x v="1631"/>
    <n v="31.799999999999997"/>
    <n v="3"/>
    <n v="0"/>
    <n v="13.674000000000003"/>
  </r>
  <r>
    <n v="9378"/>
    <s v="CA-2014-155362"/>
    <x v="3"/>
    <x v="94"/>
    <d v="2014-12-22T00:00:00"/>
    <s v="Standard Class"/>
    <s v="DP-13105"/>
    <s v="Dave Poirier"/>
    <x v="1"/>
    <s v="United States"/>
    <s v="Eau Claire"/>
    <x v="6"/>
    <n v="54703"/>
    <x v="2"/>
    <s v="OFF-ST-10001031"/>
    <x v="1"/>
    <x v="4"/>
    <x v="1551"/>
    <n v="32.56"/>
    <n v="2"/>
    <n v="0"/>
    <n v="8.465600000000002"/>
  </r>
  <r>
    <n v="9379"/>
    <s v="CA-2013-117625"/>
    <x v="0"/>
    <x v="1120"/>
    <d v="2013-05-16T00:00:00"/>
    <s v="Standard Class"/>
    <s v="GM-14500"/>
    <s v="Gene McClure"/>
    <x v="0"/>
    <s v="United States"/>
    <s v="Chicago"/>
    <x v="10"/>
    <n v="60610"/>
    <x v="2"/>
    <s v="OFF-EN-10001535"/>
    <x v="1"/>
    <x v="12"/>
    <x v="1833"/>
    <n v="7.0720000000000001"/>
    <n v="2"/>
    <n v="0.2"/>
    <n v="2.3868"/>
  </r>
  <r>
    <n v="9380"/>
    <s v="CA-2011-154158"/>
    <x v="2"/>
    <x v="851"/>
    <d v="2011-12-27T00:00:00"/>
    <s v="Second Class"/>
    <s v="CC-12670"/>
    <s v="Craig Carreira"/>
    <x v="0"/>
    <s v="United States"/>
    <s v="Tampa"/>
    <x v="2"/>
    <n v="33614"/>
    <x v="0"/>
    <s v="OFF-PA-10001295"/>
    <x v="1"/>
    <x v="10"/>
    <x v="1211"/>
    <n v="45.527999999999999"/>
    <n v="3"/>
    <n v="0.2"/>
    <n v="15.934799999999997"/>
  </r>
  <r>
    <n v="9381"/>
    <s v="CA-2011-154158"/>
    <x v="2"/>
    <x v="851"/>
    <d v="2011-12-27T00:00:00"/>
    <s v="Second Class"/>
    <s v="CC-12670"/>
    <s v="Craig Carreira"/>
    <x v="0"/>
    <s v="United States"/>
    <s v="Tampa"/>
    <x v="2"/>
    <n v="33614"/>
    <x v="0"/>
    <s v="FUR-CH-10004698"/>
    <x v="0"/>
    <x v="1"/>
    <x v="166"/>
    <n v="64.784000000000006"/>
    <n v="1"/>
    <n v="0.2"/>
    <n v="6.4784000000000042"/>
  </r>
  <r>
    <n v="9382"/>
    <s v="CA-2011-154158"/>
    <x v="2"/>
    <x v="851"/>
    <d v="2011-12-27T00:00:00"/>
    <s v="Second Class"/>
    <s v="CC-12670"/>
    <s v="Craig Carreira"/>
    <x v="0"/>
    <s v="United States"/>
    <s v="Tampa"/>
    <x v="2"/>
    <n v="33614"/>
    <x v="0"/>
    <s v="OFF-ST-10000078"/>
    <x v="1"/>
    <x v="4"/>
    <x v="1218"/>
    <n v="424.27200000000005"/>
    <n v="2"/>
    <n v="0.2"/>
    <n v="-10.60680000000005"/>
  </r>
  <r>
    <n v="9383"/>
    <s v="CA-2011-154158"/>
    <x v="2"/>
    <x v="851"/>
    <d v="2011-12-27T00:00:00"/>
    <s v="Second Class"/>
    <s v="CC-12670"/>
    <s v="Craig Carreira"/>
    <x v="0"/>
    <s v="United States"/>
    <s v="Tampa"/>
    <x v="2"/>
    <n v="33614"/>
    <x v="0"/>
    <s v="OFF-AR-10001868"/>
    <x v="1"/>
    <x v="6"/>
    <x v="59"/>
    <n v="1.3440000000000001"/>
    <n v="1"/>
    <n v="0.2"/>
    <n v="0.504"/>
  </r>
  <r>
    <n v="9384"/>
    <s v="CA-2011-154158"/>
    <x v="2"/>
    <x v="851"/>
    <d v="2011-12-27T00:00:00"/>
    <s v="Second Class"/>
    <s v="CC-12670"/>
    <s v="Craig Carreira"/>
    <x v="0"/>
    <s v="United States"/>
    <s v="Tampa"/>
    <x v="2"/>
    <n v="33614"/>
    <x v="0"/>
    <s v="OFF-ST-10004950"/>
    <x v="1"/>
    <x v="4"/>
    <x v="1000"/>
    <n v="83.920000000000016"/>
    <n v="5"/>
    <n v="0.2"/>
    <n v="-1.049000000000003"/>
  </r>
  <r>
    <n v="9385"/>
    <s v="CA-2014-100433"/>
    <x v="3"/>
    <x v="938"/>
    <d v="2014-08-17T00:00:00"/>
    <s v="Standard Class"/>
    <s v="SJ-20125"/>
    <s v="Sanjit Jacobs"/>
    <x v="2"/>
    <s v="United States"/>
    <s v="New York City"/>
    <x v="15"/>
    <n v="10009"/>
    <x v="3"/>
    <s v="OFF-PA-10003441"/>
    <x v="1"/>
    <x v="10"/>
    <x v="485"/>
    <n v="25.92"/>
    <n v="4"/>
    <n v="0"/>
    <n v="12.441600000000001"/>
  </r>
  <r>
    <n v="9386"/>
    <s v="CA-2014-163097"/>
    <x v="3"/>
    <x v="151"/>
    <d v="2014-09-01T00:00:00"/>
    <s v="Standard Class"/>
    <s v="SF-20200"/>
    <s v="Sarah Foster"/>
    <x v="0"/>
    <s v="United States"/>
    <s v="Mesa"/>
    <x v="16"/>
    <n v="85204"/>
    <x v="1"/>
    <s v="FUR-FU-10004973"/>
    <x v="0"/>
    <x v="5"/>
    <x v="1134"/>
    <n v="120.57600000000001"/>
    <n v="8"/>
    <n v="0.2"/>
    <n v="33.1584"/>
  </r>
  <r>
    <n v="9387"/>
    <s v="US-2014-127292"/>
    <x v="3"/>
    <x v="617"/>
    <d v="2014-01-24T00:00:00"/>
    <s v="Standard Class"/>
    <s v="RM-19375"/>
    <s v="Raymond Messe"/>
    <x v="0"/>
    <s v="United States"/>
    <s v="Burlington"/>
    <x v="42"/>
    <s v="05408"/>
    <x v="3"/>
    <s v="OFF-PA-10000157"/>
    <x v="1"/>
    <x v="10"/>
    <x v="364"/>
    <n v="79.92"/>
    <n v="4"/>
    <n v="0"/>
    <n v="37.562399999999997"/>
  </r>
  <r>
    <n v="9388"/>
    <s v="US-2014-127292"/>
    <x v="3"/>
    <x v="617"/>
    <d v="2014-01-24T00:00:00"/>
    <s v="Standard Class"/>
    <s v="RM-19375"/>
    <s v="Raymond Messe"/>
    <x v="0"/>
    <s v="United States"/>
    <s v="Burlington"/>
    <x v="42"/>
    <s v="05408"/>
    <x v="3"/>
    <s v="OFF-PA-10001970"/>
    <x v="1"/>
    <x v="10"/>
    <x v="311"/>
    <n v="12.28"/>
    <n v="1"/>
    <n v="0"/>
    <n v="5.7715999999999994"/>
  </r>
  <r>
    <n v="9389"/>
    <s v="US-2014-127292"/>
    <x v="3"/>
    <x v="617"/>
    <d v="2014-01-24T00:00:00"/>
    <s v="Standard Class"/>
    <s v="RM-19375"/>
    <s v="Raymond Messe"/>
    <x v="0"/>
    <s v="United States"/>
    <s v="Burlington"/>
    <x v="42"/>
    <s v="05408"/>
    <x v="3"/>
    <s v="OFF-AP-10000828"/>
    <x v="1"/>
    <x v="9"/>
    <x v="1087"/>
    <n v="542.93999999999994"/>
    <n v="3"/>
    <n v="0"/>
    <n v="152.02319999999997"/>
  </r>
  <r>
    <n v="9390"/>
    <s v="US-2014-127292"/>
    <x v="3"/>
    <x v="617"/>
    <d v="2014-01-24T00:00:00"/>
    <s v="Standard Class"/>
    <s v="RM-19375"/>
    <s v="Raymond Messe"/>
    <x v="0"/>
    <s v="United States"/>
    <s v="Burlington"/>
    <x v="42"/>
    <s v="05408"/>
    <x v="3"/>
    <s v="OFF-EN-10001509"/>
    <x v="1"/>
    <x v="12"/>
    <x v="29"/>
    <n v="2.04"/>
    <n v="1"/>
    <n v="0"/>
    <n v="0.95879999999999987"/>
  </r>
  <r>
    <n v="9391"/>
    <s v="CA-2012-163734"/>
    <x v="1"/>
    <x v="974"/>
    <d v="2012-06-24T00:00:00"/>
    <s v="Standard Class"/>
    <s v="KM-16375"/>
    <s v="Katherine Murray"/>
    <x v="2"/>
    <s v="United States"/>
    <s v="Houston"/>
    <x v="5"/>
    <n v="77070"/>
    <x v="2"/>
    <s v="OFF-ST-10003692"/>
    <x v="1"/>
    <x v="4"/>
    <x v="1253"/>
    <n v="228.92"/>
    <n v="5"/>
    <n v="0.2"/>
    <n v="14.307499999999997"/>
  </r>
  <r>
    <n v="9392"/>
    <s v="CA-2014-162474"/>
    <x v="3"/>
    <x v="677"/>
    <d v="2014-03-17T00:00:00"/>
    <s v="First Class"/>
    <s v="FH-14275"/>
    <s v="Frank Hawley"/>
    <x v="1"/>
    <s v="United States"/>
    <s v="Aurora"/>
    <x v="10"/>
    <n v="60505"/>
    <x v="2"/>
    <s v="TEC-PH-10004700"/>
    <x v="2"/>
    <x v="7"/>
    <x v="843"/>
    <n v="7.9920000000000009"/>
    <n v="1"/>
    <n v="0.2"/>
    <n v="2.5973999999999995"/>
  </r>
  <r>
    <n v="9393"/>
    <s v="CA-2012-130848"/>
    <x v="1"/>
    <x v="969"/>
    <d v="2012-10-25T00:00:00"/>
    <s v="Same Day"/>
    <s v="DG-13300"/>
    <s v="Deirdre Greer"/>
    <x v="1"/>
    <s v="United States"/>
    <s v="Denver"/>
    <x v="22"/>
    <n v="80219"/>
    <x v="1"/>
    <s v="FUR-CH-10000422"/>
    <x v="0"/>
    <x v="1"/>
    <x v="1432"/>
    <n v="582.33600000000001"/>
    <n v="8"/>
    <n v="0.2"/>
    <n v="-29.116799999999955"/>
  </r>
  <r>
    <n v="9394"/>
    <s v="CA-2011-125997"/>
    <x v="2"/>
    <x v="59"/>
    <d v="2011-09-23T00:00:00"/>
    <s v="First Class"/>
    <s v="MW-18220"/>
    <s v="Mitch Webber"/>
    <x v="0"/>
    <s v="United States"/>
    <s v="New York City"/>
    <x v="15"/>
    <n v="10011"/>
    <x v="3"/>
    <s v="TEC-PH-10003484"/>
    <x v="2"/>
    <x v="7"/>
    <x v="1530"/>
    <n v="629.94999999999993"/>
    <n v="5"/>
    <n v="0"/>
    <n v="157.48750000000001"/>
  </r>
  <r>
    <n v="9395"/>
    <s v="CA-2011-125997"/>
    <x v="2"/>
    <x v="59"/>
    <d v="2011-09-23T00:00:00"/>
    <s v="First Class"/>
    <s v="MW-18220"/>
    <s v="Mitch Webber"/>
    <x v="0"/>
    <s v="United States"/>
    <s v="New York City"/>
    <x v="15"/>
    <n v="10011"/>
    <x v="3"/>
    <s v="FUR-CH-10001394"/>
    <x v="0"/>
    <x v="1"/>
    <x v="648"/>
    <n v="631.78200000000004"/>
    <n v="2"/>
    <n v="0.1"/>
    <n v="140.39599999999993"/>
  </r>
  <r>
    <n v="9396"/>
    <s v="CA-2011-125997"/>
    <x v="2"/>
    <x v="59"/>
    <d v="2011-09-23T00:00:00"/>
    <s v="First Class"/>
    <s v="MW-18220"/>
    <s v="Mitch Webber"/>
    <x v="0"/>
    <s v="United States"/>
    <s v="New York City"/>
    <x v="15"/>
    <n v="10011"/>
    <x v="3"/>
    <s v="FUR-BO-10002213"/>
    <x v="0"/>
    <x v="0"/>
    <x v="1223"/>
    <n v="801.5680000000001"/>
    <n v="2"/>
    <n v="0.2"/>
    <n v="-10.019600000000054"/>
  </r>
  <r>
    <n v="9397"/>
    <s v="CA-2011-125997"/>
    <x v="2"/>
    <x v="59"/>
    <d v="2011-09-23T00:00:00"/>
    <s v="First Class"/>
    <s v="MW-18220"/>
    <s v="Mitch Webber"/>
    <x v="0"/>
    <s v="United States"/>
    <s v="New York City"/>
    <x v="15"/>
    <n v="10011"/>
    <x v="3"/>
    <s v="OFF-LA-10002762"/>
    <x v="1"/>
    <x v="2"/>
    <x v="49"/>
    <n v="75.179999999999993"/>
    <n v="6"/>
    <n v="0"/>
    <n v="35.334599999999995"/>
  </r>
  <r>
    <n v="9398"/>
    <s v="CA-2011-125997"/>
    <x v="2"/>
    <x v="59"/>
    <d v="2011-09-23T00:00:00"/>
    <s v="First Class"/>
    <s v="MW-18220"/>
    <s v="Mitch Webber"/>
    <x v="0"/>
    <s v="United States"/>
    <s v="New York City"/>
    <x v="15"/>
    <n v="10011"/>
    <x v="3"/>
    <s v="OFF-AP-10003842"/>
    <x v="1"/>
    <x v="9"/>
    <x v="1247"/>
    <n v="30.98"/>
    <n v="1"/>
    <n v="0"/>
    <n v="8.0548000000000002"/>
  </r>
  <r>
    <n v="9399"/>
    <s v="CA-2011-125997"/>
    <x v="2"/>
    <x v="59"/>
    <d v="2011-09-23T00:00:00"/>
    <s v="First Class"/>
    <s v="MW-18220"/>
    <s v="Mitch Webber"/>
    <x v="0"/>
    <s v="United States"/>
    <s v="New York City"/>
    <x v="15"/>
    <n v="10011"/>
    <x v="3"/>
    <s v="TEC-PH-10003072"/>
    <x v="2"/>
    <x v="7"/>
    <x v="1310"/>
    <n v="1349.91"/>
    <n v="9"/>
    <n v="0"/>
    <n v="661.45590000000004"/>
  </r>
  <r>
    <n v="9400"/>
    <s v="CA-2013-103128"/>
    <x v="0"/>
    <x v="583"/>
    <d v="2013-11-16T00:00:00"/>
    <s v="Standard Class"/>
    <s v="SC-20845"/>
    <s v="Sung Chung"/>
    <x v="0"/>
    <s v="United States"/>
    <s v="Arlington Heights"/>
    <x v="10"/>
    <n v="60004"/>
    <x v="2"/>
    <s v="OFF-AR-10003394"/>
    <x v="1"/>
    <x v="6"/>
    <x v="496"/>
    <n v="14.111999999999998"/>
    <n v="6"/>
    <n v="0.2"/>
    <n v="1.2348000000000008"/>
  </r>
  <r>
    <n v="9401"/>
    <s v="CA-2012-167696"/>
    <x v="1"/>
    <x v="1218"/>
    <d v="2012-09-21T00:00:00"/>
    <s v="Standard Class"/>
    <s v="BD-11500"/>
    <s v="Bradley Drucker"/>
    <x v="0"/>
    <s v="United States"/>
    <s v="Newport News"/>
    <x v="17"/>
    <n v="23602"/>
    <x v="0"/>
    <s v="OFF-EN-10001539"/>
    <x v="1"/>
    <x v="12"/>
    <x v="33"/>
    <n v="31.12"/>
    <n v="4"/>
    <n v="0"/>
    <n v="14.6264"/>
  </r>
  <r>
    <n v="9402"/>
    <s v="CA-2011-159814"/>
    <x v="2"/>
    <x v="1219"/>
    <d v="2011-06-28T00:00:00"/>
    <s v="Standard Class"/>
    <s v="LP-17080"/>
    <s v="Liz Pelletier"/>
    <x v="0"/>
    <s v="United States"/>
    <s v="Tucson"/>
    <x v="16"/>
    <n v="85705"/>
    <x v="1"/>
    <s v="FUR-FU-10001731"/>
    <x v="0"/>
    <x v="5"/>
    <x v="1547"/>
    <n v="4.2720000000000002"/>
    <n v="2"/>
    <n v="0.2"/>
    <n v="0.96119999999999983"/>
  </r>
  <r>
    <n v="9403"/>
    <s v="CA-2013-105459"/>
    <x v="0"/>
    <x v="399"/>
    <d v="2013-08-18T00:00:00"/>
    <s v="Second Class"/>
    <s v="NP-18700"/>
    <s v="Nora Preis"/>
    <x v="0"/>
    <s v="United States"/>
    <s v="New York City"/>
    <x v="15"/>
    <n v="10024"/>
    <x v="3"/>
    <s v="FUR-TA-10001095"/>
    <x v="0"/>
    <x v="3"/>
    <x v="611"/>
    <n v="209.148"/>
    <n v="2"/>
    <n v="0.4"/>
    <n v="-66.230199999999996"/>
  </r>
  <r>
    <n v="9404"/>
    <s v="CA-2013-105459"/>
    <x v="0"/>
    <x v="399"/>
    <d v="2013-08-18T00:00:00"/>
    <s v="Second Class"/>
    <s v="NP-18700"/>
    <s v="Nora Preis"/>
    <x v="0"/>
    <s v="United States"/>
    <s v="New York City"/>
    <x v="15"/>
    <n v="10024"/>
    <x v="3"/>
    <s v="OFF-ST-10000078"/>
    <x v="1"/>
    <x v="4"/>
    <x v="1218"/>
    <n v="1591.02"/>
    <n v="6"/>
    <n v="0"/>
    <n v="286.38359999999989"/>
  </r>
  <r>
    <n v="9405"/>
    <s v="CA-2014-141663"/>
    <x v="3"/>
    <x v="669"/>
    <d v="2014-04-18T00:00:00"/>
    <s v="Standard Class"/>
    <s v="DP-13105"/>
    <s v="Dave Poirier"/>
    <x v="1"/>
    <s v="United States"/>
    <s v="Philadelphia"/>
    <x v="9"/>
    <n v="19134"/>
    <x v="3"/>
    <s v="OFF-FA-10004076"/>
    <x v="1"/>
    <x v="13"/>
    <x v="1213"/>
    <n v="7.92"/>
    <n v="5"/>
    <n v="0.2"/>
    <n v="1.6829999999999994"/>
  </r>
  <r>
    <n v="9406"/>
    <s v="CA-2011-152618"/>
    <x v="2"/>
    <x v="619"/>
    <d v="2011-03-17T00:00:00"/>
    <s v="First Class"/>
    <s v="RB-19465"/>
    <s v="Rick Bensley"/>
    <x v="2"/>
    <s v="United States"/>
    <s v="Chicago"/>
    <x v="10"/>
    <n v="60653"/>
    <x v="2"/>
    <s v="TEC-MA-10003626"/>
    <x v="2"/>
    <x v="15"/>
    <x v="1388"/>
    <n v="574.91"/>
    <n v="2"/>
    <n v="0.3"/>
    <n v="156.04699999999997"/>
  </r>
  <r>
    <n v="9407"/>
    <s v="CA-2011-152618"/>
    <x v="2"/>
    <x v="619"/>
    <d v="2011-03-17T00:00:00"/>
    <s v="First Class"/>
    <s v="RB-19465"/>
    <s v="Rick Bensley"/>
    <x v="2"/>
    <s v="United States"/>
    <s v="Chicago"/>
    <x v="10"/>
    <n v="60653"/>
    <x v="2"/>
    <s v="OFF-PA-10001215"/>
    <x v="1"/>
    <x v="10"/>
    <x v="1717"/>
    <n v="8.4480000000000004"/>
    <n v="2"/>
    <n v="0.2"/>
    <n v="2.6399999999999997"/>
  </r>
  <r>
    <n v="9408"/>
    <s v="CA-2014-162789"/>
    <x v="3"/>
    <x v="585"/>
    <d v="2014-09-25T00:00:00"/>
    <s v="Second Class"/>
    <s v="LC-17140"/>
    <s v="Logan Currie"/>
    <x v="0"/>
    <s v="United States"/>
    <s v="New York City"/>
    <x v="15"/>
    <n v="10035"/>
    <x v="3"/>
    <s v="TEC-AC-10002842"/>
    <x v="2"/>
    <x v="11"/>
    <x v="1176"/>
    <n v="1071"/>
    <n v="9"/>
    <n v="0"/>
    <n v="171.36000000000007"/>
  </r>
  <r>
    <n v="9409"/>
    <s v="CA-2014-162789"/>
    <x v="3"/>
    <x v="585"/>
    <d v="2014-09-25T00:00:00"/>
    <s v="Second Class"/>
    <s v="LC-17140"/>
    <s v="Logan Currie"/>
    <x v="0"/>
    <s v="United States"/>
    <s v="New York City"/>
    <x v="15"/>
    <n v="10035"/>
    <x v="3"/>
    <s v="FUR-FU-10004864"/>
    <x v="0"/>
    <x v="5"/>
    <x v="1710"/>
    <n v="12.07"/>
    <n v="1"/>
    <n v="0"/>
    <n v="3.9831000000000003"/>
  </r>
  <r>
    <n v="9410"/>
    <s v="US-2014-110149"/>
    <x v="3"/>
    <x v="389"/>
    <d v="2014-12-14T00:00:00"/>
    <s v="First Class"/>
    <s v="WB-21850"/>
    <s v="William Brown"/>
    <x v="0"/>
    <s v="United States"/>
    <s v="Philadelphia"/>
    <x v="9"/>
    <n v="19143"/>
    <x v="3"/>
    <s v="OFF-BI-10000014"/>
    <x v="1"/>
    <x v="8"/>
    <x v="628"/>
    <n v="3.2730000000000006"/>
    <n v="1"/>
    <n v="0.7"/>
    <n v="-2.5092999999999996"/>
  </r>
  <r>
    <n v="9411"/>
    <s v="US-2014-110149"/>
    <x v="3"/>
    <x v="389"/>
    <d v="2014-12-14T00:00:00"/>
    <s v="First Class"/>
    <s v="WB-21850"/>
    <s v="William Brown"/>
    <x v="0"/>
    <s v="United States"/>
    <s v="Philadelphia"/>
    <x v="9"/>
    <n v="19143"/>
    <x v="3"/>
    <s v="FUR-FU-10001475"/>
    <x v="0"/>
    <x v="5"/>
    <x v="499"/>
    <n v="87.92"/>
    <n v="5"/>
    <n v="0.2"/>
    <n v="15.385999999999999"/>
  </r>
  <r>
    <n v="9412"/>
    <s v="CA-2013-108959"/>
    <x v="0"/>
    <x v="612"/>
    <d v="2013-03-15T00:00:00"/>
    <s v="Second Class"/>
    <s v="MH-17785"/>
    <s v="Maya Herman"/>
    <x v="1"/>
    <s v="United States"/>
    <s v="Glendale"/>
    <x v="16"/>
    <n v="85301"/>
    <x v="1"/>
    <s v="OFF-ST-10001272"/>
    <x v="1"/>
    <x v="4"/>
    <x v="528"/>
    <n v="104.69600000000001"/>
    <n v="1"/>
    <n v="0.2"/>
    <n v="6.5434999999999981"/>
  </r>
  <r>
    <n v="9413"/>
    <s v="CA-2012-164777"/>
    <x v="1"/>
    <x v="746"/>
    <d v="2012-01-29T00:00:00"/>
    <s v="First Class"/>
    <s v="SC-20305"/>
    <s v="Sean Christensen"/>
    <x v="0"/>
    <s v="United States"/>
    <s v="Los Angeles"/>
    <x v="1"/>
    <n v="90036"/>
    <x v="1"/>
    <s v="FUR-CH-10002024"/>
    <x v="0"/>
    <x v="1"/>
    <x v="478"/>
    <n v="2803.92"/>
    <n v="5"/>
    <n v="0.2"/>
    <n v="0"/>
  </r>
  <r>
    <n v="9414"/>
    <s v="CA-2013-132017"/>
    <x v="0"/>
    <x v="182"/>
    <d v="2013-09-28T00:00:00"/>
    <s v="First Class"/>
    <s v="MH-17620"/>
    <s v="Matt Hagelstein"/>
    <x v="1"/>
    <s v="United States"/>
    <s v="Houston"/>
    <x v="5"/>
    <n v="77041"/>
    <x v="2"/>
    <s v="OFF-BI-10004001"/>
    <x v="1"/>
    <x v="8"/>
    <x v="810"/>
    <n v="6.8159999999999981"/>
    <n v="2"/>
    <n v="0.8"/>
    <n v="-11.587200000000003"/>
  </r>
  <r>
    <n v="9415"/>
    <s v="CA-2012-127824"/>
    <x v="1"/>
    <x v="1090"/>
    <d v="2012-10-22T00:00:00"/>
    <s v="Standard Class"/>
    <s v="JC-15775"/>
    <s v="John Castell"/>
    <x v="0"/>
    <s v="United States"/>
    <s v="Seattle"/>
    <x v="4"/>
    <n v="98115"/>
    <x v="1"/>
    <s v="TEC-PH-10004094"/>
    <x v="2"/>
    <x v="7"/>
    <x v="1788"/>
    <n v="249.58400000000003"/>
    <n v="2"/>
    <n v="0.2"/>
    <n v="15.598999999999997"/>
  </r>
  <r>
    <n v="9416"/>
    <s v="CA-2012-127824"/>
    <x v="1"/>
    <x v="1090"/>
    <d v="2012-10-22T00:00:00"/>
    <s v="Standard Class"/>
    <s v="JC-15775"/>
    <s v="John Castell"/>
    <x v="0"/>
    <s v="United States"/>
    <s v="Seattle"/>
    <x v="4"/>
    <n v="98115"/>
    <x v="1"/>
    <s v="OFF-PA-10001184"/>
    <x v="1"/>
    <x v="10"/>
    <x v="1307"/>
    <n v="17.940000000000001"/>
    <n v="3"/>
    <n v="0"/>
    <n v="8.7906000000000013"/>
  </r>
  <r>
    <n v="9417"/>
    <s v="CA-2012-127824"/>
    <x v="1"/>
    <x v="1090"/>
    <d v="2012-10-22T00:00:00"/>
    <s v="Standard Class"/>
    <s v="JC-15775"/>
    <s v="John Castell"/>
    <x v="0"/>
    <s v="United States"/>
    <s v="Seattle"/>
    <x v="4"/>
    <n v="98115"/>
    <x v="1"/>
    <s v="FUR-FU-10002505"/>
    <x v="0"/>
    <x v="5"/>
    <x v="222"/>
    <n v="10.11"/>
    <n v="3"/>
    <n v="0"/>
    <n v="3.2351999999999994"/>
  </r>
  <r>
    <n v="9418"/>
    <s v="CA-2011-148285"/>
    <x v="2"/>
    <x v="1220"/>
    <d v="2011-11-01T00:00:00"/>
    <s v="Standard Class"/>
    <s v="RD-19810"/>
    <s v="Ross DeVincentis"/>
    <x v="2"/>
    <s v="United States"/>
    <s v="Fayetteville"/>
    <x v="3"/>
    <n v="28314"/>
    <x v="0"/>
    <s v="OFF-PA-10001166"/>
    <x v="1"/>
    <x v="10"/>
    <x v="769"/>
    <n v="10.368000000000002"/>
    <n v="2"/>
    <n v="0.2"/>
    <n v="3.6288"/>
  </r>
  <r>
    <n v="9419"/>
    <s v="CA-2011-148285"/>
    <x v="2"/>
    <x v="1220"/>
    <d v="2011-11-01T00:00:00"/>
    <s v="Standard Class"/>
    <s v="RD-19810"/>
    <s v="Ross DeVincentis"/>
    <x v="2"/>
    <s v="United States"/>
    <s v="Fayetteville"/>
    <x v="3"/>
    <n v="28314"/>
    <x v="0"/>
    <s v="OFF-PA-10000349"/>
    <x v="1"/>
    <x v="10"/>
    <x v="33"/>
    <n v="11.952000000000002"/>
    <n v="3"/>
    <n v="0.2"/>
    <n v="4.0338000000000003"/>
  </r>
  <r>
    <n v="9420"/>
    <s v="CA-2014-152926"/>
    <x v="3"/>
    <x v="280"/>
    <d v="2014-10-05T00:00:00"/>
    <s v="Second Class"/>
    <s v="SC-20695"/>
    <s v="Steve Chapman"/>
    <x v="1"/>
    <s v="United States"/>
    <s v="Houston"/>
    <x v="5"/>
    <n v="77041"/>
    <x v="2"/>
    <s v="OFF-AP-10004708"/>
    <x v="1"/>
    <x v="9"/>
    <x v="508"/>
    <n v="15.223999999999997"/>
    <n v="2"/>
    <n v="0.8"/>
    <n v="-38.821200000000012"/>
  </r>
  <r>
    <n v="9421"/>
    <s v="CA-2014-152926"/>
    <x v="3"/>
    <x v="280"/>
    <d v="2014-10-05T00:00:00"/>
    <s v="Second Class"/>
    <s v="SC-20695"/>
    <s v="Steve Chapman"/>
    <x v="1"/>
    <s v="United States"/>
    <s v="Houston"/>
    <x v="5"/>
    <n v="77041"/>
    <x v="2"/>
    <s v="OFF-AP-10001947"/>
    <x v="1"/>
    <x v="9"/>
    <x v="1528"/>
    <n v="21.983999999999995"/>
    <n v="6"/>
    <n v="0.8"/>
    <n v="-56.059200000000011"/>
  </r>
  <r>
    <n v="9422"/>
    <s v="CA-2011-145254"/>
    <x v="2"/>
    <x v="149"/>
    <d v="2011-07-27T00:00:00"/>
    <s v="Standard Class"/>
    <s v="NC-18535"/>
    <s v="Nick Crebassa"/>
    <x v="1"/>
    <s v="United States"/>
    <s v="San Francisco"/>
    <x v="1"/>
    <n v="94122"/>
    <x v="1"/>
    <s v="TEC-PH-10000441"/>
    <x v="2"/>
    <x v="7"/>
    <x v="1046"/>
    <n v="604.75199999999995"/>
    <n v="6"/>
    <n v="0.2"/>
    <n v="60.475200000000058"/>
  </r>
  <r>
    <n v="9423"/>
    <s v="CA-2011-145254"/>
    <x v="2"/>
    <x v="149"/>
    <d v="2011-07-27T00:00:00"/>
    <s v="Standard Class"/>
    <s v="NC-18535"/>
    <s v="Nick Crebassa"/>
    <x v="1"/>
    <s v="United States"/>
    <s v="San Francisco"/>
    <x v="1"/>
    <n v="94122"/>
    <x v="1"/>
    <s v="OFF-SU-10004664"/>
    <x v="1"/>
    <x v="14"/>
    <x v="592"/>
    <n v="40.700000000000003"/>
    <n v="5"/>
    <n v="0"/>
    <n v="11.802999999999999"/>
  </r>
  <r>
    <n v="9424"/>
    <s v="CA-2011-145254"/>
    <x v="2"/>
    <x v="149"/>
    <d v="2011-07-27T00:00:00"/>
    <s v="Standard Class"/>
    <s v="NC-18535"/>
    <s v="Nick Crebassa"/>
    <x v="1"/>
    <s v="United States"/>
    <s v="San Francisco"/>
    <x v="1"/>
    <n v="94122"/>
    <x v="1"/>
    <s v="TEC-PH-10004531"/>
    <x v="2"/>
    <x v="7"/>
    <x v="1395"/>
    <n v="302.37599999999998"/>
    <n v="3"/>
    <n v="0.2"/>
    <n v="37.796999999999997"/>
  </r>
  <r>
    <n v="9425"/>
    <s v="CA-2011-145254"/>
    <x v="2"/>
    <x v="149"/>
    <d v="2011-07-27T00:00:00"/>
    <s v="Standard Class"/>
    <s v="NC-18535"/>
    <s v="Nick Crebassa"/>
    <x v="1"/>
    <s v="United States"/>
    <s v="San Francisco"/>
    <x v="1"/>
    <n v="94122"/>
    <x v="1"/>
    <s v="TEC-AC-10002167"/>
    <x v="2"/>
    <x v="11"/>
    <x v="46"/>
    <n v="45"/>
    <n v="3"/>
    <n v="0"/>
    <n v="4.9500000000000011"/>
  </r>
  <r>
    <n v="9426"/>
    <s v="CA-2011-116246"/>
    <x v="2"/>
    <x v="171"/>
    <d v="2011-09-17T00:00:00"/>
    <s v="Second Class"/>
    <s v="LW-17215"/>
    <s v="Luke Weiss"/>
    <x v="0"/>
    <s v="United States"/>
    <s v="New York City"/>
    <x v="15"/>
    <n v="10035"/>
    <x v="3"/>
    <s v="FUR-CH-10002024"/>
    <x v="0"/>
    <x v="1"/>
    <x v="478"/>
    <n v="3785.2920000000004"/>
    <n v="6"/>
    <n v="0.1"/>
    <n v="420.58800000000019"/>
  </r>
  <r>
    <n v="9427"/>
    <s v="CA-2013-160479"/>
    <x v="0"/>
    <x v="306"/>
    <d v="2013-09-21T00:00:00"/>
    <s v="Standard Class"/>
    <s v="AH-10585"/>
    <s v="Angele Hood"/>
    <x v="0"/>
    <s v="United States"/>
    <s v="Seattle"/>
    <x v="4"/>
    <n v="98105"/>
    <x v="1"/>
    <s v="OFF-AR-10002445"/>
    <x v="1"/>
    <x v="6"/>
    <x v="1637"/>
    <n v="35.4"/>
    <n v="5"/>
    <n v="0"/>
    <n v="13.452000000000002"/>
  </r>
  <r>
    <n v="9428"/>
    <s v="CA-2011-167486"/>
    <x v="2"/>
    <x v="501"/>
    <d v="2011-12-01T00:00:00"/>
    <s v="Standard Class"/>
    <s v="JO-15145"/>
    <s v="Jack O'Briant"/>
    <x v="1"/>
    <s v="United States"/>
    <s v="Buffalo"/>
    <x v="15"/>
    <n v="14215"/>
    <x v="3"/>
    <s v="FUR-FU-10003268"/>
    <x v="0"/>
    <x v="5"/>
    <x v="876"/>
    <n v="199.89999999999998"/>
    <n v="5"/>
    <n v="0"/>
    <n v="39.97999999999999"/>
  </r>
  <r>
    <n v="9429"/>
    <s v="CA-2011-152100"/>
    <x v="2"/>
    <x v="218"/>
    <d v="2011-05-16T00:00:00"/>
    <s v="Standard Class"/>
    <s v="VW-21775"/>
    <s v="Victoria Wilson"/>
    <x v="1"/>
    <s v="United States"/>
    <s v="Huntsville"/>
    <x v="5"/>
    <n v="77340"/>
    <x v="2"/>
    <s v="FUR-CH-10000015"/>
    <x v="0"/>
    <x v="1"/>
    <x v="373"/>
    <n v="1212.9599999999998"/>
    <n v="8"/>
    <n v="0.3"/>
    <n v="-69.311999999999898"/>
  </r>
  <r>
    <n v="9430"/>
    <s v="CA-2012-166219"/>
    <x v="1"/>
    <x v="834"/>
    <d v="2012-09-01T00:00:00"/>
    <s v="Standard Class"/>
    <s v="BP-11185"/>
    <s v="Ben Peterman"/>
    <x v="1"/>
    <s v="United States"/>
    <s v="Dallas"/>
    <x v="5"/>
    <n v="75081"/>
    <x v="2"/>
    <s v="TEC-PH-10004165"/>
    <x v="2"/>
    <x v="7"/>
    <x v="886"/>
    <n v="1099.96"/>
    <n v="5"/>
    <n v="0.2"/>
    <n v="82.496999999999957"/>
  </r>
  <r>
    <n v="9431"/>
    <s v="CA-2012-166219"/>
    <x v="1"/>
    <x v="834"/>
    <d v="2012-09-01T00:00:00"/>
    <s v="Standard Class"/>
    <s v="BP-11185"/>
    <s v="Ben Peterman"/>
    <x v="1"/>
    <s v="United States"/>
    <s v="Dallas"/>
    <x v="5"/>
    <n v="75081"/>
    <x v="2"/>
    <s v="FUR-TA-10004607"/>
    <x v="0"/>
    <x v="3"/>
    <x v="1095"/>
    <n v="103.48100000000001"/>
    <n v="1"/>
    <n v="0.3"/>
    <n v="-16.261300000000006"/>
  </r>
  <r>
    <n v="9432"/>
    <s v="CA-2012-111864"/>
    <x v="1"/>
    <x v="974"/>
    <d v="2012-06-19T00:00:00"/>
    <s v="Same Day"/>
    <s v="PP-18955"/>
    <s v="Paul Prost"/>
    <x v="2"/>
    <s v="United States"/>
    <s v="Philadelphia"/>
    <x v="9"/>
    <n v="19134"/>
    <x v="3"/>
    <s v="OFF-LA-10004677"/>
    <x v="1"/>
    <x v="2"/>
    <x v="1831"/>
    <n v="5.9039999999999999"/>
    <n v="2"/>
    <n v="0.2"/>
    <n v="1.9925999999999999"/>
  </r>
  <r>
    <n v="9433"/>
    <s v="CA-2012-119627"/>
    <x v="1"/>
    <x v="493"/>
    <d v="2012-08-23T00:00:00"/>
    <s v="Standard Class"/>
    <s v="SC-20725"/>
    <s v="Steven Cartwright"/>
    <x v="0"/>
    <s v="United States"/>
    <s v="Peoria"/>
    <x v="16"/>
    <n v="85345"/>
    <x v="1"/>
    <s v="TEC-AC-10002217"/>
    <x v="2"/>
    <x v="11"/>
    <x v="1178"/>
    <n v="30.080000000000002"/>
    <n v="2"/>
    <n v="0.2"/>
    <n v="-5.2640000000000002"/>
  </r>
  <r>
    <n v="9434"/>
    <s v="CA-2012-119627"/>
    <x v="1"/>
    <x v="493"/>
    <d v="2012-08-23T00:00:00"/>
    <s v="Standard Class"/>
    <s v="SC-20725"/>
    <s v="Steven Cartwright"/>
    <x v="0"/>
    <s v="United States"/>
    <s v="Peoria"/>
    <x v="16"/>
    <n v="85345"/>
    <x v="1"/>
    <s v="OFF-PA-10001937"/>
    <x v="1"/>
    <x v="10"/>
    <x v="286"/>
    <n v="36.288000000000011"/>
    <n v="7"/>
    <n v="0.2"/>
    <n v="12.700800000000001"/>
  </r>
  <r>
    <n v="9435"/>
    <s v="CA-2012-119627"/>
    <x v="1"/>
    <x v="493"/>
    <d v="2012-08-23T00:00:00"/>
    <s v="Standard Class"/>
    <s v="SC-20725"/>
    <s v="Steven Cartwright"/>
    <x v="0"/>
    <s v="United States"/>
    <s v="Peoria"/>
    <x v="16"/>
    <n v="85345"/>
    <x v="1"/>
    <s v="OFF-AR-10000203"/>
    <x v="1"/>
    <x v="6"/>
    <x v="777"/>
    <n v="10.272000000000002"/>
    <n v="3"/>
    <n v="0.2"/>
    <n v="1.1555999999999984"/>
  </r>
  <r>
    <n v="9436"/>
    <s v="CA-2012-119627"/>
    <x v="1"/>
    <x v="493"/>
    <d v="2012-08-23T00:00:00"/>
    <s v="Standard Class"/>
    <s v="SC-20725"/>
    <s v="Steven Cartwright"/>
    <x v="0"/>
    <s v="United States"/>
    <s v="Peoria"/>
    <x v="16"/>
    <n v="85345"/>
    <x v="1"/>
    <s v="TEC-AC-10001142"/>
    <x v="2"/>
    <x v="11"/>
    <x v="546"/>
    <n v="252.8"/>
    <n v="4"/>
    <n v="0.2"/>
    <n v="-31.600000000000037"/>
  </r>
  <r>
    <n v="9437"/>
    <s v="CA-2012-160787"/>
    <x v="1"/>
    <x v="12"/>
    <d v="2012-09-25T00:00:00"/>
    <s v="Same Day"/>
    <s v="BM-11785"/>
    <s v="Bryan Mills"/>
    <x v="0"/>
    <s v="United States"/>
    <s v="Philadelphia"/>
    <x v="9"/>
    <n v="19143"/>
    <x v="3"/>
    <s v="OFF-BI-10003712"/>
    <x v="1"/>
    <x v="8"/>
    <x v="689"/>
    <n v="2.9460000000000006"/>
    <n v="2"/>
    <n v="0.7"/>
    <n v="-2.0621999999999998"/>
  </r>
  <r>
    <n v="9438"/>
    <s v="CA-2014-107853"/>
    <x v="3"/>
    <x v="1143"/>
    <d v="2014-06-01T00:00:00"/>
    <s v="Standard Class"/>
    <s v="CD-11920"/>
    <s v="Carlos Daly"/>
    <x v="0"/>
    <s v="United States"/>
    <s v="Oceanside"/>
    <x v="1"/>
    <n v="92054"/>
    <x v="1"/>
    <s v="OFF-PA-10000520"/>
    <x v="1"/>
    <x v="10"/>
    <x v="1419"/>
    <n v="12.96"/>
    <n v="2"/>
    <n v="0"/>
    <n v="6.2208000000000006"/>
  </r>
  <r>
    <n v="9439"/>
    <s v="CA-2014-126144"/>
    <x v="3"/>
    <x v="689"/>
    <d v="2014-08-06T00:00:00"/>
    <s v="Standard Class"/>
    <s v="GM-14680"/>
    <s v="Greg Matthias"/>
    <x v="0"/>
    <s v="United States"/>
    <s v="Philadelphia"/>
    <x v="9"/>
    <n v="19134"/>
    <x v="3"/>
    <s v="TEC-PH-10001079"/>
    <x v="2"/>
    <x v="7"/>
    <x v="1246"/>
    <n v="285.57599999999996"/>
    <n v="4"/>
    <n v="0.4"/>
    <n v="-57.115200000000016"/>
  </r>
  <r>
    <n v="9440"/>
    <s v="US-2011-154655"/>
    <x v="2"/>
    <x v="36"/>
    <d v="2011-10-17T00:00:00"/>
    <s v="Standard Class"/>
    <s v="BP-11050"/>
    <s v="Barry Pond"/>
    <x v="1"/>
    <s v="United States"/>
    <s v="Chicago"/>
    <x v="10"/>
    <n v="60623"/>
    <x v="2"/>
    <s v="OFF-SU-10000898"/>
    <x v="1"/>
    <x v="14"/>
    <x v="1181"/>
    <n v="22.240000000000002"/>
    <n v="2"/>
    <n v="0.2"/>
    <n v="2.5019999999999971"/>
  </r>
  <r>
    <n v="9441"/>
    <s v="CA-2011-100391"/>
    <x v="2"/>
    <x v="594"/>
    <d v="2011-05-29T00:00:00"/>
    <s v="Standard Class"/>
    <s v="BW-11065"/>
    <s v="Barry Weirich"/>
    <x v="0"/>
    <s v="United States"/>
    <s v="New York City"/>
    <x v="15"/>
    <n v="10035"/>
    <x v="3"/>
    <s v="OFF-PA-10001471"/>
    <x v="1"/>
    <x v="10"/>
    <x v="1468"/>
    <n v="14.62"/>
    <n v="2"/>
    <n v="0"/>
    <n v="6.7251999999999992"/>
  </r>
  <r>
    <n v="9442"/>
    <s v="CA-2011-165477"/>
    <x v="2"/>
    <x v="282"/>
    <d v="2011-12-31T00:00:00"/>
    <s v="Second Class"/>
    <s v="RE-19405"/>
    <s v="Ricardo Emerson"/>
    <x v="0"/>
    <s v="United States"/>
    <s v="Kent"/>
    <x v="24"/>
    <n v="44240"/>
    <x v="3"/>
    <s v="OFF-AP-10003281"/>
    <x v="1"/>
    <x v="9"/>
    <x v="1180"/>
    <n v="48.36"/>
    <n v="5"/>
    <n v="0.2"/>
    <n v="6.0449999999999946"/>
  </r>
  <r>
    <n v="9443"/>
    <s v="CA-2014-165904"/>
    <x v="3"/>
    <x v="104"/>
    <d v="2014-04-12T00:00:00"/>
    <s v="Standard Class"/>
    <s v="HR-14770"/>
    <s v="Hallie Redmond"/>
    <x v="2"/>
    <s v="United States"/>
    <s v="Jacksonville"/>
    <x v="2"/>
    <n v="32216"/>
    <x v="0"/>
    <s v="OFF-AR-10003156"/>
    <x v="1"/>
    <x v="6"/>
    <x v="396"/>
    <n v="16.256"/>
    <n v="2"/>
    <n v="0.2"/>
    <n v="1.2192000000000007"/>
  </r>
  <r>
    <n v="9444"/>
    <s v="CA-2014-165904"/>
    <x v="3"/>
    <x v="104"/>
    <d v="2014-04-12T00:00:00"/>
    <s v="Standard Class"/>
    <s v="HR-14770"/>
    <s v="Hallie Redmond"/>
    <x v="2"/>
    <s v="United States"/>
    <s v="Jacksonville"/>
    <x v="2"/>
    <n v="32216"/>
    <x v="0"/>
    <s v="TEC-PH-10000576"/>
    <x v="2"/>
    <x v="7"/>
    <x v="807"/>
    <n v="219.18400000000003"/>
    <n v="2"/>
    <n v="0.2"/>
    <n v="19.178600000000003"/>
  </r>
  <r>
    <n v="9445"/>
    <s v="CA-2012-104052"/>
    <x v="1"/>
    <x v="1201"/>
    <d v="2012-03-02T00:00:00"/>
    <s v="First Class"/>
    <s v="TP-21565"/>
    <s v="Tracy Poddar"/>
    <x v="1"/>
    <s v="United States"/>
    <s v="Coppell"/>
    <x v="5"/>
    <n v="75019"/>
    <x v="2"/>
    <s v="TEC-PH-10003215"/>
    <x v="2"/>
    <x v="7"/>
    <x v="1602"/>
    <n v="95.84"/>
    <n v="4"/>
    <n v="0.2"/>
    <n v="34.741999999999997"/>
  </r>
  <r>
    <n v="9446"/>
    <s v="CA-2012-168277"/>
    <x v="1"/>
    <x v="352"/>
    <d v="2012-06-03T00:00:00"/>
    <s v="Standard Class"/>
    <s v="KB-16315"/>
    <s v="Karl Braun"/>
    <x v="0"/>
    <s v="United States"/>
    <s v="Indianapolis"/>
    <x v="14"/>
    <n v="46203"/>
    <x v="2"/>
    <s v="OFF-LA-10004484"/>
    <x v="1"/>
    <x v="2"/>
    <x v="612"/>
    <n v="12.39"/>
    <n v="3"/>
    <n v="0"/>
    <n v="5.6993999999999998"/>
  </r>
  <r>
    <n v="9447"/>
    <s v="CA-2013-158617"/>
    <x v="0"/>
    <x v="897"/>
    <d v="2013-09-29T00:00:00"/>
    <s v="Standard Class"/>
    <s v="AC-10660"/>
    <s v="Anna Chung"/>
    <x v="0"/>
    <s v="United States"/>
    <s v="Lawrence"/>
    <x v="14"/>
    <n v="46226"/>
    <x v="2"/>
    <s v="OFF-PA-10002245"/>
    <x v="1"/>
    <x v="10"/>
    <x v="1334"/>
    <n v="35.880000000000003"/>
    <n v="6"/>
    <n v="0"/>
    <n v="16.146000000000001"/>
  </r>
  <r>
    <n v="9448"/>
    <s v="CA-2014-136882"/>
    <x v="3"/>
    <x v="837"/>
    <d v="2014-06-04T00:00:00"/>
    <s v="Standard Class"/>
    <s v="DN-13690"/>
    <s v="Duane Noonan"/>
    <x v="0"/>
    <s v="United States"/>
    <s v="Tulsa"/>
    <x v="26"/>
    <n v="74133"/>
    <x v="2"/>
    <s v="FUR-FU-10003664"/>
    <x v="0"/>
    <x v="5"/>
    <x v="35"/>
    <n v="477.29999999999995"/>
    <n v="5"/>
    <n v="0"/>
    <n v="138.41699999999997"/>
  </r>
  <r>
    <n v="9449"/>
    <s v="US-2013-148957"/>
    <x v="0"/>
    <x v="42"/>
    <d v="2013-09-24T00:00:00"/>
    <s v="Standard Class"/>
    <s v="CC-12430"/>
    <s v="Chuck Clark"/>
    <x v="2"/>
    <s v="United States"/>
    <s v="Redmond"/>
    <x v="4"/>
    <n v="98052"/>
    <x v="1"/>
    <s v="OFF-LA-10002195"/>
    <x v="1"/>
    <x v="2"/>
    <x v="1019"/>
    <n v="12.32"/>
    <n v="4"/>
    <n v="0"/>
    <n v="5.9135999999999997"/>
  </r>
  <r>
    <n v="9450"/>
    <s v="CA-2011-140032"/>
    <x v="2"/>
    <x v="78"/>
    <d v="2011-09-13T00:00:00"/>
    <s v="Standard Class"/>
    <s v="TS-21340"/>
    <s v="Toby Swindell"/>
    <x v="0"/>
    <s v="United States"/>
    <s v="San Francisco"/>
    <x v="1"/>
    <n v="94109"/>
    <x v="1"/>
    <s v="OFF-BI-10000822"/>
    <x v="1"/>
    <x v="8"/>
    <x v="958"/>
    <n v="8.6080000000000005"/>
    <n v="2"/>
    <n v="0.2"/>
    <n v="3.0127999999999995"/>
  </r>
  <r>
    <n v="9451"/>
    <s v="CA-2014-145506"/>
    <x v="3"/>
    <x v="95"/>
    <d v="2014-06-08T00:00:00"/>
    <s v="Standard Class"/>
    <s v="MO-17800"/>
    <s v="Meg O'Connel"/>
    <x v="2"/>
    <s v="United States"/>
    <s v="Spokane"/>
    <x v="4"/>
    <n v="99207"/>
    <x v="1"/>
    <s v="OFF-ST-10004963"/>
    <x v="1"/>
    <x v="4"/>
    <x v="460"/>
    <n v="136.26"/>
    <n v="9"/>
    <n v="0"/>
    <n v="5.4503999999999913"/>
  </r>
  <r>
    <n v="9452"/>
    <s v="CA-2012-129546"/>
    <x v="1"/>
    <x v="694"/>
    <d v="2012-10-05T00:00:00"/>
    <s v="Standard Class"/>
    <s v="RP-19855"/>
    <s v="Roy Phan"/>
    <x v="1"/>
    <s v="United States"/>
    <s v="Los Angeles"/>
    <x v="1"/>
    <n v="90032"/>
    <x v="1"/>
    <s v="OFF-AP-10002495"/>
    <x v="1"/>
    <x v="9"/>
    <x v="1075"/>
    <n v="186.14999999999998"/>
    <n v="3"/>
    <n v="0"/>
    <n v="55.844999999999985"/>
  </r>
  <r>
    <n v="9453"/>
    <s v="CA-2012-129546"/>
    <x v="1"/>
    <x v="694"/>
    <d v="2012-10-05T00:00:00"/>
    <s v="Standard Class"/>
    <s v="RP-19855"/>
    <s v="Roy Phan"/>
    <x v="1"/>
    <s v="United States"/>
    <s v="Los Angeles"/>
    <x v="1"/>
    <n v="90032"/>
    <x v="1"/>
    <s v="OFF-BI-10004001"/>
    <x v="1"/>
    <x v="8"/>
    <x v="810"/>
    <n v="81.792000000000002"/>
    <n v="6"/>
    <n v="0.2"/>
    <n v="26.582399999999986"/>
  </r>
  <r>
    <n v="9454"/>
    <s v="CA-2012-129546"/>
    <x v="1"/>
    <x v="694"/>
    <d v="2012-10-05T00:00:00"/>
    <s v="Standard Class"/>
    <s v="RP-19855"/>
    <s v="Roy Phan"/>
    <x v="1"/>
    <s v="United States"/>
    <s v="Los Angeles"/>
    <x v="1"/>
    <n v="90032"/>
    <x v="1"/>
    <s v="OFF-SU-10004884"/>
    <x v="1"/>
    <x v="14"/>
    <x v="1780"/>
    <n v="47.19"/>
    <n v="3"/>
    <n v="0"/>
    <n v="13.685099999999995"/>
  </r>
  <r>
    <n v="9455"/>
    <s v="CA-2012-129546"/>
    <x v="1"/>
    <x v="694"/>
    <d v="2012-10-05T00:00:00"/>
    <s v="Standard Class"/>
    <s v="RP-19855"/>
    <s v="Roy Phan"/>
    <x v="1"/>
    <s v="United States"/>
    <s v="Los Angeles"/>
    <x v="1"/>
    <n v="90032"/>
    <x v="1"/>
    <s v="TEC-PH-10003555"/>
    <x v="2"/>
    <x v="7"/>
    <x v="457"/>
    <n v="36.783999999999999"/>
    <n v="2"/>
    <n v="0.2"/>
    <n v="-8.2763999999999971"/>
  </r>
  <r>
    <n v="9456"/>
    <s v="CA-2013-140977"/>
    <x v="0"/>
    <x v="950"/>
    <d v="2013-06-20T00:00:00"/>
    <s v="Second Class"/>
    <s v="JL-15175"/>
    <s v="James Lanier"/>
    <x v="2"/>
    <s v="United States"/>
    <s v="Chattanooga"/>
    <x v="18"/>
    <n v="37421"/>
    <x v="0"/>
    <s v="TEC-MA-10003493"/>
    <x v="2"/>
    <x v="15"/>
    <x v="1834"/>
    <n v="91.474999999999994"/>
    <n v="1"/>
    <n v="0.5"/>
    <n v="-1.8294999999999959"/>
  </r>
  <r>
    <n v="9457"/>
    <s v="CA-2014-151855"/>
    <x v="3"/>
    <x v="837"/>
    <d v="2014-06-04T00:00:00"/>
    <s v="Standard Class"/>
    <s v="BW-11110"/>
    <s v="Bart Watters"/>
    <x v="1"/>
    <s v="United States"/>
    <s v="Greensboro"/>
    <x v="3"/>
    <n v="27405"/>
    <x v="0"/>
    <s v="TEC-AC-10002380"/>
    <x v="2"/>
    <x v="11"/>
    <x v="1835"/>
    <n v="27.192"/>
    <n v="3"/>
    <n v="0.2"/>
    <n v="0.33989999999999654"/>
  </r>
  <r>
    <n v="9458"/>
    <s v="CA-2014-151855"/>
    <x v="3"/>
    <x v="837"/>
    <d v="2014-06-04T00:00:00"/>
    <s v="Standard Class"/>
    <s v="BW-11110"/>
    <s v="Bart Watters"/>
    <x v="1"/>
    <s v="United States"/>
    <s v="Greensboro"/>
    <x v="3"/>
    <n v="27405"/>
    <x v="0"/>
    <s v="OFF-BI-10004209"/>
    <x v="1"/>
    <x v="8"/>
    <x v="1206"/>
    <n v="12.059999999999999"/>
    <n v="5"/>
    <n v="0.7"/>
    <n v="-10.050000000000001"/>
  </r>
  <r>
    <n v="9459"/>
    <s v="CA-2011-138240"/>
    <x v="2"/>
    <x v="1148"/>
    <d v="2011-10-14T00:00:00"/>
    <s v="Standard Class"/>
    <s v="SJ-20500"/>
    <s v="Shirley Jackson"/>
    <x v="0"/>
    <s v="United States"/>
    <s v="San Francisco"/>
    <x v="1"/>
    <n v="94122"/>
    <x v="1"/>
    <s v="OFF-AR-10002135"/>
    <x v="1"/>
    <x v="6"/>
    <x v="278"/>
    <n v="144.60000000000002"/>
    <n v="3"/>
    <n v="0"/>
    <n v="41.933999999999983"/>
  </r>
  <r>
    <n v="9460"/>
    <s v="CA-2011-138240"/>
    <x v="2"/>
    <x v="1148"/>
    <d v="2011-10-14T00:00:00"/>
    <s v="Standard Class"/>
    <s v="SJ-20500"/>
    <s v="Shirley Jackson"/>
    <x v="0"/>
    <s v="United States"/>
    <s v="San Francisco"/>
    <x v="1"/>
    <n v="94122"/>
    <x v="1"/>
    <s v="TEC-PH-10002583"/>
    <x v="2"/>
    <x v="7"/>
    <x v="1708"/>
    <n v="15.991999999999999"/>
    <n v="1"/>
    <n v="0.2"/>
    <n v="-2.9985000000000022"/>
  </r>
  <r>
    <n v="9461"/>
    <s v="CA-2011-101833"/>
    <x v="2"/>
    <x v="664"/>
    <d v="2011-11-22T00:00:00"/>
    <s v="Second Class"/>
    <s v="FG-14260"/>
    <s v="Frank Gastineau"/>
    <x v="2"/>
    <s v="United States"/>
    <s v="New York City"/>
    <x v="15"/>
    <n v="10024"/>
    <x v="3"/>
    <s v="OFF-PA-10003591"/>
    <x v="1"/>
    <x v="10"/>
    <x v="686"/>
    <n v="34.44"/>
    <n v="3"/>
    <n v="0"/>
    <n v="17.22"/>
  </r>
  <r>
    <n v="9462"/>
    <s v="CA-2011-100867"/>
    <x v="2"/>
    <x v="538"/>
    <d v="2011-10-24T00:00:00"/>
    <s v="Standard Class"/>
    <s v="EH-14125"/>
    <s v="Eugene Hildebrand"/>
    <x v="2"/>
    <s v="United States"/>
    <s v="Lakewood"/>
    <x v="1"/>
    <n v="90712"/>
    <x v="1"/>
    <s v="TEC-PH-10004922"/>
    <x v="2"/>
    <x v="7"/>
    <x v="1067"/>
    <n v="321.55200000000002"/>
    <n v="6"/>
    <n v="0.2"/>
    <n v="20.097000000000008"/>
  </r>
  <r>
    <n v="9463"/>
    <s v="US-2014-109610"/>
    <x v="3"/>
    <x v="920"/>
    <d v="2014-12-01T00:00:00"/>
    <s v="Second Class"/>
    <s v="BS-11590"/>
    <s v="Brendan Sweed"/>
    <x v="1"/>
    <s v="United States"/>
    <s v="Louisville"/>
    <x v="0"/>
    <n v="40214"/>
    <x v="0"/>
    <s v="FUR-CH-10001854"/>
    <x v="0"/>
    <x v="1"/>
    <x v="1110"/>
    <n v="701.96"/>
    <n v="2"/>
    <n v="0"/>
    <n v="168.47040000000004"/>
  </r>
  <r>
    <n v="9464"/>
    <s v="CA-2011-156545"/>
    <x v="2"/>
    <x v="1221"/>
    <d v="2011-03-03T00:00:00"/>
    <s v="First Class"/>
    <s v="JS-16030"/>
    <s v="Joy Smith"/>
    <x v="0"/>
    <s v="United States"/>
    <s v="Columbus"/>
    <x v="24"/>
    <n v="43229"/>
    <x v="3"/>
    <s v="OFF-AR-10003560"/>
    <x v="1"/>
    <x v="6"/>
    <x v="482"/>
    <n v="19.456000000000003"/>
    <n v="4"/>
    <n v="0.2"/>
    <n v="3.4047999999999981"/>
  </r>
  <r>
    <n v="9465"/>
    <s v="CA-2011-109127"/>
    <x v="2"/>
    <x v="1059"/>
    <d v="2011-12-25T00:00:00"/>
    <s v="Standard Class"/>
    <s v="JC-15775"/>
    <s v="John Castell"/>
    <x v="0"/>
    <s v="United States"/>
    <s v="Newark"/>
    <x v="13"/>
    <n v="19711"/>
    <x v="3"/>
    <s v="OFF-LA-10004409"/>
    <x v="1"/>
    <x v="2"/>
    <x v="1550"/>
    <n v="17.28"/>
    <n v="6"/>
    <n v="0"/>
    <n v="7.9487999999999985"/>
  </r>
  <r>
    <n v="9466"/>
    <s v="CA-2013-126858"/>
    <x v="0"/>
    <x v="258"/>
    <d v="2013-11-24T00:00:00"/>
    <s v="Standard Class"/>
    <s v="JM-15265"/>
    <s v="Janet Molinari"/>
    <x v="1"/>
    <s v="United States"/>
    <s v="Seattle"/>
    <x v="4"/>
    <n v="98115"/>
    <x v="1"/>
    <s v="FUR-FU-10000448"/>
    <x v="0"/>
    <x v="5"/>
    <x v="464"/>
    <n v="31.96"/>
    <n v="2"/>
    <n v="0"/>
    <n v="1.597999999999999"/>
  </r>
  <r>
    <n v="9467"/>
    <s v="CA-2014-102925"/>
    <x v="3"/>
    <x v="60"/>
    <d v="2014-11-11T00:00:00"/>
    <s v="Second Class"/>
    <s v="CD-12280"/>
    <s v="Christina DeMoss"/>
    <x v="0"/>
    <s v="United States"/>
    <s v="New York City"/>
    <x v="15"/>
    <n v="10024"/>
    <x v="3"/>
    <s v="OFF-BI-10002735"/>
    <x v="1"/>
    <x v="8"/>
    <x v="141"/>
    <n v="164.68800000000002"/>
    <n v="6"/>
    <n v="0.2"/>
    <n v="55.582200000000007"/>
  </r>
  <r>
    <n v="9468"/>
    <s v="CA-2014-102925"/>
    <x v="3"/>
    <x v="60"/>
    <d v="2014-11-11T00:00:00"/>
    <s v="Second Class"/>
    <s v="CD-12280"/>
    <s v="Christina DeMoss"/>
    <x v="0"/>
    <s v="United States"/>
    <s v="New York City"/>
    <x v="15"/>
    <n v="10024"/>
    <x v="3"/>
    <s v="FUR-TA-10003469"/>
    <x v="0"/>
    <x v="3"/>
    <x v="1564"/>
    <n v="166.5"/>
    <n v="2"/>
    <n v="0.4"/>
    <n v="-66.599999999999994"/>
  </r>
  <r>
    <n v="9469"/>
    <s v="CA-2014-102925"/>
    <x v="3"/>
    <x v="60"/>
    <d v="2014-11-11T00:00:00"/>
    <s v="Second Class"/>
    <s v="CD-12280"/>
    <s v="Christina DeMoss"/>
    <x v="0"/>
    <s v="United States"/>
    <s v="New York City"/>
    <x v="15"/>
    <n v="10024"/>
    <x v="3"/>
    <s v="OFF-PA-10001870"/>
    <x v="1"/>
    <x v="10"/>
    <x v="674"/>
    <n v="12.96"/>
    <n v="2"/>
    <n v="0"/>
    <n v="6.2208000000000006"/>
  </r>
  <r>
    <n v="9470"/>
    <s v="CA-2014-102925"/>
    <x v="3"/>
    <x v="60"/>
    <d v="2014-11-11T00:00:00"/>
    <s v="Second Class"/>
    <s v="CD-12280"/>
    <s v="Christina DeMoss"/>
    <x v="0"/>
    <s v="United States"/>
    <s v="New York City"/>
    <x v="15"/>
    <n v="10024"/>
    <x v="3"/>
    <s v="OFF-PA-10004071"/>
    <x v="1"/>
    <x v="10"/>
    <x v="412"/>
    <n v="110.96"/>
    <n v="2"/>
    <n v="0"/>
    <n v="53.260799999999996"/>
  </r>
  <r>
    <n v="9471"/>
    <s v="CA-2014-102925"/>
    <x v="3"/>
    <x v="60"/>
    <d v="2014-11-11T00:00:00"/>
    <s v="Second Class"/>
    <s v="CD-12280"/>
    <s v="Christina DeMoss"/>
    <x v="0"/>
    <s v="United States"/>
    <s v="New York City"/>
    <x v="15"/>
    <n v="10024"/>
    <x v="3"/>
    <s v="TEC-PH-10001448"/>
    <x v="2"/>
    <x v="7"/>
    <x v="140"/>
    <n v="99.98"/>
    <n v="2"/>
    <n v="0"/>
    <n v="3.9991999999999877"/>
  </r>
  <r>
    <n v="9472"/>
    <s v="CA-2014-102925"/>
    <x v="3"/>
    <x v="60"/>
    <d v="2014-11-11T00:00:00"/>
    <s v="Second Class"/>
    <s v="CD-12280"/>
    <s v="Christina DeMoss"/>
    <x v="0"/>
    <s v="United States"/>
    <s v="New York City"/>
    <x v="15"/>
    <n v="10024"/>
    <x v="3"/>
    <s v="OFF-BI-10002706"/>
    <x v="1"/>
    <x v="8"/>
    <x v="273"/>
    <n v="11.423999999999999"/>
    <n v="1"/>
    <n v="0.2"/>
    <n v="3.7127999999999997"/>
  </r>
  <r>
    <n v="9473"/>
    <s v="CA-2014-102925"/>
    <x v="3"/>
    <x v="60"/>
    <d v="2014-11-11T00:00:00"/>
    <s v="Second Class"/>
    <s v="CD-12280"/>
    <s v="Christina DeMoss"/>
    <x v="0"/>
    <s v="United States"/>
    <s v="New York City"/>
    <x v="15"/>
    <n v="10024"/>
    <x v="3"/>
    <s v="FUR-CH-10004875"/>
    <x v="0"/>
    <x v="1"/>
    <x v="1436"/>
    <n v="128.12400000000002"/>
    <n v="2"/>
    <n v="0.1"/>
    <n v="24.2012"/>
  </r>
  <r>
    <n v="9474"/>
    <s v="CA-2014-102925"/>
    <x v="3"/>
    <x v="60"/>
    <d v="2014-11-11T00:00:00"/>
    <s v="Second Class"/>
    <s v="CD-12280"/>
    <s v="Christina DeMoss"/>
    <x v="0"/>
    <s v="United States"/>
    <s v="New York City"/>
    <x v="15"/>
    <n v="10024"/>
    <x v="3"/>
    <s v="FUR-FU-10004245"/>
    <x v="0"/>
    <x v="5"/>
    <x v="1738"/>
    <n v="101.4"/>
    <n v="5"/>
    <n v="0"/>
    <n v="38.532000000000004"/>
  </r>
  <r>
    <n v="9475"/>
    <s v="CA-2012-100818"/>
    <x v="1"/>
    <x v="70"/>
    <d v="2012-06-05T00:00:00"/>
    <s v="Second Class"/>
    <s v="JM-15265"/>
    <s v="Janet Molinari"/>
    <x v="1"/>
    <s v="United States"/>
    <s v="Chicago"/>
    <x v="10"/>
    <n v="60653"/>
    <x v="2"/>
    <s v="OFF-LA-10000443"/>
    <x v="1"/>
    <x v="2"/>
    <x v="1118"/>
    <n v="5.9039999999999999"/>
    <n v="2"/>
    <n v="0.2"/>
    <n v="1.9925999999999999"/>
  </r>
  <r>
    <n v="9476"/>
    <s v="CA-2012-100818"/>
    <x v="1"/>
    <x v="70"/>
    <d v="2012-06-05T00:00:00"/>
    <s v="Second Class"/>
    <s v="JM-15265"/>
    <s v="Janet Molinari"/>
    <x v="1"/>
    <s v="United States"/>
    <s v="Chicago"/>
    <x v="10"/>
    <n v="60653"/>
    <x v="2"/>
    <s v="OFF-PA-10001125"/>
    <x v="1"/>
    <x v="10"/>
    <x v="1012"/>
    <n v="173.48800000000003"/>
    <n v="7"/>
    <n v="0.2"/>
    <n v="54.214999999999982"/>
  </r>
  <r>
    <n v="9477"/>
    <s v="CA-2012-100818"/>
    <x v="1"/>
    <x v="70"/>
    <d v="2012-06-05T00:00:00"/>
    <s v="Second Class"/>
    <s v="JM-15265"/>
    <s v="Janet Molinari"/>
    <x v="1"/>
    <s v="United States"/>
    <s v="Chicago"/>
    <x v="10"/>
    <n v="60653"/>
    <x v="2"/>
    <s v="FUR-FU-10002703"/>
    <x v="0"/>
    <x v="5"/>
    <x v="1516"/>
    <n v="51.56"/>
    <n v="2"/>
    <n v="0.6"/>
    <n v="-61.872"/>
  </r>
  <r>
    <n v="9478"/>
    <s v="CA-2012-100818"/>
    <x v="1"/>
    <x v="70"/>
    <d v="2012-06-05T00:00:00"/>
    <s v="Second Class"/>
    <s v="JM-15265"/>
    <s v="Janet Molinari"/>
    <x v="1"/>
    <s v="United States"/>
    <s v="Chicago"/>
    <x v="10"/>
    <n v="60653"/>
    <x v="2"/>
    <s v="OFF-BI-10004364"/>
    <x v="1"/>
    <x v="8"/>
    <x v="302"/>
    <n v="3.5639999999999992"/>
    <n v="3"/>
    <n v="0.8"/>
    <n v="-6.2370000000000019"/>
  </r>
  <r>
    <n v="9479"/>
    <s v="CA-2011-126193"/>
    <x v="2"/>
    <x v="557"/>
    <d v="2011-09-14T00:00:00"/>
    <s v="Standard Class"/>
    <s v="SS-20410"/>
    <s v="Shahid Shariari"/>
    <x v="0"/>
    <s v="United States"/>
    <s v="Oswego"/>
    <x v="10"/>
    <n v="60543"/>
    <x v="2"/>
    <s v="OFF-FA-10000936"/>
    <x v="1"/>
    <x v="13"/>
    <x v="1298"/>
    <n v="13.16"/>
    <n v="5"/>
    <n v="0.2"/>
    <n v="4.1124999999999998"/>
  </r>
  <r>
    <n v="9480"/>
    <s v="CA-2011-126193"/>
    <x v="2"/>
    <x v="557"/>
    <d v="2011-09-14T00:00:00"/>
    <s v="Standard Class"/>
    <s v="SS-20410"/>
    <s v="Shahid Shariari"/>
    <x v="0"/>
    <s v="United States"/>
    <s v="Oswego"/>
    <x v="10"/>
    <n v="60543"/>
    <x v="2"/>
    <s v="OFF-BI-10001249"/>
    <x v="1"/>
    <x v="8"/>
    <x v="1182"/>
    <n v="3.8279999999999994"/>
    <n v="3"/>
    <n v="0.8"/>
    <n v="-6.5076000000000018"/>
  </r>
  <r>
    <n v="9481"/>
    <s v="CA-2011-126193"/>
    <x v="2"/>
    <x v="557"/>
    <d v="2011-09-14T00:00:00"/>
    <s v="Standard Class"/>
    <s v="SS-20410"/>
    <s v="Shahid Shariari"/>
    <x v="0"/>
    <s v="United States"/>
    <s v="Oswego"/>
    <x v="10"/>
    <n v="60543"/>
    <x v="2"/>
    <s v="OFF-BI-10004632"/>
    <x v="1"/>
    <x v="8"/>
    <x v="564"/>
    <n v="304.98999999999995"/>
    <n v="5"/>
    <n v="0.8"/>
    <n v="-533.73250000000007"/>
  </r>
  <r>
    <n v="9482"/>
    <s v="CA-2014-150504"/>
    <x v="3"/>
    <x v="44"/>
    <d v="2014-11-13T00:00:00"/>
    <s v="Standard Class"/>
    <s v="HG-14845"/>
    <s v="Harry Greene"/>
    <x v="0"/>
    <s v="United States"/>
    <s v="Dallas"/>
    <x v="5"/>
    <n v="75220"/>
    <x v="2"/>
    <s v="OFF-ST-10000615"/>
    <x v="1"/>
    <x v="4"/>
    <x v="75"/>
    <n v="18.16"/>
    <n v="2"/>
    <n v="0.2"/>
    <n v="1.8160000000000016"/>
  </r>
  <r>
    <n v="9483"/>
    <s v="CA-2012-158351"/>
    <x v="1"/>
    <x v="782"/>
    <d v="2012-06-24T00:00:00"/>
    <s v="Second Class"/>
    <s v="BC-11125"/>
    <s v="Becky Castell"/>
    <x v="2"/>
    <s v="United States"/>
    <s v="Philadelphia"/>
    <x v="9"/>
    <n v="19134"/>
    <x v="3"/>
    <s v="TEC-AC-10001838"/>
    <x v="2"/>
    <x v="11"/>
    <x v="645"/>
    <n v="319.98400000000004"/>
    <n v="2"/>
    <n v="0.2"/>
    <n v="91.995400000000018"/>
  </r>
  <r>
    <n v="9484"/>
    <s v="CA-2011-122679"/>
    <x v="2"/>
    <x v="192"/>
    <d v="2011-07-28T00:00:00"/>
    <s v="Standard Class"/>
    <s v="AB-10255"/>
    <s v="Alejandro Ballentine"/>
    <x v="2"/>
    <s v="United States"/>
    <s v="Los Angeles"/>
    <x v="1"/>
    <n v="90008"/>
    <x v="1"/>
    <s v="OFF-AR-10004757"/>
    <x v="1"/>
    <x v="6"/>
    <x v="342"/>
    <n v="19.68"/>
    <n v="6"/>
    <n v="0"/>
    <n v="6.4943999999999988"/>
  </r>
  <r>
    <n v="9485"/>
    <s v="CA-2013-164770"/>
    <x v="0"/>
    <x v="499"/>
    <d v="2013-12-05T00:00:00"/>
    <s v="Second Class"/>
    <s v="MY-18295"/>
    <s v="Muhammed Yedwab"/>
    <x v="1"/>
    <s v="United States"/>
    <s v="Houston"/>
    <x v="5"/>
    <n v="77036"/>
    <x v="2"/>
    <s v="FUR-BO-10003893"/>
    <x v="0"/>
    <x v="0"/>
    <x v="1665"/>
    <n v="781.86399999999992"/>
    <n v="10"/>
    <n v="0.32"/>
    <n v="-137.97600000000008"/>
  </r>
  <r>
    <n v="9486"/>
    <s v="CA-2013-164770"/>
    <x v="0"/>
    <x v="499"/>
    <d v="2013-12-05T00:00:00"/>
    <s v="Second Class"/>
    <s v="MY-18295"/>
    <s v="Muhammed Yedwab"/>
    <x v="1"/>
    <s v="United States"/>
    <s v="Houston"/>
    <x v="5"/>
    <n v="77036"/>
    <x v="2"/>
    <s v="OFF-PA-10003893"/>
    <x v="1"/>
    <x v="10"/>
    <x v="1096"/>
    <n v="30.816000000000003"/>
    <n v="9"/>
    <n v="0.2"/>
    <n v="9.6299999999999955"/>
  </r>
  <r>
    <n v="9487"/>
    <s v="CA-2014-130505"/>
    <x v="3"/>
    <x v="386"/>
    <d v="2014-10-13T00:00:00"/>
    <s v="Same Day"/>
    <s v="NF-18385"/>
    <s v="Natalie Fritzler"/>
    <x v="0"/>
    <s v="United States"/>
    <s v="Wheeling"/>
    <x v="48"/>
    <n v="26003"/>
    <x v="3"/>
    <s v="FUR-TA-10001932"/>
    <x v="0"/>
    <x v="3"/>
    <x v="840"/>
    <n v="673.34399999999994"/>
    <n v="3"/>
    <n v="0.3"/>
    <n v="-76.953599999999994"/>
  </r>
  <r>
    <n v="9488"/>
    <s v="US-2014-125213"/>
    <x v="3"/>
    <x v="157"/>
    <d v="2014-12-14T00:00:00"/>
    <s v="First Class"/>
    <s v="NB-18655"/>
    <s v="Nona Balk"/>
    <x v="1"/>
    <s v="United States"/>
    <s v="Paterson"/>
    <x v="30"/>
    <n v="7501"/>
    <x v="3"/>
    <s v="OFF-FA-10001561"/>
    <x v="1"/>
    <x v="13"/>
    <x v="831"/>
    <n v="6.5400000000000009"/>
    <n v="3"/>
    <n v="0"/>
    <n v="2.1581999999999999"/>
  </r>
  <r>
    <n v="9489"/>
    <s v="CA-2012-156566"/>
    <x v="1"/>
    <x v="486"/>
    <d v="2012-10-04T00:00:00"/>
    <s v="First Class"/>
    <s v="EM-13960"/>
    <s v="Eric Murdock"/>
    <x v="0"/>
    <s v="United States"/>
    <s v="Portland"/>
    <x v="21"/>
    <n v="97206"/>
    <x v="1"/>
    <s v="TEC-PH-10001817"/>
    <x v="2"/>
    <x v="7"/>
    <x v="1097"/>
    <n v="572.80000000000007"/>
    <n v="2"/>
    <n v="0.2"/>
    <n v="50.120000000000033"/>
  </r>
  <r>
    <n v="9490"/>
    <s v="US-2013-102232"/>
    <x v="0"/>
    <x v="1222"/>
    <d v="2013-08-12T00:00:00"/>
    <s v="Standard Class"/>
    <s v="MF-17665"/>
    <s v="Maureen Fritzler"/>
    <x v="1"/>
    <s v="United States"/>
    <s v="Huntsville"/>
    <x v="19"/>
    <n v="35810"/>
    <x v="0"/>
    <s v="OFF-AR-10000538"/>
    <x v="1"/>
    <x v="6"/>
    <x v="1245"/>
    <n v="197.04999999999998"/>
    <n v="7"/>
    <n v="0"/>
    <n v="59.114999999999981"/>
  </r>
  <r>
    <n v="9491"/>
    <s v="CA-2014-111738"/>
    <x v="3"/>
    <x v="1032"/>
    <d v="2014-01-08T00:00:00"/>
    <s v="Standard Class"/>
    <s v="CM-12385"/>
    <s v="Christopher Martinez"/>
    <x v="0"/>
    <s v="United States"/>
    <s v="San Francisco"/>
    <x v="1"/>
    <n v="94110"/>
    <x v="1"/>
    <s v="OFF-BI-10004584"/>
    <x v="1"/>
    <x v="8"/>
    <x v="378"/>
    <n v="2022.2720000000002"/>
    <n v="8"/>
    <n v="0.2"/>
    <n v="682.5168000000001"/>
  </r>
  <r>
    <n v="9492"/>
    <s v="CA-2014-111738"/>
    <x v="3"/>
    <x v="1032"/>
    <d v="2014-01-08T00:00:00"/>
    <s v="Standard Class"/>
    <s v="CM-12385"/>
    <s v="Christopher Martinez"/>
    <x v="0"/>
    <s v="United States"/>
    <s v="San Francisco"/>
    <x v="1"/>
    <n v="94110"/>
    <x v="1"/>
    <s v="OFF-AR-10000817"/>
    <x v="1"/>
    <x v="6"/>
    <x v="1255"/>
    <n v="9.120000000000001"/>
    <n v="3"/>
    <n v="0"/>
    <n v="3.1007999999999996"/>
  </r>
  <r>
    <n v="9493"/>
    <s v="CA-2014-163188"/>
    <x v="3"/>
    <x v="659"/>
    <d v="2014-11-08T00:00:00"/>
    <s v="Same Day"/>
    <s v="EC-14050"/>
    <s v="Erin Creighton"/>
    <x v="0"/>
    <s v="United States"/>
    <s v="Oklahoma City"/>
    <x v="26"/>
    <n v="73120"/>
    <x v="2"/>
    <s v="OFF-BI-10000756"/>
    <x v="1"/>
    <x v="8"/>
    <x v="15"/>
    <n v="38.160000000000004"/>
    <n v="9"/>
    <n v="0"/>
    <n v="19.080000000000002"/>
  </r>
  <r>
    <n v="9494"/>
    <s v="CA-2013-105207"/>
    <x v="0"/>
    <x v="835"/>
    <d v="2013-01-08T00:00:00"/>
    <s v="Standard Class"/>
    <s v="BO-11350"/>
    <s v="Bill Overfelt"/>
    <x v="1"/>
    <s v="United States"/>
    <s v="Broken Arrow"/>
    <x v="26"/>
    <n v="74012"/>
    <x v="2"/>
    <s v="FUR-TA-10000617"/>
    <x v="0"/>
    <x v="3"/>
    <x v="338"/>
    <n v="1592.8500000000001"/>
    <n v="7"/>
    <n v="0"/>
    <n v="350.42700000000002"/>
  </r>
  <r>
    <n v="9495"/>
    <s v="CA-2013-105207"/>
    <x v="0"/>
    <x v="835"/>
    <d v="2013-01-08T00:00:00"/>
    <s v="Standard Class"/>
    <s v="BO-11350"/>
    <s v="Bill Overfelt"/>
    <x v="1"/>
    <s v="United States"/>
    <s v="Broken Arrow"/>
    <x v="26"/>
    <n v="74012"/>
    <x v="2"/>
    <s v="OFF-BI-10004364"/>
    <x v="1"/>
    <x v="8"/>
    <x v="302"/>
    <n v="11.88"/>
    <n v="2"/>
    <n v="0"/>
    <n v="5.3460000000000001"/>
  </r>
  <r>
    <n v="9496"/>
    <s v="US-2013-123610"/>
    <x v="0"/>
    <x v="536"/>
    <d v="2013-05-17T00:00:00"/>
    <s v="Standard Class"/>
    <s v="VM-21835"/>
    <s v="Vivian Mathis"/>
    <x v="0"/>
    <s v="United States"/>
    <s v="Mission Viejo"/>
    <x v="1"/>
    <n v="92691"/>
    <x v="1"/>
    <s v="TEC-AC-10004518"/>
    <x v="2"/>
    <x v="11"/>
    <x v="1803"/>
    <n v="120"/>
    <n v="6"/>
    <n v="0"/>
    <n v="46.800000000000004"/>
  </r>
  <r>
    <n v="9497"/>
    <s v="US-2013-123610"/>
    <x v="0"/>
    <x v="536"/>
    <d v="2013-05-17T00:00:00"/>
    <s v="Standard Class"/>
    <s v="VM-21835"/>
    <s v="Vivian Mathis"/>
    <x v="0"/>
    <s v="United States"/>
    <s v="Mission Viejo"/>
    <x v="1"/>
    <n v="92691"/>
    <x v="1"/>
    <s v="OFF-AP-10002222"/>
    <x v="1"/>
    <x v="9"/>
    <x v="33"/>
    <n v="8.67"/>
    <n v="1"/>
    <n v="0"/>
    <n v="2.3409000000000004"/>
  </r>
  <r>
    <n v="9498"/>
    <s v="CA-2014-118213"/>
    <x v="3"/>
    <x v="60"/>
    <d v="2014-11-08T00:00:00"/>
    <s v="First Class"/>
    <s v="AB-10060"/>
    <s v="Adam Bellavance"/>
    <x v="2"/>
    <s v="United States"/>
    <s v="Greenwood"/>
    <x v="14"/>
    <n v="46142"/>
    <x v="2"/>
    <s v="OFF-PA-10002615"/>
    <x v="1"/>
    <x v="10"/>
    <x v="247"/>
    <n v="4.41"/>
    <n v="1"/>
    <n v="0"/>
    <n v="2.0286"/>
  </r>
  <r>
    <n v="9499"/>
    <s v="CA-2014-118213"/>
    <x v="3"/>
    <x v="60"/>
    <d v="2014-11-08T00:00:00"/>
    <s v="First Class"/>
    <s v="AB-10060"/>
    <s v="Adam Bellavance"/>
    <x v="2"/>
    <s v="United States"/>
    <s v="Greenwood"/>
    <x v="14"/>
    <n v="46142"/>
    <x v="2"/>
    <s v="OFF-PA-10000565"/>
    <x v="1"/>
    <x v="10"/>
    <x v="33"/>
    <n v="167.94"/>
    <n v="3"/>
    <n v="0"/>
    <n v="82.290599999999998"/>
  </r>
  <r>
    <n v="9500"/>
    <s v="CA-2014-118213"/>
    <x v="3"/>
    <x v="60"/>
    <d v="2014-11-08T00:00:00"/>
    <s v="First Class"/>
    <s v="AB-10060"/>
    <s v="Adam Bellavance"/>
    <x v="2"/>
    <s v="United States"/>
    <s v="Greenwood"/>
    <x v="14"/>
    <n v="46142"/>
    <x v="2"/>
    <s v="OFF-PA-10003673"/>
    <x v="1"/>
    <x v="10"/>
    <x v="971"/>
    <n v="67.8"/>
    <n v="10"/>
    <n v="0"/>
    <n v="31.187999999999999"/>
  </r>
  <r>
    <n v="9501"/>
    <s v="CA-2013-149237"/>
    <x v="0"/>
    <x v="439"/>
    <d v="2013-05-31T00:00:00"/>
    <s v="Standard Class"/>
    <s v="CM-12235"/>
    <s v="Chris McAfee"/>
    <x v="0"/>
    <s v="United States"/>
    <s v="Milwaukee"/>
    <x v="6"/>
    <n v="53209"/>
    <x v="2"/>
    <s v="FUR-FU-10002088"/>
    <x v="0"/>
    <x v="5"/>
    <x v="1084"/>
    <n v="26.94"/>
    <n v="3"/>
    <n v="0"/>
    <n v="11.314800000000002"/>
  </r>
  <r>
    <n v="9502"/>
    <s v="US-2012-158589"/>
    <x v="1"/>
    <x v="312"/>
    <d v="2012-11-24T00:00:00"/>
    <s v="Standard Class"/>
    <s v="KW-16570"/>
    <s v="Kelly Williams"/>
    <x v="0"/>
    <s v="United States"/>
    <s v="San Francisco"/>
    <x v="1"/>
    <n v="94109"/>
    <x v="1"/>
    <s v="FUR-FU-10001546"/>
    <x v="0"/>
    <x v="5"/>
    <x v="1423"/>
    <n v="32.04"/>
    <n v="3"/>
    <n v="0"/>
    <n v="8.01"/>
  </r>
  <r>
    <n v="9503"/>
    <s v="CA-2013-101329"/>
    <x v="0"/>
    <x v="183"/>
    <d v="2013-04-30T00:00:00"/>
    <s v="Standard Class"/>
    <s v="MM-17920"/>
    <s v="Michael Moore"/>
    <x v="0"/>
    <s v="United States"/>
    <s v="Rome"/>
    <x v="15"/>
    <n v="13440"/>
    <x v="3"/>
    <s v="OFF-AR-10000614"/>
    <x v="1"/>
    <x v="6"/>
    <x v="1722"/>
    <n v="32.129999999999995"/>
    <n v="9"/>
    <n v="0"/>
    <n v="8.3537999999999997"/>
  </r>
  <r>
    <n v="9504"/>
    <s v="CA-2013-101329"/>
    <x v="0"/>
    <x v="183"/>
    <d v="2013-04-30T00:00:00"/>
    <s v="Standard Class"/>
    <s v="MM-17920"/>
    <s v="Michael Moore"/>
    <x v="0"/>
    <s v="United States"/>
    <s v="Rome"/>
    <x v="15"/>
    <n v="13440"/>
    <x v="3"/>
    <s v="OFF-AR-10003190"/>
    <x v="1"/>
    <x v="6"/>
    <x v="643"/>
    <n v="2.88"/>
    <n v="1"/>
    <n v="0"/>
    <n v="0.80640000000000001"/>
  </r>
  <r>
    <n v="9505"/>
    <s v="CA-2013-113607"/>
    <x v="0"/>
    <x v="500"/>
    <d v="2013-10-19T00:00:00"/>
    <s v="Standard Class"/>
    <s v="PW-19030"/>
    <s v="Pauline Webber"/>
    <x v="1"/>
    <s v="United States"/>
    <s v="New York City"/>
    <x v="15"/>
    <n v="10009"/>
    <x v="3"/>
    <s v="TEC-PH-10004094"/>
    <x v="2"/>
    <x v="7"/>
    <x v="1788"/>
    <n v="1091.93"/>
    <n v="7"/>
    <n v="0"/>
    <n v="272.98250000000002"/>
  </r>
  <r>
    <n v="9506"/>
    <s v="CA-2013-113607"/>
    <x v="0"/>
    <x v="500"/>
    <d v="2013-10-19T00:00:00"/>
    <s v="Standard Class"/>
    <s v="PW-19030"/>
    <s v="Pauline Webber"/>
    <x v="1"/>
    <s v="United States"/>
    <s v="New York City"/>
    <x v="15"/>
    <n v="10009"/>
    <x v="3"/>
    <s v="OFF-PA-10001970"/>
    <x v="1"/>
    <x v="10"/>
    <x v="361"/>
    <n v="111.96"/>
    <n v="2"/>
    <n v="0"/>
    <n v="54.860399999999998"/>
  </r>
  <r>
    <n v="9507"/>
    <s v="CA-2011-149104"/>
    <x v="2"/>
    <x v="267"/>
    <d v="2011-04-07T00:00:00"/>
    <s v="Second Class"/>
    <s v="RD-19900"/>
    <s v="Ruben Dartt"/>
    <x v="0"/>
    <s v="United States"/>
    <s v="Dearborn Heights"/>
    <x v="12"/>
    <n v="48127"/>
    <x v="2"/>
    <s v="OFF-AR-10002952"/>
    <x v="1"/>
    <x v="6"/>
    <x v="806"/>
    <n v="26.7"/>
    <n v="2"/>
    <n v="0"/>
    <n v="7.4759999999999991"/>
  </r>
  <r>
    <n v="9508"/>
    <s v="CA-2011-149104"/>
    <x v="2"/>
    <x v="267"/>
    <d v="2011-04-07T00:00:00"/>
    <s v="Second Class"/>
    <s v="RD-19900"/>
    <s v="Ruben Dartt"/>
    <x v="0"/>
    <s v="United States"/>
    <s v="Dearborn Heights"/>
    <x v="12"/>
    <n v="48127"/>
    <x v="2"/>
    <s v="OFF-BI-10004209"/>
    <x v="1"/>
    <x v="8"/>
    <x v="1206"/>
    <n v="40.199999999999996"/>
    <n v="5"/>
    <n v="0"/>
    <n v="18.089999999999996"/>
  </r>
  <r>
    <n v="9509"/>
    <s v="CA-2011-149104"/>
    <x v="2"/>
    <x v="267"/>
    <d v="2011-04-07T00:00:00"/>
    <s v="Second Class"/>
    <s v="RD-19900"/>
    <s v="Ruben Dartt"/>
    <x v="0"/>
    <s v="United States"/>
    <s v="Dearborn Heights"/>
    <x v="12"/>
    <n v="48127"/>
    <x v="2"/>
    <s v="OFF-AR-10004685"/>
    <x v="1"/>
    <x v="6"/>
    <x v="181"/>
    <n v="13.89"/>
    <n v="3"/>
    <n v="0"/>
    <n v="4.5836999999999994"/>
  </r>
  <r>
    <n v="9510"/>
    <s v="CA-2011-149104"/>
    <x v="2"/>
    <x v="267"/>
    <d v="2011-04-07T00:00:00"/>
    <s v="Second Class"/>
    <s v="RD-19900"/>
    <s v="Ruben Dartt"/>
    <x v="0"/>
    <s v="United States"/>
    <s v="Dearborn Heights"/>
    <x v="12"/>
    <n v="48127"/>
    <x v="2"/>
    <s v="OFF-ST-10000991"/>
    <x v="1"/>
    <x v="4"/>
    <x v="155"/>
    <n v="689.81999999999994"/>
    <n v="6"/>
    <n v="0"/>
    <n v="20.694600000000008"/>
  </r>
  <r>
    <n v="9511"/>
    <s v="CA-2013-105263"/>
    <x v="0"/>
    <x v="876"/>
    <d v="2013-08-12T00:00:00"/>
    <s v="Standard Class"/>
    <s v="LM-17065"/>
    <s v="Liz MacKendrick"/>
    <x v="0"/>
    <s v="United States"/>
    <s v="New York City"/>
    <x v="15"/>
    <n v="10024"/>
    <x v="3"/>
    <s v="OFF-AR-10002399"/>
    <x v="1"/>
    <x v="6"/>
    <x v="316"/>
    <n v="38.339999999999996"/>
    <n v="9"/>
    <n v="0"/>
    <n v="15.7194"/>
  </r>
  <r>
    <n v="9512"/>
    <s v="CA-2011-130575"/>
    <x v="2"/>
    <x v="637"/>
    <d v="2011-12-16T00:00:00"/>
    <s v="First Class"/>
    <s v="CS-11845"/>
    <s v="Cari Sayre"/>
    <x v="1"/>
    <s v="United States"/>
    <s v="Chicago"/>
    <x v="10"/>
    <n v="60623"/>
    <x v="2"/>
    <s v="OFF-BI-10002353"/>
    <x v="1"/>
    <x v="8"/>
    <x v="1068"/>
    <n v="9.2639999999999976"/>
    <n v="3"/>
    <n v="0.8"/>
    <n v="-13.895999999999997"/>
  </r>
  <r>
    <n v="9513"/>
    <s v="CA-2014-142461"/>
    <x v="3"/>
    <x v="1109"/>
    <d v="2014-06-04T00:00:00"/>
    <s v="Second Class"/>
    <s v="KT-16480"/>
    <s v="Kean Thornton"/>
    <x v="0"/>
    <s v="United States"/>
    <s v="Dallas"/>
    <x v="5"/>
    <n v="75217"/>
    <x v="2"/>
    <s v="FUR-BO-10001811"/>
    <x v="0"/>
    <x v="0"/>
    <x v="779"/>
    <n v="204.66639999999998"/>
    <n v="1"/>
    <n v="0.32"/>
    <n v="-6.0196000000000254"/>
  </r>
  <r>
    <n v="9514"/>
    <s v="CA-2013-125220"/>
    <x v="0"/>
    <x v="500"/>
    <d v="2013-10-20T00:00:00"/>
    <s v="Standard Class"/>
    <s v="BE-11410"/>
    <s v="Bobby Elias"/>
    <x v="0"/>
    <s v="United States"/>
    <s v="Appleton"/>
    <x v="6"/>
    <n v="54915"/>
    <x v="2"/>
    <s v="TEC-AC-10003033"/>
    <x v="2"/>
    <x v="11"/>
    <x v="756"/>
    <n v="1649.75"/>
    <n v="5"/>
    <n v="0"/>
    <n v="544.41749999999979"/>
  </r>
  <r>
    <n v="9515"/>
    <s v="CA-2011-100293"/>
    <x v="2"/>
    <x v="619"/>
    <d v="2011-03-18T00:00:00"/>
    <s v="Standard Class"/>
    <s v="NF-18475"/>
    <s v="Neil Französisch"/>
    <x v="2"/>
    <s v="United States"/>
    <s v="Jacksonville"/>
    <x v="2"/>
    <n v="32216"/>
    <x v="0"/>
    <s v="OFF-PA-10000176"/>
    <x v="1"/>
    <x v="10"/>
    <x v="634"/>
    <n v="91.055999999999997"/>
    <n v="6"/>
    <n v="0.2"/>
    <n v="31.869599999999995"/>
  </r>
  <r>
    <n v="9516"/>
    <s v="CA-2011-154165"/>
    <x v="2"/>
    <x v="1223"/>
    <d v="2011-02-25T00:00:00"/>
    <s v="Standard Class"/>
    <s v="DL-13315"/>
    <s v="Delfina Latchford"/>
    <x v="0"/>
    <s v="United States"/>
    <s v="Chicago"/>
    <x v="10"/>
    <n v="60653"/>
    <x v="2"/>
    <s v="OFF-AR-10003631"/>
    <x v="1"/>
    <x v="6"/>
    <x v="33"/>
    <n v="54.207999999999998"/>
    <n v="14"/>
    <n v="0.2"/>
    <n v="8.808799999999998"/>
  </r>
  <r>
    <n v="9517"/>
    <s v="CA-2012-123939"/>
    <x v="1"/>
    <x v="252"/>
    <d v="2012-08-26T00:00:00"/>
    <s v="Second Class"/>
    <s v="MS-17710"/>
    <s v="Maurice Satty"/>
    <x v="0"/>
    <s v="United States"/>
    <s v="Bowling Green"/>
    <x v="24"/>
    <n v="43402"/>
    <x v="3"/>
    <s v="TEC-PH-10000923"/>
    <x v="2"/>
    <x v="7"/>
    <x v="1225"/>
    <n v="26.981999999999999"/>
    <n v="3"/>
    <n v="0.4"/>
    <n v="4.0472999999999999"/>
  </r>
  <r>
    <n v="9518"/>
    <s v="CA-2012-123939"/>
    <x v="1"/>
    <x v="252"/>
    <d v="2012-08-26T00:00:00"/>
    <s v="Second Class"/>
    <s v="MS-17710"/>
    <s v="Maurice Satty"/>
    <x v="0"/>
    <s v="United States"/>
    <s v="Bowling Green"/>
    <x v="24"/>
    <n v="43402"/>
    <x v="3"/>
    <s v="OFF-LA-10003190"/>
    <x v="1"/>
    <x v="2"/>
    <x v="1163"/>
    <n v="6.911999999999999"/>
    <n v="3"/>
    <n v="0.2"/>
    <n v="2.5056000000000003"/>
  </r>
  <r>
    <n v="9519"/>
    <s v="CA-2012-123939"/>
    <x v="1"/>
    <x v="252"/>
    <d v="2012-08-26T00:00:00"/>
    <s v="Second Class"/>
    <s v="MS-17710"/>
    <s v="Maurice Satty"/>
    <x v="0"/>
    <s v="United States"/>
    <s v="Bowling Green"/>
    <x v="24"/>
    <n v="43402"/>
    <x v="3"/>
    <s v="OFF-ST-10003208"/>
    <x v="1"/>
    <x v="4"/>
    <x v="243"/>
    <n v="435.50400000000002"/>
    <n v="3"/>
    <n v="0.2"/>
    <n v="48.994199999999921"/>
  </r>
  <r>
    <n v="9520"/>
    <s v="US-2014-104451"/>
    <x v="3"/>
    <x v="540"/>
    <d v="2014-05-13T00:00:00"/>
    <s v="Second Class"/>
    <s v="MM-18055"/>
    <s v="Michelle Moray"/>
    <x v="0"/>
    <s v="United States"/>
    <s v="San Francisco"/>
    <x v="1"/>
    <n v="94110"/>
    <x v="1"/>
    <s v="OFF-AP-10000692"/>
    <x v="1"/>
    <x v="9"/>
    <x v="1241"/>
    <n v="81.08"/>
    <n v="4"/>
    <n v="0"/>
    <n v="22.702400000000004"/>
  </r>
  <r>
    <n v="9521"/>
    <s v="CA-2013-101189"/>
    <x v="0"/>
    <x v="1084"/>
    <d v="2013-02-09T00:00:00"/>
    <s v="Standard Class"/>
    <s v="JB-15400"/>
    <s v="Jennifer Braxton"/>
    <x v="1"/>
    <s v="United States"/>
    <s v="Los Angeles"/>
    <x v="1"/>
    <n v="90049"/>
    <x v="1"/>
    <s v="OFF-ST-10004180"/>
    <x v="1"/>
    <x v="4"/>
    <x v="241"/>
    <n v="93.02"/>
    <n v="2"/>
    <n v="0"/>
    <n v="3.720799999999997"/>
  </r>
  <r>
    <n v="9522"/>
    <s v="CA-2011-169446"/>
    <x v="2"/>
    <x v="174"/>
    <d v="2011-12-25T00:00:00"/>
    <s v="Standard Class"/>
    <s v="SG-20605"/>
    <s v="Speros Goranitis"/>
    <x v="0"/>
    <s v="United States"/>
    <s v="Chicago"/>
    <x v="10"/>
    <n v="60623"/>
    <x v="2"/>
    <s v="TEC-PH-10002817"/>
    <x v="2"/>
    <x v="7"/>
    <x v="1836"/>
    <n v="323.97600000000006"/>
    <n v="3"/>
    <n v="0.2"/>
    <n v="36.44729999999997"/>
  </r>
  <r>
    <n v="9523"/>
    <s v="CA-2011-169446"/>
    <x v="2"/>
    <x v="174"/>
    <d v="2011-12-25T00:00:00"/>
    <s v="Standard Class"/>
    <s v="SG-20605"/>
    <s v="Speros Goranitis"/>
    <x v="0"/>
    <s v="United States"/>
    <s v="Chicago"/>
    <x v="10"/>
    <n v="60623"/>
    <x v="2"/>
    <s v="OFF-PA-10000295"/>
    <x v="1"/>
    <x v="10"/>
    <x v="1779"/>
    <n v="15.552000000000003"/>
    <n v="3"/>
    <n v="0.2"/>
    <n v="5.4432"/>
  </r>
  <r>
    <n v="9524"/>
    <s v="CA-2011-169446"/>
    <x v="2"/>
    <x v="174"/>
    <d v="2011-12-25T00:00:00"/>
    <s v="Standard Class"/>
    <s v="SG-20605"/>
    <s v="Speros Goranitis"/>
    <x v="0"/>
    <s v="United States"/>
    <s v="Chicago"/>
    <x v="10"/>
    <n v="60623"/>
    <x v="2"/>
    <s v="OFF-ST-10000419"/>
    <x v="1"/>
    <x v="4"/>
    <x v="1015"/>
    <n v="32.591999999999999"/>
    <n v="3"/>
    <n v="0.2"/>
    <n v="-7.7406000000000006"/>
  </r>
  <r>
    <n v="9525"/>
    <s v="CA-2014-156958"/>
    <x v="3"/>
    <x v="256"/>
    <d v="2014-12-07T00:00:00"/>
    <s v="First Class"/>
    <s v="PB-18805"/>
    <s v="Patrick Bzostek"/>
    <x v="2"/>
    <s v="United States"/>
    <s v="Seattle"/>
    <x v="4"/>
    <n v="98115"/>
    <x v="1"/>
    <s v="OFF-BI-10001524"/>
    <x v="1"/>
    <x v="8"/>
    <x v="298"/>
    <n v="83.920000000000016"/>
    <n v="5"/>
    <n v="0.2"/>
    <n v="29.371999999999993"/>
  </r>
  <r>
    <n v="9526"/>
    <s v="CA-2014-156958"/>
    <x v="3"/>
    <x v="256"/>
    <d v="2014-12-07T00:00:00"/>
    <s v="First Class"/>
    <s v="PB-18805"/>
    <s v="Patrick Bzostek"/>
    <x v="2"/>
    <s v="United States"/>
    <s v="Seattle"/>
    <x v="4"/>
    <n v="98115"/>
    <x v="1"/>
    <s v="FUR-FU-10003268"/>
    <x v="0"/>
    <x v="5"/>
    <x v="876"/>
    <n v="199.89999999999998"/>
    <n v="5"/>
    <n v="0"/>
    <n v="39.97999999999999"/>
  </r>
  <r>
    <n v="9527"/>
    <s v="CA-2014-156958"/>
    <x v="3"/>
    <x v="256"/>
    <d v="2014-12-07T00:00:00"/>
    <s v="First Class"/>
    <s v="PB-18805"/>
    <s v="Patrick Bzostek"/>
    <x v="2"/>
    <s v="United States"/>
    <s v="Seattle"/>
    <x v="4"/>
    <n v="98115"/>
    <x v="1"/>
    <s v="TEC-PH-10000148"/>
    <x v="2"/>
    <x v="7"/>
    <x v="771"/>
    <n v="31.176000000000002"/>
    <n v="3"/>
    <n v="0.2"/>
    <n v="-7.0145999999999997"/>
  </r>
  <r>
    <n v="9528"/>
    <s v="CA-2014-156958"/>
    <x v="3"/>
    <x v="256"/>
    <d v="2014-12-07T00:00:00"/>
    <s v="First Class"/>
    <s v="PB-18805"/>
    <s v="Patrick Bzostek"/>
    <x v="2"/>
    <s v="United States"/>
    <s v="Seattle"/>
    <x v="4"/>
    <n v="98115"/>
    <x v="1"/>
    <s v="OFF-BI-10001543"/>
    <x v="1"/>
    <x v="8"/>
    <x v="375"/>
    <n v="172.75200000000001"/>
    <n v="6"/>
    <n v="0.2"/>
    <n v="60.463200000000015"/>
  </r>
  <r>
    <n v="9529"/>
    <s v="CA-2014-156958"/>
    <x v="3"/>
    <x v="256"/>
    <d v="2014-12-07T00:00:00"/>
    <s v="First Class"/>
    <s v="PB-18805"/>
    <s v="Patrick Bzostek"/>
    <x v="2"/>
    <s v="United States"/>
    <s v="Seattle"/>
    <x v="4"/>
    <n v="98115"/>
    <x v="1"/>
    <s v="OFF-BI-10002071"/>
    <x v="1"/>
    <x v="8"/>
    <x v="692"/>
    <n v="9.2959999999999994"/>
    <n v="2"/>
    <n v="0.2"/>
    <n v="3.0211999999999994"/>
  </r>
  <r>
    <n v="9530"/>
    <s v="CA-2014-101637"/>
    <x v="3"/>
    <x v="668"/>
    <d v="2014-03-26T00:00:00"/>
    <s v="Same Day"/>
    <s v="AC-10615"/>
    <s v="Ann Chong"/>
    <x v="1"/>
    <s v="United States"/>
    <s v="Beaumont"/>
    <x v="5"/>
    <n v="77705"/>
    <x v="2"/>
    <s v="OFF-ST-10002352"/>
    <x v="1"/>
    <x v="4"/>
    <x v="847"/>
    <n v="12.768000000000001"/>
    <n v="2"/>
    <n v="0.2"/>
    <n v="0.95759999999999934"/>
  </r>
  <r>
    <n v="9531"/>
    <s v="CA-2014-111759"/>
    <x v="3"/>
    <x v="141"/>
    <d v="2014-07-13T00:00:00"/>
    <s v="Standard Class"/>
    <s v="MR-17545"/>
    <s v="Mathew Reese"/>
    <x v="2"/>
    <s v="United States"/>
    <s v="Seattle"/>
    <x v="4"/>
    <n v="98103"/>
    <x v="1"/>
    <s v="OFF-PA-10003127"/>
    <x v="1"/>
    <x v="10"/>
    <x v="33"/>
    <n v="52.76"/>
    <n v="2"/>
    <n v="0"/>
    <n v="24.269599999999997"/>
  </r>
  <r>
    <n v="9532"/>
    <s v="CA-2014-102729"/>
    <x v="3"/>
    <x v="40"/>
    <d v="2014-11-01T00:00:00"/>
    <s v="Standard Class"/>
    <s v="BF-11215"/>
    <s v="Benjamin Farhat"/>
    <x v="2"/>
    <s v="United States"/>
    <s v="Dallas"/>
    <x v="5"/>
    <n v="75217"/>
    <x v="2"/>
    <s v="OFF-ST-10000464"/>
    <x v="1"/>
    <x v="4"/>
    <x v="1135"/>
    <n v="55.616"/>
    <n v="2"/>
    <n v="0.2"/>
    <n v="5.5616000000000021"/>
  </r>
  <r>
    <n v="9533"/>
    <s v="CA-2013-116596"/>
    <x v="0"/>
    <x v="189"/>
    <d v="2013-11-01T00:00:00"/>
    <s v="Standard Class"/>
    <s v="BW-11200"/>
    <s v="Ben Wallace"/>
    <x v="0"/>
    <s v="United States"/>
    <s v="New York City"/>
    <x v="15"/>
    <n v="10011"/>
    <x v="3"/>
    <s v="FUR-CH-10000553"/>
    <x v="0"/>
    <x v="1"/>
    <x v="1248"/>
    <n v="427.64400000000001"/>
    <n v="14"/>
    <n v="0.1"/>
    <n v="80.777199999999979"/>
  </r>
  <r>
    <n v="9534"/>
    <s v="CA-2013-116596"/>
    <x v="0"/>
    <x v="189"/>
    <d v="2013-11-01T00:00:00"/>
    <s v="Standard Class"/>
    <s v="BW-11200"/>
    <s v="Ben Wallace"/>
    <x v="0"/>
    <s v="United States"/>
    <s v="New York City"/>
    <x v="15"/>
    <n v="10011"/>
    <x v="3"/>
    <s v="OFF-FA-10000134"/>
    <x v="1"/>
    <x v="13"/>
    <x v="194"/>
    <n v="40.669999999999995"/>
    <n v="7"/>
    <n v="0"/>
    <n v="12.607699999999999"/>
  </r>
  <r>
    <n v="9535"/>
    <s v="CA-2013-116596"/>
    <x v="0"/>
    <x v="189"/>
    <d v="2013-11-01T00:00:00"/>
    <s v="Standard Class"/>
    <s v="BW-11200"/>
    <s v="Ben Wallace"/>
    <x v="0"/>
    <s v="United States"/>
    <s v="New York City"/>
    <x v="15"/>
    <n v="10011"/>
    <x v="3"/>
    <s v="OFF-ST-10000636"/>
    <x v="1"/>
    <x v="4"/>
    <x v="1744"/>
    <n v="33.479999999999997"/>
    <n v="2"/>
    <n v="0"/>
    <n v="1.3391999999999982"/>
  </r>
  <r>
    <n v="9536"/>
    <s v="CA-2013-116596"/>
    <x v="0"/>
    <x v="189"/>
    <d v="2013-11-01T00:00:00"/>
    <s v="Standard Class"/>
    <s v="BW-11200"/>
    <s v="Ben Wallace"/>
    <x v="0"/>
    <s v="United States"/>
    <s v="New York City"/>
    <x v="15"/>
    <n v="10011"/>
    <x v="3"/>
    <s v="OFF-BI-10002949"/>
    <x v="1"/>
    <x v="8"/>
    <x v="520"/>
    <n v="9.7280000000000015"/>
    <n v="2"/>
    <n v="0.2"/>
    <n v="3.283199999999999"/>
  </r>
  <r>
    <n v="9537"/>
    <s v="CA-2014-124191"/>
    <x v="3"/>
    <x v="492"/>
    <d v="2014-06-15T00:00:00"/>
    <s v="Second Class"/>
    <s v="TS-21610"/>
    <s v="Troy Staebel"/>
    <x v="0"/>
    <s v="United States"/>
    <s v="Chicago"/>
    <x v="10"/>
    <n v="60610"/>
    <x v="2"/>
    <s v="FUR-FU-10002364"/>
    <x v="0"/>
    <x v="5"/>
    <x v="1231"/>
    <n v="8.8559999999999999"/>
    <n v="3"/>
    <n v="0.6"/>
    <n v="-6.8634000000000013"/>
  </r>
  <r>
    <n v="9538"/>
    <s v="CA-2013-148747"/>
    <x v="0"/>
    <x v="477"/>
    <d v="2013-09-28T00:00:00"/>
    <s v="First Class"/>
    <s v="AS-10045"/>
    <s v="Aaron Smayling"/>
    <x v="1"/>
    <s v="United States"/>
    <s v="San Francisco"/>
    <x v="1"/>
    <n v="94110"/>
    <x v="1"/>
    <s v="FUR-BO-10002613"/>
    <x v="0"/>
    <x v="0"/>
    <x v="177"/>
    <n v="477.666"/>
    <n v="2"/>
    <n v="0.15"/>
    <n v="84.293999999999969"/>
  </r>
  <r>
    <n v="9539"/>
    <s v="US-2014-169488"/>
    <x v="3"/>
    <x v="210"/>
    <d v="2014-09-10T00:00:00"/>
    <s v="First Class"/>
    <s v="AA-10375"/>
    <s v="Allen Armold"/>
    <x v="0"/>
    <s v="United States"/>
    <s v="Providence"/>
    <x v="34"/>
    <n v="2908"/>
    <x v="3"/>
    <s v="OFF-PA-10002659"/>
    <x v="1"/>
    <x v="10"/>
    <x v="922"/>
    <n v="16.899999999999999"/>
    <n v="5"/>
    <n v="0"/>
    <n v="7.7739999999999991"/>
  </r>
  <r>
    <n v="9540"/>
    <s v="US-2014-169488"/>
    <x v="3"/>
    <x v="210"/>
    <d v="2014-09-10T00:00:00"/>
    <s v="First Class"/>
    <s v="AA-10375"/>
    <s v="Allen Armold"/>
    <x v="0"/>
    <s v="United States"/>
    <s v="Providence"/>
    <x v="34"/>
    <n v="2908"/>
    <x v="3"/>
    <s v="OFF-PA-10000157"/>
    <x v="1"/>
    <x v="10"/>
    <x v="364"/>
    <n v="39.96"/>
    <n v="2"/>
    <n v="0"/>
    <n v="18.781199999999998"/>
  </r>
  <r>
    <n v="9541"/>
    <s v="CA-2012-135727"/>
    <x v="1"/>
    <x v="1224"/>
    <d v="2012-05-16T00:00:00"/>
    <s v="Second Class"/>
    <s v="PS-18970"/>
    <s v="Paul Stevenson"/>
    <x v="2"/>
    <s v="United States"/>
    <s v="Phoenix"/>
    <x v="16"/>
    <n v="85023"/>
    <x v="1"/>
    <s v="FUR-CH-10004540"/>
    <x v="0"/>
    <x v="1"/>
    <x v="862"/>
    <n v="191.96800000000002"/>
    <n v="7"/>
    <n v="0.2"/>
    <n v="16.797200000000004"/>
  </r>
  <r>
    <n v="9542"/>
    <s v="CA-2012-135251"/>
    <x v="1"/>
    <x v="705"/>
    <d v="2012-08-10T00:00:00"/>
    <s v="Standard Class"/>
    <s v="RP-19270"/>
    <s v="Rachel Payne"/>
    <x v="1"/>
    <s v="United States"/>
    <s v="Houston"/>
    <x v="5"/>
    <n v="77095"/>
    <x v="2"/>
    <s v="OFF-LA-10004544"/>
    <x v="1"/>
    <x v="2"/>
    <x v="197"/>
    <n v="35.520000000000003"/>
    <n v="3"/>
    <n v="0.2"/>
    <n v="13.320000000000002"/>
  </r>
  <r>
    <n v="9543"/>
    <s v="CA-2012-135251"/>
    <x v="1"/>
    <x v="705"/>
    <d v="2012-08-10T00:00:00"/>
    <s v="Standard Class"/>
    <s v="RP-19270"/>
    <s v="Rachel Payne"/>
    <x v="1"/>
    <s v="United States"/>
    <s v="Houston"/>
    <x v="5"/>
    <n v="77095"/>
    <x v="2"/>
    <s v="OFF-BI-10001097"/>
    <x v="1"/>
    <x v="8"/>
    <x v="789"/>
    <n v="6.2299999999999986"/>
    <n v="5"/>
    <n v="0.8"/>
    <n v="-9.6565000000000047"/>
  </r>
  <r>
    <n v="9544"/>
    <s v="CA-2012-135251"/>
    <x v="1"/>
    <x v="705"/>
    <d v="2012-08-10T00:00:00"/>
    <s v="Standard Class"/>
    <s v="RP-19270"/>
    <s v="Rachel Payne"/>
    <x v="1"/>
    <s v="United States"/>
    <s v="Houston"/>
    <x v="5"/>
    <n v="77095"/>
    <x v="2"/>
    <s v="OFF-PA-10003302"/>
    <x v="1"/>
    <x v="10"/>
    <x v="1712"/>
    <n v="56.704000000000001"/>
    <n v="2"/>
    <n v="0.2"/>
    <n v="19.137599999999992"/>
  </r>
  <r>
    <n v="9545"/>
    <s v="CA-2012-135251"/>
    <x v="1"/>
    <x v="705"/>
    <d v="2012-08-10T00:00:00"/>
    <s v="Standard Class"/>
    <s v="RP-19270"/>
    <s v="Rachel Payne"/>
    <x v="1"/>
    <s v="United States"/>
    <s v="Houston"/>
    <x v="5"/>
    <n v="77095"/>
    <x v="2"/>
    <s v="FUR-BO-10003965"/>
    <x v="0"/>
    <x v="0"/>
    <x v="1083"/>
    <n v="369.19919999999996"/>
    <n v="3"/>
    <n v="0.32"/>
    <n v="-114.01739999999995"/>
  </r>
  <r>
    <n v="9546"/>
    <s v="CA-2011-166590"/>
    <x v="2"/>
    <x v="194"/>
    <d v="2011-11-02T00:00:00"/>
    <s v="Standard Class"/>
    <s v="NC-18625"/>
    <s v="Noah Childs"/>
    <x v="1"/>
    <s v="United States"/>
    <s v="Columbus"/>
    <x v="14"/>
    <n v="47201"/>
    <x v="2"/>
    <s v="TEC-AC-10003433"/>
    <x v="2"/>
    <x v="11"/>
    <x v="1409"/>
    <n v="1.98"/>
    <n v="2"/>
    <n v="0"/>
    <n v="0.89100000000000001"/>
  </r>
  <r>
    <n v="9547"/>
    <s v="CA-2011-166590"/>
    <x v="2"/>
    <x v="194"/>
    <d v="2011-11-02T00:00:00"/>
    <s v="Standard Class"/>
    <s v="NC-18625"/>
    <s v="Noah Childs"/>
    <x v="1"/>
    <s v="United States"/>
    <s v="Columbus"/>
    <x v="14"/>
    <n v="47201"/>
    <x v="2"/>
    <s v="OFF-PA-10000482"/>
    <x v="1"/>
    <x v="10"/>
    <x v="67"/>
    <n v="75.88"/>
    <n v="2"/>
    <n v="0"/>
    <n v="35.663599999999995"/>
  </r>
  <r>
    <n v="9548"/>
    <s v="CA-2013-131744"/>
    <x v="0"/>
    <x v="1133"/>
    <d v="2013-06-21T00:00:00"/>
    <s v="Second Class"/>
    <s v="SC-20770"/>
    <s v="Stewart Carmichael"/>
    <x v="1"/>
    <s v="United States"/>
    <s v="Philadelphia"/>
    <x v="9"/>
    <n v="19134"/>
    <x v="3"/>
    <s v="OFF-PA-10004610"/>
    <x v="1"/>
    <x v="10"/>
    <x v="1511"/>
    <n v="6.8480000000000008"/>
    <n v="2"/>
    <n v="0.2"/>
    <n v="2.1399999999999992"/>
  </r>
  <r>
    <n v="9549"/>
    <s v="CA-2013-131744"/>
    <x v="0"/>
    <x v="1133"/>
    <d v="2013-06-21T00:00:00"/>
    <s v="Second Class"/>
    <s v="SC-20770"/>
    <s v="Stewart Carmichael"/>
    <x v="1"/>
    <s v="United States"/>
    <s v="Philadelphia"/>
    <x v="9"/>
    <n v="19134"/>
    <x v="3"/>
    <s v="OFF-BI-10003910"/>
    <x v="1"/>
    <x v="8"/>
    <x v="8"/>
    <n v="4.6260000000000003"/>
    <n v="2"/>
    <n v="0.7"/>
    <n v="-3.8549999999999986"/>
  </r>
  <r>
    <n v="9550"/>
    <s v="CA-2013-131744"/>
    <x v="0"/>
    <x v="1133"/>
    <d v="2013-06-21T00:00:00"/>
    <s v="Second Class"/>
    <s v="SC-20770"/>
    <s v="Stewart Carmichael"/>
    <x v="1"/>
    <s v="United States"/>
    <s v="Philadelphia"/>
    <x v="9"/>
    <n v="19134"/>
    <x v="3"/>
    <s v="OFF-AP-10001394"/>
    <x v="1"/>
    <x v="9"/>
    <x v="1120"/>
    <n v="453.6"/>
    <n v="3"/>
    <n v="0.2"/>
    <n v="90.71999999999997"/>
  </r>
  <r>
    <n v="9551"/>
    <s v="CA-2012-160864"/>
    <x v="1"/>
    <x v="910"/>
    <d v="2012-05-06T00:00:00"/>
    <s v="First Class"/>
    <s v="NF-18595"/>
    <s v="Nicole Fjeld"/>
    <x v="2"/>
    <s v="United States"/>
    <s v="San Jose"/>
    <x v="1"/>
    <n v="95123"/>
    <x v="1"/>
    <s v="OFF-BI-10004654"/>
    <x v="1"/>
    <x v="8"/>
    <x v="68"/>
    <n v="13.847999999999999"/>
    <n v="3"/>
    <n v="0.2"/>
    <n v="5.1929999999999996"/>
  </r>
  <r>
    <n v="9552"/>
    <s v="CA-2012-147690"/>
    <x v="1"/>
    <x v="113"/>
    <d v="2012-11-14T00:00:00"/>
    <s v="Standard Class"/>
    <s v="SC-20020"/>
    <s v="Sam Craven"/>
    <x v="0"/>
    <s v="United States"/>
    <s v="Philadelphia"/>
    <x v="9"/>
    <n v="19140"/>
    <x v="3"/>
    <s v="OFF-ST-10001526"/>
    <x v="1"/>
    <x v="4"/>
    <x v="764"/>
    <n v="577.58400000000006"/>
    <n v="6"/>
    <n v="0.2"/>
    <n v="43.318799999999953"/>
  </r>
  <r>
    <n v="9553"/>
    <s v="CA-2012-163923"/>
    <x v="1"/>
    <x v="1051"/>
    <d v="2012-06-03T00:00:00"/>
    <s v="Standard Class"/>
    <s v="BD-11560"/>
    <s v="Brendan Dodson"/>
    <x v="2"/>
    <s v="United States"/>
    <s v="Springfield"/>
    <x v="17"/>
    <n v="22153"/>
    <x v="0"/>
    <s v="TEC-AC-10000358"/>
    <x v="2"/>
    <x v="11"/>
    <x v="1278"/>
    <n v="151.96"/>
    <n v="4"/>
    <n v="0"/>
    <n v="36.470399999999998"/>
  </r>
  <r>
    <n v="9554"/>
    <s v="CA-2013-125724"/>
    <x v="0"/>
    <x v="897"/>
    <d v="2013-09-28T00:00:00"/>
    <s v="Standard Class"/>
    <s v="SM-20950"/>
    <s v="Suzanne McNair"/>
    <x v="1"/>
    <s v="United States"/>
    <s v="Broomfield"/>
    <x v="22"/>
    <n v="80020"/>
    <x v="1"/>
    <s v="FUR-FU-10000246"/>
    <x v="0"/>
    <x v="5"/>
    <x v="386"/>
    <n v="68.432000000000016"/>
    <n v="7"/>
    <n v="0.2"/>
    <n v="8.5539999999999878"/>
  </r>
  <r>
    <n v="9555"/>
    <s v="CA-2012-111612"/>
    <x v="1"/>
    <x v="109"/>
    <d v="2012-12-02T00:00:00"/>
    <s v="Standard Class"/>
    <s v="EB-14110"/>
    <s v="Eugene Barchas"/>
    <x v="0"/>
    <s v="United States"/>
    <s v="Columbus"/>
    <x v="24"/>
    <n v="43229"/>
    <x v="3"/>
    <s v="FUR-FU-10003799"/>
    <x v="0"/>
    <x v="5"/>
    <x v="90"/>
    <n v="71.12"/>
    <n v="5"/>
    <n v="0.2"/>
    <n v="9.7789999999999964"/>
  </r>
  <r>
    <n v="9556"/>
    <s v="CA-2012-111612"/>
    <x v="1"/>
    <x v="109"/>
    <d v="2012-12-02T00:00:00"/>
    <s v="Standard Class"/>
    <s v="EB-14110"/>
    <s v="Eugene Barchas"/>
    <x v="0"/>
    <s v="United States"/>
    <s v="Columbus"/>
    <x v="24"/>
    <n v="43229"/>
    <x v="3"/>
    <s v="OFF-FA-10003021"/>
    <x v="1"/>
    <x v="13"/>
    <x v="33"/>
    <n v="3.008"/>
    <n v="2"/>
    <n v="0.2"/>
    <n v="0.56399999999999983"/>
  </r>
  <r>
    <n v="9557"/>
    <s v="CA-2012-156853"/>
    <x v="1"/>
    <x v="155"/>
    <d v="2012-12-05T00:00:00"/>
    <s v="Second Class"/>
    <s v="HP-14815"/>
    <s v="Harold Pawlan"/>
    <x v="2"/>
    <s v="United States"/>
    <s v="Concord"/>
    <x v="38"/>
    <n v="3301"/>
    <x v="3"/>
    <s v="OFF-PA-10003656"/>
    <x v="1"/>
    <x v="10"/>
    <x v="770"/>
    <n v="184.66"/>
    <n v="7"/>
    <n v="0"/>
    <n v="84.943599999999989"/>
  </r>
  <r>
    <n v="9558"/>
    <s v="CA-2011-103086"/>
    <x v="2"/>
    <x v="1136"/>
    <d v="2011-10-19T00:00:00"/>
    <s v="Second Class"/>
    <s v="EB-14170"/>
    <s v="Evan Bailliet"/>
    <x v="0"/>
    <s v="United States"/>
    <s v="Houston"/>
    <x v="5"/>
    <n v="77095"/>
    <x v="2"/>
    <s v="FUR-FU-10004586"/>
    <x v="0"/>
    <x v="5"/>
    <x v="1473"/>
    <n v="5.3120000000000003"/>
    <n v="2"/>
    <n v="0.6"/>
    <n v="-1.5935999999999995"/>
  </r>
  <r>
    <n v="9559"/>
    <s v="CA-2013-129280"/>
    <x v="0"/>
    <x v="973"/>
    <d v="2013-05-06T00:00:00"/>
    <s v="First Class"/>
    <s v="SM-20905"/>
    <s v="Susan MacKendrick"/>
    <x v="0"/>
    <s v="United States"/>
    <s v="Newark"/>
    <x v="24"/>
    <n v="43055"/>
    <x v="3"/>
    <s v="TEC-AC-10003832"/>
    <x v="2"/>
    <x v="11"/>
    <x v="458"/>
    <n v="132.52000000000004"/>
    <n v="5"/>
    <n v="0.2"/>
    <n v="34.786500000000004"/>
  </r>
  <r>
    <n v="9560"/>
    <s v="CA-2013-129280"/>
    <x v="0"/>
    <x v="973"/>
    <d v="2013-05-06T00:00:00"/>
    <s v="First Class"/>
    <s v="SM-20905"/>
    <s v="Susan MacKendrick"/>
    <x v="0"/>
    <s v="United States"/>
    <s v="Newark"/>
    <x v="24"/>
    <n v="43055"/>
    <x v="3"/>
    <s v="OFF-ST-10002554"/>
    <x v="1"/>
    <x v="4"/>
    <x v="1144"/>
    <n v="195.64"/>
    <n v="5"/>
    <n v="0.2"/>
    <n v="-44.018999999999991"/>
  </r>
  <r>
    <n v="9561"/>
    <s v="CA-2013-129280"/>
    <x v="0"/>
    <x v="973"/>
    <d v="2013-05-06T00:00:00"/>
    <s v="First Class"/>
    <s v="SM-20905"/>
    <s v="Susan MacKendrick"/>
    <x v="0"/>
    <s v="United States"/>
    <s v="Newark"/>
    <x v="24"/>
    <n v="43055"/>
    <x v="3"/>
    <s v="FUR-FU-10001876"/>
    <x v="0"/>
    <x v="5"/>
    <x v="1394"/>
    <n v="51.967999999999996"/>
    <n v="2"/>
    <n v="0.2"/>
    <n v="10.393599999999998"/>
  </r>
  <r>
    <n v="9562"/>
    <s v="CA-2013-129280"/>
    <x v="0"/>
    <x v="973"/>
    <d v="2013-05-06T00:00:00"/>
    <s v="First Class"/>
    <s v="SM-20905"/>
    <s v="Susan MacKendrick"/>
    <x v="0"/>
    <s v="United States"/>
    <s v="Newark"/>
    <x v="24"/>
    <n v="43055"/>
    <x v="3"/>
    <s v="TEC-AC-10002637"/>
    <x v="2"/>
    <x v="11"/>
    <x v="1308"/>
    <n v="431.97600000000006"/>
    <n v="3"/>
    <n v="0.2"/>
    <n v="-75.59580000000004"/>
  </r>
  <r>
    <n v="9563"/>
    <s v="CA-2013-129280"/>
    <x v="0"/>
    <x v="973"/>
    <d v="2013-05-06T00:00:00"/>
    <s v="First Class"/>
    <s v="SM-20905"/>
    <s v="Susan MacKendrick"/>
    <x v="0"/>
    <s v="United States"/>
    <s v="Newark"/>
    <x v="24"/>
    <n v="43055"/>
    <x v="3"/>
    <s v="TEC-MA-10003589"/>
    <x v="2"/>
    <x v="15"/>
    <x v="1837"/>
    <n v="224.93700000000004"/>
    <n v="3"/>
    <n v="0.7"/>
    <n v="-164.9538"/>
  </r>
  <r>
    <n v="9564"/>
    <s v="CA-2013-129280"/>
    <x v="0"/>
    <x v="973"/>
    <d v="2013-05-06T00:00:00"/>
    <s v="First Class"/>
    <s v="SM-20905"/>
    <s v="Susan MacKendrick"/>
    <x v="0"/>
    <s v="United States"/>
    <s v="Newark"/>
    <x v="24"/>
    <n v="43055"/>
    <x v="3"/>
    <s v="OFF-LA-10000081"/>
    <x v="1"/>
    <x v="2"/>
    <x v="1321"/>
    <n v="6"/>
    <n v="2"/>
    <n v="0.2"/>
    <n v="2.0999999999999996"/>
  </r>
  <r>
    <n v="9565"/>
    <s v="CA-2012-161242"/>
    <x v="1"/>
    <x v="932"/>
    <d v="2012-06-08T00:00:00"/>
    <s v="Standard Class"/>
    <s v="CG-12040"/>
    <s v="Catherine Glotzbach"/>
    <x v="2"/>
    <s v="United States"/>
    <s v="Los Angeles"/>
    <x v="1"/>
    <n v="90045"/>
    <x v="1"/>
    <s v="OFF-PA-10001838"/>
    <x v="1"/>
    <x v="10"/>
    <x v="999"/>
    <n v="11.76"/>
    <n v="2"/>
    <n v="0"/>
    <n v="5.7623999999999995"/>
  </r>
  <r>
    <n v="9566"/>
    <s v="CA-2011-130428"/>
    <x v="2"/>
    <x v="691"/>
    <d v="2011-03-31T00:00:00"/>
    <s v="Same Day"/>
    <s v="TG-21640"/>
    <s v="Trudy Glocke"/>
    <x v="0"/>
    <s v="United States"/>
    <s v="Tampa"/>
    <x v="2"/>
    <n v="33614"/>
    <x v="0"/>
    <s v="FUR-CH-10002965"/>
    <x v="0"/>
    <x v="1"/>
    <x v="226"/>
    <n v="1125.4879999999998"/>
    <n v="7"/>
    <n v="0.2"/>
    <n v="98.480200000000082"/>
  </r>
  <r>
    <n v="9567"/>
    <s v="CA-2011-130428"/>
    <x v="2"/>
    <x v="691"/>
    <d v="2011-03-31T00:00:00"/>
    <s v="Same Day"/>
    <s v="TG-21640"/>
    <s v="Trudy Glocke"/>
    <x v="0"/>
    <s v="United States"/>
    <s v="Tampa"/>
    <x v="2"/>
    <n v="33614"/>
    <x v="0"/>
    <s v="OFF-BI-10001636"/>
    <x v="1"/>
    <x v="8"/>
    <x v="668"/>
    <n v="12.645000000000001"/>
    <n v="5"/>
    <n v="0.7"/>
    <n v="-10.116"/>
  </r>
  <r>
    <n v="9568"/>
    <s v="CA-2011-130428"/>
    <x v="2"/>
    <x v="691"/>
    <d v="2011-03-31T00:00:00"/>
    <s v="Same Day"/>
    <s v="TG-21640"/>
    <s v="Trudy Glocke"/>
    <x v="0"/>
    <s v="United States"/>
    <s v="Tampa"/>
    <x v="2"/>
    <n v="33614"/>
    <x v="0"/>
    <s v="OFF-AR-10004027"/>
    <x v="1"/>
    <x v="6"/>
    <x v="182"/>
    <n v="4.032"/>
    <n v="2"/>
    <n v="0.2"/>
    <n v="1.0584000000000002"/>
  </r>
  <r>
    <n v="9569"/>
    <s v="CA-2014-104388"/>
    <x v="3"/>
    <x v="957"/>
    <d v="2014-07-08T00:00:00"/>
    <s v="First Class"/>
    <s v="DK-12835"/>
    <s v="Damala Kotsonis"/>
    <x v="1"/>
    <s v="United States"/>
    <s v="Fremont"/>
    <x v="8"/>
    <n v="68025"/>
    <x v="2"/>
    <s v="TEC-PH-10002293"/>
    <x v="2"/>
    <x v="7"/>
    <x v="126"/>
    <n v="79.959999999999994"/>
    <n v="4"/>
    <n v="0"/>
    <n v="22.388800000000003"/>
  </r>
  <r>
    <n v="9570"/>
    <s v="CA-2012-113131"/>
    <x v="1"/>
    <x v="496"/>
    <d v="2012-09-24T00:00:00"/>
    <s v="Same Day"/>
    <s v="MB-17305"/>
    <s v="Maria Bertelson"/>
    <x v="0"/>
    <s v="United States"/>
    <s v="Columbus"/>
    <x v="24"/>
    <n v="43229"/>
    <x v="3"/>
    <s v="OFF-BI-10003196"/>
    <x v="1"/>
    <x v="8"/>
    <x v="1367"/>
    <n v="6.732000000000002"/>
    <n v="6"/>
    <n v="0.7"/>
    <n v="-4.4879999999999978"/>
  </r>
  <r>
    <n v="9571"/>
    <s v="CA-2012-113131"/>
    <x v="1"/>
    <x v="496"/>
    <d v="2012-09-24T00:00:00"/>
    <s v="Same Day"/>
    <s v="MB-17305"/>
    <s v="Maria Bertelson"/>
    <x v="0"/>
    <s v="United States"/>
    <s v="Columbus"/>
    <x v="24"/>
    <n v="43229"/>
    <x v="3"/>
    <s v="OFF-ST-10001172"/>
    <x v="1"/>
    <x v="4"/>
    <x v="1197"/>
    <n v="33.568000000000005"/>
    <n v="2"/>
    <n v="0.2"/>
    <n v="1.6783999999999981"/>
  </r>
  <r>
    <n v="9572"/>
    <s v="CA-2012-113131"/>
    <x v="1"/>
    <x v="496"/>
    <d v="2012-09-24T00:00:00"/>
    <s v="Same Day"/>
    <s v="MB-17305"/>
    <s v="Maria Bertelson"/>
    <x v="0"/>
    <s v="United States"/>
    <s v="Columbus"/>
    <x v="24"/>
    <n v="43229"/>
    <x v="3"/>
    <s v="OFF-EN-10003068"/>
    <x v="1"/>
    <x v="12"/>
    <x v="1632"/>
    <n v="15.840000000000002"/>
    <n v="2"/>
    <n v="0.2"/>
    <n v="5.5439999999999987"/>
  </r>
  <r>
    <n v="9573"/>
    <s v="CA-2012-113131"/>
    <x v="1"/>
    <x v="496"/>
    <d v="2012-09-24T00:00:00"/>
    <s v="Same Day"/>
    <s v="MB-17305"/>
    <s v="Maria Bertelson"/>
    <x v="0"/>
    <s v="United States"/>
    <s v="Columbus"/>
    <x v="24"/>
    <n v="43229"/>
    <x v="3"/>
    <s v="OFF-LA-10003510"/>
    <x v="1"/>
    <x v="2"/>
    <x v="575"/>
    <n v="24.424000000000003"/>
    <n v="1"/>
    <n v="0.2"/>
    <n v="7.9378000000000002"/>
  </r>
  <r>
    <n v="9574"/>
    <s v="CA-2012-113131"/>
    <x v="1"/>
    <x v="496"/>
    <d v="2012-09-24T00:00:00"/>
    <s v="Same Day"/>
    <s v="MB-17305"/>
    <s v="Maria Bertelson"/>
    <x v="0"/>
    <s v="United States"/>
    <s v="Columbus"/>
    <x v="24"/>
    <n v="43229"/>
    <x v="3"/>
    <s v="OFF-AR-10003504"/>
    <x v="1"/>
    <x v="6"/>
    <x v="1026"/>
    <n v="17.12"/>
    <n v="5"/>
    <n v="0.2"/>
    <n v="1.9259999999999975"/>
  </r>
  <r>
    <n v="9575"/>
    <s v="CA-2012-148495"/>
    <x v="1"/>
    <x v="863"/>
    <d v="2012-08-13T00:00:00"/>
    <s v="Same Day"/>
    <s v="SF-20065"/>
    <s v="Sandra Flanagan"/>
    <x v="0"/>
    <s v="United States"/>
    <s v="Pomona"/>
    <x v="1"/>
    <n v="91767"/>
    <x v="1"/>
    <s v="FUR-FU-10001889"/>
    <x v="0"/>
    <x v="5"/>
    <x v="1149"/>
    <n v="31.56"/>
    <n v="3"/>
    <n v="0"/>
    <n v="10.4148"/>
  </r>
  <r>
    <n v="9576"/>
    <s v="CA-2012-143147"/>
    <x v="1"/>
    <x v="989"/>
    <d v="2012-05-28T00:00:00"/>
    <s v="Second Class"/>
    <s v="PS-18760"/>
    <s v="Pamela Stobb"/>
    <x v="0"/>
    <s v="United States"/>
    <s v="San Antonio"/>
    <x v="5"/>
    <n v="78207"/>
    <x v="2"/>
    <s v="FUR-CH-10000863"/>
    <x v="0"/>
    <x v="1"/>
    <x v="83"/>
    <n v="105.68599999999999"/>
    <n v="1"/>
    <n v="0.3"/>
    <n v="-28.686199999999999"/>
  </r>
  <r>
    <n v="9577"/>
    <s v="CA-2012-143147"/>
    <x v="1"/>
    <x v="989"/>
    <d v="2012-05-28T00:00:00"/>
    <s v="Second Class"/>
    <s v="PS-18760"/>
    <s v="Pamela Stobb"/>
    <x v="0"/>
    <s v="United States"/>
    <s v="San Antonio"/>
    <x v="5"/>
    <n v="78207"/>
    <x v="2"/>
    <s v="TEC-MA-10004679"/>
    <x v="2"/>
    <x v="15"/>
    <x v="1074"/>
    <n v="399.53999999999996"/>
    <n v="2"/>
    <n v="0.4"/>
    <n v="-79.908000000000015"/>
  </r>
  <r>
    <n v="9578"/>
    <s v="CA-2012-143147"/>
    <x v="1"/>
    <x v="989"/>
    <d v="2012-05-28T00:00:00"/>
    <s v="Second Class"/>
    <s v="PS-18760"/>
    <s v="Pamela Stobb"/>
    <x v="0"/>
    <s v="United States"/>
    <s v="San Antonio"/>
    <x v="5"/>
    <n v="78207"/>
    <x v="2"/>
    <s v="FUR-CH-10004754"/>
    <x v="0"/>
    <x v="1"/>
    <x v="1123"/>
    <n v="104.93"/>
    <n v="5"/>
    <n v="0.3"/>
    <n v="-4.4969999999999999"/>
  </r>
  <r>
    <n v="9579"/>
    <s v="CA-2014-152975"/>
    <x v="3"/>
    <x v="32"/>
    <d v="2014-09-17T00:00:00"/>
    <s v="First Class"/>
    <s v="RB-19705"/>
    <s v="Roger Barcio"/>
    <x v="2"/>
    <s v="United States"/>
    <s v="New York City"/>
    <x v="15"/>
    <n v="10035"/>
    <x v="3"/>
    <s v="TEC-PH-10004586"/>
    <x v="2"/>
    <x v="7"/>
    <x v="890"/>
    <n v="1079.8499999999999"/>
    <n v="3"/>
    <n v="0"/>
    <n v="323.95499999999993"/>
  </r>
  <r>
    <n v="9580"/>
    <s v="CA-2014-152975"/>
    <x v="3"/>
    <x v="32"/>
    <d v="2014-09-17T00:00:00"/>
    <s v="First Class"/>
    <s v="RB-19705"/>
    <s v="Roger Barcio"/>
    <x v="2"/>
    <s v="United States"/>
    <s v="New York City"/>
    <x v="15"/>
    <n v="10035"/>
    <x v="3"/>
    <s v="OFF-ST-10001370"/>
    <x v="1"/>
    <x v="4"/>
    <x v="1023"/>
    <n v="70.98"/>
    <n v="1"/>
    <n v="0"/>
    <n v="3.5489999999999924"/>
  </r>
  <r>
    <n v="9581"/>
    <s v="CA-2014-152975"/>
    <x v="3"/>
    <x v="32"/>
    <d v="2014-09-17T00:00:00"/>
    <s v="First Class"/>
    <s v="RB-19705"/>
    <s v="Roger Barcio"/>
    <x v="2"/>
    <s v="United States"/>
    <s v="New York City"/>
    <x v="15"/>
    <n v="10035"/>
    <x v="3"/>
    <s v="OFF-AR-10001988"/>
    <x v="1"/>
    <x v="6"/>
    <x v="749"/>
    <n v="29.950000000000003"/>
    <n v="5"/>
    <n v="0"/>
    <n v="8.6854999999999993"/>
  </r>
  <r>
    <n v="9582"/>
    <s v="CA-2014-152975"/>
    <x v="3"/>
    <x v="32"/>
    <d v="2014-09-17T00:00:00"/>
    <s v="First Class"/>
    <s v="RB-19705"/>
    <s v="Roger Barcio"/>
    <x v="2"/>
    <s v="United States"/>
    <s v="New York City"/>
    <x v="15"/>
    <n v="10035"/>
    <x v="3"/>
    <s v="FUR-CH-10003298"/>
    <x v="0"/>
    <x v="1"/>
    <x v="1567"/>
    <n v="589.41"/>
    <n v="5"/>
    <n v="0.1"/>
    <n v="-6.5490000000000492"/>
  </r>
  <r>
    <n v="9583"/>
    <s v="CA-2013-107475"/>
    <x v="0"/>
    <x v="843"/>
    <d v="2013-06-12T00:00:00"/>
    <s v="Standard Class"/>
    <s v="RS-19870"/>
    <s v="Roy Skaria"/>
    <x v="2"/>
    <s v="United States"/>
    <s v="Philadelphia"/>
    <x v="9"/>
    <n v="19120"/>
    <x v="3"/>
    <s v="OFF-FA-10002988"/>
    <x v="1"/>
    <x v="13"/>
    <x v="131"/>
    <n v="9.6479999999999997"/>
    <n v="6"/>
    <n v="0.2"/>
    <n v="3.4973999999999998"/>
  </r>
  <r>
    <n v="9584"/>
    <s v="CA-2014-116127"/>
    <x v="3"/>
    <x v="643"/>
    <d v="2014-06-28T00:00:00"/>
    <s v="Second Class"/>
    <s v="SB-20185"/>
    <s v="Sarah Brown"/>
    <x v="0"/>
    <s v="United States"/>
    <s v="New York City"/>
    <x v="15"/>
    <n v="10024"/>
    <x v="3"/>
    <s v="FUR-BO-10002213"/>
    <x v="0"/>
    <x v="0"/>
    <x v="1223"/>
    <n v="400.78400000000005"/>
    <n v="1"/>
    <n v="0.2"/>
    <n v="-5.0098000000000269"/>
  </r>
  <r>
    <n v="9585"/>
    <s v="CA-2014-132584"/>
    <x v="3"/>
    <x v="775"/>
    <d v="2014-08-28T00:00:00"/>
    <s v="First Class"/>
    <s v="HJ-14875"/>
    <s v="Heather Jas"/>
    <x v="2"/>
    <s v="United States"/>
    <s v="Detroit"/>
    <x v="12"/>
    <n v="48234"/>
    <x v="2"/>
    <s v="OFF-ST-10000344"/>
    <x v="1"/>
    <x v="4"/>
    <x v="1013"/>
    <n v="53.72"/>
    <n v="4"/>
    <n v="0"/>
    <n v="13.967199999999998"/>
  </r>
  <r>
    <n v="9586"/>
    <s v="CA-2013-160598"/>
    <x v="0"/>
    <x v="370"/>
    <d v="2013-08-29T00:00:00"/>
    <s v="First Class"/>
    <s v="SV-20815"/>
    <s v="Stuart Van"/>
    <x v="1"/>
    <s v="United States"/>
    <s v="Miami"/>
    <x v="2"/>
    <n v="33142"/>
    <x v="0"/>
    <s v="OFF-PA-10002319"/>
    <x v="1"/>
    <x v="10"/>
    <x v="1391"/>
    <n v="31.007999999999999"/>
    <n v="1"/>
    <n v="0.2"/>
    <n v="11.240400000000001"/>
  </r>
  <r>
    <n v="9587"/>
    <s v="CA-2013-108630"/>
    <x v="0"/>
    <x v="741"/>
    <d v="2013-11-19T00:00:00"/>
    <s v="Same Day"/>
    <s v="BE-11410"/>
    <s v="Bobby Elias"/>
    <x v="0"/>
    <s v="United States"/>
    <s v="Concord"/>
    <x v="1"/>
    <n v="94521"/>
    <x v="1"/>
    <s v="OFF-BI-10002437"/>
    <x v="1"/>
    <x v="8"/>
    <x v="1305"/>
    <n v="61.120000000000005"/>
    <n v="5"/>
    <n v="0.2"/>
    <n v="22.155999999999999"/>
  </r>
  <r>
    <n v="9588"/>
    <s v="US-2014-129203"/>
    <x v="3"/>
    <x v="827"/>
    <d v="2014-04-23T00:00:00"/>
    <s v="Standard Class"/>
    <s v="BM-11575"/>
    <s v="Brendan Murry"/>
    <x v="1"/>
    <s v="United States"/>
    <s v="Chicago"/>
    <x v="10"/>
    <n v="60653"/>
    <x v="2"/>
    <s v="OFF-ST-10001418"/>
    <x v="1"/>
    <x v="4"/>
    <x v="870"/>
    <n v="195.136"/>
    <n v="4"/>
    <n v="0.2"/>
    <n v="-43.9056"/>
  </r>
  <r>
    <n v="9589"/>
    <s v="CA-2014-110940"/>
    <x v="3"/>
    <x v="283"/>
    <d v="2014-07-29T00:00:00"/>
    <s v="Standard Class"/>
    <s v="AZ-10750"/>
    <s v="Annie Zypern"/>
    <x v="0"/>
    <s v="United States"/>
    <s v="Wheeling"/>
    <x v="10"/>
    <n v="60090"/>
    <x v="2"/>
    <s v="OFF-AR-10000380"/>
    <x v="1"/>
    <x v="6"/>
    <x v="108"/>
    <n v="121.536"/>
    <n v="4"/>
    <n v="0.2"/>
    <n v="15.191999999999979"/>
  </r>
  <r>
    <n v="9590"/>
    <s v="CA-2011-119172"/>
    <x v="2"/>
    <x v="218"/>
    <d v="2011-05-15T00:00:00"/>
    <s v="Standard Class"/>
    <s v="HD-14785"/>
    <s v="Harold Dahlen"/>
    <x v="2"/>
    <s v="United States"/>
    <s v="Chicago"/>
    <x v="10"/>
    <n v="60610"/>
    <x v="2"/>
    <s v="OFF-PA-10003036"/>
    <x v="1"/>
    <x v="10"/>
    <x v="1730"/>
    <n v="17.472000000000001"/>
    <n v="3"/>
    <n v="0.2"/>
    <n v="5.6783999999999981"/>
  </r>
  <r>
    <n v="9591"/>
    <s v="CA-2011-119172"/>
    <x v="2"/>
    <x v="218"/>
    <d v="2011-05-15T00:00:00"/>
    <s v="Standard Class"/>
    <s v="HD-14785"/>
    <s v="Harold Dahlen"/>
    <x v="2"/>
    <s v="United States"/>
    <s v="Chicago"/>
    <x v="10"/>
    <n v="60610"/>
    <x v="2"/>
    <s v="OFF-BI-10002026"/>
    <x v="1"/>
    <x v="8"/>
    <x v="903"/>
    <n v="104.57999999999998"/>
    <n v="9"/>
    <n v="0.8"/>
    <n v="-172.55700000000007"/>
  </r>
  <r>
    <n v="9592"/>
    <s v="US-2013-105452"/>
    <x v="0"/>
    <x v="1062"/>
    <d v="2013-08-02T00:00:00"/>
    <s v="Standard Class"/>
    <s v="BF-11005"/>
    <s v="Barry Franz"/>
    <x v="2"/>
    <s v="United States"/>
    <s v="Pasadena"/>
    <x v="5"/>
    <n v="77506"/>
    <x v="2"/>
    <s v="FUR-FU-10003691"/>
    <x v="0"/>
    <x v="5"/>
    <x v="877"/>
    <n v="24.700000000000003"/>
    <n v="5"/>
    <n v="0.6"/>
    <n v="-9.8799999999999955"/>
  </r>
  <r>
    <n v="9593"/>
    <s v="US-2013-105452"/>
    <x v="0"/>
    <x v="1062"/>
    <d v="2013-08-02T00:00:00"/>
    <s v="Standard Class"/>
    <s v="BF-11005"/>
    <s v="Barry Franz"/>
    <x v="2"/>
    <s v="United States"/>
    <s v="Pasadena"/>
    <x v="5"/>
    <n v="77506"/>
    <x v="2"/>
    <s v="FUR-FU-10003806"/>
    <x v="0"/>
    <x v="5"/>
    <x v="1795"/>
    <n v="302.72000000000003"/>
    <n v="5"/>
    <n v="0.6"/>
    <n v="-378.40000000000009"/>
  </r>
  <r>
    <n v="9594"/>
    <s v="CA-2014-108931"/>
    <x v="3"/>
    <x v="32"/>
    <d v="2014-09-20T00:00:00"/>
    <s v="Standard Class"/>
    <s v="HZ-14950"/>
    <s v="Henia Zydlo"/>
    <x v="0"/>
    <s v="United States"/>
    <s v="New York City"/>
    <x v="15"/>
    <n v="10024"/>
    <x v="3"/>
    <s v="OFF-PA-10002741"/>
    <x v="1"/>
    <x v="10"/>
    <x v="1467"/>
    <n v="8.56"/>
    <n v="2"/>
    <n v="0"/>
    <n v="3.8519999999999994"/>
  </r>
  <r>
    <n v="9595"/>
    <s v="CA-2014-108931"/>
    <x v="3"/>
    <x v="32"/>
    <d v="2014-09-20T00:00:00"/>
    <s v="Standard Class"/>
    <s v="HZ-14950"/>
    <s v="Henia Zydlo"/>
    <x v="0"/>
    <s v="United States"/>
    <s v="New York City"/>
    <x v="15"/>
    <n v="10024"/>
    <x v="3"/>
    <s v="OFF-PA-10003845"/>
    <x v="1"/>
    <x v="10"/>
    <x v="367"/>
    <n v="11.56"/>
    <n v="2"/>
    <n v="0"/>
    <n v="5.6644000000000005"/>
  </r>
  <r>
    <n v="9596"/>
    <s v="CA-2014-104619"/>
    <x v="3"/>
    <x v="714"/>
    <d v="2014-01-30T00:00:00"/>
    <s v="Standard Class"/>
    <s v="KD-16495"/>
    <s v="Keith Dawkins"/>
    <x v="1"/>
    <s v="United States"/>
    <s v="San Jose"/>
    <x v="1"/>
    <n v="95123"/>
    <x v="1"/>
    <s v="OFF-AP-10001492"/>
    <x v="1"/>
    <x v="9"/>
    <x v="22"/>
    <n v="25.86"/>
    <n v="3"/>
    <n v="0"/>
    <n v="6.7236000000000002"/>
  </r>
  <r>
    <n v="9597"/>
    <s v="CA-2014-104619"/>
    <x v="3"/>
    <x v="714"/>
    <d v="2014-01-30T00:00:00"/>
    <s v="Standard Class"/>
    <s v="KD-16495"/>
    <s v="Keith Dawkins"/>
    <x v="1"/>
    <s v="United States"/>
    <s v="San Jose"/>
    <x v="1"/>
    <n v="95123"/>
    <x v="1"/>
    <s v="OFF-BI-10004318"/>
    <x v="1"/>
    <x v="8"/>
    <x v="1574"/>
    <n v="276.78400000000005"/>
    <n v="2"/>
    <n v="0.2"/>
    <n v="89.954799999999992"/>
  </r>
  <r>
    <n v="9598"/>
    <s v="CA-2014-104619"/>
    <x v="3"/>
    <x v="714"/>
    <d v="2014-01-30T00:00:00"/>
    <s v="Standard Class"/>
    <s v="KD-16495"/>
    <s v="Keith Dawkins"/>
    <x v="1"/>
    <s v="United States"/>
    <s v="San Jose"/>
    <x v="1"/>
    <n v="95123"/>
    <x v="1"/>
    <s v="TEC-PH-10000193"/>
    <x v="2"/>
    <x v="7"/>
    <x v="1655"/>
    <n v="110.352"/>
    <n v="3"/>
    <n v="0.2"/>
    <n v="8.2763999999999953"/>
  </r>
  <r>
    <n v="9599"/>
    <s v="CA-2012-149517"/>
    <x v="1"/>
    <x v="444"/>
    <d v="2012-09-23T00:00:00"/>
    <s v="Standard Class"/>
    <s v="FC-14245"/>
    <s v="Frank Carlisle"/>
    <x v="2"/>
    <s v="United States"/>
    <s v="Sacramento"/>
    <x v="1"/>
    <n v="95823"/>
    <x v="1"/>
    <s v="FUR-FU-10003464"/>
    <x v="0"/>
    <x v="5"/>
    <x v="1470"/>
    <n v="60.84"/>
    <n v="3"/>
    <n v="0"/>
    <n v="19.468799999999998"/>
  </r>
  <r>
    <n v="9600"/>
    <s v="CA-2012-116841"/>
    <x v="1"/>
    <x v="1225"/>
    <d v="2012-04-18T00:00:00"/>
    <s v="Standard Class"/>
    <s v="TP-21130"/>
    <s v="Theone Pippenger"/>
    <x v="0"/>
    <s v="United States"/>
    <s v="Springfield"/>
    <x v="21"/>
    <n v="97477"/>
    <x v="1"/>
    <s v="OFF-AP-10002403"/>
    <x v="1"/>
    <x v="9"/>
    <x v="1302"/>
    <n v="35.207999999999998"/>
    <n v="1"/>
    <n v="0.2"/>
    <n v="2.6405999999999992"/>
  </r>
  <r>
    <n v="9601"/>
    <s v="CA-2014-107797"/>
    <x v="3"/>
    <x v="540"/>
    <d v="2014-05-12T00:00:00"/>
    <s v="Second Class"/>
    <s v="EB-13705"/>
    <s v="Ed Braxton"/>
    <x v="1"/>
    <s v="United States"/>
    <s v="Mansfield"/>
    <x v="5"/>
    <n v="76063"/>
    <x v="2"/>
    <s v="OFF-PA-10003848"/>
    <x v="1"/>
    <x v="10"/>
    <x v="1442"/>
    <n v="41.472000000000008"/>
    <n v="8"/>
    <n v="0.2"/>
    <n v="14.5152"/>
  </r>
  <r>
    <n v="9602"/>
    <s v="CA-2013-117604"/>
    <x v="0"/>
    <x v="913"/>
    <d v="2013-09-10T00:00:00"/>
    <s v="Standard Class"/>
    <s v="JP-15520"/>
    <s v="Jeremy Pistek"/>
    <x v="0"/>
    <s v="United States"/>
    <s v="Jonesboro"/>
    <x v="36"/>
    <n v="72401"/>
    <x v="0"/>
    <s v="OFF-PA-10001357"/>
    <x v="1"/>
    <x v="10"/>
    <x v="1032"/>
    <n v="239.5"/>
    <n v="5"/>
    <n v="0"/>
    <n v="114.95999999999998"/>
  </r>
  <r>
    <n v="9603"/>
    <s v="CA-2011-130155"/>
    <x v="2"/>
    <x v="946"/>
    <d v="2011-05-22T00:00:00"/>
    <s v="First Class"/>
    <s v="TD-20995"/>
    <s v="Tamara Dahlen"/>
    <x v="0"/>
    <s v="United States"/>
    <s v="Virginia Beach"/>
    <x v="17"/>
    <n v="23464"/>
    <x v="0"/>
    <s v="OFF-SU-10004737"/>
    <x v="1"/>
    <x v="14"/>
    <x v="1704"/>
    <n v="34.200000000000003"/>
    <n v="5"/>
    <n v="0"/>
    <n v="9.234"/>
  </r>
  <r>
    <n v="9604"/>
    <s v="CA-2013-129861"/>
    <x v="0"/>
    <x v="26"/>
    <d v="2013-06-24T00:00:00"/>
    <s v="Standard Class"/>
    <s v="DM-13345"/>
    <s v="Denise Monton"/>
    <x v="1"/>
    <s v="United States"/>
    <s v="Rochester"/>
    <x v="15"/>
    <n v="14609"/>
    <x v="3"/>
    <s v="FUR-TA-10003715"/>
    <x v="0"/>
    <x v="3"/>
    <x v="1003"/>
    <n v="376.86599999999999"/>
    <n v="3"/>
    <n v="0.4"/>
    <n v="-213.55740000000006"/>
  </r>
  <r>
    <n v="9605"/>
    <s v="CA-2012-138625"/>
    <x v="1"/>
    <x v="121"/>
    <d v="2012-11-05T00:00:00"/>
    <s v="First Class"/>
    <s v="EG-13900"/>
    <s v="Emily Grady"/>
    <x v="0"/>
    <s v="United States"/>
    <s v="Chesapeake"/>
    <x v="17"/>
    <n v="23320"/>
    <x v="0"/>
    <s v="OFF-AP-10003099"/>
    <x v="1"/>
    <x v="9"/>
    <x v="1838"/>
    <n v="197.72"/>
    <n v="4"/>
    <n v="0"/>
    <n v="55.36160000000001"/>
  </r>
  <r>
    <n v="9606"/>
    <s v="US-2014-122672"/>
    <x v="3"/>
    <x v="259"/>
    <d v="2014-11-10T00:00:00"/>
    <s v="Standard Class"/>
    <s v="HG-14965"/>
    <s v="Henry Goldwyn"/>
    <x v="1"/>
    <s v="United States"/>
    <s v="Lancaster"/>
    <x v="24"/>
    <n v="43130"/>
    <x v="3"/>
    <s v="TEC-AC-10002323"/>
    <x v="2"/>
    <x v="11"/>
    <x v="175"/>
    <n v="70.720000000000013"/>
    <n v="4"/>
    <n v="0.2"/>
    <n v="-6.1879999999999988"/>
  </r>
  <r>
    <n v="9607"/>
    <s v="US-2014-122672"/>
    <x v="3"/>
    <x v="259"/>
    <d v="2014-11-10T00:00:00"/>
    <s v="Standard Class"/>
    <s v="HG-14965"/>
    <s v="Henry Goldwyn"/>
    <x v="1"/>
    <s v="United States"/>
    <s v="Lancaster"/>
    <x v="24"/>
    <n v="43130"/>
    <x v="3"/>
    <s v="OFF-ST-10002344"/>
    <x v="1"/>
    <x v="4"/>
    <x v="856"/>
    <n v="194.35200000000003"/>
    <n v="3"/>
    <n v="0.2"/>
    <n v="-43.729199999999992"/>
  </r>
  <r>
    <n v="9608"/>
    <s v="CA-2014-117128"/>
    <x v="3"/>
    <x v="256"/>
    <d v="2014-12-09T00:00:00"/>
    <s v="Second Class"/>
    <s v="BF-11080"/>
    <s v="Bart Folk"/>
    <x v="0"/>
    <s v="United States"/>
    <s v="New York City"/>
    <x v="15"/>
    <n v="10024"/>
    <x v="3"/>
    <s v="OFF-PA-10000007"/>
    <x v="1"/>
    <x v="10"/>
    <x v="1531"/>
    <n v="21.6"/>
    <n v="6"/>
    <n v="0"/>
    <n v="9.9359999999999999"/>
  </r>
  <r>
    <n v="9609"/>
    <s v="CA-2014-117128"/>
    <x v="3"/>
    <x v="256"/>
    <d v="2014-12-09T00:00:00"/>
    <s v="Second Class"/>
    <s v="BF-11080"/>
    <s v="Bart Folk"/>
    <x v="0"/>
    <s v="United States"/>
    <s v="New York City"/>
    <x v="15"/>
    <n v="10024"/>
    <x v="3"/>
    <s v="OFF-LA-10000248"/>
    <x v="1"/>
    <x v="2"/>
    <x v="1212"/>
    <n v="11.07"/>
    <n v="3"/>
    <n v="0"/>
    <n v="5.2028999999999996"/>
  </r>
  <r>
    <n v="9610"/>
    <s v="CA-2013-130638"/>
    <x v="0"/>
    <x v="458"/>
    <d v="2013-05-20T00:00:00"/>
    <s v="Second Class"/>
    <s v="SC-20095"/>
    <s v="Sanjit Chand"/>
    <x v="0"/>
    <s v="United States"/>
    <s v="Los Angeles"/>
    <x v="1"/>
    <n v="90045"/>
    <x v="1"/>
    <s v="FUR-FU-10002116"/>
    <x v="0"/>
    <x v="5"/>
    <x v="1431"/>
    <n v="282.83999999999997"/>
    <n v="4"/>
    <n v="0"/>
    <n v="19.798799999999972"/>
  </r>
  <r>
    <n v="9611"/>
    <s v="CA-2013-130638"/>
    <x v="0"/>
    <x v="458"/>
    <d v="2013-05-20T00:00:00"/>
    <s v="Second Class"/>
    <s v="SC-20095"/>
    <s v="Sanjit Chand"/>
    <x v="0"/>
    <s v="United States"/>
    <s v="Los Angeles"/>
    <x v="1"/>
    <n v="90045"/>
    <x v="1"/>
    <s v="OFF-LA-10002195"/>
    <x v="1"/>
    <x v="2"/>
    <x v="1019"/>
    <n v="27.72"/>
    <n v="9"/>
    <n v="0"/>
    <n v="13.3056"/>
  </r>
  <r>
    <n v="9612"/>
    <s v="CA-2014-144365"/>
    <x v="3"/>
    <x v="1200"/>
    <d v="2014-10-31T00:00:00"/>
    <s v="Standard Class"/>
    <s v="CS-11950"/>
    <s v="Carlos Soltero"/>
    <x v="0"/>
    <s v="United States"/>
    <s v="Jackson"/>
    <x v="35"/>
    <n v="39212"/>
    <x v="0"/>
    <s v="OFF-FA-10000735"/>
    <x v="1"/>
    <x v="13"/>
    <x v="33"/>
    <n v="11.68"/>
    <n v="4"/>
    <n v="0"/>
    <n v="5.2559999999999993"/>
  </r>
  <r>
    <n v="9613"/>
    <s v="CA-2013-110086"/>
    <x v="0"/>
    <x v="31"/>
    <d v="2013-09-23T00:00:00"/>
    <s v="Standard Class"/>
    <s v="BD-11320"/>
    <s v="Bill Donatelli"/>
    <x v="0"/>
    <s v="United States"/>
    <s v="Woodland"/>
    <x v="1"/>
    <n v="95695"/>
    <x v="1"/>
    <s v="TEC-PH-10001299"/>
    <x v="2"/>
    <x v="7"/>
    <x v="1480"/>
    <n v="239.98400000000004"/>
    <n v="2"/>
    <n v="0.2"/>
    <n v="23.998400000000004"/>
  </r>
  <r>
    <n v="9614"/>
    <s v="CA-2011-128524"/>
    <x v="2"/>
    <x v="7"/>
    <d v="2011-11-13T00:00:00"/>
    <s v="First Class"/>
    <s v="MZ-17515"/>
    <s v="Mary Zewe"/>
    <x v="1"/>
    <s v="United States"/>
    <s v="Seattle"/>
    <x v="4"/>
    <n v="98115"/>
    <x v="1"/>
    <s v="OFF-AP-10002892"/>
    <x v="1"/>
    <x v="9"/>
    <x v="9"/>
    <n v="22.98"/>
    <n v="1"/>
    <n v="0"/>
    <n v="6.8939999999999984"/>
  </r>
  <r>
    <n v="9615"/>
    <s v="CA-2011-128524"/>
    <x v="2"/>
    <x v="7"/>
    <d v="2011-11-13T00:00:00"/>
    <s v="First Class"/>
    <s v="MZ-17515"/>
    <s v="Mary Zewe"/>
    <x v="1"/>
    <s v="United States"/>
    <s v="Seattle"/>
    <x v="4"/>
    <n v="98115"/>
    <x v="1"/>
    <s v="TEC-AC-10002718"/>
    <x v="2"/>
    <x v="11"/>
    <x v="1183"/>
    <n v="102.13"/>
    <n v="7"/>
    <n v="0"/>
    <n v="15.319499999999996"/>
  </r>
  <r>
    <n v="9616"/>
    <s v="CA-2011-128524"/>
    <x v="2"/>
    <x v="7"/>
    <d v="2011-11-13T00:00:00"/>
    <s v="First Class"/>
    <s v="MZ-17515"/>
    <s v="Mary Zewe"/>
    <x v="1"/>
    <s v="United States"/>
    <s v="Seattle"/>
    <x v="4"/>
    <n v="98115"/>
    <x v="1"/>
    <s v="OFF-BI-10003527"/>
    <x v="1"/>
    <x v="8"/>
    <x v="446"/>
    <n v="2033.5840000000001"/>
    <n v="2"/>
    <n v="0.2"/>
    <n v="762.59400000000005"/>
  </r>
  <r>
    <n v="9617"/>
    <s v="CA-2013-140256"/>
    <x v="0"/>
    <x v="250"/>
    <d v="2013-08-30T00:00:00"/>
    <s v="Standard Class"/>
    <s v="PW-19030"/>
    <s v="Pauline Webber"/>
    <x v="1"/>
    <s v="United States"/>
    <s v="Los Angeles"/>
    <x v="1"/>
    <n v="90049"/>
    <x v="1"/>
    <s v="OFF-AR-10002255"/>
    <x v="1"/>
    <x v="6"/>
    <x v="814"/>
    <n v="5.76"/>
    <n v="2"/>
    <n v="0"/>
    <n v="1.6703999999999999"/>
  </r>
  <r>
    <n v="9618"/>
    <s v="CA-2014-160633"/>
    <x v="3"/>
    <x v="673"/>
    <d v="2014-11-22T00:00:00"/>
    <s v="Standard Class"/>
    <s v="BS-11380"/>
    <s v="Bill Stewart"/>
    <x v="1"/>
    <s v="United States"/>
    <s v="Bowling Green"/>
    <x v="24"/>
    <n v="43402"/>
    <x v="3"/>
    <s v="TEC-CO-10002095"/>
    <x v="2"/>
    <x v="16"/>
    <x v="610"/>
    <n v="899.98199999999997"/>
    <n v="3"/>
    <n v="0.4"/>
    <n v="74.998499999999922"/>
  </r>
  <r>
    <n v="9619"/>
    <s v="CA-2014-160633"/>
    <x v="3"/>
    <x v="673"/>
    <d v="2014-11-22T00:00:00"/>
    <s v="Standard Class"/>
    <s v="BS-11380"/>
    <s v="Bill Stewart"/>
    <x v="1"/>
    <s v="United States"/>
    <s v="Bowling Green"/>
    <x v="24"/>
    <n v="43402"/>
    <x v="3"/>
    <s v="OFF-AR-10004022"/>
    <x v="1"/>
    <x v="6"/>
    <x v="898"/>
    <n v="86.352000000000004"/>
    <n v="3"/>
    <n v="0.2"/>
    <n v="5.3969999999999914"/>
  </r>
  <r>
    <n v="9620"/>
    <s v="CA-2014-160633"/>
    <x v="3"/>
    <x v="673"/>
    <d v="2014-11-22T00:00:00"/>
    <s v="Standard Class"/>
    <s v="BS-11380"/>
    <s v="Bill Stewart"/>
    <x v="1"/>
    <s v="United States"/>
    <s v="Bowling Green"/>
    <x v="24"/>
    <n v="43402"/>
    <x v="3"/>
    <s v="TEC-AC-10002335"/>
    <x v="2"/>
    <x v="11"/>
    <x v="339"/>
    <n v="139.96000000000004"/>
    <n v="5"/>
    <n v="0.2"/>
    <n v="-1.7495000000000118"/>
  </r>
  <r>
    <n v="9621"/>
    <s v="CA-2011-115133"/>
    <x v="2"/>
    <x v="467"/>
    <d v="2011-09-30T00:00:00"/>
    <s v="Standard Class"/>
    <s v="DA-13450"/>
    <s v="Dianna Arnett"/>
    <x v="2"/>
    <s v="United States"/>
    <s v="Lancaster"/>
    <x v="24"/>
    <n v="43130"/>
    <x v="3"/>
    <s v="OFF-AP-10001634"/>
    <x v="1"/>
    <x v="9"/>
    <x v="1790"/>
    <n v="16.704000000000001"/>
    <n v="6"/>
    <n v="0.2"/>
    <n v="1.2527999999999988"/>
  </r>
  <r>
    <n v="9622"/>
    <s v="CA-2011-115133"/>
    <x v="2"/>
    <x v="467"/>
    <d v="2011-09-30T00:00:00"/>
    <s v="Standard Class"/>
    <s v="DA-13450"/>
    <s v="Dianna Arnett"/>
    <x v="2"/>
    <s v="United States"/>
    <s v="Lancaster"/>
    <x v="24"/>
    <n v="43130"/>
    <x v="3"/>
    <s v="TEC-AC-10002370"/>
    <x v="2"/>
    <x v="11"/>
    <x v="1816"/>
    <n v="3.1520000000000001"/>
    <n v="2"/>
    <n v="0.2"/>
    <n v="0.47279999999999966"/>
  </r>
  <r>
    <n v="9623"/>
    <s v="CA-2011-115133"/>
    <x v="2"/>
    <x v="467"/>
    <d v="2011-09-30T00:00:00"/>
    <s v="Standard Class"/>
    <s v="DA-13450"/>
    <s v="Dianna Arnett"/>
    <x v="2"/>
    <s v="United States"/>
    <s v="Lancaster"/>
    <x v="24"/>
    <n v="43130"/>
    <x v="3"/>
    <s v="OFF-PA-10000174"/>
    <x v="1"/>
    <x v="10"/>
    <x v="1515"/>
    <n v="32.896000000000001"/>
    <n v="4"/>
    <n v="0.2"/>
    <n v="11.102399999999996"/>
  </r>
  <r>
    <n v="9624"/>
    <s v="CA-2014-137449"/>
    <x v="3"/>
    <x v="222"/>
    <d v="2014-07-01T00:00:00"/>
    <s v="First Class"/>
    <s v="ME-17725"/>
    <s v="Max Engle"/>
    <x v="0"/>
    <s v="United States"/>
    <s v="Dallas"/>
    <x v="5"/>
    <n v="75220"/>
    <x v="2"/>
    <s v="OFF-AP-10000240"/>
    <x v="1"/>
    <x v="9"/>
    <x v="644"/>
    <n v="21.391999999999992"/>
    <n v="2"/>
    <n v="0.8"/>
    <n v="-54.549600000000012"/>
  </r>
  <r>
    <n v="9625"/>
    <s v="CA-2014-137449"/>
    <x v="3"/>
    <x v="222"/>
    <d v="2014-07-01T00:00:00"/>
    <s v="First Class"/>
    <s v="ME-17725"/>
    <s v="Max Engle"/>
    <x v="0"/>
    <s v="United States"/>
    <s v="Dallas"/>
    <x v="5"/>
    <n v="75220"/>
    <x v="2"/>
    <s v="FUR-TA-10002855"/>
    <x v="0"/>
    <x v="3"/>
    <x v="1189"/>
    <n v="307.31400000000002"/>
    <n v="3"/>
    <n v="0.3"/>
    <n v="-39.511800000000036"/>
  </r>
  <r>
    <n v="9626"/>
    <s v="CA-2014-137449"/>
    <x v="3"/>
    <x v="222"/>
    <d v="2014-07-01T00:00:00"/>
    <s v="First Class"/>
    <s v="ME-17725"/>
    <s v="Max Engle"/>
    <x v="0"/>
    <s v="United States"/>
    <s v="Dallas"/>
    <x v="5"/>
    <n v="75220"/>
    <x v="2"/>
    <s v="FUR-BO-10000780"/>
    <x v="0"/>
    <x v="0"/>
    <x v="1309"/>
    <n v="409.99919999999997"/>
    <n v="3"/>
    <n v="0.32"/>
    <n v="-96.470399999999955"/>
  </r>
  <r>
    <n v="9627"/>
    <s v="CA-2014-103520"/>
    <x v="3"/>
    <x v="397"/>
    <d v="2014-09-26T00:00:00"/>
    <s v="First Class"/>
    <s v="MH-17785"/>
    <s v="Maya Herman"/>
    <x v="1"/>
    <s v="United States"/>
    <s v="Lubbock"/>
    <x v="5"/>
    <n v="79424"/>
    <x v="2"/>
    <s v="OFF-PA-10001846"/>
    <x v="1"/>
    <x v="10"/>
    <x v="1807"/>
    <n v="9.2480000000000011"/>
    <n v="2"/>
    <n v="0.2"/>
    <n v="3.3524000000000003"/>
  </r>
  <r>
    <n v="9628"/>
    <s v="CA-2011-139283"/>
    <x v="2"/>
    <x v="533"/>
    <d v="2011-11-27T00:00:00"/>
    <s v="Standard Class"/>
    <s v="BT-11440"/>
    <s v="Bobby Trafton"/>
    <x v="0"/>
    <s v="United States"/>
    <s v="Detroit"/>
    <x v="12"/>
    <n v="48227"/>
    <x v="2"/>
    <s v="OFF-BI-10002049"/>
    <x v="1"/>
    <x v="8"/>
    <x v="758"/>
    <n v="14.669999999999998"/>
    <n v="3"/>
    <n v="0"/>
    <n v="6.7481999999999989"/>
  </r>
  <r>
    <n v="9629"/>
    <s v="CA-2011-118192"/>
    <x v="2"/>
    <x v="286"/>
    <d v="2011-01-19T00:00:00"/>
    <s v="Standard Class"/>
    <s v="MM-17920"/>
    <s v="Michael Moore"/>
    <x v="0"/>
    <s v="United States"/>
    <s v="Newark"/>
    <x v="24"/>
    <n v="43055"/>
    <x v="3"/>
    <s v="OFF-PA-10002947"/>
    <x v="1"/>
    <x v="10"/>
    <x v="703"/>
    <n v="37.408000000000001"/>
    <n v="7"/>
    <n v="0.2"/>
    <n v="13.0928"/>
  </r>
  <r>
    <n v="9630"/>
    <s v="CA-2011-118192"/>
    <x v="2"/>
    <x v="286"/>
    <d v="2011-01-19T00:00:00"/>
    <s v="Standard Class"/>
    <s v="MM-17920"/>
    <s v="Michael Moore"/>
    <x v="0"/>
    <s v="United States"/>
    <s v="Newark"/>
    <x v="24"/>
    <n v="43055"/>
    <x v="3"/>
    <s v="OFF-BI-10003476"/>
    <x v="1"/>
    <x v="8"/>
    <x v="1526"/>
    <n v="3.4380000000000006"/>
    <n v="2"/>
    <n v="0.7"/>
    <n v="-2.5212000000000003"/>
  </r>
  <r>
    <n v="9631"/>
    <s v="CA-2013-168844"/>
    <x v="0"/>
    <x v="1207"/>
    <d v="2013-06-07T00:00:00"/>
    <s v="Standard Class"/>
    <s v="NM-18520"/>
    <s v="Neoma Murray"/>
    <x v="0"/>
    <s v="United States"/>
    <s v="New York City"/>
    <x v="15"/>
    <n v="10011"/>
    <x v="3"/>
    <s v="OFF-BI-10002609"/>
    <x v="1"/>
    <x v="8"/>
    <x v="98"/>
    <n v="7.1519999999999992"/>
    <n v="3"/>
    <n v="0.2"/>
    <n v="2.3243999999999994"/>
  </r>
  <r>
    <n v="9632"/>
    <s v="CA-2013-168844"/>
    <x v="0"/>
    <x v="1207"/>
    <d v="2013-06-07T00:00:00"/>
    <s v="Standard Class"/>
    <s v="NM-18520"/>
    <s v="Neoma Murray"/>
    <x v="0"/>
    <s v="United States"/>
    <s v="New York City"/>
    <x v="15"/>
    <n v="10011"/>
    <x v="3"/>
    <s v="TEC-PH-10003215"/>
    <x v="2"/>
    <x v="7"/>
    <x v="1602"/>
    <n v="179.7"/>
    <n v="6"/>
    <n v="0"/>
    <n v="88.052999999999997"/>
  </r>
  <r>
    <n v="9633"/>
    <s v="CA-2014-154809"/>
    <x v="3"/>
    <x v="778"/>
    <d v="2014-02-18T00:00:00"/>
    <s v="Standard Class"/>
    <s v="MH-17455"/>
    <s v="Mark Hamilton"/>
    <x v="0"/>
    <s v="United States"/>
    <s v="Minneapolis"/>
    <x v="11"/>
    <n v="55407"/>
    <x v="2"/>
    <s v="OFF-AP-10004785"/>
    <x v="1"/>
    <x v="9"/>
    <x v="1177"/>
    <n v="90.64"/>
    <n v="8"/>
    <n v="0"/>
    <n v="38.975200000000008"/>
  </r>
  <r>
    <n v="9634"/>
    <s v="CA-2011-151330"/>
    <x v="2"/>
    <x v="1005"/>
    <d v="2011-10-17T00:00:00"/>
    <s v="First Class"/>
    <s v="TC-21295"/>
    <s v="Toby Carlisle"/>
    <x v="0"/>
    <s v="United States"/>
    <s v="Everett"/>
    <x v="31"/>
    <n v="2149"/>
    <x v="3"/>
    <s v="TEC-AC-10000865"/>
    <x v="2"/>
    <x v="11"/>
    <x v="996"/>
    <n v="177"/>
    <n v="3"/>
    <n v="0"/>
    <n v="30.089999999999982"/>
  </r>
  <r>
    <n v="9635"/>
    <s v="CA-2011-151330"/>
    <x v="2"/>
    <x v="1005"/>
    <d v="2011-10-17T00:00:00"/>
    <s v="First Class"/>
    <s v="TC-21295"/>
    <s v="Toby Carlisle"/>
    <x v="0"/>
    <s v="United States"/>
    <s v="Everett"/>
    <x v="31"/>
    <n v="2149"/>
    <x v="3"/>
    <s v="OFF-ST-10000615"/>
    <x v="1"/>
    <x v="4"/>
    <x v="75"/>
    <n v="79.45"/>
    <n v="7"/>
    <n v="0"/>
    <n v="22.246000000000006"/>
  </r>
  <r>
    <n v="9636"/>
    <s v="CA-2011-151330"/>
    <x v="2"/>
    <x v="1005"/>
    <d v="2011-10-17T00:00:00"/>
    <s v="First Class"/>
    <s v="TC-21295"/>
    <s v="Toby Carlisle"/>
    <x v="0"/>
    <s v="United States"/>
    <s v="Everett"/>
    <x v="31"/>
    <n v="2149"/>
    <x v="3"/>
    <s v="FUR-CH-10000749"/>
    <x v="0"/>
    <x v="1"/>
    <x v="1667"/>
    <n v="1628.82"/>
    <n v="9"/>
    <n v="0"/>
    <n v="260.61120000000017"/>
  </r>
  <r>
    <n v="9637"/>
    <s v="CA-2011-124702"/>
    <x v="2"/>
    <x v="728"/>
    <d v="2011-11-25T00:00:00"/>
    <s v="Standard Class"/>
    <s v="MH-17785"/>
    <s v="Maya Herman"/>
    <x v="1"/>
    <s v="United States"/>
    <s v="Seattle"/>
    <x v="4"/>
    <n v="98105"/>
    <x v="1"/>
    <s v="FUR-FU-10003553"/>
    <x v="0"/>
    <x v="5"/>
    <x v="563"/>
    <n v="137.54"/>
    <n v="2"/>
    <n v="0"/>
    <n v="55.016000000000005"/>
  </r>
  <r>
    <n v="9638"/>
    <s v="CA-2011-124702"/>
    <x v="2"/>
    <x v="728"/>
    <d v="2011-11-25T00:00:00"/>
    <s v="Standard Class"/>
    <s v="MH-17785"/>
    <s v="Maya Herman"/>
    <x v="1"/>
    <s v="United States"/>
    <s v="Seattle"/>
    <x v="4"/>
    <n v="98105"/>
    <x v="1"/>
    <s v="FUR-TA-10003008"/>
    <x v="0"/>
    <x v="3"/>
    <x v="946"/>
    <n v="730.2"/>
    <n v="4"/>
    <n v="0"/>
    <n v="94.926000000000045"/>
  </r>
  <r>
    <n v="9639"/>
    <s v="US-2014-125808"/>
    <x v="3"/>
    <x v="105"/>
    <d v="2014-11-16T00:00:00"/>
    <s v="Second Class"/>
    <s v="EP-13915"/>
    <s v="Emily Phan"/>
    <x v="0"/>
    <s v="United States"/>
    <s v="Los Angeles"/>
    <x v="1"/>
    <n v="90032"/>
    <x v="1"/>
    <s v="OFF-PA-10001846"/>
    <x v="1"/>
    <x v="10"/>
    <x v="1807"/>
    <n v="11.56"/>
    <n v="2"/>
    <n v="0"/>
    <n v="5.6644000000000005"/>
  </r>
  <r>
    <n v="9640"/>
    <s v="CA-2012-116638"/>
    <x v="1"/>
    <x v="1226"/>
    <d v="2012-01-31T00:00:00"/>
    <s v="Second Class"/>
    <s v="JH-15985"/>
    <s v="Joseph Holt"/>
    <x v="0"/>
    <s v="United States"/>
    <s v="Concord"/>
    <x v="3"/>
    <n v="28027"/>
    <x v="0"/>
    <s v="FUR-TA-10000198"/>
    <x v="0"/>
    <x v="3"/>
    <x v="589"/>
    <n v="4297.6440000000002"/>
    <n v="13"/>
    <n v="0.4"/>
    <n v="-1862.3124000000003"/>
  </r>
  <r>
    <n v="9641"/>
    <s v="CA-2011-104563"/>
    <x v="2"/>
    <x v="1009"/>
    <d v="2011-03-12T00:00:00"/>
    <s v="Standard Class"/>
    <s v="CM-12715"/>
    <s v="Craig Molinari"/>
    <x v="1"/>
    <s v="United States"/>
    <s v="Seattle"/>
    <x v="4"/>
    <n v="98103"/>
    <x v="1"/>
    <s v="OFF-AR-10000390"/>
    <x v="1"/>
    <x v="6"/>
    <x v="105"/>
    <n v="20.65"/>
    <n v="5"/>
    <n v="0"/>
    <n v="9.4989999999999988"/>
  </r>
  <r>
    <n v="9642"/>
    <s v="CA-2011-104563"/>
    <x v="2"/>
    <x v="1009"/>
    <d v="2011-03-12T00:00:00"/>
    <s v="Standard Class"/>
    <s v="CM-12715"/>
    <s v="Craig Molinari"/>
    <x v="1"/>
    <s v="United States"/>
    <s v="Seattle"/>
    <x v="4"/>
    <n v="98103"/>
    <x v="1"/>
    <s v="OFF-ST-10000934"/>
    <x v="1"/>
    <x v="4"/>
    <x v="352"/>
    <n v="204.89999999999998"/>
    <n v="5"/>
    <n v="0"/>
    <n v="0"/>
  </r>
  <r>
    <n v="9643"/>
    <s v="CA-2011-104563"/>
    <x v="2"/>
    <x v="1009"/>
    <d v="2011-03-12T00:00:00"/>
    <s v="Standard Class"/>
    <s v="CM-12715"/>
    <s v="Craig Molinari"/>
    <x v="1"/>
    <s v="United States"/>
    <s v="Seattle"/>
    <x v="4"/>
    <n v="98103"/>
    <x v="1"/>
    <s v="FUR-CH-10002780"/>
    <x v="0"/>
    <x v="1"/>
    <x v="1832"/>
    <n v="436.70400000000006"/>
    <n v="6"/>
    <n v="0.2"/>
    <n v="21.835199999999986"/>
  </r>
  <r>
    <n v="9644"/>
    <s v="CA-2011-104563"/>
    <x v="2"/>
    <x v="1009"/>
    <d v="2011-03-12T00:00:00"/>
    <s v="Standard Class"/>
    <s v="CM-12715"/>
    <s v="Craig Molinari"/>
    <x v="1"/>
    <s v="United States"/>
    <s v="Seattle"/>
    <x v="4"/>
    <n v="98103"/>
    <x v="1"/>
    <s v="FUR-CH-10004495"/>
    <x v="0"/>
    <x v="1"/>
    <x v="1475"/>
    <n v="481.56800000000004"/>
    <n v="2"/>
    <n v="0.2"/>
    <n v="54.17639999999993"/>
  </r>
  <r>
    <n v="9645"/>
    <s v="US-2014-107979"/>
    <x v="3"/>
    <x v="110"/>
    <d v="2014-06-14T00:00:00"/>
    <s v="Standard Class"/>
    <s v="FO-14305"/>
    <s v="Frank Olsen"/>
    <x v="0"/>
    <s v="United States"/>
    <s v="Glendale"/>
    <x v="16"/>
    <n v="85301"/>
    <x v="1"/>
    <s v="TEC-AC-10002006"/>
    <x v="2"/>
    <x v="11"/>
    <x v="1078"/>
    <n v="89.544000000000011"/>
    <n v="7"/>
    <n v="0.2"/>
    <n v="12.312299999999993"/>
  </r>
  <r>
    <n v="9646"/>
    <s v="US-2014-107979"/>
    <x v="3"/>
    <x v="110"/>
    <d v="2014-06-14T00:00:00"/>
    <s v="Standard Class"/>
    <s v="FO-14305"/>
    <s v="Frank Olsen"/>
    <x v="0"/>
    <s v="United States"/>
    <s v="Glendale"/>
    <x v="16"/>
    <n v="85301"/>
    <x v="1"/>
    <s v="OFF-ST-10002485"/>
    <x v="1"/>
    <x v="4"/>
    <x v="209"/>
    <n v="35.167999999999999"/>
    <n v="2"/>
    <n v="0.2"/>
    <n v="-8.3524000000000012"/>
  </r>
  <r>
    <n v="9647"/>
    <s v="US-2014-107979"/>
    <x v="3"/>
    <x v="110"/>
    <d v="2014-06-14T00:00:00"/>
    <s v="Standard Class"/>
    <s v="FO-14305"/>
    <s v="Frank Olsen"/>
    <x v="0"/>
    <s v="United States"/>
    <s v="Glendale"/>
    <x v="16"/>
    <n v="85301"/>
    <x v="1"/>
    <s v="OFF-BI-10000778"/>
    <x v="1"/>
    <x v="8"/>
    <x v="258"/>
    <n v="72.588000000000008"/>
    <n v="2"/>
    <n v="0.7"/>
    <n v="-48.391999999999982"/>
  </r>
  <r>
    <n v="9648"/>
    <s v="CA-2011-150518"/>
    <x v="2"/>
    <x v="84"/>
    <d v="2011-11-24T00:00:00"/>
    <s v="Standard Class"/>
    <s v="MW-18220"/>
    <s v="Mitch Webber"/>
    <x v="0"/>
    <s v="United States"/>
    <s v="Coon Rapids"/>
    <x v="11"/>
    <n v="55433"/>
    <x v="2"/>
    <s v="OFF-ST-10000877"/>
    <x v="1"/>
    <x v="4"/>
    <x v="1104"/>
    <n v="221.16"/>
    <n v="4"/>
    <n v="0"/>
    <n v="57.501599999999996"/>
  </r>
  <r>
    <n v="9649"/>
    <s v="CA-2011-150518"/>
    <x v="2"/>
    <x v="84"/>
    <d v="2011-11-24T00:00:00"/>
    <s v="Standard Class"/>
    <s v="MW-18220"/>
    <s v="Mitch Webber"/>
    <x v="0"/>
    <s v="United States"/>
    <s v="Coon Rapids"/>
    <x v="11"/>
    <n v="55433"/>
    <x v="2"/>
    <s v="TEC-PH-10002103"/>
    <x v="2"/>
    <x v="7"/>
    <x v="534"/>
    <n v="281.96999999999997"/>
    <n v="3"/>
    <n v="0"/>
    <n v="78.951599999999999"/>
  </r>
  <r>
    <n v="9650"/>
    <s v="CA-2013-107104"/>
    <x v="0"/>
    <x v="491"/>
    <d v="2013-12-01T00:00:00"/>
    <s v="Standard Class"/>
    <s v="MS-17365"/>
    <s v="Maribeth Schnelling"/>
    <x v="0"/>
    <s v="United States"/>
    <s v="Los Angeles"/>
    <x v="1"/>
    <n v="90045"/>
    <x v="1"/>
    <s v="FUR-BO-10002213"/>
    <x v="0"/>
    <x v="0"/>
    <x v="1223"/>
    <n v="3406.6640000000002"/>
    <n v="8"/>
    <n v="0.15"/>
    <n v="160.31359999999984"/>
  </r>
  <r>
    <n v="9651"/>
    <s v="CA-2013-107104"/>
    <x v="0"/>
    <x v="491"/>
    <d v="2013-12-01T00:00:00"/>
    <s v="Standard Class"/>
    <s v="MS-17365"/>
    <s v="Maribeth Schnelling"/>
    <x v="0"/>
    <s v="United States"/>
    <s v="Los Angeles"/>
    <x v="1"/>
    <n v="90045"/>
    <x v="1"/>
    <s v="OFF-AR-10004269"/>
    <x v="1"/>
    <x v="6"/>
    <x v="1541"/>
    <n v="37.17"/>
    <n v="9"/>
    <n v="0"/>
    <n v="10.4076"/>
  </r>
  <r>
    <n v="9652"/>
    <s v="CA-2013-107104"/>
    <x v="0"/>
    <x v="491"/>
    <d v="2013-12-01T00:00:00"/>
    <s v="Standard Class"/>
    <s v="MS-17365"/>
    <s v="Maribeth Schnelling"/>
    <x v="0"/>
    <s v="United States"/>
    <s v="Los Angeles"/>
    <x v="1"/>
    <n v="90045"/>
    <x v="1"/>
    <s v="OFF-AP-10000055"/>
    <x v="1"/>
    <x v="9"/>
    <x v="781"/>
    <n v="64.959999999999994"/>
    <n v="2"/>
    <n v="0"/>
    <n v="19.487999999999992"/>
  </r>
  <r>
    <n v="9653"/>
    <s v="CA-2013-107104"/>
    <x v="0"/>
    <x v="491"/>
    <d v="2013-12-01T00:00:00"/>
    <s v="Standard Class"/>
    <s v="MS-17365"/>
    <s v="Maribeth Schnelling"/>
    <x v="0"/>
    <s v="United States"/>
    <s v="Los Angeles"/>
    <x v="1"/>
    <n v="90045"/>
    <x v="1"/>
    <s v="FUR-FU-10002937"/>
    <x v="0"/>
    <x v="5"/>
    <x v="1051"/>
    <n v="595.38"/>
    <n v="6"/>
    <n v="0"/>
    <n v="297.69"/>
  </r>
  <r>
    <n v="9654"/>
    <s v="CA-2014-161893"/>
    <x v="3"/>
    <x v="205"/>
    <d v="2014-01-28T00:00:00"/>
    <s v="Standard Class"/>
    <s v="HP-14815"/>
    <s v="Harold Pawlan"/>
    <x v="2"/>
    <s v="United States"/>
    <s v="Tucson"/>
    <x v="16"/>
    <n v="85705"/>
    <x v="1"/>
    <s v="TEC-AC-10001874"/>
    <x v="2"/>
    <x v="11"/>
    <x v="1562"/>
    <n v="95.984000000000009"/>
    <n v="2"/>
    <n v="0.2"/>
    <n v="11.997999999999998"/>
  </r>
  <r>
    <n v="9655"/>
    <s v="CA-2014-161893"/>
    <x v="3"/>
    <x v="205"/>
    <d v="2014-01-28T00:00:00"/>
    <s v="Standard Class"/>
    <s v="HP-14815"/>
    <s v="Harold Pawlan"/>
    <x v="2"/>
    <s v="United States"/>
    <s v="Tucson"/>
    <x v="16"/>
    <n v="85705"/>
    <x v="1"/>
    <s v="OFF-BI-10004506"/>
    <x v="1"/>
    <x v="8"/>
    <x v="1238"/>
    <n v="4.9380000000000006"/>
    <n v="2"/>
    <n v="0.7"/>
    <n v="-3.6212"/>
  </r>
  <r>
    <n v="9656"/>
    <s v="CA-2011-156160"/>
    <x v="2"/>
    <x v="358"/>
    <d v="2011-09-29T00:00:00"/>
    <s v="Standard Class"/>
    <s v="AS-10090"/>
    <s v="Adam Shillingsburg"/>
    <x v="0"/>
    <s v="United States"/>
    <s v="New York City"/>
    <x v="15"/>
    <n v="10035"/>
    <x v="3"/>
    <s v="FUR-FU-10001876"/>
    <x v="0"/>
    <x v="5"/>
    <x v="1394"/>
    <n v="97.44"/>
    <n v="3"/>
    <n v="0"/>
    <n v="35.078399999999995"/>
  </r>
  <r>
    <n v="9657"/>
    <s v="CA-2011-156160"/>
    <x v="2"/>
    <x v="358"/>
    <d v="2011-09-29T00:00:00"/>
    <s v="Standard Class"/>
    <s v="AS-10090"/>
    <s v="Adam Shillingsburg"/>
    <x v="0"/>
    <s v="United States"/>
    <s v="New York City"/>
    <x v="15"/>
    <n v="10035"/>
    <x v="3"/>
    <s v="OFF-BI-10003355"/>
    <x v="1"/>
    <x v="8"/>
    <x v="586"/>
    <n v="3.9840000000000004"/>
    <n v="1"/>
    <n v="0.2"/>
    <n v="1.3944000000000001"/>
  </r>
  <r>
    <n v="9658"/>
    <s v="CA-2011-156160"/>
    <x v="2"/>
    <x v="358"/>
    <d v="2011-09-29T00:00:00"/>
    <s v="Standard Class"/>
    <s v="AS-10090"/>
    <s v="Adam Shillingsburg"/>
    <x v="0"/>
    <s v="United States"/>
    <s v="New York City"/>
    <x v="15"/>
    <n v="10035"/>
    <x v="3"/>
    <s v="OFF-AR-10003876"/>
    <x v="1"/>
    <x v="6"/>
    <x v="1709"/>
    <n v="13.04"/>
    <n v="4"/>
    <n v="0"/>
    <n v="5.7376000000000005"/>
  </r>
  <r>
    <n v="9659"/>
    <s v="CA-2011-156160"/>
    <x v="2"/>
    <x v="358"/>
    <d v="2011-09-29T00:00:00"/>
    <s v="Standard Class"/>
    <s v="AS-10090"/>
    <s v="Adam Shillingsburg"/>
    <x v="0"/>
    <s v="United States"/>
    <s v="New York City"/>
    <x v="15"/>
    <n v="10035"/>
    <x v="3"/>
    <s v="FUR-CH-10004983"/>
    <x v="0"/>
    <x v="1"/>
    <x v="1560"/>
    <n v="579.52800000000002"/>
    <n v="4"/>
    <n v="0.1"/>
    <n v="83.709599999999966"/>
  </r>
  <r>
    <n v="9660"/>
    <s v="CA-2011-100860"/>
    <x v="2"/>
    <x v="959"/>
    <d v="2011-03-30T00:00:00"/>
    <s v="Second Class"/>
    <s v="CS-12505"/>
    <s v="Cindy Stewart"/>
    <x v="0"/>
    <s v="United States"/>
    <s v="Pomona"/>
    <x v="1"/>
    <n v="91767"/>
    <x v="1"/>
    <s v="OFF-LA-10001982"/>
    <x v="1"/>
    <x v="2"/>
    <x v="1529"/>
    <n v="18.75"/>
    <n v="5"/>
    <n v="0"/>
    <n v="9"/>
  </r>
  <r>
    <n v="9661"/>
    <s v="CA-2013-160717"/>
    <x v="0"/>
    <x v="112"/>
    <d v="2013-06-12T00:00:00"/>
    <s v="Standard Class"/>
    <s v="ME-17320"/>
    <s v="Maria Etezadi"/>
    <x v="2"/>
    <s v="United States"/>
    <s v="Santa Barbara"/>
    <x v="1"/>
    <n v="93101"/>
    <x v="1"/>
    <s v="TEC-PH-10001459"/>
    <x v="2"/>
    <x v="7"/>
    <x v="1438"/>
    <n v="3023.9280000000003"/>
    <n v="9"/>
    <n v="0.2"/>
    <n v="226.79460000000006"/>
  </r>
  <r>
    <n v="9662"/>
    <s v="CA-2013-160717"/>
    <x v="0"/>
    <x v="112"/>
    <d v="2013-06-12T00:00:00"/>
    <s v="Standard Class"/>
    <s v="ME-17320"/>
    <s v="Maria Etezadi"/>
    <x v="2"/>
    <s v="United States"/>
    <s v="Santa Barbara"/>
    <x v="1"/>
    <n v="93101"/>
    <x v="1"/>
    <s v="TEC-AC-10002134"/>
    <x v="2"/>
    <x v="11"/>
    <x v="1536"/>
    <n v="26.96"/>
    <n v="2"/>
    <n v="0"/>
    <n v="3.7744"/>
  </r>
  <r>
    <n v="9663"/>
    <s v="CA-2013-160717"/>
    <x v="0"/>
    <x v="112"/>
    <d v="2013-06-12T00:00:00"/>
    <s v="Standard Class"/>
    <s v="ME-17320"/>
    <s v="Maria Etezadi"/>
    <x v="2"/>
    <s v="United States"/>
    <s v="Santa Barbara"/>
    <x v="1"/>
    <n v="93101"/>
    <x v="1"/>
    <s v="TEC-PH-10001760"/>
    <x v="2"/>
    <x v="7"/>
    <x v="254"/>
    <n v="477.6"/>
    <n v="3"/>
    <n v="0.2"/>
    <n v="161.19000000000003"/>
  </r>
  <r>
    <n v="9664"/>
    <s v="CA-2014-132619"/>
    <x v="3"/>
    <x v="515"/>
    <d v="2014-09-06T00:00:00"/>
    <s v="Standard Class"/>
    <s v="MS-17770"/>
    <s v="Maxwell Schwartz"/>
    <x v="0"/>
    <s v="United States"/>
    <s v="San Francisco"/>
    <x v="1"/>
    <n v="94109"/>
    <x v="1"/>
    <s v="OFF-ST-10001511"/>
    <x v="1"/>
    <x v="4"/>
    <x v="551"/>
    <n v="193.95000000000002"/>
    <n v="3"/>
    <n v="0"/>
    <n v="9.6974999999999838"/>
  </r>
  <r>
    <n v="9665"/>
    <s v="US-2012-120957"/>
    <x v="1"/>
    <x v="214"/>
    <d v="2012-12-07T00:00:00"/>
    <s v="Same Day"/>
    <s v="KH-16690"/>
    <s v="Kristen Hastings"/>
    <x v="1"/>
    <s v="United States"/>
    <s v="Riverside"/>
    <x v="1"/>
    <n v="92503"/>
    <x v="1"/>
    <s v="OFF-PA-10003953"/>
    <x v="1"/>
    <x v="10"/>
    <x v="638"/>
    <n v="12.96"/>
    <n v="2"/>
    <n v="0"/>
    <n v="6.2208000000000006"/>
  </r>
  <r>
    <n v="9666"/>
    <s v="CA-2014-157448"/>
    <x v="3"/>
    <x v="673"/>
    <d v="2014-11-21T00:00:00"/>
    <s v="Standard Class"/>
    <s v="LC-16885"/>
    <s v="Lena Creighton"/>
    <x v="0"/>
    <s v="United States"/>
    <s v="Los Angeles"/>
    <x v="1"/>
    <n v="90049"/>
    <x v="1"/>
    <s v="FUR-FU-10003268"/>
    <x v="0"/>
    <x v="5"/>
    <x v="876"/>
    <n v="119.94"/>
    <n v="3"/>
    <n v="0"/>
    <n v="23.987999999999996"/>
  </r>
  <r>
    <n v="9667"/>
    <s v="CA-2014-157448"/>
    <x v="3"/>
    <x v="673"/>
    <d v="2014-11-21T00:00:00"/>
    <s v="Standard Class"/>
    <s v="LC-16885"/>
    <s v="Lena Creighton"/>
    <x v="0"/>
    <s v="United States"/>
    <s v="Los Angeles"/>
    <x v="1"/>
    <n v="90049"/>
    <x v="1"/>
    <s v="FUR-FU-10001847"/>
    <x v="0"/>
    <x v="5"/>
    <x v="1355"/>
    <n v="12.419999999999998"/>
    <n v="3"/>
    <n v="0"/>
    <n v="4.4711999999999996"/>
  </r>
  <r>
    <n v="9668"/>
    <s v="CA-2013-126270"/>
    <x v="0"/>
    <x v="131"/>
    <d v="2013-04-28T00:00:00"/>
    <s v="Standard Class"/>
    <s v="AF-10870"/>
    <s v="Art Ferguson"/>
    <x v="0"/>
    <s v="United States"/>
    <s v="San Clemente"/>
    <x v="1"/>
    <n v="92672"/>
    <x v="1"/>
    <s v="OFF-BI-10002764"/>
    <x v="1"/>
    <x v="8"/>
    <x v="502"/>
    <n v="18.088000000000001"/>
    <n v="7"/>
    <n v="0.2"/>
    <n v="6.5569000000000006"/>
  </r>
  <r>
    <n v="9669"/>
    <s v="CA-2013-126270"/>
    <x v="0"/>
    <x v="131"/>
    <d v="2013-04-28T00:00:00"/>
    <s v="Standard Class"/>
    <s v="AF-10870"/>
    <s v="Art Ferguson"/>
    <x v="0"/>
    <s v="United States"/>
    <s v="San Clemente"/>
    <x v="1"/>
    <n v="92672"/>
    <x v="1"/>
    <s v="OFF-EN-10004386"/>
    <x v="1"/>
    <x v="12"/>
    <x v="242"/>
    <n v="71.97"/>
    <n v="3"/>
    <n v="0"/>
    <n v="35.984999999999999"/>
  </r>
  <r>
    <n v="9670"/>
    <s v="CA-2014-145275"/>
    <x v="3"/>
    <x v="459"/>
    <d v="2014-04-07T00:00:00"/>
    <s v="Standard Class"/>
    <s v="AH-10465"/>
    <s v="Amy Hunt"/>
    <x v="0"/>
    <s v="United States"/>
    <s v="Decatur"/>
    <x v="19"/>
    <n v="35601"/>
    <x v="0"/>
    <s v="OFF-LA-10001569"/>
    <x v="1"/>
    <x v="2"/>
    <x v="633"/>
    <n v="14.940000000000001"/>
    <n v="3"/>
    <n v="0"/>
    <n v="6.8723999999999998"/>
  </r>
  <r>
    <n v="9671"/>
    <s v="CA-2012-133396"/>
    <x v="1"/>
    <x v="863"/>
    <d v="2012-08-15T00:00:00"/>
    <s v="First Class"/>
    <s v="GK-14620"/>
    <s v="Grace Kelly"/>
    <x v="1"/>
    <s v="United States"/>
    <s v="Greensboro"/>
    <x v="3"/>
    <n v="27405"/>
    <x v="0"/>
    <s v="OFF-AR-10001446"/>
    <x v="1"/>
    <x v="6"/>
    <x v="1152"/>
    <n v="64.680000000000007"/>
    <n v="7"/>
    <n v="0.2"/>
    <n v="8.0849999999999973"/>
  </r>
  <r>
    <n v="9672"/>
    <s v="US-2014-140312"/>
    <x v="3"/>
    <x v="38"/>
    <d v="2014-11-20T00:00:00"/>
    <s v="Standard Class"/>
    <s v="KL-16645"/>
    <s v="Ken Lonsdale"/>
    <x v="0"/>
    <s v="United States"/>
    <s v="Dublin"/>
    <x v="1"/>
    <n v="94568"/>
    <x v="1"/>
    <s v="TEC-PH-10003442"/>
    <x v="2"/>
    <x v="7"/>
    <x v="879"/>
    <n v="22"/>
    <n v="5"/>
    <n v="0.2"/>
    <n v="1.375"/>
  </r>
  <r>
    <n v="9673"/>
    <s v="CA-2013-114867"/>
    <x v="0"/>
    <x v="443"/>
    <d v="2013-12-29T00:00:00"/>
    <s v="Standard Class"/>
    <s v="FM-14290"/>
    <s v="Frank Merwin"/>
    <x v="2"/>
    <s v="United States"/>
    <s v="Philadelphia"/>
    <x v="9"/>
    <n v="19143"/>
    <x v="3"/>
    <s v="OFF-PA-10000477"/>
    <x v="1"/>
    <x v="10"/>
    <x v="1205"/>
    <n v="7.9680000000000009"/>
    <n v="2"/>
    <n v="0.2"/>
    <n v="2.6892000000000005"/>
  </r>
  <r>
    <n v="9674"/>
    <s v="CA-2013-114867"/>
    <x v="0"/>
    <x v="443"/>
    <d v="2013-12-29T00:00:00"/>
    <s v="Standard Class"/>
    <s v="FM-14290"/>
    <s v="Frank Merwin"/>
    <x v="2"/>
    <s v="United States"/>
    <s v="Philadelphia"/>
    <x v="9"/>
    <n v="19143"/>
    <x v="3"/>
    <s v="TEC-PH-10002645"/>
    <x v="2"/>
    <x v="7"/>
    <x v="1839"/>
    <n v="1499.9699999999998"/>
    <n v="5"/>
    <n v="0.4"/>
    <n v="-374.99250000000006"/>
  </r>
  <r>
    <n v="9675"/>
    <s v="US-2011-164644"/>
    <x v="2"/>
    <x v="192"/>
    <d v="2011-07-24T00:00:00"/>
    <s v="Second Class"/>
    <s v="JL-15850"/>
    <s v="John Lucas"/>
    <x v="0"/>
    <s v="United States"/>
    <s v="Houston"/>
    <x v="5"/>
    <n v="77095"/>
    <x v="2"/>
    <s v="OFF-ST-10003123"/>
    <x v="1"/>
    <x v="4"/>
    <x v="1268"/>
    <n v="26.632000000000001"/>
    <n v="1"/>
    <n v="0.2"/>
    <n v="1.331599999999999"/>
  </r>
  <r>
    <n v="9676"/>
    <s v="CA-2013-137393"/>
    <x v="0"/>
    <x v="715"/>
    <d v="2013-05-11T00:00:00"/>
    <s v="Standard Class"/>
    <s v="GM-14500"/>
    <s v="Gene McClure"/>
    <x v="0"/>
    <s v="United States"/>
    <s v="Bakersfield"/>
    <x v="1"/>
    <n v="93309"/>
    <x v="1"/>
    <s v="FUR-FU-10001617"/>
    <x v="0"/>
    <x v="5"/>
    <x v="1141"/>
    <n v="41.6"/>
    <n v="4"/>
    <n v="0"/>
    <n v="14.143999999999998"/>
  </r>
  <r>
    <n v="9677"/>
    <s v="US-2011-120145"/>
    <x v="2"/>
    <x v="683"/>
    <d v="2011-12-03T00:00:00"/>
    <s v="Standard Class"/>
    <s v="MC-17635"/>
    <s v="Matthew Clasen"/>
    <x v="1"/>
    <s v="United States"/>
    <s v="Richmond"/>
    <x v="14"/>
    <n v="47374"/>
    <x v="2"/>
    <s v="OFF-EN-10003862"/>
    <x v="1"/>
    <x v="12"/>
    <x v="753"/>
    <n v="64.02"/>
    <n v="6"/>
    <n v="0"/>
    <n v="29.449199999999998"/>
  </r>
  <r>
    <n v="9678"/>
    <s v="CA-2013-144785"/>
    <x v="0"/>
    <x v="724"/>
    <d v="2013-04-24T00:00:00"/>
    <s v="Standard Class"/>
    <s v="CS-12490"/>
    <s v="Cindy Schnelling"/>
    <x v="1"/>
    <s v="United States"/>
    <s v="New York City"/>
    <x v="15"/>
    <n v="10009"/>
    <x v="3"/>
    <s v="OFF-AR-10001573"/>
    <x v="1"/>
    <x v="6"/>
    <x v="368"/>
    <n v="6.99"/>
    <n v="3"/>
    <n v="0"/>
    <n v="2.027099999999999"/>
  </r>
  <r>
    <n v="9679"/>
    <s v="CA-2013-144785"/>
    <x v="0"/>
    <x v="724"/>
    <d v="2013-04-24T00:00:00"/>
    <s v="Standard Class"/>
    <s v="CS-12490"/>
    <s v="Cindy Schnelling"/>
    <x v="1"/>
    <s v="United States"/>
    <s v="New York City"/>
    <x v="15"/>
    <n v="10009"/>
    <x v="3"/>
    <s v="OFF-SU-10004290"/>
    <x v="1"/>
    <x v="14"/>
    <x v="1818"/>
    <n v="6.84"/>
    <n v="1"/>
    <n v="0"/>
    <n v="1.8468"/>
  </r>
  <r>
    <n v="9680"/>
    <s v="CA-2012-130113"/>
    <x v="1"/>
    <x v="17"/>
    <d v="2012-12-31T00:00:00"/>
    <s v="Standard Class"/>
    <s v="AH-10030"/>
    <s v="Aaron Hawkins"/>
    <x v="1"/>
    <s v="United States"/>
    <s v="San Francisco"/>
    <x v="1"/>
    <n v="94122"/>
    <x v="1"/>
    <s v="OFF-ST-10000046"/>
    <x v="1"/>
    <x v="4"/>
    <x v="757"/>
    <n v="323.10000000000002"/>
    <n v="2"/>
    <n v="0"/>
    <n v="61.38900000000001"/>
  </r>
  <r>
    <n v="9681"/>
    <s v="CA-2012-130113"/>
    <x v="1"/>
    <x v="17"/>
    <d v="2012-12-31T00:00:00"/>
    <s v="Standard Class"/>
    <s v="AH-10030"/>
    <s v="Aaron Hawkins"/>
    <x v="1"/>
    <s v="United States"/>
    <s v="San Francisco"/>
    <x v="1"/>
    <n v="94122"/>
    <x v="1"/>
    <s v="TEC-PH-10003505"/>
    <x v="2"/>
    <x v="7"/>
    <x v="901"/>
    <n v="668.16"/>
    <n v="9"/>
    <n v="0.2"/>
    <n v="75.167999999999921"/>
  </r>
  <r>
    <n v="9682"/>
    <s v="CA-2014-122770"/>
    <x v="3"/>
    <x v="1096"/>
    <d v="2014-12-19T00:00:00"/>
    <s v="Standard Class"/>
    <s v="EP-13915"/>
    <s v="Emily Phan"/>
    <x v="0"/>
    <s v="United States"/>
    <s v="San Francisco"/>
    <x v="1"/>
    <n v="94122"/>
    <x v="1"/>
    <s v="OFF-LA-10004559"/>
    <x v="1"/>
    <x v="2"/>
    <x v="1340"/>
    <n v="8.64"/>
    <n v="3"/>
    <n v="0"/>
    <n v="4.2336"/>
  </r>
  <r>
    <n v="9683"/>
    <s v="CA-2014-122770"/>
    <x v="3"/>
    <x v="1096"/>
    <d v="2014-12-19T00:00:00"/>
    <s v="Standard Class"/>
    <s v="EP-13915"/>
    <s v="Emily Phan"/>
    <x v="0"/>
    <s v="United States"/>
    <s v="San Francisco"/>
    <x v="1"/>
    <n v="94122"/>
    <x v="1"/>
    <s v="OFF-PA-10003172"/>
    <x v="1"/>
    <x v="10"/>
    <x v="846"/>
    <n v="38.880000000000003"/>
    <n v="6"/>
    <n v="0"/>
    <n v="18.662400000000002"/>
  </r>
  <r>
    <n v="9684"/>
    <s v="CA-2014-122770"/>
    <x v="3"/>
    <x v="1096"/>
    <d v="2014-12-19T00:00:00"/>
    <s v="Standard Class"/>
    <s v="EP-13915"/>
    <s v="Emily Phan"/>
    <x v="0"/>
    <s v="United States"/>
    <s v="San Francisco"/>
    <x v="1"/>
    <n v="94122"/>
    <x v="1"/>
    <s v="FUR-FU-10001473"/>
    <x v="0"/>
    <x v="5"/>
    <x v="1244"/>
    <n v="201.04"/>
    <n v="8"/>
    <n v="0"/>
    <n v="54.280799999999999"/>
  </r>
  <r>
    <n v="9685"/>
    <s v="CA-2014-122770"/>
    <x v="3"/>
    <x v="1096"/>
    <d v="2014-12-19T00:00:00"/>
    <s v="Standard Class"/>
    <s v="EP-13915"/>
    <s v="Emily Phan"/>
    <x v="0"/>
    <s v="United States"/>
    <s v="San Francisco"/>
    <x v="1"/>
    <n v="94122"/>
    <x v="1"/>
    <s v="OFF-PA-10000232"/>
    <x v="1"/>
    <x v="10"/>
    <x v="1622"/>
    <n v="12.96"/>
    <n v="2"/>
    <n v="0"/>
    <n v="6.3504000000000005"/>
  </r>
  <r>
    <n v="9686"/>
    <s v="CA-2014-118668"/>
    <x v="3"/>
    <x v="460"/>
    <d v="2014-01-05T00:00:00"/>
    <s v="Second Class"/>
    <s v="FW-14395"/>
    <s v="Fred Wasserman"/>
    <x v="1"/>
    <s v="United States"/>
    <s v="Los Angeles"/>
    <x v="1"/>
    <n v="90032"/>
    <x v="1"/>
    <s v="TEC-AC-10000682"/>
    <x v="2"/>
    <x v="11"/>
    <x v="1327"/>
    <n v="16.59"/>
    <n v="1"/>
    <n v="0"/>
    <n v="5.8064999999999998"/>
  </r>
  <r>
    <n v="9687"/>
    <s v="CA-2014-116498"/>
    <x v="3"/>
    <x v="1109"/>
    <d v="2014-06-04T00:00:00"/>
    <s v="Standard Class"/>
    <s v="KA-16525"/>
    <s v="Kelly Andreada"/>
    <x v="0"/>
    <s v="United States"/>
    <s v="San Diego"/>
    <x v="1"/>
    <n v="92037"/>
    <x v="1"/>
    <s v="OFF-AR-10003405"/>
    <x v="1"/>
    <x v="6"/>
    <x v="622"/>
    <n v="35.099999999999994"/>
    <n v="6"/>
    <n v="0"/>
    <n v="10.178999999999997"/>
  </r>
  <r>
    <n v="9688"/>
    <s v="US-2014-130603"/>
    <x v="3"/>
    <x v="1033"/>
    <d v="2014-10-07T00:00:00"/>
    <s v="Standard Class"/>
    <s v="SC-20050"/>
    <s v="Sample Company A"/>
    <x v="2"/>
    <s v="United States"/>
    <s v="Arlington"/>
    <x v="5"/>
    <n v="76017"/>
    <x v="2"/>
    <s v="OFF-BI-10000301"/>
    <x v="1"/>
    <x v="8"/>
    <x v="619"/>
    <n v="11.645999999999997"/>
    <n v="9"/>
    <n v="0.8"/>
    <n v="-17.469000000000005"/>
  </r>
  <r>
    <n v="9689"/>
    <s v="US-2014-135986"/>
    <x v="3"/>
    <x v="308"/>
    <d v="2014-06-28T00:00:00"/>
    <s v="Standard Class"/>
    <s v="PG-18895"/>
    <s v="Paul Gonzalez"/>
    <x v="0"/>
    <s v="United States"/>
    <s v="Richmond"/>
    <x v="17"/>
    <n v="23223"/>
    <x v="0"/>
    <s v="OFF-PA-10001534"/>
    <x v="1"/>
    <x v="10"/>
    <x v="1461"/>
    <n v="32.400000000000006"/>
    <n v="5"/>
    <n v="0"/>
    <n v="15.552000000000001"/>
  </r>
  <r>
    <n v="9690"/>
    <s v="US-2014-135986"/>
    <x v="3"/>
    <x v="308"/>
    <d v="2014-06-28T00:00:00"/>
    <s v="Standard Class"/>
    <s v="PG-18895"/>
    <s v="Paul Gonzalez"/>
    <x v="0"/>
    <s v="United States"/>
    <s v="Richmond"/>
    <x v="17"/>
    <n v="23223"/>
    <x v="0"/>
    <s v="TEC-PH-10003691"/>
    <x v="2"/>
    <x v="7"/>
    <x v="1398"/>
    <n v="503.96"/>
    <n v="4"/>
    <n v="0"/>
    <n v="125.99000000000001"/>
  </r>
  <r>
    <n v="9691"/>
    <s v="CA-2014-140536"/>
    <x v="3"/>
    <x v="1095"/>
    <d v="2014-04-06T00:00:00"/>
    <s v="First Class"/>
    <s v="TA-21385"/>
    <s v="Tom Ashbrook"/>
    <x v="2"/>
    <s v="United States"/>
    <s v="New York City"/>
    <x v="15"/>
    <n v="10035"/>
    <x v="3"/>
    <s v="OFF-AR-10001545"/>
    <x v="1"/>
    <x v="6"/>
    <x v="812"/>
    <n v="7.04"/>
    <n v="4"/>
    <n v="0"/>
    <n v="2.0415999999999999"/>
  </r>
  <r>
    <n v="9692"/>
    <s v="CA-2012-130183"/>
    <x v="1"/>
    <x v="50"/>
    <d v="2012-11-17T00:00:00"/>
    <s v="Standard Class"/>
    <s v="PO-18850"/>
    <s v="Patrick O'Brill"/>
    <x v="0"/>
    <s v="United States"/>
    <s v="Houston"/>
    <x v="5"/>
    <n v="77041"/>
    <x v="2"/>
    <s v="FUR-BO-10001811"/>
    <x v="0"/>
    <x v="0"/>
    <x v="779"/>
    <n v="613.99919999999997"/>
    <n v="3"/>
    <n v="0.32"/>
    <n v="-18.058800000000076"/>
  </r>
  <r>
    <n v="9693"/>
    <s v="CA-2012-107902"/>
    <x v="1"/>
    <x v="834"/>
    <d v="2012-09-02T00:00:00"/>
    <s v="Standard Class"/>
    <s v="SM-20950"/>
    <s v="Suzanne McNair"/>
    <x v="1"/>
    <s v="United States"/>
    <s v="Fairfield"/>
    <x v="29"/>
    <n v="6824"/>
    <x v="3"/>
    <s v="OFF-ST-10001837"/>
    <x v="1"/>
    <x v="4"/>
    <x v="1331"/>
    <n v="470.35999999999996"/>
    <n v="11"/>
    <n v="0"/>
    <n v="122.2936"/>
  </r>
  <r>
    <n v="9694"/>
    <s v="CA-2014-130148"/>
    <x v="3"/>
    <x v="241"/>
    <d v="2014-09-29T00:00:00"/>
    <s v="Second Class"/>
    <s v="NK-18490"/>
    <s v="Neil Knudson"/>
    <x v="2"/>
    <s v="United States"/>
    <s v="San Francisco"/>
    <x v="1"/>
    <n v="94110"/>
    <x v="1"/>
    <s v="OFF-PA-10000551"/>
    <x v="1"/>
    <x v="10"/>
    <x v="1237"/>
    <n v="31.08"/>
    <n v="6"/>
    <n v="0"/>
    <n v="15.229199999999999"/>
  </r>
  <r>
    <n v="9695"/>
    <s v="CA-2014-130148"/>
    <x v="3"/>
    <x v="241"/>
    <d v="2014-09-29T00:00:00"/>
    <s v="Second Class"/>
    <s v="NK-18490"/>
    <s v="Neil Knudson"/>
    <x v="2"/>
    <s v="United States"/>
    <s v="San Francisco"/>
    <x v="1"/>
    <n v="94110"/>
    <x v="1"/>
    <s v="OFF-SU-10001574"/>
    <x v="1"/>
    <x v="14"/>
    <x v="498"/>
    <n v="7.3"/>
    <n v="2"/>
    <n v="0"/>
    <n v="2.1899999999999995"/>
  </r>
  <r>
    <n v="9696"/>
    <s v="US-2013-151260"/>
    <x v="0"/>
    <x v="25"/>
    <d v="2013-12-15T00:00:00"/>
    <s v="First Class"/>
    <s v="SC-20695"/>
    <s v="Steve Chapman"/>
    <x v="1"/>
    <s v="United States"/>
    <s v="Springfield"/>
    <x v="24"/>
    <n v="45503"/>
    <x v="3"/>
    <s v="OFF-AP-10002892"/>
    <x v="1"/>
    <x v="9"/>
    <x v="9"/>
    <n v="73.536000000000001"/>
    <n v="4"/>
    <n v="0.2"/>
    <n v="9.1919999999999931"/>
  </r>
  <r>
    <n v="9697"/>
    <s v="CA-2011-144281"/>
    <x v="2"/>
    <x v="1227"/>
    <d v="2011-06-15T00:00:00"/>
    <s v="Second Class"/>
    <s v="HK-14890"/>
    <s v="Heather Kirkland"/>
    <x v="1"/>
    <s v="United States"/>
    <s v="Detroit"/>
    <x v="12"/>
    <n v="48234"/>
    <x v="2"/>
    <s v="OFF-LA-10003930"/>
    <x v="1"/>
    <x v="2"/>
    <x v="503"/>
    <n v="491.55"/>
    <n v="5"/>
    <n v="0"/>
    <n v="240.8595"/>
  </r>
  <r>
    <n v="9698"/>
    <s v="CA-2013-122511"/>
    <x v="0"/>
    <x v="21"/>
    <d v="2013-03-12T00:00:00"/>
    <s v="Same Day"/>
    <s v="BT-11485"/>
    <s v="Brad Thomas"/>
    <x v="2"/>
    <s v="United States"/>
    <s v="Philadelphia"/>
    <x v="9"/>
    <n v="19140"/>
    <x v="3"/>
    <s v="FUR-FU-10001037"/>
    <x v="0"/>
    <x v="5"/>
    <x v="1160"/>
    <n v="30.336000000000002"/>
    <n v="4"/>
    <n v="0.2"/>
    <n v="9.48"/>
  </r>
  <r>
    <n v="9699"/>
    <s v="CA-2014-154116"/>
    <x v="3"/>
    <x v="934"/>
    <d v="2014-12-20T00:00:00"/>
    <s v="Standard Class"/>
    <s v="KM-16660"/>
    <s v="Khloe Miller"/>
    <x v="0"/>
    <s v="United States"/>
    <s v="Inglewood"/>
    <x v="1"/>
    <n v="90301"/>
    <x v="1"/>
    <s v="OFF-PA-10004569"/>
    <x v="1"/>
    <x v="10"/>
    <x v="227"/>
    <n v="22.830000000000002"/>
    <n v="3"/>
    <n v="0"/>
    <n v="10.7301"/>
  </r>
  <r>
    <n v="9700"/>
    <s v="CA-2014-154116"/>
    <x v="3"/>
    <x v="934"/>
    <d v="2014-12-20T00:00:00"/>
    <s v="Standard Class"/>
    <s v="KM-16660"/>
    <s v="Khloe Miller"/>
    <x v="0"/>
    <s v="United States"/>
    <s v="Inglewood"/>
    <x v="1"/>
    <n v="90301"/>
    <x v="1"/>
    <s v="OFF-AP-10000027"/>
    <x v="1"/>
    <x v="9"/>
    <x v="1804"/>
    <n v="54.32"/>
    <n v="4"/>
    <n v="0"/>
    <n v="16.295999999999999"/>
  </r>
  <r>
    <n v="9701"/>
    <s v="CA-2014-154116"/>
    <x v="3"/>
    <x v="934"/>
    <d v="2014-12-20T00:00:00"/>
    <s v="Standard Class"/>
    <s v="KM-16660"/>
    <s v="Khloe Miller"/>
    <x v="0"/>
    <s v="United States"/>
    <s v="Inglewood"/>
    <x v="1"/>
    <n v="90301"/>
    <x v="1"/>
    <s v="TEC-PH-10000675"/>
    <x v="2"/>
    <x v="7"/>
    <x v="1338"/>
    <n v="196.77600000000001"/>
    <n v="3"/>
    <n v="0.2"/>
    <n v="14.758199999999995"/>
  </r>
  <r>
    <n v="9702"/>
    <s v="CA-2013-105291"/>
    <x v="0"/>
    <x v="859"/>
    <d v="2013-11-05T00:00:00"/>
    <s v="Standard Class"/>
    <s v="SP-20920"/>
    <s v="Susan Pistek"/>
    <x v="0"/>
    <s v="United States"/>
    <s v="San Luis Obispo"/>
    <x v="1"/>
    <n v="93405"/>
    <x v="1"/>
    <s v="OFF-FA-10003059"/>
    <x v="1"/>
    <x v="13"/>
    <x v="794"/>
    <n v="3.62"/>
    <n v="2"/>
    <n v="0"/>
    <n v="1.1945999999999999"/>
  </r>
  <r>
    <n v="9703"/>
    <s v="CA-2014-147032"/>
    <x v="3"/>
    <x v="689"/>
    <d v="2014-08-05T00:00:00"/>
    <s v="Standard Class"/>
    <s v="LB-16795"/>
    <s v="Laurel Beltran"/>
    <x v="2"/>
    <s v="United States"/>
    <s v="Wilmington"/>
    <x v="13"/>
    <n v="19805"/>
    <x v="3"/>
    <s v="OFF-PA-10003256"/>
    <x v="1"/>
    <x v="10"/>
    <x v="96"/>
    <n v="11.54"/>
    <n v="1"/>
    <n v="0"/>
    <n v="5.5391999999999992"/>
  </r>
  <r>
    <n v="9704"/>
    <s v="CA-2014-147032"/>
    <x v="3"/>
    <x v="689"/>
    <d v="2014-08-05T00:00:00"/>
    <s v="Standard Class"/>
    <s v="LB-16795"/>
    <s v="Laurel Beltran"/>
    <x v="2"/>
    <s v="United States"/>
    <s v="Wilmington"/>
    <x v="13"/>
    <n v="19805"/>
    <x v="3"/>
    <s v="OFF-BI-10003656"/>
    <x v="1"/>
    <x v="8"/>
    <x v="13"/>
    <n v="849.95"/>
    <n v="5"/>
    <n v="0"/>
    <n v="390.97699999999998"/>
  </r>
  <r>
    <n v="9705"/>
    <s v="CA-2014-147032"/>
    <x v="3"/>
    <x v="689"/>
    <d v="2014-08-05T00:00:00"/>
    <s v="Standard Class"/>
    <s v="LB-16795"/>
    <s v="Laurel Beltran"/>
    <x v="2"/>
    <s v="United States"/>
    <s v="Wilmington"/>
    <x v="13"/>
    <n v="19805"/>
    <x v="3"/>
    <s v="OFF-BI-10002897"/>
    <x v="1"/>
    <x v="8"/>
    <x v="1793"/>
    <n v="11.01"/>
    <n v="3"/>
    <n v="0"/>
    <n v="5.3948999999999998"/>
  </r>
  <r>
    <n v="9706"/>
    <s v="CA-2014-125990"/>
    <x v="3"/>
    <x v="15"/>
    <d v="2014-10-24T00:00:00"/>
    <s v="Standard Class"/>
    <s v="JS-16030"/>
    <s v="Joy Smith"/>
    <x v="0"/>
    <s v="United States"/>
    <s v="San Francisco"/>
    <x v="1"/>
    <n v="94122"/>
    <x v="1"/>
    <s v="OFF-BI-10004826"/>
    <x v="1"/>
    <x v="8"/>
    <x v="721"/>
    <n v="39.624000000000009"/>
    <n v="3"/>
    <n v="0.2"/>
    <n v="13.868400000000001"/>
  </r>
  <r>
    <n v="9707"/>
    <s v="CA-2013-161746"/>
    <x v="0"/>
    <x v="147"/>
    <d v="2013-10-28T00:00:00"/>
    <s v="Standard Class"/>
    <s v="CS-11950"/>
    <s v="Carlos Soltero"/>
    <x v="0"/>
    <s v="United States"/>
    <s v="Los Angeles"/>
    <x v="1"/>
    <n v="90045"/>
    <x v="1"/>
    <s v="FUR-CH-10004626"/>
    <x v="0"/>
    <x v="1"/>
    <x v="1697"/>
    <n v="242.13600000000002"/>
    <n v="3"/>
    <n v="0.2"/>
    <n v="12.106799999999993"/>
  </r>
  <r>
    <n v="9708"/>
    <s v="CA-2013-161746"/>
    <x v="0"/>
    <x v="147"/>
    <d v="2013-10-28T00:00:00"/>
    <s v="Standard Class"/>
    <s v="CS-11950"/>
    <s v="Carlos Soltero"/>
    <x v="0"/>
    <s v="United States"/>
    <s v="Los Angeles"/>
    <x v="1"/>
    <n v="90045"/>
    <x v="1"/>
    <s v="OFF-AR-10000390"/>
    <x v="1"/>
    <x v="6"/>
    <x v="105"/>
    <n v="12.39"/>
    <n v="3"/>
    <n v="0"/>
    <n v="5.6993999999999998"/>
  </r>
  <r>
    <n v="9709"/>
    <s v="CA-2013-161746"/>
    <x v="0"/>
    <x v="147"/>
    <d v="2013-10-28T00:00:00"/>
    <s v="Standard Class"/>
    <s v="CS-11950"/>
    <s v="Carlos Soltero"/>
    <x v="0"/>
    <s v="United States"/>
    <s v="Los Angeles"/>
    <x v="1"/>
    <n v="90045"/>
    <x v="1"/>
    <s v="FUR-FU-10003731"/>
    <x v="0"/>
    <x v="5"/>
    <x v="1593"/>
    <n v="19.96"/>
    <n v="2"/>
    <n v="0"/>
    <n v="5.5888000000000009"/>
  </r>
  <r>
    <n v="9710"/>
    <s v="CA-2013-161746"/>
    <x v="0"/>
    <x v="147"/>
    <d v="2013-10-28T00:00:00"/>
    <s v="Standard Class"/>
    <s v="CS-11950"/>
    <s v="Carlos Soltero"/>
    <x v="0"/>
    <s v="United States"/>
    <s v="Los Angeles"/>
    <x v="1"/>
    <n v="90045"/>
    <x v="1"/>
    <s v="OFF-ST-10002743"/>
    <x v="1"/>
    <x v="4"/>
    <x v="413"/>
    <n v="340.92"/>
    <n v="3"/>
    <n v="0"/>
    <n v="3.4091999999999842"/>
  </r>
  <r>
    <n v="9711"/>
    <s v="CA-2011-114251"/>
    <x v="2"/>
    <x v="1127"/>
    <d v="2011-11-10T00:00:00"/>
    <s v="Standard Class"/>
    <s v="MD-17350"/>
    <s v="Maribeth Dona"/>
    <x v="0"/>
    <s v="United States"/>
    <s v="Philadelphia"/>
    <x v="9"/>
    <n v="19143"/>
    <x v="3"/>
    <s v="FUR-FU-10001468"/>
    <x v="0"/>
    <x v="5"/>
    <x v="1280"/>
    <n v="273.56799999999998"/>
    <n v="2"/>
    <n v="0.2"/>
    <n v="-34.196000000000026"/>
  </r>
  <r>
    <n v="9712"/>
    <s v="CA-2011-114251"/>
    <x v="2"/>
    <x v="1127"/>
    <d v="2011-11-10T00:00:00"/>
    <s v="Standard Class"/>
    <s v="MD-17350"/>
    <s v="Maribeth Dona"/>
    <x v="0"/>
    <s v="United States"/>
    <s v="Philadelphia"/>
    <x v="9"/>
    <n v="19143"/>
    <x v="3"/>
    <s v="OFF-BI-10003684"/>
    <x v="1"/>
    <x v="8"/>
    <x v="707"/>
    <n v="13.194000000000001"/>
    <n v="2"/>
    <n v="0.7"/>
    <n v="-8.7959999999999958"/>
  </r>
  <r>
    <n v="9713"/>
    <s v="CA-2011-114251"/>
    <x v="2"/>
    <x v="1127"/>
    <d v="2011-11-10T00:00:00"/>
    <s v="Standard Class"/>
    <s v="MD-17350"/>
    <s v="Maribeth Dona"/>
    <x v="0"/>
    <s v="United States"/>
    <s v="Philadelphia"/>
    <x v="9"/>
    <n v="19143"/>
    <x v="3"/>
    <s v="OFF-ST-10003716"/>
    <x v="1"/>
    <x v="4"/>
    <x v="889"/>
    <n v="1080.096"/>
    <n v="6"/>
    <n v="0.2"/>
    <n v="-94.508399999999995"/>
  </r>
  <r>
    <n v="9714"/>
    <s v="CA-2011-114251"/>
    <x v="2"/>
    <x v="1127"/>
    <d v="2011-11-10T00:00:00"/>
    <s v="Standard Class"/>
    <s v="MD-17350"/>
    <s v="Maribeth Dona"/>
    <x v="0"/>
    <s v="United States"/>
    <s v="Philadelphia"/>
    <x v="9"/>
    <n v="19143"/>
    <x v="3"/>
    <s v="TEC-AC-10001101"/>
    <x v="2"/>
    <x v="11"/>
    <x v="547"/>
    <n v="51.56"/>
    <n v="5"/>
    <n v="0.2"/>
    <n v="-6.4450000000000021"/>
  </r>
  <r>
    <n v="9715"/>
    <s v="CA-2011-114251"/>
    <x v="2"/>
    <x v="1127"/>
    <d v="2011-11-10T00:00:00"/>
    <s v="Standard Class"/>
    <s v="MD-17350"/>
    <s v="Maribeth Dona"/>
    <x v="0"/>
    <s v="United States"/>
    <s v="Philadelphia"/>
    <x v="9"/>
    <n v="19143"/>
    <x v="3"/>
    <s v="TEC-AC-10004864"/>
    <x v="2"/>
    <x v="11"/>
    <x v="1289"/>
    <n v="58.415999999999997"/>
    <n v="2"/>
    <n v="0.2"/>
    <n v="16.794600000000003"/>
  </r>
  <r>
    <n v="9716"/>
    <s v="CA-2013-116379"/>
    <x v="0"/>
    <x v="77"/>
    <d v="2013-11-13T00:00:00"/>
    <s v="Standard Class"/>
    <s v="LD-17005"/>
    <s v="Lisa DeCherney"/>
    <x v="0"/>
    <s v="United States"/>
    <s v="San Francisco"/>
    <x v="1"/>
    <n v="94122"/>
    <x v="1"/>
    <s v="OFF-BI-10001543"/>
    <x v="1"/>
    <x v="8"/>
    <x v="375"/>
    <n v="57.584000000000003"/>
    <n v="2"/>
    <n v="0.2"/>
    <n v="20.154400000000003"/>
  </r>
  <r>
    <n v="9717"/>
    <s v="US-2013-144477"/>
    <x v="0"/>
    <x v="399"/>
    <d v="2013-08-15T00:00:00"/>
    <s v="Second Class"/>
    <s v="DB-13270"/>
    <s v="Deborah Brumfield"/>
    <x v="2"/>
    <s v="United States"/>
    <s v="Philadelphia"/>
    <x v="9"/>
    <n v="19134"/>
    <x v="3"/>
    <s v="OFF-AR-10000914"/>
    <x v="1"/>
    <x v="6"/>
    <x v="1739"/>
    <n v="37.312000000000005"/>
    <n v="4"/>
    <n v="0.2"/>
    <n v="2.7984000000000027"/>
  </r>
  <r>
    <n v="9718"/>
    <s v="CA-2013-108210"/>
    <x v="0"/>
    <x v="198"/>
    <d v="2013-06-01T00:00:00"/>
    <s v="Same Day"/>
    <s v="AT-10735"/>
    <s v="Annie Thurman"/>
    <x v="0"/>
    <s v="United States"/>
    <s v="Houston"/>
    <x v="5"/>
    <n v="77041"/>
    <x v="2"/>
    <s v="TEC-PH-10002293"/>
    <x v="2"/>
    <x v="7"/>
    <x v="126"/>
    <n v="79.959999999999994"/>
    <n v="5"/>
    <n v="0.2"/>
    <n v="7.9960000000000058"/>
  </r>
  <r>
    <n v="9719"/>
    <s v="CA-2013-108210"/>
    <x v="0"/>
    <x v="198"/>
    <d v="2013-06-01T00:00:00"/>
    <s v="Same Day"/>
    <s v="AT-10735"/>
    <s v="Annie Thurman"/>
    <x v="0"/>
    <s v="United States"/>
    <s v="Houston"/>
    <x v="5"/>
    <n v="77041"/>
    <x v="2"/>
    <s v="TEC-AC-10000109"/>
    <x v="2"/>
    <x v="11"/>
    <x v="200"/>
    <n v="223.96"/>
    <n v="5"/>
    <n v="0.2"/>
    <n v="11.198000000000015"/>
  </r>
  <r>
    <n v="9720"/>
    <s v="CA-2014-166835"/>
    <x v="3"/>
    <x v="105"/>
    <d v="2014-11-15T00:00:00"/>
    <s v="Second Class"/>
    <s v="DK-13375"/>
    <s v="Dennis Kane"/>
    <x v="0"/>
    <s v="United States"/>
    <s v="Lancaster"/>
    <x v="9"/>
    <n v="17602"/>
    <x v="3"/>
    <s v="OFF-ST-10002574"/>
    <x v="1"/>
    <x v="4"/>
    <x v="926"/>
    <n v="221.024"/>
    <n v="2"/>
    <n v="0.2"/>
    <n v="-55.256"/>
  </r>
  <r>
    <n v="9721"/>
    <s v="CA-2013-119641"/>
    <x v="0"/>
    <x v="897"/>
    <d v="2013-09-27T00:00:00"/>
    <s v="Standard Class"/>
    <s v="CS-12250"/>
    <s v="Chris Selesnick"/>
    <x v="1"/>
    <s v="United States"/>
    <s v="Green Bay"/>
    <x v="6"/>
    <n v="54302"/>
    <x v="2"/>
    <s v="FUR-FU-10002445"/>
    <x v="0"/>
    <x v="5"/>
    <x v="1439"/>
    <n v="18.96"/>
    <n v="2"/>
    <n v="0"/>
    <n v="7.5840000000000014"/>
  </r>
  <r>
    <n v="9722"/>
    <s v="CA-2013-105781"/>
    <x v="0"/>
    <x v="595"/>
    <d v="2013-02-20T00:00:00"/>
    <s v="Standard Class"/>
    <s v="JF-15565"/>
    <s v="Jill Fjeld"/>
    <x v="0"/>
    <s v="United States"/>
    <s v="New York City"/>
    <x v="15"/>
    <n v="10024"/>
    <x v="3"/>
    <s v="FUR-CH-10001802"/>
    <x v="0"/>
    <x v="1"/>
    <x v="1688"/>
    <n v="326.64600000000002"/>
    <n v="3"/>
    <n v="0.1"/>
    <n v="39.923399999999994"/>
  </r>
  <r>
    <n v="9723"/>
    <s v="CA-2013-105781"/>
    <x v="0"/>
    <x v="595"/>
    <d v="2013-02-20T00:00:00"/>
    <s v="Standard Class"/>
    <s v="JF-15565"/>
    <s v="Jill Fjeld"/>
    <x v="0"/>
    <s v="United States"/>
    <s v="New York City"/>
    <x v="15"/>
    <n v="10024"/>
    <x v="3"/>
    <s v="TEC-AC-10003628"/>
    <x v="2"/>
    <x v="11"/>
    <x v="244"/>
    <n v="89.97"/>
    <n v="3"/>
    <n v="0"/>
    <n v="39.586800000000011"/>
  </r>
  <r>
    <n v="9724"/>
    <s v="CA-2011-101364"/>
    <x v="2"/>
    <x v="1091"/>
    <d v="2011-12-26T00:00:00"/>
    <s v="Standard Class"/>
    <s v="TW-21025"/>
    <s v="Tamara Willingham"/>
    <x v="2"/>
    <s v="United States"/>
    <s v="New York City"/>
    <x v="15"/>
    <n v="10011"/>
    <x v="3"/>
    <s v="OFF-BI-10003984"/>
    <x v="1"/>
    <x v="8"/>
    <x v="690"/>
    <n v="296.71200000000005"/>
    <n v="13"/>
    <n v="0.2"/>
    <n v="100.14029999999998"/>
  </r>
  <r>
    <n v="9725"/>
    <s v="CA-2012-117898"/>
    <x v="1"/>
    <x v="901"/>
    <d v="2012-12-11T00:00:00"/>
    <s v="Standard Class"/>
    <s v="TB-21250"/>
    <s v="Tim Brockman"/>
    <x v="0"/>
    <s v="United States"/>
    <s v="Bloomington"/>
    <x v="10"/>
    <n v="61701"/>
    <x v="2"/>
    <s v="OFF-EN-10004459"/>
    <x v="1"/>
    <x v="12"/>
    <x v="655"/>
    <n v="12.224"/>
    <n v="2"/>
    <n v="0.2"/>
    <n v="4.4311999999999996"/>
  </r>
  <r>
    <n v="9726"/>
    <s v="CA-2014-142293"/>
    <x v="3"/>
    <x v="697"/>
    <d v="2014-09-21T00:00:00"/>
    <s v="First Class"/>
    <s v="SC-20380"/>
    <s v="Shahid Collister"/>
    <x v="0"/>
    <s v="United States"/>
    <s v="Boise"/>
    <x v="45"/>
    <n v="83704"/>
    <x v="1"/>
    <s v="TEC-AC-10001109"/>
    <x v="2"/>
    <x v="11"/>
    <x v="998"/>
    <n v="89.97"/>
    <n v="3"/>
    <n v="0"/>
    <n v="37.787400000000005"/>
  </r>
  <r>
    <n v="9727"/>
    <s v="CA-2014-167395"/>
    <x v="3"/>
    <x v="574"/>
    <d v="2014-12-05T00:00:00"/>
    <s v="First Class"/>
    <s v="KM-16720"/>
    <s v="Kunst Miller"/>
    <x v="0"/>
    <s v="United States"/>
    <s v="Lowell"/>
    <x v="31"/>
    <n v="1852"/>
    <x v="3"/>
    <s v="OFF-AP-10001293"/>
    <x v="1"/>
    <x v="9"/>
    <x v="1337"/>
    <n v="286.85999999999996"/>
    <n v="7"/>
    <n v="0"/>
    <n v="80.320799999999991"/>
  </r>
  <r>
    <n v="9728"/>
    <s v="CA-2014-167395"/>
    <x v="3"/>
    <x v="574"/>
    <d v="2014-12-05T00:00:00"/>
    <s v="First Class"/>
    <s v="KM-16720"/>
    <s v="Kunst Miller"/>
    <x v="0"/>
    <s v="United States"/>
    <s v="Lowell"/>
    <x v="31"/>
    <n v="1852"/>
    <x v="3"/>
    <s v="TEC-PH-10004977"/>
    <x v="2"/>
    <x v="7"/>
    <x v="34"/>
    <n v="979.95"/>
    <n v="5"/>
    <n v="0"/>
    <n v="284.18549999999993"/>
  </r>
  <r>
    <n v="9729"/>
    <s v="CA-2014-167395"/>
    <x v="3"/>
    <x v="574"/>
    <d v="2014-12-05T00:00:00"/>
    <s v="First Class"/>
    <s v="KM-16720"/>
    <s v="Kunst Miller"/>
    <x v="0"/>
    <s v="United States"/>
    <s v="Lowell"/>
    <x v="31"/>
    <n v="1852"/>
    <x v="3"/>
    <s v="OFF-SU-10001935"/>
    <x v="1"/>
    <x v="14"/>
    <x v="33"/>
    <n v="4.3600000000000003"/>
    <n v="2"/>
    <n v="0"/>
    <n v="0.17439999999999944"/>
  </r>
  <r>
    <n v="9730"/>
    <s v="CA-2011-111962"/>
    <x v="2"/>
    <x v="411"/>
    <d v="2011-10-04T00:00:00"/>
    <s v="Standard Class"/>
    <s v="EB-14170"/>
    <s v="Evan Bailliet"/>
    <x v="0"/>
    <s v="United States"/>
    <s v="Seattle"/>
    <x v="4"/>
    <n v="98115"/>
    <x v="1"/>
    <s v="OFF-BI-10001308"/>
    <x v="1"/>
    <x v="8"/>
    <x v="1351"/>
    <n v="10.048000000000002"/>
    <n v="2"/>
    <n v="0.2"/>
    <n v="3.1399999999999988"/>
  </r>
  <r>
    <n v="9731"/>
    <s v="CA-2011-111962"/>
    <x v="2"/>
    <x v="411"/>
    <d v="2011-10-04T00:00:00"/>
    <s v="Standard Class"/>
    <s v="EB-14170"/>
    <s v="Evan Bailliet"/>
    <x v="0"/>
    <s v="United States"/>
    <s v="Seattle"/>
    <x v="4"/>
    <n v="98115"/>
    <x v="1"/>
    <s v="OFF-ST-10000046"/>
    <x v="1"/>
    <x v="4"/>
    <x v="757"/>
    <n v="807.75"/>
    <n v="5"/>
    <n v="0"/>
    <n v="153.47250000000003"/>
  </r>
  <r>
    <n v="9732"/>
    <s v="CA-2014-124261"/>
    <x v="3"/>
    <x v="237"/>
    <d v="2014-11-20T00:00:00"/>
    <s v="Standard Class"/>
    <s v="JE-15715"/>
    <s v="Joe Elijah"/>
    <x v="0"/>
    <s v="United States"/>
    <s v="Los Angeles"/>
    <x v="1"/>
    <n v="90049"/>
    <x v="1"/>
    <s v="OFF-AR-10003504"/>
    <x v="1"/>
    <x v="6"/>
    <x v="1026"/>
    <n v="34.24"/>
    <n v="8"/>
    <n v="0"/>
    <n v="9.9295999999999971"/>
  </r>
  <r>
    <n v="9733"/>
    <s v="CA-2011-114321"/>
    <x v="2"/>
    <x v="1071"/>
    <d v="2011-08-25T00:00:00"/>
    <s v="Standard Class"/>
    <s v="NC-18535"/>
    <s v="Nick Crebassa"/>
    <x v="1"/>
    <s v="United States"/>
    <s v="Hampton"/>
    <x v="17"/>
    <n v="23666"/>
    <x v="0"/>
    <s v="FUR-CH-10001797"/>
    <x v="0"/>
    <x v="1"/>
    <x v="1441"/>
    <n v="500.23999999999995"/>
    <n v="13"/>
    <n v="0"/>
    <n v="145.06959999999992"/>
  </r>
  <r>
    <n v="9734"/>
    <s v="CA-2011-114321"/>
    <x v="2"/>
    <x v="1071"/>
    <d v="2011-08-25T00:00:00"/>
    <s v="Standard Class"/>
    <s v="NC-18535"/>
    <s v="Nick Crebassa"/>
    <x v="1"/>
    <s v="United States"/>
    <s v="Hampton"/>
    <x v="17"/>
    <n v="23666"/>
    <x v="0"/>
    <s v="OFF-PA-10000246"/>
    <x v="1"/>
    <x v="10"/>
    <x v="1586"/>
    <n v="20.12"/>
    <n v="2"/>
    <n v="0"/>
    <n v="9.2552000000000003"/>
  </r>
  <r>
    <n v="9735"/>
    <s v="CA-2011-114321"/>
    <x v="2"/>
    <x v="1071"/>
    <d v="2011-08-25T00:00:00"/>
    <s v="Standard Class"/>
    <s v="NC-18535"/>
    <s v="Nick Crebassa"/>
    <x v="1"/>
    <s v="United States"/>
    <s v="Hampton"/>
    <x v="17"/>
    <n v="23666"/>
    <x v="0"/>
    <s v="OFF-BI-10001359"/>
    <x v="1"/>
    <x v="8"/>
    <x v="1153"/>
    <n v="896.99"/>
    <n v="1"/>
    <n v="0"/>
    <n v="421.58529999999996"/>
  </r>
  <r>
    <n v="9736"/>
    <s v="CA-2011-128062"/>
    <x v="2"/>
    <x v="84"/>
    <d v="2011-11-22T00:00:00"/>
    <s v="Second Class"/>
    <s v="AD-10180"/>
    <s v="Alan Dominguez"/>
    <x v="2"/>
    <s v="United States"/>
    <s v="Philadelphia"/>
    <x v="9"/>
    <n v="19134"/>
    <x v="3"/>
    <s v="OFF-PA-10001583"/>
    <x v="1"/>
    <x v="10"/>
    <x v="1822"/>
    <n v="5.88"/>
    <n v="1"/>
    <n v="0.2"/>
    <n v="1.9844999999999995"/>
  </r>
  <r>
    <n v="9737"/>
    <s v="US-2012-100069"/>
    <x v="1"/>
    <x v="685"/>
    <d v="2012-07-03T00:00:00"/>
    <s v="Standard Class"/>
    <s v="NF-18475"/>
    <s v="Neil Französisch"/>
    <x v="2"/>
    <s v="United States"/>
    <s v="Omaha"/>
    <x v="8"/>
    <n v="68104"/>
    <x v="2"/>
    <s v="TEC-PH-10004667"/>
    <x v="2"/>
    <x v="7"/>
    <x v="519"/>
    <n v="269.98"/>
    <n v="2"/>
    <n v="0"/>
    <n v="72.894599999999997"/>
  </r>
  <r>
    <n v="9738"/>
    <s v="CA-2014-129294"/>
    <x v="3"/>
    <x v="633"/>
    <d v="2014-03-22T00:00:00"/>
    <s v="Standard Class"/>
    <s v="KD-16615"/>
    <s v="Ken Dana"/>
    <x v="1"/>
    <s v="United States"/>
    <s v="Los Angeles"/>
    <x v="1"/>
    <n v="90032"/>
    <x v="1"/>
    <s v="OFF-ST-10002615"/>
    <x v="1"/>
    <x v="4"/>
    <x v="1427"/>
    <n v="310.12"/>
    <n v="2"/>
    <n v="0"/>
    <n v="80.631200000000007"/>
  </r>
  <r>
    <n v="9739"/>
    <s v="CA-2014-129294"/>
    <x v="3"/>
    <x v="633"/>
    <d v="2014-03-22T00:00:00"/>
    <s v="Standard Class"/>
    <s v="KD-16615"/>
    <s v="Ken Dana"/>
    <x v="1"/>
    <s v="United States"/>
    <s v="Los Angeles"/>
    <x v="1"/>
    <n v="90032"/>
    <x v="1"/>
    <s v="OFF-BI-10004236"/>
    <x v="1"/>
    <x v="8"/>
    <x v="891"/>
    <n v="70.463999999999999"/>
    <n v="6"/>
    <n v="0.2"/>
    <n v="22.900799999999997"/>
  </r>
  <r>
    <n v="9740"/>
    <s v="CA-2014-129294"/>
    <x v="3"/>
    <x v="633"/>
    <d v="2014-03-22T00:00:00"/>
    <s v="Standard Class"/>
    <s v="KD-16615"/>
    <s v="Ken Dana"/>
    <x v="1"/>
    <s v="United States"/>
    <s v="Los Angeles"/>
    <x v="1"/>
    <n v="90032"/>
    <x v="1"/>
    <s v="OFF-BI-10001757"/>
    <x v="1"/>
    <x v="8"/>
    <x v="1158"/>
    <n v="19.68"/>
    <n v="5"/>
    <n v="0.2"/>
    <n v="6.8879999999999981"/>
  </r>
  <r>
    <n v="9741"/>
    <s v="CA-2014-129294"/>
    <x v="3"/>
    <x v="633"/>
    <d v="2014-03-22T00:00:00"/>
    <s v="Standard Class"/>
    <s v="KD-16615"/>
    <s v="Ken Dana"/>
    <x v="1"/>
    <s v="United States"/>
    <s v="Los Angeles"/>
    <x v="1"/>
    <n v="90032"/>
    <x v="1"/>
    <s v="OFF-AP-10001154"/>
    <x v="1"/>
    <x v="9"/>
    <x v="584"/>
    <n v="140.67000000000002"/>
    <n v="3"/>
    <n v="0"/>
    <n v="54.861300000000007"/>
  </r>
  <r>
    <n v="9742"/>
    <s v="CA-2012-117086"/>
    <x v="1"/>
    <x v="627"/>
    <d v="2012-11-12T00:00:00"/>
    <s v="Standard Class"/>
    <s v="QJ-19255"/>
    <s v="Quincy Jones"/>
    <x v="1"/>
    <s v="United States"/>
    <s v="Burlington"/>
    <x v="42"/>
    <s v="05408"/>
    <x v="3"/>
    <s v="FUR-BO-10004834"/>
    <x v="0"/>
    <x v="0"/>
    <x v="26"/>
    <n v="4404.8999999999996"/>
    <n v="5"/>
    <n v="0"/>
    <n v="1013.1270000000001"/>
  </r>
  <r>
    <n v="9743"/>
    <s v="CA-2014-131303"/>
    <x v="3"/>
    <x v="354"/>
    <d v="2014-12-03T00:00:00"/>
    <s v="Standard Class"/>
    <s v="EP-13915"/>
    <s v="Emily Phan"/>
    <x v="0"/>
    <s v="United States"/>
    <s v="San Diego"/>
    <x v="1"/>
    <n v="92037"/>
    <x v="1"/>
    <s v="OFF-LA-10001074"/>
    <x v="1"/>
    <x v="2"/>
    <x v="297"/>
    <n v="62.65"/>
    <n v="5"/>
    <n v="0"/>
    <n v="29.445499999999996"/>
  </r>
  <r>
    <n v="9744"/>
    <s v="CA-2013-137127"/>
    <x v="0"/>
    <x v="950"/>
    <d v="2013-06-23T00:00:00"/>
    <s v="Standard Class"/>
    <s v="JJ-15445"/>
    <s v="Jennifer Jackson"/>
    <x v="0"/>
    <s v="United States"/>
    <s v="Newark"/>
    <x v="13"/>
    <n v="19711"/>
    <x v="3"/>
    <s v="OFF-LA-10001641"/>
    <x v="1"/>
    <x v="2"/>
    <x v="1022"/>
    <n v="9.4499999999999993"/>
    <n v="3"/>
    <n v="0"/>
    <n v="4.5359999999999996"/>
  </r>
  <r>
    <n v="9745"/>
    <s v="CA-2014-141782"/>
    <x v="3"/>
    <x v="276"/>
    <d v="2014-01-26T00:00:00"/>
    <s v="Standard Class"/>
    <s v="BE-11410"/>
    <s v="Bobby Elias"/>
    <x v="0"/>
    <s v="United States"/>
    <s v="Aurora"/>
    <x v="10"/>
    <n v="60505"/>
    <x v="2"/>
    <s v="OFF-EN-10002230"/>
    <x v="1"/>
    <x v="12"/>
    <x v="550"/>
    <n v="268.57600000000002"/>
    <n v="4"/>
    <n v="0.2"/>
    <n v="90.64439999999999"/>
  </r>
  <r>
    <n v="9746"/>
    <s v="CA-2014-137505"/>
    <x v="3"/>
    <x v="221"/>
    <d v="2014-11-25T00:00:00"/>
    <s v="Same Day"/>
    <s v="BP-11290"/>
    <s v="Beth Paige"/>
    <x v="0"/>
    <s v="United States"/>
    <s v="Los Angeles"/>
    <x v="1"/>
    <n v="90008"/>
    <x v="1"/>
    <s v="FUR-TA-10000617"/>
    <x v="0"/>
    <x v="3"/>
    <x v="338"/>
    <n v="364.08000000000004"/>
    <n v="2"/>
    <n v="0.2"/>
    <n v="9.1020000000000039"/>
  </r>
  <r>
    <n v="9747"/>
    <s v="CA-2014-137505"/>
    <x v="3"/>
    <x v="221"/>
    <d v="2014-11-25T00:00:00"/>
    <s v="Same Day"/>
    <s v="BP-11290"/>
    <s v="Beth Paige"/>
    <x v="0"/>
    <s v="United States"/>
    <s v="Los Angeles"/>
    <x v="1"/>
    <n v="90008"/>
    <x v="1"/>
    <s v="FUR-TA-10001676"/>
    <x v="0"/>
    <x v="3"/>
    <x v="957"/>
    <n v="71.088000000000008"/>
    <n v="2"/>
    <n v="0.2"/>
    <n v="-1.7772000000000041"/>
  </r>
  <r>
    <n v="9748"/>
    <s v="US-2011-140914"/>
    <x v="2"/>
    <x v="7"/>
    <d v="2011-11-15T00:00:00"/>
    <s v="Standard Class"/>
    <s v="BH-11710"/>
    <s v="Brosina Hoffman"/>
    <x v="0"/>
    <s v="United States"/>
    <s v="Chicago"/>
    <x v="10"/>
    <n v="60653"/>
    <x v="2"/>
    <s v="FUR-FU-10000175"/>
    <x v="0"/>
    <x v="5"/>
    <x v="1629"/>
    <n v="10.984000000000002"/>
    <n v="2"/>
    <n v="0.6"/>
    <n v="-7.9634"/>
  </r>
  <r>
    <n v="9749"/>
    <s v="US-2011-140914"/>
    <x v="2"/>
    <x v="7"/>
    <d v="2011-11-15T00:00:00"/>
    <s v="Standard Class"/>
    <s v="BH-11710"/>
    <s v="Brosina Hoffman"/>
    <x v="0"/>
    <s v="United States"/>
    <s v="Chicago"/>
    <x v="10"/>
    <n v="60653"/>
    <x v="2"/>
    <s v="FUR-CH-10003379"/>
    <x v="0"/>
    <x v="1"/>
    <x v="459"/>
    <n v="797.94399999999996"/>
    <n v="4"/>
    <n v="0.3"/>
    <n v="-56.995999999999981"/>
  </r>
  <r>
    <n v="9750"/>
    <s v="CA-2013-158358"/>
    <x v="0"/>
    <x v="758"/>
    <d v="2013-03-09T00:00:00"/>
    <s v="Standard Class"/>
    <s v="EM-13810"/>
    <s v="Eleni McCrary"/>
    <x v="1"/>
    <s v="United States"/>
    <s v="Dover"/>
    <x v="38"/>
    <n v="3820"/>
    <x v="3"/>
    <s v="TEC-AC-10002567"/>
    <x v="2"/>
    <x v="11"/>
    <x v="423"/>
    <n v="159.97999999999999"/>
    <n v="2"/>
    <n v="0"/>
    <n v="57.592799999999997"/>
  </r>
  <r>
    <n v="9751"/>
    <s v="CA-2013-113390"/>
    <x v="0"/>
    <x v="1228"/>
    <d v="2013-10-16T00:00:00"/>
    <s v="Standard Class"/>
    <s v="EP-13915"/>
    <s v="Emily Phan"/>
    <x v="0"/>
    <s v="United States"/>
    <s v="Chicago"/>
    <x v="10"/>
    <n v="60610"/>
    <x v="2"/>
    <s v="OFF-AR-10003183"/>
    <x v="1"/>
    <x v="6"/>
    <x v="1390"/>
    <n v="5.3440000000000003"/>
    <n v="2"/>
    <n v="0.2"/>
    <n v="0.66799999999999948"/>
  </r>
  <r>
    <n v="9752"/>
    <s v="CA-2013-113390"/>
    <x v="0"/>
    <x v="1228"/>
    <d v="2013-10-16T00:00:00"/>
    <s v="Standard Class"/>
    <s v="EP-13915"/>
    <s v="Emily Phan"/>
    <x v="0"/>
    <s v="United States"/>
    <s v="Chicago"/>
    <x v="10"/>
    <n v="60610"/>
    <x v="2"/>
    <s v="OFF-AR-10001446"/>
    <x v="1"/>
    <x v="6"/>
    <x v="1152"/>
    <n v="27.72"/>
    <n v="3"/>
    <n v="0.2"/>
    <n v="3.4649999999999999"/>
  </r>
  <r>
    <n v="9753"/>
    <s v="US-2013-158680"/>
    <x v="0"/>
    <x v="949"/>
    <d v="2013-07-03T00:00:00"/>
    <s v="First Class"/>
    <s v="NZ-18565"/>
    <s v="Nick Zandusky"/>
    <x v="2"/>
    <s v="United States"/>
    <s v="Seattle"/>
    <x v="4"/>
    <n v="98115"/>
    <x v="1"/>
    <s v="OFF-BI-10000145"/>
    <x v="1"/>
    <x v="8"/>
    <x v="735"/>
    <n v="2.4960000000000004"/>
    <n v="1"/>
    <n v="0.2"/>
    <n v="0.90479999999999983"/>
  </r>
  <r>
    <n v="9754"/>
    <s v="CA-2014-113705"/>
    <x v="3"/>
    <x v="996"/>
    <d v="2014-03-30T00:00:00"/>
    <s v="Second Class"/>
    <s v="LC-16870"/>
    <s v="Lena Cacioppo"/>
    <x v="0"/>
    <s v="United States"/>
    <s v="Richmond"/>
    <x v="17"/>
    <n v="23223"/>
    <x v="0"/>
    <s v="OFF-LA-10000476"/>
    <x v="1"/>
    <x v="2"/>
    <x v="1552"/>
    <n v="8.26"/>
    <n v="2"/>
    <n v="0"/>
    <n v="3.7995999999999999"/>
  </r>
  <r>
    <n v="9755"/>
    <s v="CA-2014-113705"/>
    <x v="3"/>
    <x v="996"/>
    <d v="2014-03-30T00:00:00"/>
    <s v="Second Class"/>
    <s v="LC-16870"/>
    <s v="Lena Cacioppo"/>
    <x v="0"/>
    <s v="United States"/>
    <s v="Richmond"/>
    <x v="17"/>
    <n v="23223"/>
    <x v="0"/>
    <s v="OFF-BI-10001679"/>
    <x v="1"/>
    <x v="8"/>
    <x v="212"/>
    <n v="17.760000000000002"/>
    <n v="2"/>
    <n v="0"/>
    <n v="8.8800000000000008"/>
  </r>
  <r>
    <n v="9756"/>
    <s v="CA-2014-113705"/>
    <x v="3"/>
    <x v="996"/>
    <d v="2014-03-30T00:00:00"/>
    <s v="Second Class"/>
    <s v="LC-16870"/>
    <s v="Lena Cacioppo"/>
    <x v="0"/>
    <s v="United States"/>
    <s v="Richmond"/>
    <x v="17"/>
    <n v="23223"/>
    <x v="0"/>
    <s v="OFF-ST-10001128"/>
    <x v="1"/>
    <x v="4"/>
    <x v="1418"/>
    <n v="332.94"/>
    <n v="3"/>
    <n v="0"/>
    <n v="9.9882000000000204"/>
  </r>
  <r>
    <n v="9757"/>
    <s v="CA-2014-113705"/>
    <x v="3"/>
    <x v="996"/>
    <d v="2014-03-30T00:00:00"/>
    <s v="Second Class"/>
    <s v="LC-16870"/>
    <s v="Lena Cacioppo"/>
    <x v="0"/>
    <s v="United States"/>
    <s v="Richmond"/>
    <x v="17"/>
    <n v="23223"/>
    <x v="0"/>
    <s v="FUR-TA-10002533"/>
    <x v="0"/>
    <x v="3"/>
    <x v="274"/>
    <n v="292.10000000000002"/>
    <n v="2"/>
    <n v="0"/>
    <n v="58.419999999999987"/>
  </r>
  <r>
    <n v="9758"/>
    <s v="CA-2014-113705"/>
    <x v="3"/>
    <x v="996"/>
    <d v="2014-03-30T00:00:00"/>
    <s v="Second Class"/>
    <s v="LC-16870"/>
    <s v="Lena Cacioppo"/>
    <x v="0"/>
    <s v="United States"/>
    <s v="Richmond"/>
    <x v="17"/>
    <n v="23223"/>
    <x v="0"/>
    <s v="TEC-PH-10004006"/>
    <x v="2"/>
    <x v="7"/>
    <x v="1764"/>
    <n v="206.1"/>
    <n v="5"/>
    <n v="0"/>
    <n v="55.647000000000006"/>
  </r>
  <r>
    <n v="9759"/>
    <s v="CA-2014-113705"/>
    <x v="3"/>
    <x v="996"/>
    <d v="2014-03-30T00:00:00"/>
    <s v="Second Class"/>
    <s v="LC-16870"/>
    <s v="Lena Cacioppo"/>
    <x v="0"/>
    <s v="United States"/>
    <s v="Richmond"/>
    <x v="17"/>
    <n v="23223"/>
    <x v="0"/>
    <s v="OFF-PA-10002615"/>
    <x v="1"/>
    <x v="10"/>
    <x v="247"/>
    <n v="17.64"/>
    <n v="4"/>
    <n v="0"/>
    <n v="8.1143999999999998"/>
  </r>
  <r>
    <n v="9760"/>
    <s v="CA-2013-146913"/>
    <x v="0"/>
    <x v="731"/>
    <d v="2013-11-06T00:00:00"/>
    <s v="Standard Class"/>
    <s v="SF-20965"/>
    <s v="Sylvia Foulston"/>
    <x v="1"/>
    <s v="United States"/>
    <s v="San Francisco"/>
    <x v="1"/>
    <n v="94109"/>
    <x v="1"/>
    <s v="FUR-CH-10001854"/>
    <x v="0"/>
    <x v="1"/>
    <x v="1110"/>
    <n v="1403.9200000000003"/>
    <n v="5"/>
    <n v="0.2"/>
    <n v="70.196000000000026"/>
  </r>
  <r>
    <n v="9761"/>
    <s v="CA-2014-159135"/>
    <x v="3"/>
    <x v="259"/>
    <d v="2014-11-09T00:00:00"/>
    <s v="Standard Class"/>
    <s v="KM-16375"/>
    <s v="Katherine Murray"/>
    <x v="2"/>
    <s v="United States"/>
    <s v="Springdale"/>
    <x v="36"/>
    <n v="72762"/>
    <x v="0"/>
    <s v="OFF-AR-10000657"/>
    <x v="1"/>
    <x v="6"/>
    <x v="1518"/>
    <n v="4.3"/>
    <n v="2"/>
    <n v="0"/>
    <n v="1.4189999999999996"/>
  </r>
  <r>
    <n v="9762"/>
    <s v="CA-2011-121762"/>
    <x v="2"/>
    <x v="1047"/>
    <d v="2011-02-19T00:00:00"/>
    <s v="Standard Class"/>
    <s v="ML-17395"/>
    <s v="Marina Lichtenstein"/>
    <x v="1"/>
    <s v="United States"/>
    <s v="Seattle"/>
    <x v="4"/>
    <n v="98103"/>
    <x v="1"/>
    <s v="TEC-AC-10000736"/>
    <x v="2"/>
    <x v="11"/>
    <x v="1085"/>
    <n v="239.96999999999997"/>
    <n v="3"/>
    <n v="0"/>
    <n v="86.389199999999988"/>
  </r>
  <r>
    <n v="9763"/>
    <s v="CA-2011-121762"/>
    <x v="2"/>
    <x v="1047"/>
    <d v="2011-02-19T00:00:00"/>
    <s v="Standard Class"/>
    <s v="ML-17395"/>
    <s v="Marina Lichtenstein"/>
    <x v="1"/>
    <s v="United States"/>
    <s v="Seattle"/>
    <x v="4"/>
    <n v="98103"/>
    <x v="1"/>
    <s v="OFF-AP-10001293"/>
    <x v="1"/>
    <x v="9"/>
    <x v="1337"/>
    <n v="81.96"/>
    <n v="2"/>
    <n v="0"/>
    <n v="22.948799999999999"/>
  </r>
  <r>
    <n v="9764"/>
    <s v="CA-2011-121762"/>
    <x v="2"/>
    <x v="1047"/>
    <d v="2011-02-19T00:00:00"/>
    <s v="Standard Class"/>
    <s v="ML-17395"/>
    <s v="Marina Lichtenstein"/>
    <x v="1"/>
    <s v="United States"/>
    <s v="Seattle"/>
    <x v="4"/>
    <n v="98103"/>
    <x v="1"/>
    <s v="OFF-SU-10000157"/>
    <x v="1"/>
    <x v="14"/>
    <x v="1399"/>
    <n v="238.62"/>
    <n v="2"/>
    <n v="0"/>
    <n v="4.7724000000000046"/>
  </r>
  <r>
    <n v="9765"/>
    <s v="CA-2011-123855"/>
    <x v="2"/>
    <x v="1229"/>
    <d v="2011-06-23T00:00:00"/>
    <s v="Standard Class"/>
    <s v="MC-18100"/>
    <s v="Mick Crebagga"/>
    <x v="0"/>
    <s v="United States"/>
    <s v="Los Angeles"/>
    <x v="1"/>
    <n v="90036"/>
    <x v="1"/>
    <s v="TEC-PH-10000215"/>
    <x v="2"/>
    <x v="7"/>
    <x v="139"/>
    <n v="139.80000000000001"/>
    <n v="5"/>
    <n v="0.2"/>
    <n v="12.232500000000009"/>
  </r>
  <r>
    <n v="9766"/>
    <s v="CA-2014-101959"/>
    <x v="3"/>
    <x v="1230"/>
    <d v="2014-03-07T00:00:00"/>
    <s v="Standard Class"/>
    <s v="DB-13660"/>
    <s v="Duane Benoit"/>
    <x v="0"/>
    <s v="United States"/>
    <s v="Middletown"/>
    <x v="29"/>
    <n v="6457"/>
    <x v="3"/>
    <s v="OFF-BI-10001757"/>
    <x v="1"/>
    <x v="8"/>
    <x v="1158"/>
    <n v="9.84"/>
    <n v="2"/>
    <n v="0"/>
    <n v="4.7231999999999994"/>
  </r>
  <r>
    <n v="9767"/>
    <s v="CA-2014-101959"/>
    <x v="3"/>
    <x v="1230"/>
    <d v="2014-03-07T00:00:00"/>
    <s v="Standard Class"/>
    <s v="DB-13660"/>
    <s v="Duane Benoit"/>
    <x v="0"/>
    <s v="United States"/>
    <s v="Middletown"/>
    <x v="29"/>
    <n v="6457"/>
    <x v="3"/>
    <s v="OFF-PA-10002137"/>
    <x v="1"/>
    <x v="10"/>
    <x v="560"/>
    <n v="7.78"/>
    <n v="1"/>
    <n v="0"/>
    <n v="3.5009999999999994"/>
  </r>
  <r>
    <n v="9768"/>
    <s v="CA-2014-102659"/>
    <x v="3"/>
    <x v="34"/>
    <d v="2014-12-16T00:00:00"/>
    <s v="Standard Class"/>
    <s v="LW-17215"/>
    <s v="Luke Weiss"/>
    <x v="0"/>
    <s v="United States"/>
    <s v="Grand Rapids"/>
    <x v="12"/>
    <n v="49505"/>
    <x v="2"/>
    <s v="OFF-BI-10000088"/>
    <x v="1"/>
    <x v="8"/>
    <x v="1025"/>
    <n v="54.900000000000006"/>
    <n v="5"/>
    <n v="0"/>
    <n v="26.901000000000003"/>
  </r>
  <r>
    <n v="9769"/>
    <s v="CA-2014-142328"/>
    <x v="3"/>
    <x v="226"/>
    <d v="2014-12-15T00:00:00"/>
    <s v="Standard Class"/>
    <s v="TC-21535"/>
    <s v="Tracy Collins"/>
    <x v="2"/>
    <s v="United States"/>
    <s v="San Francisco"/>
    <x v="1"/>
    <n v="94122"/>
    <x v="1"/>
    <s v="OFF-PA-10000380"/>
    <x v="1"/>
    <x v="10"/>
    <x v="1281"/>
    <n v="50.04"/>
    <n v="6"/>
    <n v="0"/>
    <n v="25.02"/>
  </r>
  <r>
    <n v="9770"/>
    <s v="CA-2013-123533"/>
    <x v="0"/>
    <x v="390"/>
    <d v="2013-12-01T00:00:00"/>
    <s v="Standard Class"/>
    <s v="SC-20050"/>
    <s v="Sample Company A"/>
    <x v="2"/>
    <s v="United States"/>
    <s v="Hialeah"/>
    <x v="2"/>
    <n v="33012"/>
    <x v="0"/>
    <s v="FUR-BO-10001619"/>
    <x v="0"/>
    <x v="0"/>
    <x v="599"/>
    <n v="339.92000000000007"/>
    <n v="5"/>
    <n v="0.2"/>
    <n v="8.4979999999999762"/>
  </r>
  <r>
    <n v="9771"/>
    <s v="CA-2013-123533"/>
    <x v="0"/>
    <x v="390"/>
    <d v="2013-12-01T00:00:00"/>
    <s v="Standard Class"/>
    <s v="SC-20050"/>
    <s v="Sample Company A"/>
    <x v="2"/>
    <s v="United States"/>
    <s v="Hialeah"/>
    <x v="2"/>
    <n v="33012"/>
    <x v="0"/>
    <s v="OFF-PA-10001609"/>
    <x v="1"/>
    <x v="10"/>
    <x v="1107"/>
    <n v="10.528"/>
    <n v="4"/>
    <n v="0.2"/>
    <n v="3.4215999999999993"/>
  </r>
  <r>
    <n v="9772"/>
    <s v="CA-2013-123533"/>
    <x v="0"/>
    <x v="390"/>
    <d v="2013-12-01T00:00:00"/>
    <s v="Standard Class"/>
    <s v="SC-20050"/>
    <s v="Sample Company A"/>
    <x v="2"/>
    <s v="United States"/>
    <s v="Hialeah"/>
    <x v="2"/>
    <n v="33012"/>
    <x v="0"/>
    <s v="OFF-AP-10002765"/>
    <x v="1"/>
    <x v="9"/>
    <x v="1252"/>
    <n v="42.384"/>
    <n v="2"/>
    <n v="0.2"/>
    <n v="4.2384000000000022"/>
  </r>
  <r>
    <n v="9773"/>
    <s v="CA-2013-104983"/>
    <x v="0"/>
    <x v="894"/>
    <d v="2013-07-04T00:00:00"/>
    <s v="Same Day"/>
    <s v="FM-14215"/>
    <s v="Filia McAdams"/>
    <x v="1"/>
    <s v="United States"/>
    <s v="Philadelphia"/>
    <x v="9"/>
    <n v="19143"/>
    <x v="3"/>
    <s v="OFF-PA-10000167"/>
    <x v="1"/>
    <x v="10"/>
    <x v="1071"/>
    <n v="123.92000000000002"/>
    <n v="5"/>
    <n v="0.2"/>
    <n v="38.724999999999994"/>
  </r>
  <r>
    <n v="9774"/>
    <s v="CA-2013-160234"/>
    <x v="0"/>
    <x v="190"/>
    <d v="2013-07-04T00:00:00"/>
    <s v="Standard Class"/>
    <s v="PF-19225"/>
    <s v="Phillip Flathmann"/>
    <x v="0"/>
    <s v="United States"/>
    <s v="Atlanta"/>
    <x v="32"/>
    <n v="30318"/>
    <x v="0"/>
    <s v="TEC-PH-10004434"/>
    <x v="2"/>
    <x v="7"/>
    <x v="1604"/>
    <n v="135.94999999999999"/>
    <n v="1"/>
    <n v="0"/>
    <n v="39.425499999999985"/>
  </r>
  <r>
    <n v="9775"/>
    <s v="CA-2011-169019"/>
    <x v="2"/>
    <x v="711"/>
    <d v="2011-07-30T00:00:00"/>
    <s v="Standard Class"/>
    <s v="LF-17185"/>
    <s v="Luke Foster"/>
    <x v="0"/>
    <s v="United States"/>
    <s v="San Antonio"/>
    <x v="5"/>
    <n v="78207"/>
    <x v="2"/>
    <s v="OFF-BI-10004995"/>
    <x v="1"/>
    <x v="8"/>
    <x v="313"/>
    <n v="2177.5839999999994"/>
    <n v="8"/>
    <n v="0.8"/>
    <n v="-3701.8928000000014"/>
  </r>
  <r>
    <n v="9776"/>
    <s v="CA-2011-169019"/>
    <x v="2"/>
    <x v="711"/>
    <d v="2011-07-30T00:00:00"/>
    <s v="Standard Class"/>
    <s v="LF-17185"/>
    <s v="Luke Foster"/>
    <x v="0"/>
    <s v="United States"/>
    <s v="San Antonio"/>
    <x v="5"/>
    <n v="78207"/>
    <x v="2"/>
    <s v="FUR-FU-10004666"/>
    <x v="0"/>
    <x v="5"/>
    <x v="1452"/>
    <n v="17.496000000000002"/>
    <n v="3"/>
    <n v="0.6"/>
    <n v="-10.060199999999998"/>
  </r>
  <r>
    <n v="9777"/>
    <s v="CA-2011-169019"/>
    <x v="2"/>
    <x v="711"/>
    <d v="2011-07-30T00:00:00"/>
    <s v="Standard Class"/>
    <s v="LF-17185"/>
    <s v="Luke Foster"/>
    <x v="0"/>
    <s v="United States"/>
    <s v="San Antonio"/>
    <x v="5"/>
    <n v="78207"/>
    <x v="2"/>
    <s v="OFF-BI-10001524"/>
    <x v="1"/>
    <x v="8"/>
    <x v="298"/>
    <n v="16.783999999999995"/>
    <n v="4"/>
    <n v="0.8"/>
    <n v="-26.854400000000012"/>
  </r>
  <r>
    <n v="9778"/>
    <s v="CA-2011-169019"/>
    <x v="2"/>
    <x v="711"/>
    <d v="2011-07-30T00:00:00"/>
    <s v="Standard Class"/>
    <s v="LF-17185"/>
    <s v="Luke Foster"/>
    <x v="0"/>
    <s v="United States"/>
    <s v="San Antonio"/>
    <x v="5"/>
    <n v="78207"/>
    <x v="2"/>
    <s v="TEC-AC-10002076"/>
    <x v="2"/>
    <x v="11"/>
    <x v="329"/>
    <n v="431.13600000000002"/>
    <n v="9"/>
    <n v="0.2"/>
    <n v="-26.946000000000012"/>
  </r>
  <r>
    <n v="9779"/>
    <s v="CA-2011-169019"/>
    <x v="2"/>
    <x v="711"/>
    <d v="2011-07-30T00:00:00"/>
    <s v="Standard Class"/>
    <s v="LF-17185"/>
    <s v="Luke Foster"/>
    <x v="0"/>
    <s v="United States"/>
    <s v="San Antonio"/>
    <x v="5"/>
    <n v="78207"/>
    <x v="2"/>
    <s v="OFF-BI-10001679"/>
    <x v="1"/>
    <x v="8"/>
    <x v="212"/>
    <n v="8.879999999999999"/>
    <n v="5"/>
    <n v="0.8"/>
    <n v="-13.32"/>
  </r>
  <r>
    <n v="9780"/>
    <s v="CA-2011-169019"/>
    <x v="2"/>
    <x v="711"/>
    <d v="2011-07-30T00:00:00"/>
    <s v="Standard Class"/>
    <s v="LF-17185"/>
    <s v="Luke Foster"/>
    <x v="0"/>
    <s v="United States"/>
    <s v="San Antonio"/>
    <x v="5"/>
    <n v="78207"/>
    <x v="2"/>
    <s v="OFF-AP-10003281"/>
    <x v="1"/>
    <x v="9"/>
    <x v="1180"/>
    <n v="4.8359999999999985"/>
    <n v="2"/>
    <n v="0.8"/>
    <n v="-12.090000000000003"/>
  </r>
  <r>
    <n v="9781"/>
    <s v="CA-2013-153178"/>
    <x v="0"/>
    <x v="749"/>
    <d v="2013-09-19T00:00:00"/>
    <s v="Standard Class"/>
    <s v="CL-12565"/>
    <s v="Clay Ludtke"/>
    <x v="0"/>
    <s v="United States"/>
    <s v="Long Beach"/>
    <x v="15"/>
    <n v="11561"/>
    <x v="3"/>
    <s v="TEC-PH-10001944"/>
    <x v="2"/>
    <x v="7"/>
    <x v="1262"/>
    <n v="437.84999999999997"/>
    <n v="3"/>
    <n v="0"/>
    <n v="131.35499999999996"/>
  </r>
  <r>
    <n v="9782"/>
    <s v="CA-2013-153178"/>
    <x v="0"/>
    <x v="749"/>
    <d v="2013-09-19T00:00:00"/>
    <s v="Standard Class"/>
    <s v="CL-12565"/>
    <s v="Clay Ludtke"/>
    <x v="0"/>
    <s v="United States"/>
    <s v="Long Beach"/>
    <x v="15"/>
    <n v="11561"/>
    <x v="3"/>
    <s v="OFF-BI-10004390"/>
    <x v="1"/>
    <x v="8"/>
    <x v="1155"/>
    <n v="673.5680000000001"/>
    <n v="2"/>
    <n v="0.2"/>
    <n v="252.58799999999999"/>
  </r>
  <r>
    <n v="9783"/>
    <s v="CA-2012-149748"/>
    <x v="1"/>
    <x v="70"/>
    <d v="2012-06-02T00:00:00"/>
    <s v="Second Class"/>
    <s v="EM-13825"/>
    <s v="Elizabeth Moffitt"/>
    <x v="1"/>
    <s v="United States"/>
    <s v="Paterson"/>
    <x v="30"/>
    <n v="7501"/>
    <x v="3"/>
    <s v="OFF-PA-10002120"/>
    <x v="1"/>
    <x v="10"/>
    <x v="514"/>
    <n v="274.8"/>
    <n v="5"/>
    <n v="0"/>
    <n v="134.65199999999999"/>
  </r>
  <r>
    <n v="9784"/>
    <s v="CA-2012-149748"/>
    <x v="1"/>
    <x v="70"/>
    <d v="2012-06-02T00:00:00"/>
    <s v="Second Class"/>
    <s v="EM-13825"/>
    <s v="Elizabeth Moffitt"/>
    <x v="1"/>
    <s v="United States"/>
    <s v="Paterson"/>
    <x v="30"/>
    <n v="7501"/>
    <x v="3"/>
    <s v="OFF-ST-10004340"/>
    <x v="1"/>
    <x v="4"/>
    <x v="809"/>
    <n v="62.18"/>
    <n v="1"/>
    <n v="0"/>
    <n v="16.788600000000002"/>
  </r>
  <r>
    <n v="9785"/>
    <s v="CA-2012-149748"/>
    <x v="1"/>
    <x v="70"/>
    <d v="2012-06-02T00:00:00"/>
    <s v="Second Class"/>
    <s v="EM-13825"/>
    <s v="Elizabeth Moffitt"/>
    <x v="1"/>
    <s v="United States"/>
    <s v="Paterson"/>
    <x v="30"/>
    <n v="7501"/>
    <x v="3"/>
    <s v="FUR-FU-10001847"/>
    <x v="0"/>
    <x v="5"/>
    <x v="1355"/>
    <n v="8.2799999999999994"/>
    <n v="2"/>
    <n v="0"/>
    <n v="2.9807999999999995"/>
  </r>
  <r>
    <n v="9786"/>
    <s v="CA-2012-155635"/>
    <x v="1"/>
    <x v="1231"/>
    <d v="2012-05-13T00:00:00"/>
    <s v="Standard Class"/>
    <s v="ME-17725"/>
    <s v="Max Engle"/>
    <x v="0"/>
    <s v="United States"/>
    <s v="Louisville"/>
    <x v="0"/>
    <n v="40214"/>
    <x v="0"/>
    <s v="OFF-BI-10000962"/>
    <x v="1"/>
    <x v="8"/>
    <x v="1504"/>
    <n v="48.81"/>
    <n v="3"/>
    <n v="0"/>
    <n v="23.916899999999998"/>
  </r>
  <r>
    <n v="9787"/>
    <s v="US-2011-114377"/>
    <x v="2"/>
    <x v="1127"/>
    <d v="2011-11-05T00:00:00"/>
    <s v="Same Day"/>
    <s v="BG-11035"/>
    <s v="Barry Gonzalez"/>
    <x v="0"/>
    <s v="United States"/>
    <s v="Hampton"/>
    <x v="17"/>
    <n v="23666"/>
    <x v="0"/>
    <s v="FUR-CH-10004754"/>
    <x v="0"/>
    <x v="1"/>
    <x v="1123"/>
    <n v="149.9"/>
    <n v="5"/>
    <n v="0"/>
    <n v="40.472999999999999"/>
  </r>
  <r>
    <n v="9788"/>
    <s v="CA-2014-144491"/>
    <x v="3"/>
    <x v="996"/>
    <d v="2014-04-02T00:00:00"/>
    <s v="Standard Class"/>
    <s v="CJ-12010"/>
    <s v="Caroline Jumper"/>
    <x v="0"/>
    <s v="United States"/>
    <s v="Houston"/>
    <x v="5"/>
    <n v="77070"/>
    <x v="2"/>
    <s v="FUR-BO-10001811"/>
    <x v="0"/>
    <x v="0"/>
    <x v="779"/>
    <n v="1023.3319999999999"/>
    <n v="5"/>
    <n v="0.32"/>
    <n v="-30.098000000000127"/>
  </r>
  <r>
    <n v="9789"/>
    <s v="CA-2014-144491"/>
    <x v="3"/>
    <x v="996"/>
    <d v="2014-04-02T00:00:00"/>
    <s v="Standard Class"/>
    <s v="CJ-12010"/>
    <s v="Caroline Jumper"/>
    <x v="0"/>
    <s v="United States"/>
    <s v="Houston"/>
    <x v="5"/>
    <n v="77070"/>
    <x v="2"/>
    <s v="FUR-CH-10004063"/>
    <x v="0"/>
    <x v="1"/>
    <x v="120"/>
    <n v="600.55799999999999"/>
    <n v="3"/>
    <n v="0.3"/>
    <n v="-8.5794000000000779"/>
  </r>
  <r>
    <n v="9790"/>
    <s v="CA-2014-144491"/>
    <x v="3"/>
    <x v="996"/>
    <d v="2014-04-02T00:00:00"/>
    <s v="Standard Class"/>
    <s v="CJ-12010"/>
    <s v="Caroline Jumper"/>
    <x v="0"/>
    <s v="United States"/>
    <s v="Houston"/>
    <x v="5"/>
    <n v="77070"/>
    <x v="2"/>
    <s v="TEC-AC-10004901"/>
    <x v="2"/>
    <x v="11"/>
    <x v="642"/>
    <n v="39.992000000000004"/>
    <n v="1"/>
    <n v="0.2"/>
    <n v="6.9985999999999997"/>
  </r>
  <r>
    <n v="9791"/>
    <s v="CA-2014-144491"/>
    <x v="3"/>
    <x v="996"/>
    <d v="2014-04-02T00:00:00"/>
    <s v="Standard Class"/>
    <s v="CJ-12010"/>
    <s v="Caroline Jumper"/>
    <x v="0"/>
    <s v="United States"/>
    <s v="Houston"/>
    <x v="5"/>
    <n v="77070"/>
    <x v="2"/>
    <s v="FUR-CH-10001714"/>
    <x v="0"/>
    <x v="1"/>
    <x v="1295"/>
    <n v="211.24599999999998"/>
    <n v="2"/>
    <n v="0.3"/>
    <n v="-66.391599999999983"/>
  </r>
  <r>
    <n v="9792"/>
    <s v="CA-2011-127166"/>
    <x v="2"/>
    <x v="371"/>
    <d v="2011-05-23T00:00:00"/>
    <s v="Second Class"/>
    <s v="KH-16360"/>
    <s v="Katherine Hughes"/>
    <x v="0"/>
    <s v="United States"/>
    <s v="Houston"/>
    <x v="5"/>
    <n v="77070"/>
    <x v="2"/>
    <s v="OFF-EN-10003134"/>
    <x v="1"/>
    <x v="12"/>
    <x v="33"/>
    <n v="56.063999999999993"/>
    <n v="6"/>
    <n v="0.2"/>
    <n v="21.024000000000001"/>
  </r>
  <r>
    <n v="9793"/>
    <s v="CA-2011-127166"/>
    <x v="2"/>
    <x v="371"/>
    <d v="2011-05-23T00:00:00"/>
    <s v="Second Class"/>
    <s v="KH-16360"/>
    <s v="Katherine Hughes"/>
    <x v="0"/>
    <s v="United States"/>
    <s v="Houston"/>
    <x v="5"/>
    <n v="77070"/>
    <x v="2"/>
    <s v="FUR-CH-10003396"/>
    <x v="0"/>
    <x v="1"/>
    <x v="385"/>
    <n v="107.77200000000001"/>
    <n v="2"/>
    <n v="0.3"/>
    <n v="-29.252400000000009"/>
  </r>
  <r>
    <n v="9794"/>
    <s v="CA-2011-127166"/>
    <x v="2"/>
    <x v="371"/>
    <d v="2011-05-23T00:00:00"/>
    <s v="Second Class"/>
    <s v="KH-16360"/>
    <s v="Katherine Hughes"/>
    <x v="0"/>
    <s v="United States"/>
    <s v="Houston"/>
    <x v="5"/>
    <n v="77070"/>
    <x v="2"/>
    <s v="OFF-PA-10001560"/>
    <x v="1"/>
    <x v="10"/>
    <x v="664"/>
    <n v="4.8320000000000007"/>
    <n v="1"/>
    <n v="0.2"/>
    <n v="1.6307999999999998"/>
  </r>
  <r>
    <n v="9795"/>
    <s v="CA-2011-127166"/>
    <x v="2"/>
    <x v="371"/>
    <d v="2011-05-23T00:00:00"/>
    <s v="Second Class"/>
    <s v="KH-16360"/>
    <s v="Katherine Hughes"/>
    <x v="0"/>
    <s v="United States"/>
    <s v="Houston"/>
    <x v="5"/>
    <n v="77070"/>
    <x v="2"/>
    <s v="OFF-BI-10000977"/>
    <x v="1"/>
    <x v="8"/>
    <x v="982"/>
    <n v="18.239999999999995"/>
    <n v="3"/>
    <n v="0.8"/>
    <n v="-31.00800000000001"/>
  </r>
  <r>
    <n v="9796"/>
    <s v="CA-2013-125920"/>
    <x v="0"/>
    <x v="206"/>
    <d v="2013-05-29T00:00:00"/>
    <s v="Standard Class"/>
    <s v="SH-19975"/>
    <s v="Sally Hughsby"/>
    <x v="1"/>
    <s v="United States"/>
    <s v="Chicago"/>
    <x v="10"/>
    <n v="60610"/>
    <x v="2"/>
    <s v="OFF-BI-10003429"/>
    <x v="1"/>
    <x v="8"/>
    <x v="844"/>
    <n v="3.7979999999999992"/>
    <n v="3"/>
    <n v="0.8"/>
    <n v="-5.8869000000000007"/>
  </r>
  <r>
    <n v="9797"/>
    <s v="CA-2012-128608"/>
    <x v="1"/>
    <x v="1026"/>
    <d v="2012-01-17T00:00:00"/>
    <s v="Standard Class"/>
    <s v="CS-12490"/>
    <s v="Cindy Schnelling"/>
    <x v="1"/>
    <s v="United States"/>
    <s v="Toledo"/>
    <x v="24"/>
    <n v="43615"/>
    <x v="3"/>
    <s v="OFF-AR-10001374"/>
    <x v="1"/>
    <x v="6"/>
    <x v="310"/>
    <n v="10.368000000000002"/>
    <n v="2"/>
    <n v="0.2"/>
    <n v="1.5551999999999992"/>
  </r>
  <r>
    <n v="9798"/>
    <s v="CA-2012-128608"/>
    <x v="1"/>
    <x v="1026"/>
    <d v="2012-01-17T00:00:00"/>
    <s v="Standard Class"/>
    <s v="CS-12490"/>
    <s v="Cindy Schnelling"/>
    <x v="1"/>
    <s v="United States"/>
    <s v="Toledo"/>
    <x v="24"/>
    <n v="43615"/>
    <x v="3"/>
    <s v="TEC-PH-10004977"/>
    <x v="2"/>
    <x v="7"/>
    <x v="34"/>
    <n v="235.18799999999999"/>
    <n v="2"/>
    <n v="0.4"/>
    <n v="-43.117800000000045"/>
  </r>
  <r>
    <n v="9799"/>
    <s v="CA-2012-128608"/>
    <x v="1"/>
    <x v="1026"/>
    <d v="2012-01-17T00:00:00"/>
    <s v="Standard Class"/>
    <s v="CS-12490"/>
    <s v="Cindy Schnelling"/>
    <x v="1"/>
    <s v="United States"/>
    <s v="Toledo"/>
    <x v="24"/>
    <n v="43615"/>
    <x v="3"/>
    <s v="TEC-PH-10000912"/>
    <x v="2"/>
    <x v="7"/>
    <x v="1330"/>
    <n v="26.376000000000001"/>
    <n v="4"/>
    <n v="0.4"/>
    <n v="2.6375999999999991"/>
  </r>
  <r>
    <n v="9800"/>
    <s v="CA-2012-128608"/>
    <x v="1"/>
    <x v="1026"/>
    <d v="2012-01-17T00:00:00"/>
    <s v="Standard Class"/>
    <s v="CS-12490"/>
    <s v="Cindy Schnelling"/>
    <x v="1"/>
    <s v="United States"/>
    <s v="Toledo"/>
    <x v="24"/>
    <n v="43615"/>
    <x v="3"/>
    <s v="TEC-AC-10000487"/>
    <x v="2"/>
    <x v="11"/>
    <x v="1673"/>
    <n v="10.384"/>
    <n v="2"/>
    <n v="0.2"/>
    <n v="2.2065999999999999"/>
  </r>
  <r>
    <n v="9801"/>
    <s v="CA-2012-128608"/>
    <x v="1"/>
    <x v="1026"/>
    <d v="2012-01-17T00:00:00"/>
    <s v="Standard Class"/>
    <s v="CS-12490"/>
    <s v="Cindy Schnelling"/>
    <x v="1"/>
    <s v="United States"/>
    <s v="Toledo"/>
    <x v="24"/>
    <n v="43615"/>
    <x v="3"/>
    <s v="TEC-PH-10002262"/>
    <x v="2"/>
    <x v="7"/>
    <x v="472"/>
    <n v="107.11799999999999"/>
    <n v="3"/>
    <n v="0.4"/>
    <n v="-21.423599999999993"/>
  </r>
  <r>
    <n v="9802"/>
    <s v="CA-2014-137918"/>
    <x v="3"/>
    <x v="365"/>
    <d v="2014-10-07T00:00:00"/>
    <s v="Standard Class"/>
    <s v="JK-15730"/>
    <s v="Joe Kamberova"/>
    <x v="0"/>
    <s v="United States"/>
    <s v="Lodi"/>
    <x v="1"/>
    <n v="95240"/>
    <x v="1"/>
    <s v="OFF-SU-10000898"/>
    <x v="1"/>
    <x v="14"/>
    <x v="1181"/>
    <n v="97.3"/>
    <n v="7"/>
    <n v="0"/>
    <n v="28.216999999999992"/>
  </r>
  <r>
    <n v="9803"/>
    <s v="CA-2012-122973"/>
    <x v="1"/>
    <x v="1074"/>
    <d v="2012-07-20T00:00:00"/>
    <s v="Second Class"/>
    <s v="PJ-19015"/>
    <s v="Pauline Johnson"/>
    <x v="0"/>
    <s v="United States"/>
    <s v="New York City"/>
    <x v="15"/>
    <n v="10024"/>
    <x v="3"/>
    <s v="OFF-BI-10004182"/>
    <x v="1"/>
    <x v="8"/>
    <x v="73"/>
    <n v="3.3280000000000003"/>
    <n v="2"/>
    <n v="0.2"/>
    <n v="1.2064000000000001"/>
  </r>
  <r>
    <n v="9804"/>
    <s v="CA-2012-122973"/>
    <x v="1"/>
    <x v="1074"/>
    <d v="2012-07-20T00:00:00"/>
    <s v="Second Class"/>
    <s v="PJ-19015"/>
    <s v="Pauline Johnson"/>
    <x v="0"/>
    <s v="United States"/>
    <s v="New York City"/>
    <x v="15"/>
    <n v="10024"/>
    <x v="3"/>
    <s v="TEC-PH-10002468"/>
    <x v="2"/>
    <x v="7"/>
    <x v="1210"/>
    <n v="135.99"/>
    <n v="1"/>
    <n v="0"/>
    <n v="36.717300000000009"/>
  </r>
  <r>
    <n v="9805"/>
    <s v="CA-2012-122973"/>
    <x v="1"/>
    <x v="1074"/>
    <d v="2012-07-20T00:00:00"/>
    <s v="Second Class"/>
    <s v="PJ-19015"/>
    <s v="Pauline Johnson"/>
    <x v="0"/>
    <s v="United States"/>
    <s v="New York City"/>
    <x v="15"/>
    <n v="10024"/>
    <x v="3"/>
    <s v="FUR-FU-10002364"/>
    <x v="0"/>
    <x v="5"/>
    <x v="1231"/>
    <n v="7.38"/>
    <n v="1"/>
    <n v="0"/>
    <n v="2.1401999999999992"/>
  </r>
  <r>
    <n v="9806"/>
    <s v="CA-2013-136322"/>
    <x v="0"/>
    <x v="147"/>
    <d v="2013-10-27T00:00:00"/>
    <s v="Standard Class"/>
    <s v="AP-10720"/>
    <s v="Anne Pryor"/>
    <x v="2"/>
    <s v="United States"/>
    <s v="Fort Lauderdale"/>
    <x v="2"/>
    <n v="33311"/>
    <x v="0"/>
    <s v="FUR-FU-10002878"/>
    <x v="0"/>
    <x v="5"/>
    <x v="1125"/>
    <n v="45.568000000000005"/>
    <n v="2"/>
    <n v="0.2"/>
    <n v="9.6832000000000011"/>
  </r>
  <r>
    <n v="9807"/>
    <s v="CA-2013-136322"/>
    <x v="0"/>
    <x v="147"/>
    <d v="2013-10-27T00:00:00"/>
    <s v="Standard Class"/>
    <s v="AP-10720"/>
    <s v="Anne Pryor"/>
    <x v="2"/>
    <s v="United States"/>
    <s v="Fort Lauderdale"/>
    <x v="2"/>
    <n v="33311"/>
    <x v="0"/>
    <s v="OFF-BI-10004817"/>
    <x v="1"/>
    <x v="8"/>
    <x v="1199"/>
    <n v="28.752000000000006"/>
    <n v="8"/>
    <n v="0.7"/>
    <n v="-21.084799999999994"/>
  </r>
  <r>
    <n v="9808"/>
    <s v="CA-2014-107209"/>
    <x v="3"/>
    <x v="944"/>
    <d v="2014-08-02T00:00:00"/>
    <s v="Second Class"/>
    <s v="JW-15955"/>
    <s v="Joni Wasserman"/>
    <x v="0"/>
    <s v="United States"/>
    <s v="Raleigh"/>
    <x v="3"/>
    <n v="27604"/>
    <x v="0"/>
    <s v="FUR-CH-10001146"/>
    <x v="0"/>
    <x v="1"/>
    <x v="64"/>
    <n v="194.84800000000001"/>
    <n v="4"/>
    <n v="0.2"/>
    <n v="12.177999999999983"/>
  </r>
  <r>
    <n v="9809"/>
    <s v="CA-2014-145093"/>
    <x v="3"/>
    <x v="246"/>
    <d v="2014-07-27T00:00:00"/>
    <s v="Standard Class"/>
    <s v="PT-19090"/>
    <s v="Pete Takahito"/>
    <x v="0"/>
    <s v="United States"/>
    <s v="Chicago"/>
    <x v="10"/>
    <n v="60623"/>
    <x v="2"/>
    <s v="OFF-BI-10001116"/>
    <x v="1"/>
    <x v="8"/>
    <x v="1066"/>
    <n v="2.1119999999999997"/>
    <n v="2"/>
    <n v="0.8"/>
    <n v="-3.3792"/>
  </r>
  <r>
    <n v="9810"/>
    <s v="US-2011-139640"/>
    <x v="2"/>
    <x v="845"/>
    <d v="2011-11-11T00:00:00"/>
    <s v="Second Class"/>
    <s v="TB-21595"/>
    <s v="Troy Blackwell"/>
    <x v="0"/>
    <s v="United States"/>
    <s v="Portland"/>
    <x v="21"/>
    <n v="97206"/>
    <x v="1"/>
    <s v="OFF-PA-10000304"/>
    <x v="1"/>
    <x v="10"/>
    <x v="88"/>
    <n v="25.920000000000005"/>
    <n v="5"/>
    <n v="0.2"/>
    <n v="9.0719999999999992"/>
  </r>
  <r>
    <n v="9811"/>
    <s v="US-2011-139640"/>
    <x v="2"/>
    <x v="845"/>
    <d v="2011-11-11T00:00:00"/>
    <s v="Second Class"/>
    <s v="TB-21595"/>
    <s v="Troy Blackwell"/>
    <x v="0"/>
    <s v="United States"/>
    <s v="Portland"/>
    <x v="21"/>
    <n v="97206"/>
    <x v="1"/>
    <s v="OFF-AR-10002240"/>
    <x v="1"/>
    <x v="6"/>
    <x v="962"/>
    <n v="120.76800000000001"/>
    <n v="4"/>
    <n v="0.2"/>
    <n v="9.0575999999999972"/>
  </r>
  <r>
    <n v="9812"/>
    <s v="CA-2013-117583"/>
    <x v="0"/>
    <x v="581"/>
    <d v="2013-12-01T00:00:00"/>
    <s v="First Class"/>
    <s v="CB-12025"/>
    <s v="Cassandra Brandow"/>
    <x v="0"/>
    <s v="United States"/>
    <s v="East Orange"/>
    <x v="30"/>
    <n v="7017"/>
    <x v="3"/>
    <s v="OFF-PA-10001246"/>
    <x v="1"/>
    <x v="10"/>
    <x v="1392"/>
    <n v="25.92"/>
    <n v="4"/>
    <n v="0"/>
    <n v="12.441600000000001"/>
  </r>
  <r>
    <n v="9813"/>
    <s v="CA-2013-117583"/>
    <x v="0"/>
    <x v="581"/>
    <d v="2013-12-01T00:00:00"/>
    <s v="First Class"/>
    <s v="CB-12025"/>
    <s v="Cassandra Brandow"/>
    <x v="0"/>
    <s v="United States"/>
    <s v="East Orange"/>
    <x v="30"/>
    <n v="7017"/>
    <x v="3"/>
    <s v="OFF-AR-10000658"/>
    <x v="1"/>
    <x v="6"/>
    <x v="328"/>
    <n v="34.650000000000006"/>
    <n v="3"/>
    <n v="0"/>
    <n v="9.702"/>
  </r>
  <r>
    <n v="9814"/>
    <s v="CA-2013-117583"/>
    <x v="0"/>
    <x v="581"/>
    <d v="2013-12-01T00:00:00"/>
    <s v="First Class"/>
    <s v="CB-12025"/>
    <s v="Cassandra Brandow"/>
    <x v="0"/>
    <s v="United States"/>
    <s v="East Orange"/>
    <x v="30"/>
    <n v="7017"/>
    <x v="3"/>
    <s v="OFF-PA-10000100"/>
    <x v="1"/>
    <x v="10"/>
    <x v="825"/>
    <n v="204.95000000000002"/>
    <n v="5"/>
    <n v="0"/>
    <n v="100.4255"/>
  </r>
  <r>
    <n v="9815"/>
    <s v="CA-2013-117583"/>
    <x v="0"/>
    <x v="581"/>
    <d v="2013-12-01T00:00:00"/>
    <s v="First Class"/>
    <s v="CB-12025"/>
    <s v="Cassandra Brandow"/>
    <x v="0"/>
    <s v="United States"/>
    <s v="East Orange"/>
    <x v="30"/>
    <n v="7017"/>
    <x v="3"/>
    <s v="OFF-BI-10004233"/>
    <x v="1"/>
    <x v="8"/>
    <x v="1377"/>
    <n v="79.95"/>
    <n v="5"/>
    <n v="0"/>
    <n v="38.376000000000005"/>
  </r>
  <r>
    <n v="9816"/>
    <s v="CA-2012-162201"/>
    <x v="1"/>
    <x v="1214"/>
    <d v="2012-06-12T00:00:00"/>
    <s v="Standard Class"/>
    <s v="AG-10495"/>
    <s v="Andrew Gjertsen"/>
    <x v="1"/>
    <s v="United States"/>
    <s v="Saint Petersburg"/>
    <x v="2"/>
    <n v="33710"/>
    <x v="0"/>
    <s v="OFF-PA-10002581"/>
    <x v="1"/>
    <x v="10"/>
    <x v="1300"/>
    <n v="173.48800000000003"/>
    <n v="7"/>
    <n v="0.2"/>
    <n v="54.214999999999982"/>
  </r>
  <r>
    <n v="9817"/>
    <s v="CA-2012-162201"/>
    <x v="1"/>
    <x v="1214"/>
    <d v="2012-06-12T00:00:00"/>
    <s v="Standard Class"/>
    <s v="AG-10495"/>
    <s v="Andrew Gjertsen"/>
    <x v="1"/>
    <s v="United States"/>
    <s v="Saint Petersburg"/>
    <x v="2"/>
    <n v="33710"/>
    <x v="0"/>
    <s v="OFF-ST-10000046"/>
    <x v="1"/>
    <x v="4"/>
    <x v="757"/>
    <n v="516.96"/>
    <n v="4"/>
    <n v="0.2"/>
    <n v="-6.4619999999999891"/>
  </r>
  <r>
    <n v="9818"/>
    <s v="CA-2012-162201"/>
    <x v="1"/>
    <x v="1214"/>
    <d v="2012-06-12T00:00:00"/>
    <s v="Standard Class"/>
    <s v="AG-10495"/>
    <s v="Andrew Gjertsen"/>
    <x v="1"/>
    <s v="United States"/>
    <s v="Saint Petersburg"/>
    <x v="2"/>
    <n v="33710"/>
    <x v="0"/>
    <s v="FUR-FU-10001185"/>
    <x v="0"/>
    <x v="5"/>
    <x v="1414"/>
    <n v="173.208"/>
    <n v="7"/>
    <n v="0.2"/>
    <n v="45.467100000000009"/>
  </r>
  <r>
    <n v="9819"/>
    <s v="CA-2012-162201"/>
    <x v="1"/>
    <x v="1214"/>
    <d v="2012-06-12T00:00:00"/>
    <s v="Standard Class"/>
    <s v="AG-10495"/>
    <s v="Andrew Gjertsen"/>
    <x v="1"/>
    <s v="United States"/>
    <s v="Saint Petersburg"/>
    <x v="2"/>
    <n v="33710"/>
    <x v="0"/>
    <s v="OFF-AR-10003856"/>
    <x v="1"/>
    <x v="6"/>
    <x v="444"/>
    <n v="4.4479999999999995"/>
    <n v="2"/>
    <n v="0.2"/>
    <n v="0.3335999999999999"/>
  </r>
  <r>
    <n v="9820"/>
    <s v="CA-2012-162201"/>
    <x v="1"/>
    <x v="1214"/>
    <d v="2012-06-12T00:00:00"/>
    <s v="Standard Class"/>
    <s v="AG-10495"/>
    <s v="Andrew Gjertsen"/>
    <x v="1"/>
    <s v="United States"/>
    <s v="Saint Petersburg"/>
    <x v="2"/>
    <n v="33710"/>
    <x v="0"/>
    <s v="OFF-LA-10001982"/>
    <x v="1"/>
    <x v="2"/>
    <x v="1529"/>
    <n v="9"/>
    <n v="3"/>
    <n v="0.2"/>
    <n v="3.1499999999999995"/>
  </r>
  <r>
    <n v="9821"/>
    <s v="CA-2012-162201"/>
    <x v="1"/>
    <x v="1214"/>
    <d v="2012-06-12T00:00:00"/>
    <s v="Standard Class"/>
    <s v="AG-10495"/>
    <s v="Andrew Gjertsen"/>
    <x v="1"/>
    <s v="United States"/>
    <s v="Saint Petersburg"/>
    <x v="2"/>
    <n v="33710"/>
    <x v="0"/>
    <s v="OFF-PA-10001215"/>
    <x v="1"/>
    <x v="10"/>
    <x v="1717"/>
    <n v="42.24"/>
    <n v="10"/>
    <n v="0.2"/>
    <n v="13.199999999999998"/>
  </r>
  <r>
    <n v="9822"/>
    <s v="CA-2012-162201"/>
    <x v="1"/>
    <x v="1214"/>
    <d v="2012-06-12T00:00:00"/>
    <s v="Standard Class"/>
    <s v="AG-10495"/>
    <s v="Andrew Gjertsen"/>
    <x v="1"/>
    <s v="United States"/>
    <s v="Saint Petersburg"/>
    <x v="2"/>
    <n v="33710"/>
    <x v="0"/>
    <s v="OFF-BI-10002429"/>
    <x v="1"/>
    <x v="8"/>
    <x v="467"/>
    <n v="18.264000000000003"/>
    <n v="2"/>
    <n v="0.7"/>
    <n v="-13.393599999999999"/>
  </r>
  <r>
    <n v="9823"/>
    <s v="US-2011-164406"/>
    <x v="2"/>
    <x v="860"/>
    <d v="2011-08-19T00:00:00"/>
    <s v="Standard Class"/>
    <s v="BD-11605"/>
    <s v="Brian Dahlen"/>
    <x v="0"/>
    <s v="United States"/>
    <s v="San Francisco"/>
    <x v="1"/>
    <n v="94122"/>
    <x v="1"/>
    <s v="OFF-AP-10003287"/>
    <x v="1"/>
    <x v="9"/>
    <x v="538"/>
    <n v="152.91"/>
    <n v="3"/>
    <n v="0"/>
    <n v="42.814799999999998"/>
  </r>
  <r>
    <n v="9824"/>
    <s v="US-2011-164406"/>
    <x v="2"/>
    <x v="860"/>
    <d v="2011-08-19T00:00:00"/>
    <s v="Standard Class"/>
    <s v="BD-11605"/>
    <s v="Brian Dahlen"/>
    <x v="0"/>
    <s v="United States"/>
    <s v="San Francisco"/>
    <x v="1"/>
    <n v="94122"/>
    <x v="1"/>
    <s v="OFF-PA-10000167"/>
    <x v="1"/>
    <x v="10"/>
    <x v="1071"/>
    <n v="92.94"/>
    <n v="3"/>
    <n v="0"/>
    <n v="41.822999999999993"/>
  </r>
  <r>
    <n v="9825"/>
    <s v="US-2011-164406"/>
    <x v="2"/>
    <x v="860"/>
    <d v="2011-08-19T00:00:00"/>
    <s v="Standard Class"/>
    <s v="BD-11605"/>
    <s v="Brian Dahlen"/>
    <x v="0"/>
    <s v="United States"/>
    <s v="San Francisco"/>
    <x v="1"/>
    <n v="94122"/>
    <x v="1"/>
    <s v="OFF-BI-10002309"/>
    <x v="1"/>
    <x v="8"/>
    <x v="78"/>
    <n v="17.856000000000002"/>
    <n v="4"/>
    <n v="0.2"/>
    <n v="6.2495999999999992"/>
  </r>
  <r>
    <n v="9826"/>
    <s v="US-2011-164406"/>
    <x v="2"/>
    <x v="860"/>
    <d v="2011-08-19T00:00:00"/>
    <s v="Standard Class"/>
    <s v="BD-11605"/>
    <s v="Brian Dahlen"/>
    <x v="0"/>
    <s v="United States"/>
    <s v="San Francisco"/>
    <x v="1"/>
    <n v="94122"/>
    <x v="1"/>
    <s v="OFF-BI-10003638"/>
    <x v="1"/>
    <x v="8"/>
    <x v="607"/>
    <n v="46.440000000000005"/>
    <n v="3"/>
    <n v="0.2"/>
    <n v="15.092999999999998"/>
  </r>
  <r>
    <n v="9827"/>
    <s v="US-2011-164406"/>
    <x v="2"/>
    <x v="860"/>
    <d v="2011-08-19T00:00:00"/>
    <s v="Standard Class"/>
    <s v="BD-11605"/>
    <s v="Brian Dahlen"/>
    <x v="0"/>
    <s v="United States"/>
    <s v="San Francisco"/>
    <x v="1"/>
    <n v="94122"/>
    <x v="1"/>
    <s v="FUR-CH-10003833"/>
    <x v="0"/>
    <x v="1"/>
    <x v="1200"/>
    <n v="195.136"/>
    <n v="4"/>
    <n v="0.2"/>
    <n v="-12.196000000000005"/>
  </r>
  <r>
    <n v="9828"/>
    <s v="CA-2014-169999"/>
    <x v="3"/>
    <x v="249"/>
    <d v="2014-06-27T00:00:00"/>
    <s v="Standard Class"/>
    <s v="JS-15685"/>
    <s v="Jim Sink"/>
    <x v="1"/>
    <s v="United States"/>
    <s v="New York City"/>
    <x v="15"/>
    <n v="10035"/>
    <x v="3"/>
    <s v="OFF-ST-10001511"/>
    <x v="1"/>
    <x v="4"/>
    <x v="551"/>
    <n v="129.30000000000001"/>
    <n v="2"/>
    <n v="0"/>
    <n v="6.4649999999999892"/>
  </r>
  <r>
    <n v="9829"/>
    <s v="CA-2014-169999"/>
    <x v="3"/>
    <x v="249"/>
    <d v="2014-06-27T00:00:00"/>
    <s v="Standard Class"/>
    <s v="JS-15685"/>
    <s v="Jim Sink"/>
    <x v="1"/>
    <s v="United States"/>
    <s v="New York City"/>
    <x v="15"/>
    <n v="10035"/>
    <x v="3"/>
    <s v="OFF-BI-10004728"/>
    <x v="1"/>
    <x v="8"/>
    <x v="539"/>
    <n v="11.568000000000001"/>
    <n v="3"/>
    <n v="0.2"/>
    <n v="3.7595999999999998"/>
  </r>
  <r>
    <n v="9830"/>
    <s v="US-2014-152842"/>
    <x v="3"/>
    <x v="11"/>
    <d v="2014-07-24T00:00:00"/>
    <s v="Standard Class"/>
    <s v="NF-18385"/>
    <s v="Natalie Fritzler"/>
    <x v="0"/>
    <s v="United States"/>
    <s v="Charlotte"/>
    <x v="3"/>
    <n v="28205"/>
    <x v="0"/>
    <s v="FUR-CH-10004218"/>
    <x v="0"/>
    <x v="1"/>
    <x v="38"/>
    <n v="242.35200000000003"/>
    <n v="3"/>
    <n v="0.2"/>
    <n v="15.147000000000006"/>
  </r>
  <r>
    <n v="9831"/>
    <s v="CA-2011-113257"/>
    <x v="2"/>
    <x v="757"/>
    <d v="2011-12-18T00:00:00"/>
    <s v="Second Class"/>
    <s v="SC-20305"/>
    <s v="Sean Christensen"/>
    <x v="0"/>
    <s v="United States"/>
    <s v="Beaumont"/>
    <x v="5"/>
    <n v="77705"/>
    <x v="2"/>
    <s v="TEC-AC-10004171"/>
    <x v="2"/>
    <x v="11"/>
    <x v="1312"/>
    <n v="319.96800000000002"/>
    <n v="4"/>
    <n v="0.2"/>
    <n v="95.990400000000008"/>
  </r>
  <r>
    <n v="9832"/>
    <s v="CA-2011-113257"/>
    <x v="2"/>
    <x v="757"/>
    <d v="2011-12-18T00:00:00"/>
    <s v="Second Class"/>
    <s v="SC-20305"/>
    <s v="Sean Christensen"/>
    <x v="0"/>
    <s v="United States"/>
    <s v="Beaumont"/>
    <x v="5"/>
    <n v="77705"/>
    <x v="2"/>
    <s v="FUR-FU-10001706"/>
    <x v="0"/>
    <x v="5"/>
    <x v="50"/>
    <n v="8.6240000000000023"/>
    <n v="7"/>
    <n v="0.6"/>
    <n v="-2.5872000000000011"/>
  </r>
  <r>
    <n v="9833"/>
    <s v="CA-2011-133963"/>
    <x v="2"/>
    <x v="598"/>
    <d v="2011-05-22T00:00:00"/>
    <s v="Second Class"/>
    <s v="GA-14515"/>
    <s v="George Ashbrook"/>
    <x v="0"/>
    <s v="United States"/>
    <s v="Dallas"/>
    <x v="5"/>
    <n v="75220"/>
    <x v="2"/>
    <s v="OFF-PA-10001526"/>
    <x v="1"/>
    <x v="10"/>
    <x v="1030"/>
    <n v="3.9840000000000004"/>
    <n v="1"/>
    <n v="0.2"/>
    <n v="1.4442000000000004"/>
  </r>
  <r>
    <n v="9834"/>
    <s v="CA-2014-130302"/>
    <x v="3"/>
    <x v="32"/>
    <d v="2014-09-20T00:00:00"/>
    <s v="Standard Class"/>
    <s v="CY-12745"/>
    <s v="Craig Yedwab"/>
    <x v="1"/>
    <s v="United States"/>
    <s v="Springfield"/>
    <x v="24"/>
    <n v="45503"/>
    <x v="3"/>
    <s v="TEC-AC-10002001"/>
    <x v="2"/>
    <x v="11"/>
    <x v="262"/>
    <n v="895.94400000000019"/>
    <n v="7"/>
    <n v="0.2"/>
    <n v="190.38810000000001"/>
  </r>
  <r>
    <n v="9835"/>
    <s v="CA-2013-126627"/>
    <x v="0"/>
    <x v="1155"/>
    <d v="2013-10-13T00:00:00"/>
    <s v="First Class"/>
    <s v="WB-21850"/>
    <s v="William Brown"/>
    <x v="0"/>
    <s v="United States"/>
    <s v="La Porte"/>
    <x v="5"/>
    <n v="77571"/>
    <x v="2"/>
    <s v="FUR-FU-10004963"/>
    <x v="0"/>
    <x v="5"/>
    <x v="1434"/>
    <n v="14"/>
    <n v="4"/>
    <n v="0.6"/>
    <n v="-6.2999999999999972"/>
  </r>
  <r>
    <n v="9836"/>
    <s v="CA-2013-126627"/>
    <x v="0"/>
    <x v="1155"/>
    <d v="2013-10-13T00:00:00"/>
    <s v="First Class"/>
    <s v="WB-21850"/>
    <s v="William Brown"/>
    <x v="0"/>
    <s v="United States"/>
    <s v="La Porte"/>
    <x v="5"/>
    <n v="77571"/>
    <x v="2"/>
    <s v="OFF-BI-10001597"/>
    <x v="1"/>
    <x v="8"/>
    <x v="790"/>
    <n v="16.391999999999996"/>
    <n v="2"/>
    <n v="0.8"/>
    <n v="-26.227200000000003"/>
  </r>
  <r>
    <n v="9837"/>
    <s v="US-2013-125402"/>
    <x v="0"/>
    <x v="477"/>
    <d v="2013-10-02T00:00:00"/>
    <s v="Standard Class"/>
    <s v="DL-12865"/>
    <s v="Dan Lawera"/>
    <x v="0"/>
    <s v="United States"/>
    <s v="Long Beach"/>
    <x v="1"/>
    <n v="90805"/>
    <x v="1"/>
    <s v="OFF-PA-10000141"/>
    <x v="1"/>
    <x v="10"/>
    <x v="821"/>
    <n v="10.9"/>
    <n v="5"/>
    <n v="0"/>
    <n v="5.1229999999999993"/>
  </r>
  <r>
    <n v="9838"/>
    <s v="US-2013-125402"/>
    <x v="0"/>
    <x v="477"/>
    <d v="2013-10-02T00:00:00"/>
    <s v="Standard Class"/>
    <s v="DL-12865"/>
    <s v="Dan Lawera"/>
    <x v="0"/>
    <s v="United States"/>
    <s v="Long Beach"/>
    <x v="1"/>
    <n v="90805"/>
    <x v="1"/>
    <s v="OFF-LA-10003923"/>
    <x v="1"/>
    <x v="2"/>
    <x v="424"/>
    <n v="29.6"/>
    <n v="2"/>
    <n v="0"/>
    <n v="14.8"/>
  </r>
  <r>
    <n v="9839"/>
    <s v="US-2013-125402"/>
    <x v="0"/>
    <x v="477"/>
    <d v="2013-10-02T00:00:00"/>
    <s v="Standard Class"/>
    <s v="DL-12865"/>
    <s v="Dan Lawera"/>
    <x v="0"/>
    <s v="United States"/>
    <s v="Long Beach"/>
    <x v="1"/>
    <n v="90805"/>
    <x v="1"/>
    <s v="OFF-LA-10001771"/>
    <x v="1"/>
    <x v="2"/>
    <x v="1119"/>
    <n v="4.9800000000000004"/>
    <n v="1"/>
    <n v="0"/>
    <n v="2.2907999999999999"/>
  </r>
  <r>
    <n v="9840"/>
    <s v="US-2013-125402"/>
    <x v="0"/>
    <x v="477"/>
    <d v="2013-10-02T00:00:00"/>
    <s v="Standard Class"/>
    <s v="DL-12865"/>
    <s v="Dan Lawera"/>
    <x v="0"/>
    <s v="United States"/>
    <s v="Long Beach"/>
    <x v="1"/>
    <n v="90805"/>
    <x v="1"/>
    <s v="TEC-CO-10001943"/>
    <x v="2"/>
    <x v="16"/>
    <x v="1666"/>
    <n v="479.97600000000006"/>
    <n v="3"/>
    <n v="0.2"/>
    <n v="161.99189999999999"/>
  </r>
  <r>
    <n v="9841"/>
    <s v="US-2013-125402"/>
    <x v="0"/>
    <x v="477"/>
    <d v="2013-10-02T00:00:00"/>
    <s v="Standard Class"/>
    <s v="DL-12865"/>
    <s v="Dan Lawera"/>
    <x v="0"/>
    <s v="United States"/>
    <s v="Long Beach"/>
    <x v="1"/>
    <n v="90805"/>
    <x v="1"/>
    <s v="TEC-PH-10003356"/>
    <x v="2"/>
    <x v="7"/>
    <x v="1689"/>
    <n v="44.736000000000004"/>
    <n v="8"/>
    <n v="0.2"/>
    <n v="4.4736000000000011"/>
  </r>
  <r>
    <n v="9842"/>
    <s v="US-2013-125402"/>
    <x v="0"/>
    <x v="477"/>
    <d v="2013-10-02T00:00:00"/>
    <s v="Standard Class"/>
    <s v="DL-12865"/>
    <s v="Dan Lawera"/>
    <x v="0"/>
    <s v="United States"/>
    <s v="Long Beach"/>
    <x v="1"/>
    <n v="90805"/>
    <x v="1"/>
    <s v="OFF-AR-10002255"/>
    <x v="1"/>
    <x v="6"/>
    <x v="814"/>
    <n v="5.76"/>
    <n v="2"/>
    <n v="0"/>
    <n v="1.6703999999999999"/>
  </r>
  <r>
    <n v="9843"/>
    <s v="US-2013-125402"/>
    <x v="0"/>
    <x v="477"/>
    <d v="2013-10-02T00:00:00"/>
    <s v="Standard Class"/>
    <s v="DL-12865"/>
    <s v="Dan Lawera"/>
    <x v="0"/>
    <s v="United States"/>
    <s v="Long Beach"/>
    <x v="1"/>
    <n v="90805"/>
    <x v="1"/>
    <s v="FUR-CH-10000665"/>
    <x v="0"/>
    <x v="1"/>
    <x v="656"/>
    <n v="483.13599999999997"/>
    <n v="4"/>
    <n v="0.2"/>
    <n v="60.391999999999939"/>
  </r>
  <r>
    <n v="9844"/>
    <s v="CA-2011-163867"/>
    <x v="2"/>
    <x v="561"/>
    <d v="2011-06-06T00:00:00"/>
    <s v="First Class"/>
    <s v="RE-19450"/>
    <s v="Richard Eichhorn"/>
    <x v="0"/>
    <s v="United States"/>
    <s v="Decatur"/>
    <x v="10"/>
    <n v="62521"/>
    <x v="2"/>
    <s v="OFF-LA-10001771"/>
    <x v="1"/>
    <x v="2"/>
    <x v="1119"/>
    <n v="15.936000000000002"/>
    <n v="4"/>
    <n v="0.2"/>
    <n v="5.1791999999999998"/>
  </r>
  <r>
    <n v="9845"/>
    <s v="CA-2011-163867"/>
    <x v="2"/>
    <x v="561"/>
    <d v="2011-06-06T00:00:00"/>
    <s v="First Class"/>
    <s v="RE-19450"/>
    <s v="Richard Eichhorn"/>
    <x v="0"/>
    <s v="United States"/>
    <s v="Decatur"/>
    <x v="10"/>
    <n v="62521"/>
    <x v="2"/>
    <s v="FUR-FU-10001475"/>
    <x v="0"/>
    <x v="5"/>
    <x v="499"/>
    <n v="61.543999999999997"/>
    <n v="7"/>
    <n v="0.6"/>
    <n v="-40.003599999999999"/>
  </r>
  <r>
    <n v="9846"/>
    <s v="CA-2011-163867"/>
    <x v="2"/>
    <x v="561"/>
    <d v="2011-06-06T00:00:00"/>
    <s v="First Class"/>
    <s v="RE-19450"/>
    <s v="Richard Eichhorn"/>
    <x v="0"/>
    <s v="United States"/>
    <s v="Decatur"/>
    <x v="10"/>
    <n v="62521"/>
    <x v="2"/>
    <s v="OFF-ST-10000877"/>
    <x v="1"/>
    <x v="4"/>
    <x v="1104"/>
    <n v="132.696"/>
    <n v="3"/>
    <n v="0.2"/>
    <n v="9.9521999999999977"/>
  </r>
  <r>
    <n v="9847"/>
    <s v="CA-2014-169327"/>
    <x v="3"/>
    <x v="264"/>
    <d v="2014-09-05T00:00:00"/>
    <s v="Second Class"/>
    <s v="MH-17290"/>
    <s v="Marc Harrigan"/>
    <x v="2"/>
    <s v="United States"/>
    <s v="Los Angeles"/>
    <x v="1"/>
    <n v="90008"/>
    <x v="1"/>
    <s v="OFF-AP-10001492"/>
    <x v="1"/>
    <x v="9"/>
    <x v="22"/>
    <n v="43.099999999999994"/>
    <n v="5"/>
    <n v="0"/>
    <n v="11.206"/>
  </r>
  <r>
    <n v="9848"/>
    <s v="CA-2014-169327"/>
    <x v="3"/>
    <x v="264"/>
    <d v="2014-09-05T00:00:00"/>
    <s v="Second Class"/>
    <s v="MH-17290"/>
    <s v="Marc Harrigan"/>
    <x v="2"/>
    <s v="United States"/>
    <s v="Los Angeles"/>
    <x v="1"/>
    <n v="90008"/>
    <x v="1"/>
    <s v="FUR-FU-10004188"/>
    <x v="0"/>
    <x v="5"/>
    <x v="734"/>
    <n v="511.5"/>
    <n v="5"/>
    <n v="0"/>
    <n v="132.99"/>
  </r>
  <r>
    <n v="9849"/>
    <s v="CA-2014-169327"/>
    <x v="3"/>
    <x v="264"/>
    <d v="2014-09-05T00:00:00"/>
    <s v="Second Class"/>
    <s v="MH-17290"/>
    <s v="Marc Harrigan"/>
    <x v="2"/>
    <s v="United States"/>
    <s v="Los Angeles"/>
    <x v="1"/>
    <n v="90008"/>
    <x v="1"/>
    <s v="OFF-BI-10004330"/>
    <x v="1"/>
    <x v="8"/>
    <x v="795"/>
    <n v="147.91999999999999"/>
    <n v="5"/>
    <n v="0.2"/>
    <n v="46.224999999999987"/>
  </r>
  <r>
    <n v="9850"/>
    <s v="CA-2011-142979"/>
    <x v="2"/>
    <x v="791"/>
    <d v="2011-04-18T00:00:00"/>
    <s v="Standard Class"/>
    <s v="EH-13765"/>
    <s v="Edward Hooks"/>
    <x v="1"/>
    <s v="United States"/>
    <s v="Lodi"/>
    <x v="1"/>
    <n v="95240"/>
    <x v="1"/>
    <s v="OFF-AR-10002987"/>
    <x v="1"/>
    <x v="6"/>
    <x v="1553"/>
    <n v="39.68"/>
    <n v="2"/>
    <n v="0"/>
    <n v="16.268800000000002"/>
  </r>
  <r>
    <n v="9851"/>
    <s v="CA-2013-158155"/>
    <x v="0"/>
    <x v="440"/>
    <d v="2013-05-07T00:00:00"/>
    <s v="Standard Class"/>
    <s v="EH-13765"/>
    <s v="Edward Hooks"/>
    <x v="1"/>
    <s v="United States"/>
    <s v="New York City"/>
    <x v="15"/>
    <n v="10009"/>
    <x v="3"/>
    <s v="FUR-FU-10000732"/>
    <x v="0"/>
    <x v="5"/>
    <x v="540"/>
    <n v="12.56"/>
    <n v="2"/>
    <n v="0"/>
    <n v="4.0191999999999997"/>
  </r>
  <r>
    <n v="9852"/>
    <s v="CA-2013-158155"/>
    <x v="0"/>
    <x v="440"/>
    <d v="2013-05-07T00:00:00"/>
    <s v="Standard Class"/>
    <s v="EH-13765"/>
    <s v="Edward Hooks"/>
    <x v="1"/>
    <s v="United States"/>
    <s v="New York City"/>
    <x v="15"/>
    <n v="10009"/>
    <x v="3"/>
    <s v="OFF-BI-10001670"/>
    <x v="1"/>
    <x v="8"/>
    <x v="438"/>
    <n v="90.480000000000018"/>
    <n v="3"/>
    <n v="0.2"/>
    <n v="33.93"/>
  </r>
  <r>
    <n v="9853"/>
    <s v="CA-2013-158155"/>
    <x v="0"/>
    <x v="440"/>
    <d v="2013-05-07T00:00:00"/>
    <s v="Standard Class"/>
    <s v="EH-13765"/>
    <s v="Edward Hooks"/>
    <x v="1"/>
    <s v="United States"/>
    <s v="New York City"/>
    <x v="15"/>
    <n v="10009"/>
    <x v="3"/>
    <s v="OFF-PA-10000533"/>
    <x v="1"/>
    <x v="10"/>
    <x v="1196"/>
    <n v="13.08"/>
    <n v="2"/>
    <n v="0"/>
    <n v="6.0167999999999999"/>
  </r>
  <r>
    <n v="9854"/>
    <s v="CA-2013-158155"/>
    <x v="0"/>
    <x v="440"/>
    <d v="2013-05-07T00:00:00"/>
    <s v="Standard Class"/>
    <s v="EH-13765"/>
    <s v="Edward Hooks"/>
    <x v="1"/>
    <s v="United States"/>
    <s v="New York City"/>
    <x v="15"/>
    <n v="10009"/>
    <x v="3"/>
    <s v="FUR-FU-10002253"/>
    <x v="0"/>
    <x v="5"/>
    <x v="587"/>
    <n v="214.7"/>
    <n v="5"/>
    <n v="0"/>
    <n v="83.733000000000004"/>
  </r>
  <r>
    <n v="9855"/>
    <s v="CA-2014-138870"/>
    <x v="3"/>
    <x v="249"/>
    <d v="2014-06-24T00:00:00"/>
    <s v="Standard Class"/>
    <s v="GA-14515"/>
    <s v="George Ashbrook"/>
    <x v="0"/>
    <s v="United States"/>
    <s v="San Francisco"/>
    <x v="1"/>
    <n v="94109"/>
    <x v="1"/>
    <s v="FUR-FU-10002396"/>
    <x v="0"/>
    <x v="5"/>
    <x v="1581"/>
    <n v="50.32"/>
    <n v="4"/>
    <n v="0"/>
    <n v="21.134400000000003"/>
  </r>
  <r>
    <n v="9856"/>
    <s v="CA-2014-138870"/>
    <x v="3"/>
    <x v="249"/>
    <d v="2014-06-24T00:00:00"/>
    <s v="Standard Class"/>
    <s v="GA-14515"/>
    <s v="George Ashbrook"/>
    <x v="0"/>
    <s v="United States"/>
    <s v="San Francisco"/>
    <x v="1"/>
    <n v="94109"/>
    <x v="1"/>
    <s v="OFF-PA-10004438"/>
    <x v="1"/>
    <x v="10"/>
    <x v="1472"/>
    <n v="24.56"/>
    <n v="2"/>
    <n v="0"/>
    <n v="11.543199999999999"/>
  </r>
  <r>
    <n v="9857"/>
    <s v="CA-2011-120950"/>
    <x v="2"/>
    <x v="1232"/>
    <d v="2011-11-11T00:00:00"/>
    <s v="Standard Class"/>
    <s v="GA-14515"/>
    <s v="George Ashbrook"/>
    <x v="0"/>
    <s v="United States"/>
    <s v="Columbus"/>
    <x v="32"/>
    <n v="31907"/>
    <x v="0"/>
    <s v="OFF-PA-10000587"/>
    <x v="1"/>
    <x v="10"/>
    <x v="57"/>
    <n v="43.68"/>
    <n v="6"/>
    <n v="0"/>
    <n v="20.9664"/>
  </r>
  <r>
    <n v="9858"/>
    <s v="CA-2012-164301"/>
    <x v="1"/>
    <x v="514"/>
    <d v="2012-03-30T00:00:00"/>
    <s v="Standard Class"/>
    <s v="EB-13840"/>
    <s v="Ellis Ballard"/>
    <x v="1"/>
    <s v="United States"/>
    <s v="Seattle"/>
    <x v="4"/>
    <n v="98103"/>
    <x v="1"/>
    <s v="FUR-TA-10001889"/>
    <x v="0"/>
    <x v="3"/>
    <x v="406"/>
    <n v="3393.68"/>
    <n v="8"/>
    <n v="0"/>
    <n v="610.86239999999998"/>
  </r>
  <r>
    <n v="9859"/>
    <s v="CA-2014-113278"/>
    <x v="3"/>
    <x v="424"/>
    <d v="2014-01-21T00:00:00"/>
    <s v="Standard Class"/>
    <s v="HR-14770"/>
    <s v="Hallie Redmond"/>
    <x v="2"/>
    <s v="United States"/>
    <s v="Richmond"/>
    <x v="14"/>
    <n v="47374"/>
    <x v="2"/>
    <s v="OFF-ST-10001590"/>
    <x v="1"/>
    <x v="4"/>
    <x v="146"/>
    <n v="67.400000000000006"/>
    <n v="5"/>
    <n v="0"/>
    <n v="17.523999999999997"/>
  </r>
  <r>
    <n v="9860"/>
    <s v="CA-2014-113278"/>
    <x v="3"/>
    <x v="424"/>
    <d v="2014-01-21T00:00:00"/>
    <s v="Standard Class"/>
    <s v="HR-14770"/>
    <s v="Hallie Redmond"/>
    <x v="2"/>
    <s v="United States"/>
    <s v="Richmond"/>
    <x v="14"/>
    <n v="47374"/>
    <x v="2"/>
    <s v="OFF-FA-10003472"/>
    <x v="1"/>
    <x v="13"/>
    <x v="240"/>
    <n v="2.52"/>
    <n v="2"/>
    <n v="0"/>
    <n v="0.1008"/>
  </r>
  <r>
    <n v="9861"/>
    <s v="CA-2014-113278"/>
    <x v="3"/>
    <x v="424"/>
    <d v="2014-01-21T00:00:00"/>
    <s v="Standard Class"/>
    <s v="HR-14770"/>
    <s v="Hallie Redmond"/>
    <x v="2"/>
    <s v="United States"/>
    <s v="Richmond"/>
    <x v="14"/>
    <n v="47374"/>
    <x v="2"/>
    <s v="TEC-PH-10000169"/>
    <x v="2"/>
    <x v="7"/>
    <x v="1029"/>
    <n v="67.8"/>
    <n v="4"/>
    <n v="0"/>
    <n v="1.3559999999999945"/>
  </r>
  <r>
    <n v="9862"/>
    <s v="CA-2014-113278"/>
    <x v="3"/>
    <x v="424"/>
    <d v="2014-01-21T00:00:00"/>
    <s v="Standard Class"/>
    <s v="HR-14770"/>
    <s v="Hallie Redmond"/>
    <x v="2"/>
    <s v="United States"/>
    <s v="Richmond"/>
    <x v="14"/>
    <n v="47374"/>
    <x v="2"/>
    <s v="OFF-ST-10002562"/>
    <x v="1"/>
    <x v="4"/>
    <x v="33"/>
    <n v="18.760000000000002"/>
    <n v="2"/>
    <n v="0"/>
    <n v="5.2528000000000006"/>
  </r>
  <r>
    <n v="9863"/>
    <s v="CA-2014-113278"/>
    <x v="3"/>
    <x v="424"/>
    <d v="2014-01-21T00:00:00"/>
    <s v="Standard Class"/>
    <s v="HR-14770"/>
    <s v="Hallie Redmond"/>
    <x v="2"/>
    <s v="United States"/>
    <s v="Richmond"/>
    <x v="14"/>
    <n v="47374"/>
    <x v="2"/>
    <s v="TEC-AC-10001445"/>
    <x v="2"/>
    <x v="11"/>
    <x v="422"/>
    <n v="12.12"/>
    <n v="4"/>
    <n v="0"/>
    <n v="2.5451999999999995"/>
  </r>
  <r>
    <n v="9864"/>
    <s v="CA-2014-113278"/>
    <x v="3"/>
    <x v="424"/>
    <d v="2014-01-21T00:00:00"/>
    <s v="Standard Class"/>
    <s v="HR-14770"/>
    <s v="Hallie Redmond"/>
    <x v="2"/>
    <s v="United States"/>
    <s v="Richmond"/>
    <x v="14"/>
    <n v="47374"/>
    <x v="2"/>
    <s v="OFF-PA-10004156"/>
    <x v="1"/>
    <x v="10"/>
    <x v="743"/>
    <n v="11.34"/>
    <n v="1"/>
    <n v="0"/>
    <n v="5.5565999999999995"/>
  </r>
  <r>
    <n v="9865"/>
    <s v="CA-2014-113278"/>
    <x v="3"/>
    <x v="424"/>
    <d v="2014-01-21T00:00:00"/>
    <s v="Standard Class"/>
    <s v="HR-14770"/>
    <s v="Hallie Redmond"/>
    <x v="2"/>
    <s v="United States"/>
    <s v="Richmond"/>
    <x v="14"/>
    <n v="47374"/>
    <x v="2"/>
    <s v="TEC-AC-10004469"/>
    <x v="2"/>
    <x v="11"/>
    <x v="238"/>
    <n v="159.80000000000001"/>
    <n v="4"/>
    <n v="0"/>
    <n v="70.312000000000012"/>
  </r>
  <r>
    <n v="9866"/>
    <s v="CA-2014-113278"/>
    <x v="3"/>
    <x v="424"/>
    <d v="2014-01-21T00:00:00"/>
    <s v="Standard Class"/>
    <s v="HR-14770"/>
    <s v="Hallie Redmond"/>
    <x v="2"/>
    <s v="United States"/>
    <s v="Richmond"/>
    <x v="14"/>
    <n v="47374"/>
    <x v="2"/>
    <s v="FUR-FU-10001037"/>
    <x v="0"/>
    <x v="5"/>
    <x v="1160"/>
    <n v="18.96"/>
    <n v="2"/>
    <n v="0"/>
    <n v="8.532"/>
  </r>
  <r>
    <n v="9867"/>
    <s v="US-2012-116981"/>
    <x v="1"/>
    <x v="514"/>
    <d v="2012-03-28T00:00:00"/>
    <s v="Second Class"/>
    <s v="SM-20950"/>
    <s v="Suzanne McNair"/>
    <x v="1"/>
    <s v="United States"/>
    <s v="New York City"/>
    <x v="15"/>
    <n v="10009"/>
    <x v="3"/>
    <s v="OFF-ST-10002615"/>
    <x v="1"/>
    <x v="4"/>
    <x v="1427"/>
    <n v="1085.42"/>
    <n v="7"/>
    <n v="0"/>
    <n v="282.20920000000001"/>
  </r>
  <r>
    <n v="9868"/>
    <s v="US-2012-116981"/>
    <x v="1"/>
    <x v="514"/>
    <d v="2012-03-28T00:00:00"/>
    <s v="Second Class"/>
    <s v="SM-20950"/>
    <s v="Suzanne McNair"/>
    <x v="1"/>
    <s v="United States"/>
    <s v="New York City"/>
    <x v="15"/>
    <n v="10009"/>
    <x v="3"/>
    <s v="OFF-AP-10000595"/>
    <x v="1"/>
    <x v="9"/>
    <x v="1496"/>
    <n v="13.11"/>
    <n v="3"/>
    <n v="0"/>
    <n v="3.4086000000000003"/>
  </r>
  <r>
    <n v="9869"/>
    <s v="CA-2011-114195"/>
    <x v="2"/>
    <x v="301"/>
    <d v="2011-11-03T00:00:00"/>
    <s v="First Class"/>
    <s v="EA-14035"/>
    <s v="Erin Ashbrook"/>
    <x v="1"/>
    <s v="United States"/>
    <s v="Mason"/>
    <x v="24"/>
    <n v="45040"/>
    <x v="3"/>
    <s v="FUR-FU-10002253"/>
    <x v="0"/>
    <x v="5"/>
    <x v="587"/>
    <n v="68.703999999999994"/>
    <n v="2"/>
    <n v="0.2"/>
    <n v="16.317200000000003"/>
  </r>
  <r>
    <n v="9870"/>
    <s v="CA-2011-114195"/>
    <x v="2"/>
    <x v="301"/>
    <d v="2011-11-03T00:00:00"/>
    <s v="First Class"/>
    <s v="EA-14035"/>
    <s v="Erin Ashbrook"/>
    <x v="1"/>
    <s v="United States"/>
    <s v="Mason"/>
    <x v="24"/>
    <n v="45040"/>
    <x v="3"/>
    <s v="OFF-BI-10000494"/>
    <x v="1"/>
    <x v="8"/>
    <x v="1563"/>
    <n v="3.1320000000000001"/>
    <n v="2"/>
    <n v="0.7"/>
    <n v="-2.6099999999999994"/>
  </r>
  <r>
    <n v="9871"/>
    <s v="CA-2011-114195"/>
    <x v="2"/>
    <x v="301"/>
    <d v="2011-11-03T00:00:00"/>
    <s v="First Class"/>
    <s v="EA-14035"/>
    <s v="Erin Ashbrook"/>
    <x v="1"/>
    <s v="United States"/>
    <s v="Mason"/>
    <x v="24"/>
    <n v="45040"/>
    <x v="3"/>
    <s v="OFF-BI-10001658"/>
    <x v="1"/>
    <x v="8"/>
    <x v="439"/>
    <n v="22.428000000000004"/>
    <n v="3"/>
    <n v="0.7"/>
    <n v="-17.942399999999992"/>
  </r>
  <r>
    <n v="9872"/>
    <s v="CA-2014-146269"/>
    <x v="3"/>
    <x v="833"/>
    <d v="2014-10-07T00:00:00"/>
    <s v="Same Day"/>
    <s v="MH-17455"/>
    <s v="Mark Hamilton"/>
    <x v="0"/>
    <s v="United States"/>
    <s v="Chicago"/>
    <x v="10"/>
    <n v="60623"/>
    <x v="2"/>
    <s v="OFF-ST-10003208"/>
    <x v="1"/>
    <x v="4"/>
    <x v="243"/>
    <n v="290.33600000000001"/>
    <n v="2"/>
    <n v="0.2"/>
    <n v="32.662799999999947"/>
  </r>
  <r>
    <n v="9873"/>
    <s v="CA-2014-146269"/>
    <x v="3"/>
    <x v="833"/>
    <d v="2014-10-07T00:00:00"/>
    <s v="Same Day"/>
    <s v="MH-17455"/>
    <s v="Mark Hamilton"/>
    <x v="0"/>
    <s v="United States"/>
    <s v="Chicago"/>
    <x v="10"/>
    <n v="60623"/>
    <x v="2"/>
    <s v="OFF-AR-10004790"/>
    <x v="1"/>
    <x v="6"/>
    <x v="33"/>
    <n v="19.152000000000001"/>
    <n v="2"/>
    <n v="0.2"/>
    <n v="1.1969999999999992"/>
  </r>
  <r>
    <n v="9874"/>
    <s v="CA-2013-100587"/>
    <x v="0"/>
    <x v="107"/>
    <d v="2013-12-15T00:00:00"/>
    <s v="Standard Class"/>
    <s v="SL-20155"/>
    <s v="Sara Luxemburg"/>
    <x v="2"/>
    <s v="United States"/>
    <s v="New York City"/>
    <x v="15"/>
    <n v="10024"/>
    <x v="3"/>
    <s v="OFF-PA-10004609"/>
    <x v="1"/>
    <x v="10"/>
    <x v="1494"/>
    <n v="6.48"/>
    <n v="1"/>
    <n v="0"/>
    <n v="3.1104000000000003"/>
  </r>
  <r>
    <n v="9875"/>
    <s v="CA-2013-166653"/>
    <x v="0"/>
    <x v="897"/>
    <d v="2013-09-25T00:00:00"/>
    <s v="Second Class"/>
    <s v="NP-18685"/>
    <s v="Nora Pelletier"/>
    <x v="2"/>
    <s v="United States"/>
    <s v="Parma"/>
    <x v="24"/>
    <n v="44134"/>
    <x v="3"/>
    <s v="OFF-EN-10003055"/>
    <x v="1"/>
    <x v="12"/>
    <x v="873"/>
    <n v="63.967999999999996"/>
    <n v="2"/>
    <n v="0.2"/>
    <n v="19.989999999999995"/>
  </r>
  <r>
    <n v="9876"/>
    <s v="CA-2012-130855"/>
    <x v="1"/>
    <x v="1233"/>
    <d v="2013-01-05T00:00:00"/>
    <s v="Standard Class"/>
    <s v="RF-19840"/>
    <s v="Roy Französisch"/>
    <x v="0"/>
    <s v="United States"/>
    <s v="New York City"/>
    <x v="15"/>
    <n v="10035"/>
    <x v="3"/>
    <s v="OFF-SU-10003936"/>
    <x v="1"/>
    <x v="14"/>
    <x v="1826"/>
    <n v="6.36"/>
    <n v="2"/>
    <n v="0"/>
    <n v="6.3600000000000101E-2"/>
  </r>
  <r>
    <n v="9877"/>
    <s v="US-2014-166324"/>
    <x v="3"/>
    <x v="693"/>
    <d v="2014-04-22T00:00:00"/>
    <s v="First Class"/>
    <s v="BE-11455"/>
    <s v="Brad Eason"/>
    <x v="2"/>
    <s v="United States"/>
    <s v="Cleveland"/>
    <x v="24"/>
    <n v="44105"/>
    <x v="3"/>
    <s v="OFF-ST-10000078"/>
    <x v="1"/>
    <x v="4"/>
    <x v="1218"/>
    <n v="848.5440000000001"/>
    <n v="4"/>
    <n v="0.2"/>
    <n v="-21.213600000000099"/>
  </r>
  <r>
    <n v="9878"/>
    <s v="US-2014-166324"/>
    <x v="3"/>
    <x v="693"/>
    <d v="2014-04-22T00:00:00"/>
    <s v="First Class"/>
    <s v="BE-11455"/>
    <s v="Brad Eason"/>
    <x v="2"/>
    <s v="United States"/>
    <s v="Cleveland"/>
    <x v="24"/>
    <n v="44105"/>
    <x v="3"/>
    <s v="OFF-BI-10000174"/>
    <x v="1"/>
    <x v="8"/>
    <x v="1435"/>
    <n v="8.7000000000000011"/>
    <n v="5"/>
    <n v="0.7"/>
    <n v="-6.379999999999999"/>
  </r>
  <r>
    <n v="9879"/>
    <s v="US-2014-166324"/>
    <x v="3"/>
    <x v="693"/>
    <d v="2014-04-22T00:00:00"/>
    <s v="First Class"/>
    <s v="BE-11455"/>
    <s v="Brad Eason"/>
    <x v="2"/>
    <s v="United States"/>
    <s v="Cleveland"/>
    <x v="24"/>
    <n v="44105"/>
    <x v="3"/>
    <s v="TEC-PH-10004080"/>
    <x v="2"/>
    <x v="7"/>
    <x v="1768"/>
    <n v="122.38199999999999"/>
    <n v="3"/>
    <n v="0.4"/>
    <n v="-24.476399999999998"/>
  </r>
  <r>
    <n v="9880"/>
    <s v="CA-2013-122581"/>
    <x v="0"/>
    <x v="1036"/>
    <d v="2013-08-26T00:00:00"/>
    <s v="Standard Class"/>
    <s v="JK-15370"/>
    <s v="Jay Kimmel"/>
    <x v="0"/>
    <s v="United States"/>
    <s v="New York City"/>
    <x v="15"/>
    <n v="10035"/>
    <x v="3"/>
    <s v="FUR-CH-10002961"/>
    <x v="0"/>
    <x v="1"/>
    <x v="939"/>
    <n v="573.17399999999998"/>
    <n v="7"/>
    <n v="0.1"/>
    <n v="63.685999999999979"/>
  </r>
  <r>
    <n v="9881"/>
    <s v="CA-2012-104297"/>
    <x v="1"/>
    <x v="352"/>
    <d v="2012-05-31T00:00:00"/>
    <s v="First Class"/>
    <s v="CC-12100"/>
    <s v="Chad Cunningham"/>
    <x v="2"/>
    <s v="United States"/>
    <s v="Cleveland"/>
    <x v="24"/>
    <n v="44105"/>
    <x v="3"/>
    <s v="OFF-PA-10000474"/>
    <x v="1"/>
    <x v="10"/>
    <x v="33"/>
    <n v="85.055999999999997"/>
    <n v="3"/>
    <n v="0.2"/>
    <n v="28.706399999999991"/>
  </r>
  <r>
    <n v="9882"/>
    <s v="CA-2011-153927"/>
    <x v="2"/>
    <x v="1132"/>
    <d v="2011-08-13T00:00:00"/>
    <s v="First Class"/>
    <s v="LL-16840"/>
    <s v="Lauren Leatherbury"/>
    <x v="0"/>
    <s v="United States"/>
    <s v="Woodstock"/>
    <x v="32"/>
    <n v="30188"/>
    <x v="0"/>
    <s v="OFF-BI-10000138"/>
    <x v="1"/>
    <x v="8"/>
    <x v="600"/>
    <n v="14.04"/>
    <n v="3"/>
    <n v="0"/>
    <n v="6.7392000000000003"/>
  </r>
  <r>
    <n v="9883"/>
    <s v="CA-2011-153927"/>
    <x v="2"/>
    <x v="1132"/>
    <d v="2011-08-13T00:00:00"/>
    <s v="First Class"/>
    <s v="LL-16840"/>
    <s v="Lauren Leatherbury"/>
    <x v="0"/>
    <s v="United States"/>
    <s v="Woodstock"/>
    <x v="32"/>
    <n v="30188"/>
    <x v="0"/>
    <s v="TEC-AC-10000023"/>
    <x v="2"/>
    <x v="11"/>
    <x v="900"/>
    <n v="272.61"/>
    <n v="13"/>
    <n v="0"/>
    <n v="98.139599999999987"/>
  </r>
  <r>
    <n v="9884"/>
    <s v="CA-2011-112291"/>
    <x v="2"/>
    <x v="1234"/>
    <d v="2011-04-08T00:00:00"/>
    <s v="Standard Class"/>
    <s v="KE-16420"/>
    <s v="Katrina Edelman"/>
    <x v="1"/>
    <s v="United States"/>
    <s v="Los Angeles"/>
    <x v="1"/>
    <n v="90008"/>
    <x v="1"/>
    <s v="OFF-EN-10001415"/>
    <x v="1"/>
    <x v="12"/>
    <x v="33"/>
    <n v="11.16"/>
    <n v="2"/>
    <n v="0"/>
    <n v="5.58"/>
  </r>
  <r>
    <n v="9885"/>
    <s v="CA-2011-112291"/>
    <x v="2"/>
    <x v="1234"/>
    <d v="2011-04-08T00:00:00"/>
    <s v="Standard Class"/>
    <s v="KE-16420"/>
    <s v="Katrina Edelman"/>
    <x v="1"/>
    <s v="United States"/>
    <s v="Los Angeles"/>
    <x v="1"/>
    <n v="90008"/>
    <x v="1"/>
    <s v="TEC-AC-10001284"/>
    <x v="2"/>
    <x v="11"/>
    <x v="1172"/>
    <n v="62.31"/>
    <n v="3"/>
    <n v="0"/>
    <n v="22.4316"/>
  </r>
  <r>
    <n v="9886"/>
    <s v="CA-2011-112291"/>
    <x v="2"/>
    <x v="1234"/>
    <d v="2011-04-08T00:00:00"/>
    <s v="Standard Class"/>
    <s v="KE-16420"/>
    <s v="Katrina Edelman"/>
    <x v="1"/>
    <s v="United States"/>
    <s v="Los Angeles"/>
    <x v="1"/>
    <n v="90008"/>
    <x v="1"/>
    <s v="TEC-AC-10000736"/>
    <x v="2"/>
    <x v="11"/>
    <x v="1085"/>
    <n v="159.97999999999999"/>
    <n v="2"/>
    <n v="0"/>
    <n v="57.592799999999997"/>
  </r>
  <r>
    <n v="9887"/>
    <s v="CA-2011-146997"/>
    <x v="2"/>
    <x v="1213"/>
    <d v="2011-01-28T00:00:00"/>
    <s v="Standard Class"/>
    <s v="SG-20605"/>
    <s v="Speros Goranitis"/>
    <x v="0"/>
    <s v="United States"/>
    <s v="Lafayette"/>
    <x v="14"/>
    <n v="47905"/>
    <x v="2"/>
    <s v="OFF-FA-10003467"/>
    <x v="1"/>
    <x v="13"/>
    <x v="489"/>
    <n v="5.9399999999999995"/>
    <n v="3"/>
    <n v="0"/>
    <n v="0"/>
  </r>
  <r>
    <n v="9888"/>
    <s v="CA-2014-169607"/>
    <x v="3"/>
    <x v="386"/>
    <d v="2014-10-16T00:00:00"/>
    <s v="First Class"/>
    <s v="CA-12265"/>
    <s v="Christina Anderson"/>
    <x v="0"/>
    <s v="United States"/>
    <s v="New York City"/>
    <x v="15"/>
    <n v="10024"/>
    <x v="3"/>
    <s v="OFF-PA-10000477"/>
    <x v="1"/>
    <x v="10"/>
    <x v="1205"/>
    <n v="9.9600000000000009"/>
    <n v="2"/>
    <n v="0"/>
    <n v="4.6812000000000005"/>
  </r>
  <r>
    <n v="9889"/>
    <s v="CA-2012-127544"/>
    <x v="1"/>
    <x v="816"/>
    <d v="2012-08-12T00:00:00"/>
    <s v="Standard Class"/>
    <s v="RD-19585"/>
    <s v="Rob Dowd"/>
    <x v="0"/>
    <s v="United States"/>
    <s v="Utica"/>
    <x v="15"/>
    <n v="13501"/>
    <x v="3"/>
    <s v="TEC-AC-10000736"/>
    <x v="2"/>
    <x v="11"/>
    <x v="1085"/>
    <n v="79.989999999999995"/>
    <n v="1"/>
    <n v="0"/>
    <n v="28.796399999999998"/>
  </r>
  <r>
    <n v="9890"/>
    <s v="CA-2014-166499"/>
    <x v="3"/>
    <x v="498"/>
    <d v="2014-03-21T00:00:00"/>
    <s v="First Class"/>
    <s v="VG-21805"/>
    <s v="Vivek Grady"/>
    <x v="1"/>
    <s v="United States"/>
    <s v="Lakewood"/>
    <x v="30"/>
    <n v="8701"/>
    <x v="3"/>
    <s v="OFF-AR-10002467"/>
    <x v="1"/>
    <x v="6"/>
    <x v="1681"/>
    <n v="8.94"/>
    <n v="3"/>
    <n v="0"/>
    <n v="2.4138000000000006"/>
  </r>
  <r>
    <n v="9891"/>
    <s v="US-2013-115441"/>
    <x v="0"/>
    <x v="197"/>
    <d v="2013-07-29T00:00:00"/>
    <s v="Second Class"/>
    <s v="SH-19975"/>
    <s v="Sally Hughsby"/>
    <x v="1"/>
    <s v="United States"/>
    <s v="Milwaukee"/>
    <x v="6"/>
    <n v="53209"/>
    <x v="2"/>
    <s v="OFF-PA-10004996"/>
    <x v="1"/>
    <x v="10"/>
    <x v="1519"/>
    <n v="20.62"/>
    <n v="2"/>
    <n v="0"/>
    <n v="9.6913999999999998"/>
  </r>
  <r>
    <n v="9892"/>
    <s v="US-2013-115441"/>
    <x v="0"/>
    <x v="197"/>
    <d v="2013-07-29T00:00:00"/>
    <s v="Second Class"/>
    <s v="SH-19975"/>
    <s v="Sally Hughsby"/>
    <x v="1"/>
    <s v="United States"/>
    <s v="Milwaukee"/>
    <x v="6"/>
    <n v="53209"/>
    <x v="2"/>
    <s v="TEC-AC-10003116"/>
    <x v="2"/>
    <x v="11"/>
    <x v="920"/>
    <n v="124.25"/>
    <n v="7"/>
    <n v="0"/>
    <n v="48.457499999999996"/>
  </r>
  <r>
    <n v="9893"/>
    <s v="US-2013-115441"/>
    <x v="0"/>
    <x v="197"/>
    <d v="2013-07-29T00:00:00"/>
    <s v="Second Class"/>
    <s v="SH-19975"/>
    <s v="Sally Hughsby"/>
    <x v="1"/>
    <s v="United States"/>
    <s v="Milwaukee"/>
    <x v="6"/>
    <n v="53209"/>
    <x v="2"/>
    <s v="TEC-PH-10002262"/>
    <x v="2"/>
    <x v="7"/>
    <x v="472"/>
    <n v="297.55"/>
    <n v="5"/>
    <n v="0"/>
    <n v="83.314000000000021"/>
  </r>
  <r>
    <n v="9894"/>
    <s v="US-2013-115441"/>
    <x v="0"/>
    <x v="197"/>
    <d v="2013-07-29T00:00:00"/>
    <s v="Second Class"/>
    <s v="SH-19975"/>
    <s v="Sally Hughsby"/>
    <x v="1"/>
    <s v="United States"/>
    <s v="Milwaukee"/>
    <x v="6"/>
    <n v="53209"/>
    <x v="2"/>
    <s v="FUR-CH-10004626"/>
    <x v="0"/>
    <x v="1"/>
    <x v="1697"/>
    <n v="403.56"/>
    <n v="4"/>
    <n v="0"/>
    <n v="96.854399999999998"/>
  </r>
  <r>
    <n v="9895"/>
    <s v="US-2013-115441"/>
    <x v="0"/>
    <x v="197"/>
    <d v="2013-07-29T00:00:00"/>
    <s v="Second Class"/>
    <s v="SH-19975"/>
    <s v="Sally Hughsby"/>
    <x v="1"/>
    <s v="United States"/>
    <s v="Milwaukee"/>
    <x v="6"/>
    <n v="53209"/>
    <x v="2"/>
    <s v="FUR-FU-10001756"/>
    <x v="0"/>
    <x v="5"/>
    <x v="282"/>
    <n v="95.199999999999989"/>
    <n v="5"/>
    <n v="0"/>
    <n v="27.60799999999999"/>
  </r>
  <r>
    <n v="9896"/>
    <s v="CA-2011-115049"/>
    <x v="2"/>
    <x v="467"/>
    <d v="2011-10-01T00:00:00"/>
    <s v="Standard Class"/>
    <s v="MM-17920"/>
    <s v="Michael Moore"/>
    <x v="0"/>
    <s v="United States"/>
    <s v="Chicago"/>
    <x v="10"/>
    <n v="60623"/>
    <x v="2"/>
    <s v="TEC-AC-10004859"/>
    <x v="2"/>
    <x v="11"/>
    <x v="1545"/>
    <n v="153.82400000000001"/>
    <n v="11"/>
    <n v="0.2"/>
    <n v="38.456000000000003"/>
  </r>
  <r>
    <n v="9897"/>
    <s v="CA-2011-156342"/>
    <x v="2"/>
    <x v="1103"/>
    <d v="2011-06-20T00:00:00"/>
    <s v="Second Class"/>
    <s v="JF-15415"/>
    <s v="Jennifer Ferguson"/>
    <x v="0"/>
    <s v="United States"/>
    <s v="Chicago"/>
    <x v="10"/>
    <n v="60653"/>
    <x v="2"/>
    <s v="OFF-PA-10001725"/>
    <x v="1"/>
    <x v="10"/>
    <x v="1648"/>
    <n v="62.015999999999998"/>
    <n v="2"/>
    <n v="0.2"/>
    <n v="22.480800000000002"/>
  </r>
  <r>
    <n v="9898"/>
    <s v="CA-2013-112830"/>
    <x v="0"/>
    <x v="112"/>
    <d v="2013-06-11T00:00:00"/>
    <s v="Standard Class"/>
    <s v="LP-17095"/>
    <s v="Liz Preis"/>
    <x v="0"/>
    <s v="United States"/>
    <s v="Fairfield"/>
    <x v="24"/>
    <n v="45014"/>
    <x v="3"/>
    <s v="FUR-FU-10004306"/>
    <x v="0"/>
    <x v="5"/>
    <x v="616"/>
    <n v="466.32000000000005"/>
    <n v="3"/>
    <n v="0.2"/>
    <n v="34.97399999999999"/>
  </r>
  <r>
    <n v="9899"/>
    <s v="CA-2013-112830"/>
    <x v="0"/>
    <x v="112"/>
    <d v="2013-06-11T00:00:00"/>
    <s v="Standard Class"/>
    <s v="LP-17095"/>
    <s v="Liz Preis"/>
    <x v="0"/>
    <s v="United States"/>
    <s v="Fairfield"/>
    <x v="24"/>
    <n v="45014"/>
    <x v="3"/>
    <s v="FUR-FU-10004845"/>
    <x v="0"/>
    <x v="5"/>
    <x v="1684"/>
    <n v="82.64"/>
    <n v="2"/>
    <n v="0.2"/>
    <n v="0"/>
  </r>
  <r>
    <n v="9900"/>
    <s v="US-2011-117380"/>
    <x v="2"/>
    <x v="1176"/>
    <d v="2011-04-03T00:00:00"/>
    <s v="Standard Class"/>
    <s v="MP-18175"/>
    <s v="Mike Pelletier"/>
    <x v="2"/>
    <s v="United States"/>
    <s v="Springfield"/>
    <x v="24"/>
    <n v="45503"/>
    <x v="3"/>
    <s v="FUR-TA-10000198"/>
    <x v="0"/>
    <x v="3"/>
    <x v="589"/>
    <n v="330.58800000000002"/>
    <n v="1"/>
    <n v="0.4"/>
    <n v="-143.25480000000002"/>
  </r>
  <r>
    <n v="9901"/>
    <s v="CA-2014-117646"/>
    <x v="3"/>
    <x v="170"/>
    <d v="2014-08-26T00:00:00"/>
    <s v="Standard Class"/>
    <s v="SC-20845"/>
    <s v="Sung Chung"/>
    <x v="0"/>
    <s v="United States"/>
    <s v="Louisville"/>
    <x v="22"/>
    <n v="80027"/>
    <x v="1"/>
    <s v="OFF-ST-10000036"/>
    <x v="1"/>
    <x v="4"/>
    <x v="590"/>
    <n v="237.09600000000003"/>
    <n v="3"/>
    <n v="0.2"/>
    <n v="20.745899999999985"/>
  </r>
  <r>
    <n v="9902"/>
    <s v="CA-2014-117646"/>
    <x v="3"/>
    <x v="170"/>
    <d v="2014-08-26T00:00:00"/>
    <s v="Standard Class"/>
    <s v="SC-20845"/>
    <s v="Sung Chung"/>
    <x v="0"/>
    <s v="United States"/>
    <s v="Louisville"/>
    <x v="22"/>
    <n v="80027"/>
    <x v="1"/>
    <s v="FUR-FU-10001037"/>
    <x v="0"/>
    <x v="5"/>
    <x v="1160"/>
    <n v="22.752000000000002"/>
    <n v="3"/>
    <n v="0.2"/>
    <n v="7.1099999999999994"/>
  </r>
  <r>
    <n v="9903"/>
    <s v="CA-2014-117646"/>
    <x v="3"/>
    <x v="170"/>
    <d v="2014-08-26T00:00:00"/>
    <s v="Standard Class"/>
    <s v="SC-20845"/>
    <s v="Sung Chung"/>
    <x v="0"/>
    <s v="United States"/>
    <s v="Louisville"/>
    <x v="22"/>
    <n v="80027"/>
    <x v="1"/>
    <s v="OFF-PA-10001950"/>
    <x v="1"/>
    <x v="10"/>
    <x v="144"/>
    <n v="6.6720000000000006"/>
    <n v="1"/>
    <n v="0.2"/>
    <n v="2.0849999999999991"/>
  </r>
  <r>
    <n v="9904"/>
    <s v="CA-2011-122609"/>
    <x v="2"/>
    <x v="607"/>
    <d v="2011-11-18T00:00:00"/>
    <s v="Standard Class"/>
    <s v="DP-13000"/>
    <s v="Darren Powers"/>
    <x v="0"/>
    <s v="United States"/>
    <s v="Carrollton"/>
    <x v="5"/>
    <n v="75007"/>
    <x v="2"/>
    <s v="FUR-FU-10004587"/>
    <x v="0"/>
    <x v="5"/>
    <x v="1353"/>
    <n v="25.128000000000004"/>
    <n v="3"/>
    <n v="0.6"/>
    <n v="-6.9101999999999997"/>
  </r>
  <r>
    <n v="9905"/>
    <s v="CA-2011-122609"/>
    <x v="2"/>
    <x v="607"/>
    <d v="2011-11-18T00:00:00"/>
    <s v="Standard Class"/>
    <s v="DP-13000"/>
    <s v="Darren Powers"/>
    <x v="0"/>
    <s v="United States"/>
    <s v="Carrollton"/>
    <x v="5"/>
    <n v="75007"/>
    <x v="2"/>
    <s v="TEC-AC-10002567"/>
    <x v="2"/>
    <x v="11"/>
    <x v="423"/>
    <n v="127.98399999999999"/>
    <n v="2"/>
    <n v="0.2"/>
    <n v="25.596799999999998"/>
  </r>
  <r>
    <n v="9906"/>
    <s v="US-2012-129007"/>
    <x v="1"/>
    <x v="1023"/>
    <d v="2012-09-15T00:00:00"/>
    <s v="First Class"/>
    <s v="KD-16615"/>
    <s v="Ken Dana"/>
    <x v="1"/>
    <s v="United States"/>
    <s v="Anaheim"/>
    <x v="1"/>
    <n v="92804"/>
    <x v="1"/>
    <s v="FUR-FU-10004973"/>
    <x v="0"/>
    <x v="5"/>
    <x v="1134"/>
    <n v="131.88"/>
    <n v="7"/>
    <n v="0"/>
    <n v="55.389600000000002"/>
  </r>
  <r>
    <n v="9907"/>
    <s v="US-2012-129007"/>
    <x v="1"/>
    <x v="1023"/>
    <d v="2012-09-15T00:00:00"/>
    <s v="First Class"/>
    <s v="KD-16615"/>
    <s v="Ken Dana"/>
    <x v="1"/>
    <s v="United States"/>
    <s v="Anaheim"/>
    <x v="1"/>
    <n v="92804"/>
    <x v="1"/>
    <s v="OFF-BI-10001628"/>
    <x v="1"/>
    <x v="8"/>
    <x v="1103"/>
    <n v="25.031999999999996"/>
    <n v="3"/>
    <n v="0.2"/>
    <n v="7.822499999999998"/>
  </r>
  <r>
    <n v="9908"/>
    <s v="US-2012-129007"/>
    <x v="1"/>
    <x v="1023"/>
    <d v="2012-09-15T00:00:00"/>
    <s v="First Class"/>
    <s v="KD-16615"/>
    <s v="Ken Dana"/>
    <x v="1"/>
    <s v="United States"/>
    <s v="Anaheim"/>
    <x v="1"/>
    <n v="92804"/>
    <x v="1"/>
    <s v="FUR-CH-10000155"/>
    <x v="0"/>
    <x v="1"/>
    <x v="1157"/>
    <n v="717.72"/>
    <n v="3"/>
    <n v="0.2"/>
    <n v="71.77200000000002"/>
  </r>
  <r>
    <n v="9909"/>
    <s v="US-2012-129007"/>
    <x v="1"/>
    <x v="1023"/>
    <d v="2012-09-15T00:00:00"/>
    <s v="First Class"/>
    <s v="KD-16615"/>
    <s v="Ken Dana"/>
    <x v="1"/>
    <s v="United States"/>
    <s v="Anaheim"/>
    <x v="1"/>
    <n v="92804"/>
    <x v="1"/>
    <s v="FUR-FU-10002379"/>
    <x v="0"/>
    <x v="5"/>
    <x v="1462"/>
    <n v="207.35"/>
    <n v="5"/>
    <n v="0"/>
    <n v="24.881999999999991"/>
  </r>
  <r>
    <n v="9910"/>
    <s v="US-2012-129007"/>
    <x v="1"/>
    <x v="1023"/>
    <d v="2012-09-15T00:00:00"/>
    <s v="First Class"/>
    <s v="KD-16615"/>
    <s v="Ken Dana"/>
    <x v="1"/>
    <s v="United States"/>
    <s v="Anaheim"/>
    <x v="1"/>
    <n v="92804"/>
    <x v="1"/>
    <s v="FUR-FU-10004018"/>
    <x v="0"/>
    <x v="5"/>
    <x v="927"/>
    <n v="44.67"/>
    <n v="3"/>
    <n v="0"/>
    <n v="12.060900000000002"/>
  </r>
  <r>
    <n v="9911"/>
    <s v="US-2012-129007"/>
    <x v="1"/>
    <x v="1023"/>
    <d v="2012-09-15T00:00:00"/>
    <s v="First Class"/>
    <s v="KD-16615"/>
    <s v="Ken Dana"/>
    <x v="1"/>
    <s v="United States"/>
    <s v="Anaheim"/>
    <x v="1"/>
    <n v="92804"/>
    <x v="1"/>
    <s v="OFF-PA-10000994"/>
    <x v="1"/>
    <x v="10"/>
    <x v="904"/>
    <n v="209.7"/>
    <n v="2"/>
    <n v="0"/>
    <n v="100.65599999999999"/>
  </r>
  <r>
    <n v="9912"/>
    <s v="US-2011-157231"/>
    <x v="2"/>
    <x v="267"/>
    <d v="2011-04-09T00:00:00"/>
    <s v="Standard Class"/>
    <s v="RP-19855"/>
    <s v="Roy Phan"/>
    <x v="1"/>
    <s v="United States"/>
    <s v="Richmond"/>
    <x v="0"/>
    <n v="40475"/>
    <x v="0"/>
    <s v="OFF-BI-10002852"/>
    <x v="1"/>
    <x v="8"/>
    <x v="91"/>
    <n v="115.36"/>
    <n v="7"/>
    <n v="0"/>
    <n v="56.526400000000002"/>
  </r>
  <r>
    <n v="9913"/>
    <s v="CA-2012-132388"/>
    <x v="1"/>
    <x v="998"/>
    <d v="2012-10-12T00:00:00"/>
    <s v="First Class"/>
    <s v="KN-16390"/>
    <s v="Katherine Nockton"/>
    <x v="1"/>
    <s v="United States"/>
    <s v="Santa Barbara"/>
    <x v="1"/>
    <n v="93101"/>
    <x v="1"/>
    <s v="FUR-CH-10001714"/>
    <x v="0"/>
    <x v="1"/>
    <x v="1295"/>
    <n v="362.13599999999997"/>
    <n v="3"/>
    <n v="0.2"/>
    <n v="-54.320399999999978"/>
  </r>
  <r>
    <n v="9914"/>
    <s v="CA-2012-132388"/>
    <x v="1"/>
    <x v="998"/>
    <d v="2012-10-12T00:00:00"/>
    <s v="First Class"/>
    <s v="KN-16390"/>
    <s v="Katherine Nockton"/>
    <x v="1"/>
    <s v="United States"/>
    <s v="Santa Barbara"/>
    <x v="1"/>
    <n v="93101"/>
    <x v="1"/>
    <s v="OFF-LA-10000414"/>
    <x v="1"/>
    <x v="2"/>
    <x v="1634"/>
    <n v="31.049999999999997"/>
    <n v="3"/>
    <n v="0"/>
    <n v="14.904"/>
  </r>
  <r>
    <n v="9915"/>
    <s v="CA-2014-160927"/>
    <x v="3"/>
    <x v="926"/>
    <d v="2014-02-01T00:00:00"/>
    <s v="Second Class"/>
    <s v="TM-21010"/>
    <s v="Tamara Manning"/>
    <x v="0"/>
    <s v="United States"/>
    <s v="Marion"/>
    <x v="23"/>
    <n v="52302"/>
    <x v="2"/>
    <s v="OFF-PA-10003848"/>
    <x v="1"/>
    <x v="10"/>
    <x v="1442"/>
    <n v="12.96"/>
    <n v="2"/>
    <n v="0"/>
    <n v="6.2208000000000006"/>
  </r>
  <r>
    <n v="9916"/>
    <s v="CA-2014-160927"/>
    <x v="3"/>
    <x v="926"/>
    <d v="2014-02-01T00:00:00"/>
    <s v="Second Class"/>
    <s v="TM-21010"/>
    <s v="Tamara Manning"/>
    <x v="0"/>
    <s v="United States"/>
    <s v="Marion"/>
    <x v="23"/>
    <n v="52302"/>
    <x v="2"/>
    <s v="OFF-PA-10000176"/>
    <x v="1"/>
    <x v="10"/>
    <x v="634"/>
    <n v="94.85"/>
    <n v="5"/>
    <n v="0"/>
    <n v="45.527999999999992"/>
  </r>
  <r>
    <n v="9917"/>
    <s v="CA-2014-160927"/>
    <x v="3"/>
    <x v="926"/>
    <d v="2014-02-01T00:00:00"/>
    <s v="Second Class"/>
    <s v="TM-21010"/>
    <s v="Tamara Manning"/>
    <x v="0"/>
    <s v="United States"/>
    <s v="Marion"/>
    <x v="23"/>
    <n v="52302"/>
    <x v="2"/>
    <s v="OFF-ST-10001590"/>
    <x v="1"/>
    <x v="4"/>
    <x v="146"/>
    <n v="13.48"/>
    <n v="1"/>
    <n v="0"/>
    <n v="3.5047999999999995"/>
  </r>
  <r>
    <n v="9918"/>
    <s v="CA-2014-160927"/>
    <x v="3"/>
    <x v="926"/>
    <d v="2014-02-01T00:00:00"/>
    <s v="Second Class"/>
    <s v="TM-21010"/>
    <s v="Tamara Manning"/>
    <x v="0"/>
    <s v="United States"/>
    <s v="Marion"/>
    <x v="23"/>
    <n v="52302"/>
    <x v="2"/>
    <s v="FUR-FU-10000010"/>
    <x v="0"/>
    <x v="5"/>
    <x v="522"/>
    <n v="14.91"/>
    <n v="3"/>
    <n v="0"/>
    <n v="4.6220999999999997"/>
  </r>
  <r>
    <n v="9919"/>
    <s v="CA-2012-105508"/>
    <x v="1"/>
    <x v="496"/>
    <d v="2012-09-29T00:00:00"/>
    <s v="Standard Class"/>
    <s v="JF-15190"/>
    <s v="Jamie Frazer"/>
    <x v="0"/>
    <s v="United States"/>
    <s v="New York City"/>
    <x v="15"/>
    <n v="10035"/>
    <x v="3"/>
    <s v="OFF-EN-10003055"/>
    <x v="1"/>
    <x v="12"/>
    <x v="873"/>
    <n v="39.979999999999997"/>
    <n v="1"/>
    <n v="0"/>
    <n v="17.990999999999996"/>
  </r>
  <r>
    <n v="9920"/>
    <s v="CA-2013-149272"/>
    <x v="0"/>
    <x v="543"/>
    <d v="2013-03-20T00:00:00"/>
    <s v="Standard Class"/>
    <s v="MY-18295"/>
    <s v="Muhammed Yedwab"/>
    <x v="1"/>
    <s v="United States"/>
    <s v="Bryan"/>
    <x v="5"/>
    <n v="77803"/>
    <x v="2"/>
    <s v="FUR-CH-10000863"/>
    <x v="0"/>
    <x v="1"/>
    <x v="83"/>
    <n v="528.42999999999995"/>
    <n v="5"/>
    <n v="0.3"/>
    <n v="-143.43099999999998"/>
  </r>
  <r>
    <n v="9921"/>
    <s v="CA-2013-149272"/>
    <x v="0"/>
    <x v="543"/>
    <d v="2013-03-20T00:00:00"/>
    <s v="Standard Class"/>
    <s v="MY-18295"/>
    <s v="Muhammed Yedwab"/>
    <x v="1"/>
    <s v="United States"/>
    <s v="Bryan"/>
    <x v="5"/>
    <n v="77803"/>
    <x v="2"/>
    <s v="OFF-BI-10004233"/>
    <x v="1"/>
    <x v="8"/>
    <x v="1377"/>
    <n v="22.385999999999996"/>
    <n v="7"/>
    <n v="0.8"/>
    <n v="-35.817600000000013"/>
  </r>
  <r>
    <n v="9922"/>
    <s v="CA-2011-111360"/>
    <x v="2"/>
    <x v="156"/>
    <d v="2011-11-30T00:00:00"/>
    <s v="Standard Class"/>
    <s v="AT-10435"/>
    <s v="Alyssa Tate"/>
    <x v="2"/>
    <s v="United States"/>
    <s v="Akron"/>
    <x v="24"/>
    <n v="44312"/>
    <x v="3"/>
    <s v="OFF-BI-10003350"/>
    <x v="1"/>
    <x v="8"/>
    <x v="834"/>
    <n v="5.7420000000000009"/>
    <n v="3"/>
    <n v="0.7"/>
    <n v="-4.5935999999999986"/>
  </r>
  <r>
    <n v="9923"/>
    <s v="US-2014-162124"/>
    <x v="3"/>
    <x v="636"/>
    <d v="2014-05-11T00:00:00"/>
    <s v="Standard Class"/>
    <s v="JF-15490"/>
    <s v="Jeremy Farry"/>
    <x v="0"/>
    <s v="United States"/>
    <s v="Chicago"/>
    <x v="10"/>
    <n v="60653"/>
    <x v="2"/>
    <s v="TEC-AC-10001990"/>
    <x v="2"/>
    <x v="11"/>
    <x v="861"/>
    <n v="191.96800000000002"/>
    <n v="4"/>
    <n v="0.2"/>
    <n v="28.79519999999998"/>
  </r>
  <r>
    <n v="9924"/>
    <s v="CA-2012-159534"/>
    <x v="1"/>
    <x v="305"/>
    <d v="2012-03-23T00:00:00"/>
    <s v="First Class"/>
    <s v="DH-13075"/>
    <s v="Dave Hallsten"/>
    <x v="1"/>
    <s v="United States"/>
    <s v="New York City"/>
    <x v="15"/>
    <n v="10035"/>
    <x v="3"/>
    <s v="OFF-BI-10003982"/>
    <x v="1"/>
    <x v="8"/>
    <x v="346"/>
    <n v="49.847999999999999"/>
    <n v="3"/>
    <n v="0.2"/>
    <n v="16.823699999999999"/>
  </r>
  <r>
    <n v="9925"/>
    <s v="CA-2012-159534"/>
    <x v="1"/>
    <x v="305"/>
    <d v="2012-03-23T00:00:00"/>
    <s v="First Class"/>
    <s v="DH-13075"/>
    <s v="Dave Hallsten"/>
    <x v="1"/>
    <s v="United States"/>
    <s v="New York City"/>
    <x v="15"/>
    <n v="10035"/>
    <x v="3"/>
    <s v="OFF-EN-10004386"/>
    <x v="1"/>
    <x v="12"/>
    <x v="242"/>
    <n v="23.99"/>
    <n v="1"/>
    <n v="0"/>
    <n v="11.994999999999999"/>
  </r>
  <r>
    <n v="9926"/>
    <s v="CA-2012-159534"/>
    <x v="1"/>
    <x v="305"/>
    <d v="2012-03-23T00:00:00"/>
    <s v="First Class"/>
    <s v="DH-13075"/>
    <s v="Dave Hallsten"/>
    <x v="1"/>
    <s v="United States"/>
    <s v="New York City"/>
    <x v="15"/>
    <n v="10035"/>
    <x v="3"/>
    <s v="OFF-BI-10003656"/>
    <x v="1"/>
    <x v="8"/>
    <x v="13"/>
    <n v="1087.9360000000001"/>
    <n v="8"/>
    <n v="0.2"/>
    <n v="353.5791999999999"/>
  </r>
  <r>
    <n v="9927"/>
    <s v="CA-2012-159534"/>
    <x v="1"/>
    <x v="305"/>
    <d v="2012-03-23T00:00:00"/>
    <s v="First Class"/>
    <s v="DH-13075"/>
    <s v="Dave Hallsten"/>
    <x v="1"/>
    <s v="United States"/>
    <s v="New York City"/>
    <x v="15"/>
    <n v="10035"/>
    <x v="3"/>
    <s v="TEC-PH-10002310"/>
    <x v="2"/>
    <x v="7"/>
    <x v="950"/>
    <n v="199.98"/>
    <n v="2"/>
    <n v="0"/>
    <n v="53.994599999999991"/>
  </r>
  <r>
    <n v="9928"/>
    <s v="CA-2012-159534"/>
    <x v="1"/>
    <x v="305"/>
    <d v="2012-03-23T00:00:00"/>
    <s v="First Class"/>
    <s v="DH-13075"/>
    <s v="Dave Hallsten"/>
    <x v="1"/>
    <s v="United States"/>
    <s v="New York City"/>
    <x v="15"/>
    <n v="10035"/>
    <x v="3"/>
    <s v="OFF-ST-10001172"/>
    <x v="1"/>
    <x v="4"/>
    <x v="1197"/>
    <n v="83.92"/>
    <n v="4"/>
    <n v="0"/>
    <n v="20.140799999999999"/>
  </r>
  <r>
    <n v="9929"/>
    <s v="CA-2013-129630"/>
    <x v="0"/>
    <x v="913"/>
    <d v="2013-09-05T00:00:00"/>
    <s v="Same Day"/>
    <s v="IM-15055"/>
    <s v="Ionia McGrath"/>
    <x v="0"/>
    <s v="United States"/>
    <s v="San Francisco"/>
    <x v="1"/>
    <n v="94122"/>
    <x v="1"/>
    <s v="FUR-FU-10000260"/>
    <x v="0"/>
    <x v="5"/>
    <x v="74"/>
    <n v="24.27"/>
    <n v="3"/>
    <n v="0"/>
    <n v="8.7371999999999996"/>
  </r>
  <r>
    <n v="9930"/>
    <s v="CA-2013-129630"/>
    <x v="0"/>
    <x v="913"/>
    <d v="2013-09-05T00:00:00"/>
    <s v="Same Day"/>
    <s v="IM-15055"/>
    <s v="Ionia McGrath"/>
    <x v="0"/>
    <s v="United States"/>
    <s v="San Francisco"/>
    <x v="1"/>
    <n v="94122"/>
    <x v="1"/>
    <s v="TEC-CO-10003763"/>
    <x v="2"/>
    <x v="16"/>
    <x v="1270"/>
    <n v="2799.9600000000005"/>
    <n v="5"/>
    <n v="0.2"/>
    <n v="944.98649999999986"/>
  </r>
  <r>
    <n v="9931"/>
    <s v="CA-2012-104948"/>
    <x v="1"/>
    <x v="50"/>
    <d v="2012-11-17T00:00:00"/>
    <s v="Standard Class"/>
    <s v="KH-16510"/>
    <s v="Keith Herrera"/>
    <x v="0"/>
    <s v="United States"/>
    <s v="San Bernardino"/>
    <x v="1"/>
    <n v="92404"/>
    <x v="1"/>
    <s v="OFF-BI-10001267"/>
    <x v="1"/>
    <x v="8"/>
    <x v="1466"/>
    <n v="9.8719999999999999"/>
    <n v="2"/>
    <n v="0.2"/>
    <n v="3.4551999999999996"/>
  </r>
  <r>
    <n v="9932"/>
    <s v="CA-2012-104948"/>
    <x v="1"/>
    <x v="50"/>
    <d v="2012-11-17T00:00:00"/>
    <s v="Standard Class"/>
    <s v="KH-16510"/>
    <s v="Keith Herrera"/>
    <x v="0"/>
    <s v="United States"/>
    <s v="San Bernardino"/>
    <x v="1"/>
    <n v="92404"/>
    <x v="1"/>
    <s v="FUR-BO-10004357"/>
    <x v="0"/>
    <x v="0"/>
    <x v="1349"/>
    <n v="683.33199999999999"/>
    <n v="4"/>
    <n v="0.15"/>
    <n v="-40.196000000000055"/>
  </r>
  <r>
    <n v="9933"/>
    <s v="CA-2012-104948"/>
    <x v="1"/>
    <x v="50"/>
    <d v="2012-11-17T00:00:00"/>
    <s v="Standard Class"/>
    <s v="KH-16510"/>
    <s v="Keith Herrera"/>
    <x v="0"/>
    <s v="United States"/>
    <s v="San Bernardino"/>
    <x v="1"/>
    <n v="92404"/>
    <x v="1"/>
    <s v="OFF-PA-10004610"/>
    <x v="1"/>
    <x v="10"/>
    <x v="1511"/>
    <n v="29.96"/>
    <n v="7"/>
    <n v="0"/>
    <n v="13.481999999999998"/>
  </r>
  <r>
    <n v="9934"/>
    <s v="CA-2011-166555"/>
    <x v="2"/>
    <x v="384"/>
    <d v="2011-07-14T00:00:00"/>
    <s v="First Class"/>
    <s v="JK-15205"/>
    <s v="Jamie Kunitz"/>
    <x v="0"/>
    <s v="United States"/>
    <s v="Niagara Falls"/>
    <x v="15"/>
    <n v="14304"/>
    <x v="3"/>
    <s v="TEC-PH-10004912"/>
    <x v="2"/>
    <x v="7"/>
    <x v="1492"/>
    <n v="164.85000000000002"/>
    <n v="3"/>
    <n v="0"/>
    <n v="47.806499999999993"/>
  </r>
  <r>
    <n v="9935"/>
    <s v="CA-2013-114405"/>
    <x v="0"/>
    <x v="281"/>
    <d v="2013-04-13T00:00:00"/>
    <s v="Standard Class"/>
    <s v="AS-10240"/>
    <s v="Alan Shonely"/>
    <x v="0"/>
    <s v="United States"/>
    <s v="Philadelphia"/>
    <x v="9"/>
    <n v="19120"/>
    <x v="3"/>
    <s v="OFF-AP-10003278"/>
    <x v="1"/>
    <x v="9"/>
    <x v="1784"/>
    <n v="33.528000000000006"/>
    <n v="3"/>
    <n v="0.2"/>
    <n v="2.5146000000000015"/>
  </r>
  <r>
    <n v="9936"/>
    <s v="CA-2013-114405"/>
    <x v="0"/>
    <x v="281"/>
    <d v="2013-04-13T00:00:00"/>
    <s v="Standard Class"/>
    <s v="AS-10240"/>
    <s v="Alan Shonely"/>
    <x v="0"/>
    <s v="United States"/>
    <s v="Philadelphia"/>
    <x v="9"/>
    <n v="19120"/>
    <x v="3"/>
    <s v="OFF-ST-10001627"/>
    <x v="1"/>
    <x v="4"/>
    <x v="1840"/>
    <n v="36.744"/>
    <n v="3"/>
    <n v="0.2"/>
    <n v="3.6744000000000039"/>
  </r>
  <r>
    <n v="9937"/>
    <s v="CA-2014-132955"/>
    <x v="3"/>
    <x v="92"/>
    <d v="2014-06-29T00:00:00"/>
    <s v="Standard Class"/>
    <s v="SC-20575"/>
    <s v="Sonia Cooley"/>
    <x v="0"/>
    <s v="United States"/>
    <s v="Cranston"/>
    <x v="34"/>
    <n v="2920"/>
    <x v="3"/>
    <s v="OFF-BI-10002735"/>
    <x v="1"/>
    <x v="8"/>
    <x v="141"/>
    <n v="102.93"/>
    <n v="3"/>
    <n v="0"/>
    <n v="48.377100000000006"/>
  </r>
  <r>
    <n v="9938"/>
    <s v="CA-2013-164889"/>
    <x v="0"/>
    <x v="1235"/>
    <d v="2013-06-07T00:00:00"/>
    <s v="Second Class"/>
    <s v="CP-12340"/>
    <s v="Christine Phan"/>
    <x v="1"/>
    <s v="United States"/>
    <s v="Los Angeles"/>
    <x v="1"/>
    <n v="90049"/>
    <x v="1"/>
    <s v="FUR-TA-10001676"/>
    <x v="0"/>
    <x v="3"/>
    <x v="957"/>
    <n v="71.088000000000008"/>
    <n v="2"/>
    <n v="0.2"/>
    <n v="-1.7772000000000041"/>
  </r>
  <r>
    <n v="9939"/>
    <s v="CA-2013-169824"/>
    <x v="0"/>
    <x v="939"/>
    <d v="2013-12-18T00:00:00"/>
    <s v="Standard Class"/>
    <s v="NS-18640"/>
    <s v="Noel Staavos"/>
    <x v="1"/>
    <s v="United States"/>
    <s v="New York City"/>
    <x v="15"/>
    <n v="10009"/>
    <x v="3"/>
    <s v="FUR-FU-10004864"/>
    <x v="0"/>
    <x v="5"/>
    <x v="1710"/>
    <n v="60.35"/>
    <n v="5"/>
    <n v="0"/>
    <n v="19.915500000000002"/>
  </r>
  <r>
    <n v="9940"/>
    <s v="CA-2013-169824"/>
    <x v="0"/>
    <x v="939"/>
    <d v="2013-12-18T00:00:00"/>
    <s v="Standard Class"/>
    <s v="NS-18640"/>
    <s v="Noel Staavos"/>
    <x v="1"/>
    <s v="United States"/>
    <s v="New York City"/>
    <x v="15"/>
    <n v="10009"/>
    <x v="3"/>
    <s v="OFF-SU-10000952"/>
    <x v="1"/>
    <x v="14"/>
    <x v="1256"/>
    <n v="35.520000000000003"/>
    <n v="4"/>
    <n v="0"/>
    <n v="9.9456000000000024"/>
  </r>
  <r>
    <n v="9941"/>
    <s v="CA-2013-169824"/>
    <x v="0"/>
    <x v="939"/>
    <d v="2013-12-18T00:00:00"/>
    <s v="Standard Class"/>
    <s v="NS-18640"/>
    <s v="Noel Staavos"/>
    <x v="1"/>
    <s v="United States"/>
    <s v="New York City"/>
    <x v="15"/>
    <n v="10009"/>
    <x v="3"/>
    <s v="OFF-AR-10000462"/>
    <x v="1"/>
    <x v="6"/>
    <x v="885"/>
    <n v="11.200000000000001"/>
    <n v="7"/>
    <n v="0"/>
    <n v="4.8160000000000007"/>
  </r>
  <r>
    <n v="9942"/>
    <s v="CA-2014-164028"/>
    <x v="3"/>
    <x v="221"/>
    <d v="2014-12-01T00:00:00"/>
    <s v="Standard Class"/>
    <s v="JL-15835"/>
    <s v="John Lee"/>
    <x v="0"/>
    <s v="United States"/>
    <s v="San Francisco"/>
    <x v="1"/>
    <n v="94122"/>
    <x v="1"/>
    <s v="TEC-AC-10001772"/>
    <x v="2"/>
    <x v="11"/>
    <x v="400"/>
    <n v="223.58"/>
    <n v="14"/>
    <n v="0"/>
    <n v="87.196200000000005"/>
  </r>
  <r>
    <n v="9943"/>
    <s v="CA-2011-143371"/>
    <x v="2"/>
    <x v="129"/>
    <d v="2012-01-03T00:00:00"/>
    <s v="Standard Class"/>
    <s v="MD-17350"/>
    <s v="Maribeth Dona"/>
    <x v="0"/>
    <s v="United States"/>
    <s v="Anaheim"/>
    <x v="1"/>
    <n v="92804"/>
    <x v="1"/>
    <s v="OFF-ST-10001128"/>
    <x v="1"/>
    <x v="4"/>
    <x v="1418"/>
    <n v="998.82"/>
    <n v="9"/>
    <n v="0"/>
    <n v="29.964600000000061"/>
  </r>
  <r>
    <n v="9944"/>
    <s v="CA-2011-143371"/>
    <x v="2"/>
    <x v="129"/>
    <d v="2012-01-03T00:00:00"/>
    <s v="Standard Class"/>
    <s v="MD-17350"/>
    <s v="Maribeth Dona"/>
    <x v="0"/>
    <s v="United States"/>
    <s v="Anaheim"/>
    <x v="1"/>
    <n v="92804"/>
    <x v="1"/>
    <s v="OFF-SU-10002537"/>
    <x v="1"/>
    <x v="14"/>
    <x v="676"/>
    <n v="51.150000000000006"/>
    <n v="5"/>
    <n v="0"/>
    <n v="13.299000000000003"/>
  </r>
  <r>
    <n v="9945"/>
    <s v="CA-2012-145415"/>
    <x v="1"/>
    <x v="1236"/>
    <d v="2012-04-17T00:00:00"/>
    <s v="Second Class"/>
    <s v="RD-19660"/>
    <s v="Robert Dilbeck"/>
    <x v="2"/>
    <s v="United States"/>
    <s v="Seattle"/>
    <x v="4"/>
    <n v="98103"/>
    <x v="1"/>
    <s v="OFF-ST-10000419"/>
    <x v="1"/>
    <x v="4"/>
    <x v="1015"/>
    <n v="40.74"/>
    <n v="3"/>
    <n v="0"/>
    <n v="0.4073999999999991"/>
  </r>
  <r>
    <n v="9946"/>
    <s v="CA-2011-111157"/>
    <x v="2"/>
    <x v="1086"/>
    <d v="2011-03-06T00:00:00"/>
    <s v="Standard Class"/>
    <s v="NH-18610"/>
    <s v="Nicole Hansen"/>
    <x v="1"/>
    <s v="United States"/>
    <s v="Philadelphia"/>
    <x v="9"/>
    <n v="19120"/>
    <x v="3"/>
    <s v="OFF-PA-10000327"/>
    <x v="1"/>
    <x v="10"/>
    <x v="1428"/>
    <n v="3.4240000000000004"/>
    <n v="1"/>
    <n v="0.2"/>
    <n v="1.0699999999999996"/>
  </r>
  <r>
    <n v="9947"/>
    <s v="CA-2011-111157"/>
    <x v="2"/>
    <x v="1086"/>
    <d v="2011-03-06T00:00:00"/>
    <s v="Standard Class"/>
    <s v="NH-18610"/>
    <s v="Nicole Hansen"/>
    <x v="1"/>
    <s v="United States"/>
    <s v="Philadelphia"/>
    <x v="9"/>
    <n v="19120"/>
    <x v="3"/>
    <s v="TEC-AC-10004353"/>
    <x v="2"/>
    <x v="11"/>
    <x v="717"/>
    <n v="151.20000000000002"/>
    <n v="3"/>
    <n v="0.2"/>
    <n v="32.130000000000003"/>
  </r>
  <r>
    <n v="9948"/>
    <s v="CA-2014-121559"/>
    <x v="3"/>
    <x v="702"/>
    <d v="2014-06-04T00:00:00"/>
    <s v="Second Class"/>
    <s v="HW-14935"/>
    <s v="Helen Wasserman"/>
    <x v="1"/>
    <s v="United States"/>
    <s v="Indianapolis"/>
    <x v="14"/>
    <n v="46203"/>
    <x v="2"/>
    <s v="FUR-CH-10003746"/>
    <x v="0"/>
    <x v="1"/>
    <x v="617"/>
    <n v="1925.88"/>
    <n v="6"/>
    <n v="0"/>
    <n v="539.24639999999999"/>
  </r>
  <r>
    <n v="9949"/>
    <s v="CA-2014-121559"/>
    <x v="3"/>
    <x v="702"/>
    <d v="2014-06-04T00:00:00"/>
    <s v="Second Class"/>
    <s v="HW-14935"/>
    <s v="Helen Wasserman"/>
    <x v="1"/>
    <s v="United States"/>
    <s v="Indianapolis"/>
    <x v="14"/>
    <n v="46203"/>
    <x v="2"/>
    <s v="OFF-AP-10002945"/>
    <x v="1"/>
    <x v="9"/>
    <x v="225"/>
    <n v="2405.1999999999998"/>
    <n v="8"/>
    <n v="0"/>
    <n v="793.71599999999989"/>
  </r>
  <r>
    <n v="9950"/>
    <s v="CA-2014-121559"/>
    <x v="3"/>
    <x v="702"/>
    <d v="2014-06-04T00:00:00"/>
    <s v="Second Class"/>
    <s v="HW-14935"/>
    <s v="Helen Wasserman"/>
    <x v="1"/>
    <s v="United States"/>
    <s v="Indianapolis"/>
    <x v="14"/>
    <n v="46203"/>
    <x v="2"/>
    <s v="TEC-AC-10004568"/>
    <x v="2"/>
    <x v="11"/>
    <x v="1109"/>
    <n v="83.97"/>
    <n v="3"/>
    <n v="0"/>
    <n v="15.954299999999993"/>
  </r>
  <r>
    <n v="9951"/>
    <s v="CA-2014-121559"/>
    <x v="3"/>
    <x v="702"/>
    <d v="2014-06-04T00:00:00"/>
    <s v="Second Class"/>
    <s v="HW-14935"/>
    <s v="Helen Wasserman"/>
    <x v="1"/>
    <s v="United States"/>
    <s v="Indianapolis"/>
    <x v="14"/>
    <n v="46203"/>
    <x v="2"/>
    <s v="TEC-AC-10001714"/>
    <x v="2"/>
    <x v="11"/>
    <x v="678"/>
    <n v="39.89"/>
    <n v="1"/>
    <n v="0"/>
    <n v="14.7593"/>
  </r>
  <r>
    <n v="9952"/>
    <s v="CA-2014-121559"/>
    <x v="3"/>
    <x v="702"/>
    <d v="2014-06-04T00:00:00"/>
    <s v="Second Class"/>
    <s v="HW-14935"/>
    <s v="Helen Wasserman"/>
    <x v="1"/>
    <s v="United States"/>
    <s v="Indianapolis"/>
    <x v="14"/>
    <n v="46203"/>
    <x v="2"/>
    <s v="OFF-BI-10002072"/>
    <x v="1"/>
    <x v="8"/>
    <x v="830"/>
    <n v="17.38"/>
    <n v="2"/>
    <n v="0"/>
    <n v="8.69"/>
  </r>
  <r>
    <n v="9953"/>
    <s v="CA-2012-141593"/>
    <x v="1"/>
    <x v="639"/>
    <d v="2012-12-16T00:00:00"/>
    <s v="Second Class"/>
    <s v="DB-12970"/>
    <s v="Darren Budd"/>
    <x v="1"/>
    <s v="United States"/>
    <s v="Los Angeles"/>
    <x v="1"/>
    <n v="90045"/>
    <x v="1"/>
    <s v="OFF-BI-10001153"/>
    <x v="1"/>
    <x v="8"/>
    <x v="300"/>
    <n v="55.264000000000003"/>
    <n v="2"/>
    <n v="0.2"/>
    <n v="20.723999999999997"/>
  </r>
  <r>
    <n v="9954"/>
    <s v="CA-2012-141593"/>
    <x v="1"/>
    <x v="639"/>
    <d v="2012-12-16T00:00:00"/>
    <s v="Second Class"/>
    <s v="DB-12970"/>
    <s v="Darren Budd"/>
    <x v="1"/>
    <s v="United States"/>
    <s v="Los Angeles"/>
    <x v="1"/>
    <n v="90045"/>
    <x v="1"/>
    <s v="OFF-PA-10004983"/>
    <x v="1"/>
    <x v="10"/>
    <x v="1323"/>
    <n v="6.48"/>
    <n v="1"/>
    <n v="0"/>
    <n v="3.1104000000000003"/>
  </r>
  <r>
    <n v="9955"/>
    <s v="CA-2012-141593"/>
    <x v="1"/>
    <x v="639"/>
    <d v="2012-12-16T00:00:00"/>
    <s v="Second Class"/>
    <s v="DB-12970"/>
    <s v="Darren Budd"/>
    <x v="1"/>
    <s v="United States"/>
    <s v="Los Angeles"/>
    <x v="1"/>
    <n v="90045"/>
    <x v="1"/>
    <s v="OFF-BI-10000948"/>
    <x v="1"/>
    <x v="8"/>
    <x v="1373"/>
    <n v="34.248000000000005"/>
    <n v="3"/>
    <n v="0.2"/>
    <n v="11.558699999999998"/>
  </r>
  <r>
    <n v="9956"/>
    <s v="CA-2012-141593"/>
    <x v="1"/>
    <x v="639"/>
    <d v="2012-12-16T00:00:00"/>
    <s v="Second Class"/>
    <s v="DB-12970"/>
    <s v="Darren Budd"/>
    <x v="1"/>
    <s v="United States"/>
    <s v="Los Angeles"/>
    <x v="1"/>
    <n v="90045"/>
    <x v="1"/>
    <s v="FUR-TA-10002622"/>
    <x v="0"/>
    <x v="3"/>
    <x v="960"/>
    <n v="273.56799999999998"/>
    <n v="2"/>
    <n v="0.2"/>
    <n v="10.258800000000008"/>
  </r>
  <r>
    <n v="9957"/>
    <s v="US-2011-143287"/>
    <x v="2"/>
    <x v="7"/>
    <d v="2011-11-17T00:00:00"/>
    <s v="Standard Class"/>
    <s v="KN-16705"/>
    <s v="Kristina Nunn"/>
    <x v="2"/>
    <s v="United States"/>
    <s v="New Rochelle"/>
    <x v="15"/>
    <n v="10801"/>
    <x v="3"/>
    <s v="OFF-PA-10001776"/>
    <x v="1"/>
    <x v="10"/>
    <x v="1263"/>
    <n v="46.349999999999994"/>
    <n v="5"/>
    <n v="0"/>
    <n v="21.784499999999998"/>
  </r>
  <r>
    <n v="9958"/>
    <s v="US-2011-143287"/>
    <x v="2"/>
    <x v="7"/>
    <d v="2011-11-17T00:00:00"/>
    <s v="Standard Class"/>
    <s v="KN-16705"/>
    <s v="Kristina Nunn"/>
    <x v="2"/>
    <s v="United States"/>
    <s v="New Rochelle"/>
    <x v="15"/>
    <n v="10801"/>
    <x v="3"/>
    <s v="OFF-PA-10004039"/>
    <x v="1"/>
    <x v="10"/>
    <x v="1538"/>
    <n v="223.92"/>
    <n v="4"/>
    <n v="0"/>
    <n v="109.7208"/>
  </r>
  <r>
    <n v="9959"/>
    <s v="US-2011-143287"/>
    <x v="2"/>
    <x v="7"/>
    <d v="2011-11-17T00:00:00"/>
    <s v="Standard Class"/>
    <s v="KN-16705"/>
    <s v="Kristina Nunn"/>
    <x v="2"/>
    <s v="United States"/>
    <s v="New Rochelle"/>
    <x v="15"/>
    <n v="10801"/>
    <x v="3"/>
    <s v="OFF-SU-10001574"/>
    <x v="1"/>
    <x v="14"/>
    <x v="498"/>
    <n v="7.3"/>
    <n v="2"/>
    <n v="0"/>
    <n v="2.1899999999999995"/>
  </r>
  <r>
    <n v="9960"/>
    <s v="CA-2014-137421"/>
    <x v="3"/>
    <x v="833"/>
    <d v="2014-10-12T00:00:00"/>
    <s v="Standard Class"/>
    <s v="AJ-10945"/>
    <s v="Ashley Jarboe"/>
    <x v="0"/>
    <s v="United States"/>
    <s v="Chandler"/>
    <x v="16"/>
    <n v="85224"/>
    <x v="1"/>
    <s v="OFF-AR-10001761"/>
    <x v="1"/>
    <x v="6"/>
    <x v="1642"/>
    <n v="9.3439999999999994"/>
    <n v="2"/>
    <n v="0.2"/>
    <n v="1.8687999999999998"/>
  </r>
  <r>
    <n v="9961"/>
    <s v="CA-2014-141446"/>
    <x v="3"/>
    <x v="118"/>
    <d v="2014-09-19T00:00:00"/>
    <s v="Second Class"/>
    <s v="CL-12700"/>
    <s v="Craig Leslie"/>
    <x v="2"/>
    <s v="United States"/>
    <s v="Florence"/>
    <x v="0"/>
    <n v="41042"/>
    <x v="0"/>
    <s v="TEC-AC-10002305"/>
    <x v="2"/>
    <x v="11"/>
    <x v="1521"/>
    <n v="18"/>
    <n v="1"/>
    <n v="0"/>
    <n v="3.2399999999999984"/>
  </r>
  <r>
    <n v="9962"/>
    <s v="CA-2012-168088"/>
    <x v="1"/>
    <x v="531"/>
    <d v="2012-03-22T00:00:00"/>
    <s v="First Class"/>
    <s v="CM-12655"/>
    <s v="Corinna Mitchell"/>
    <x v="2"/>
    <s v="United States"/>
    <s v="Houston"/>
    <x v="5"/>
    <n v="77041"/>
    <x v="2"/>
    <s v="OFF-PA-10000675"/>
    <x v="1"/>
    <x v="10"/>
    <x v="1106"/>
    <n v="65.584000000000003"/>
    <n v="2"/>
    <n v="0.2"/>
    <n v="23.7742"/>
  </r>
  <r>
    <n v="9963"/>
    <s v="CA-2012-168088"/>
    <x v="1"/>
    <x v="531"/>
    <d v="2012-03-22T00:00:00"/>
    <s v="First Class"/>
    <s v="CM-12655"/>
    <s v="Corinna Mitchell"/>
    <x v="2"/>
    <s v="United States"/>
    <s v="Houston"/>
    <x v="5"/>
    <n v="77041"/>
    <x v="2"/>
    <s v="FUR-BO-10004218"/>
    <x v="0"/>
    <x v="0"/>
    <x v="1584"/>
    <n v="383.46559999999994"/>
    <n v="4"/>
    <n v="0.32"/>
    <n v="-67.670400000000001"/>
  </r>
  <r>
    <n v="9964"/>
    <s v="CA-2012-143700"/>
    <x v="1"/>
    <x v="353"/>
    <d v="2012-07-26T00:00:00"/>
    <s v="Same Day"/>
    <s v="AS-10240"/>
    <s v="Alan Shonely"/>
    <x v="0"/>
    <s v="United States"/>
    <s v="Philadelphia"/>
    <x v="9"/>
    <n v="19140"/>
    <x v="3"/>
    <s v="OFF-PA-10003072"/>
    <x v="1"/>
    <x v="10"/>
    <x v="918"/>
    <n v="10.368000000000002"/>
    <n v="2"/>
    <n v="0.2"/>
    <n v="3.6288"/>
  </r>
  <r>
    <n v="9965"/>
    <s v="CA-2013-146374"/>
    <x v="0"/>
    <x v="5"/>
    <d v="2013-12-11T00:00:00"/>
    <s v="Second Class"/>
    <s v="HE-14800"/>
    <s v="Harold Engle"/>
    <x v="1"/>
    <s v="United States"/>
    <s v="Newark"/>
    <x v="13"/>
    <n v="19711"/>
    <x v="3"/>
    <s v="FUR-FU-10002671"/>
    <x v="0"/>
    <x v="5"/>
    <x v="275"/>
    <n v="13.4"/>
    <n v="1"/>
    <n v="0"/>
    <n v="6.4319999999999995"/>
  </r>
  <r>
    <n v="9966"/>
    <s v="CA-2013-146374"/>
    <x v="0"/>
    <x v="5"/>
    <d v="2013-12-11T00:00:00"/>
    <s v="Second Class"/>
    <s v="HE-14800"/>
    <s v="Harold Engle"/>
    <x v="1"/>
    <s v="United States"/>
    <s v="Newark"/>
    <x v="13"/>
    <n v="19711"/>
    <x v="3"/>
    <s v="OFF-PA-10000349"/>
    <x v="1"/>
    <x v="10"/>
    <x v="33"/>
    <n v="4.9800000000000004"/>
    <n v="1"/>
    <n v="0"/>
    <n v="2.3406000000000002"/>
  </r>
  <r>
    <n v="9967"/>
    <s v="CA-2013-146374"/>
    <x v="0"/>
    <x v="5"/>
    <d v="2013-12-11T00:00:00"/>
    <s v="Second Class"/>
    <s v="HE-14800"/>
    <s v="Harold Engle"/>
    <x v="1"/>
    <s v="United States"/>
    <s v="Newark"/>
    <x v="13"/>
    <n v="19711"/>
    <x v="3"/>
    <s v="OFF-EN-10004483"/>
    <x v="1"/>
    <x v="12"/>
    <x v="1335"/>
    <n v="109.69"/>
    <n v="7"/>
    <n v="0"/>
    <n v="51.554299999999991"/>
  </r>
  <r>
    <n v="9968"/>
    <s v="CA-2014-153871"/>
    <x v="3"/>
    <x v="157"/>
    <d v="2014-12-18T00:00:00"/>
    <s v="Standard Class"/>
    <s v="RB-19435"/>
    <s v="Richard Bierner"/>
    <x v="0"/>
    <s v="United States"/>
    <s v="Plainfield"/>
    <x v="30"/>
    <n v="7060"/>
    <x v="3"/>
    <s v="OFF-BI-10004209"/>
    <x v="1"/>
    <x v="8"/>
    <x v="1206"/>
    <n v="40.199999999999996"/>
    <n v="5"/>
    <n v="0"/>
    <n v="18.089999999999996"/>
  </r>
  <r>
    <n v="9969"/>
    <s v="CA-2014-153871"/>
    <x v="3"/>
    <x v="157"/>
    <d v="2014-12-18T00:00:00"/>
    <s v="Standard Class"/>
    <s v="RB-19435"/>
    <s v="Richard Bierner"/>
    <x v="0"/>
    <s v="United States"/>
    <s v="Plainfield"/>
    <x v="30"/>
    <n v="7060"/>
    <x v="3"/>
    <s v="OFF-BI-10004600"/>
    <x v="1"/>
    <x v="8"/>
    <x v="1477"/>
    <n v="735.98"/>
    <n v="2"/>
    <n v="0"/>
    <n v="331.19099999999997"/>
  </r>
  <r>
    <n v="9970"/>
    <s v="CA-2014-153871"/>
    <x v="3"/>
    <x v="157"/>
    <d v="2014-12-18T00:00:00"/>
    <s v="Standard Class"/>
    <s v="RB-19435"/>
    <s v="Richard Bierner"/>
    <x v="0"/>
    <s v="United States"/>
    <s v="Plainfield"/>
    <x v="30"/>
    <n v="7060"/>
    <x v="3"/>
    <s v="OFF-AP-10003622"/>
    <x v="1"/>
    <x v="9"/>
    <x v="188"/>
    <n v="22.75"/>
    <n v="7"/>
    <n v="0"/>
    <n v="6.5974999999999993"/>
  </r>
  <r>
    <n v="9971"/>
    <s v="CA-2012-103772"/>
    <x v="1"/>
    <x v="1141"/>
    <d v="2012-07-02T00:00:00"/>
    <s v="Standard Class"/>
    <s v="MP-17470"/>
    <s v="Mark Packer"/>
    <x v="2"/>
    <s v="United States"/>
    <s v="Smyrna"/>
    <x v="32"/>
    <n v="30080"/>
    <x v="0"/>
    <s v="OFF-BI-10002867"/>
    <x v="1"/>
    <x v="8"/>
    <x v="963"/>
    <n v="119.56"/>
    <n v="2"/>
    <n v="0"/>
    <n v="54.997599999999991"/>
  </r>
  <r>
    <n v="9972"/>
    <s v="CA-2012-103772"/>
    <x v="1"/>
    <x v="1141"/>
    <d v="2012-07-02T00:00:00"/>
    <s v="Standard Class"/>
    <s v="MP-17470"/>
    <s v="Mark Packer"/>
    <x v="2"/>
    <s v="United States"/>
    <s v="Smyrna"/>
    <x v="32"/>
    <n v="30080"/>
    <x v="0"/>
    <s v="OFF-AR-10000538"/>
    <x v="1"/>
    <x v="6"/>
    <x v="1245"/>
    <n v="140.75"/>
    <n v="5"/>
    <n v="0"/>
    <n v="42.22499999999998"/>
  </r>
  <r>
    <n v="9973"/>
    <s v="CA-2013-130225"/>
    <x v="0"/>
    <x v="108"/>
    <d v="2013-09-18T00:00:00"/>
    <s v="Standard Class"/>
    <s v="RC-19960"/>
    <s v="Ryan Crowe"/>
    <x v="0"/>
    <s v="United States"/>
    <s v="Houston"/>
    <x v="5"/>
    <n v="77041"/>
    <x v="2"/>
    <s v="OFF-EN-10000056"/>
    <x v="1"/>
    <x v="12"/>
    <x v="627"/>
    <n v="99.567999999999998"/>
    <n v="2"/>
    <n v="0.2"/>
    <n v="33.604199999999992"/>
  </r>
  <r>
    <n v="9974"/>
    <s v="US-2013-103674"/>
    <x v="0"/>
    <x v="409"/>
    <d v="2013-12-11T00:00:00"/>
    <s v="Standard Class"/>
    <s v="AP-10720"/>
    <s v="Anne Pryor"/>
    <x v="2"/>
    <s v="United States"/>
    <s v="Los Angeles"/>
    <x v="1"/>
    <n v="90032"/>
    <x v="1"/>
    <s v="TEC-PH-10004080"/>
    <x v="2"/>
    <x v="7"/>
    <x v="1768"/>
    <n v="271.95999999999998"/>
    <n v="5"/>
    <n v="0.2"/>
    <n v="27.195999999999998"/>
  </r>
  <r>
    <n v="9975"/>
    <s v="US-2013-103674"/>
    <x v="0"/>
    <x v="409"/>
    <d v="2013-12-11T00:00:00"/>
    <s v="Standard Class"/>
    <s v="AP-10720"/>
    <s v="Anne Pryor"/>
    <x v="2"/>
    <s v="United States"/>
    <s v="Los Angeles"/>
    <x v="1"/>
    <n v="90032"/>
    <x v="1"/>
    <s v="OFF-AR-10004752"/>
    <x v="1"/>
    <x v="6"/>
    <x v="1105"/>
    <n v="18.689999999999998"/>
    <n v="7"/>
    <n v="0"/>
    <n v="5.2332000000000001"/>
  </r>
  <r>
    <n v="9976"/>
    <s v="US-2013-103674"/>
    <x v="0"/>
    <x v="409"/>
    <d v="2013-12-11T00:00:00"/>
    <s v="Standard Class"/>
    <s v="AP-10720"/>
    <s v="Anne Pryor"/>
    <x v="2"/>
    <s v="United States"/>
    <s v="Los Angeles"/>
    <x v="1"/>
    <n v="90032"/>
    <x v="1"/>
    <s v="OFF-PA-10000743"/>
    <x v="1"/>
    <x v="10"/>
    <x v="573"/>
    <n v="13.36"/>
    <n v="2"/>
    <n v="0"/>
    <n v="6.4127999999999998"/>
  </r>
  <r>
    <n v="9977"/>
    <s v="US-2013-103674"/>
    <x v="0"/>
    <x v="409"/>
    <d v="2013-12-11T00:00:00"/>
    <s v="Standard Class"/>
    <s v="AP-10720"/>
    <s v="Anne Pryor"/>
    <x v="2"/>
    <s v="United States"/>
    <s v="Los Angeles"/>
    <x v="1"/>
    <n v="90032"/>
    <x v="1"/>
    <s v="TEC-PH-10002496"/>
    <x v="2"/>
    <x v="7"/>
    <x v="490"/>
    <n v="249.58400000000003"/>
    <n v="2"/>
    <n v="0.2"/>
    <n v="31.197999999999986"/>
  </r>
  <r>
    <n v="9978"/>
    <s v="US-2013-103674"/>
    <x v="0"/>
    <x v="409"/>
    <d v="2013-12-11T00:00:00"/>
    <s v="Standard Class"/>
    <s v="AP-10720"/>
    <s v="Anne Pryor"/>
    <x v="2"/>
    <s v="United States"/>
    <s v="Los Angeles"/>
    <x v="1"/>
    <n v="90032"/>
    <x v="1"/>
    <s v="OFF-FA-10003467"/>
    <x v="1"/>
    <x v="13"/>
    <x v="489"/>
    <n v="13.86"/>
    <n v="7"/>
    <n v="0"/>
    <n v="0"/>
  </r>
  <r>
    <n v="9979"/>
    <s v="US-2013-103674"/>
    <x v="0"/>
    <x v="409"/>
    <d v="2013-12-11T00:00:00"/>
    <s v="Standard Class"/>
    <s v="AP-10720"/>
    <s v="Anne Pryor"/>
    <x v="2"/>
    <s v="United States"/>
    <s v="Los Angeles"/>
    <x v="1"/>
    <n v="90032"/>
    <x v="1"/>
    <s v="OFF-BI-10003727"/>
    <x v="1"/>
    <x v="8"/>
    <x v="797"/>
    <n v="13.375999999999999"/>
    <n v="4"/>
    <n v="0.2"/>
    <n v="4.6815999999999995"/>
  </r>
  <r>
    <n v="9980"/>
    <s v="US-2013-103674"/>
    <x v="0"/>
    <x v="409"/>
    <d v="2013-12-11T00:00:00"/>
    <s v="Standard Class"/>
    <s v="AP-10720"/>
    <s v="Anne Pryor"/>
    <x v="2"/>
    <s v="United States"/>
    <s v="Los Angeles"/>
    <x v="1"/>
    <n v="90032"/>
    <x v="1"/>
    <s v="OFF-BI-10002026"/>
    <x v="1"/>
    <x v="8"/>
    <x v="1749"/>
    <n v="437.47200000000009"/>
    <n v="14"/>
    <n v="0.2"/>
    <n v="153.11519999999999"/>
  </r>
  <r>
    <n v="9981"/>
    <s v="US-2012-151435"/>
    <x v="1"/>
    <x v="684"/>
    <d v="2012-09-09T00:00:00"/>
    <s v="Second Class"/>
    <s v="SW-20455"/>
    <s v="Shaun Weien"/>
    <x v="0"/>
    <s v="United States"/>
    <s v="Lafayette"/>
    <x v="28"/>
    <n v="70506"/>
    <x v="0"/>
    <s v="FUR-TA-10001039"/>
    <x v="0"/>
    <x v="3"/>
    <x v="824"/>
    <n v="85.98"/>
    <n v="1"/>
    <n v="0"/>
    <n v="22.354800000000004"/>
  </r>
  <r>
    <n v="9982"/>
    <s v="CA-2014-163566"/>
    <x v="3"/>
    <x v="646"/>
    <d v="2014-08-07T00:00:00"/>
    <s v="First Class"/>
    <s v="TB-21055"/>
    <s v="Ted Butterfield"/>
    <x v="0"/>
    <s v="United States"/>
    <s v="Fairfield"/>
    <x v="24"/>
    <n v="45014"/>
    <x v="3"/>
    <s v="OFF-LA-10004484"/>
    <x v="1"/>
    <x v="2"/>
    <x v="612"/>
    <n v="16.520000000000003"/>
    <n v="5"/>
    <n v="0.2"/>
    <n v="5.368999999999998"/>
  </r>
  <r>
    <n v="9983"/>
    <s v="US-2013-157728"/>
    <x v="0"/>
    <x v="897"/>
    <d v="2013-09-29T00:00:00"/>
    <s v="Standard Class"/>
    <s v="RC-19960"/>
    <s v="Ryan Crowe"/>
    <x v="0"/>
    <s v="United States"/>
    <s v="Grand Rapids"/>
    <x v="12"/>
    <n v="49505"/>
    <x v="2"/>
    <s v="OFF-PA-10002195"/>
    <x v="1"/>
    <x v="10"/>
    <x v="719"/>
    <n v="35.56"/>
    <n v="7"/>
    <n v="0"/>
    <n v="16.713200000000001"/>
  </r>
  <r>
    <n v="9984"/>
    <s v="US-2013-157728"/>
    <x v="0"/>
    <x v="897"/>
    <d v="2013-09-29T00:00:00"/>
    <s v="Standard Class"/>
    <s v="RC-19960"/>
    <s v="Ryan Crowe"/>
    <x v="0"/>
    <s v="United States"/>
    <s v="Grand Rapids"/>
    <x v="12"/>
    <n v="49505"/>
    <x v="2"/>
    <s v="TEC-PH-10001305"/>
    <x v="2"/>
    <x v="7"/>
    <x v="1671"/>
    <n v="97.98"/>
    <n v="2"/>
    <n v="0"/>
    <n v="27.434400000000011"/>
  </r>
  <r>
    <n v="9985"/>
    <s v="CA-2012-100251"/>
    <x v="1"/>
    <x v="961"/>
    <d v="2012-05-23T00:00:00"/>
    <s v="Standard Class"/>
    <s v="DV-13465"/>
    <s v="Dianna Vittorini"/>
    <x v="0"/>
    <s v="United States"/>
    <s v="Long Beach"/>
    <x v="15"/>
    <n v="11561"/>
    <x v="3"/>
    <s v="OFF-LA-10003766"/>
    <x v="1"/>
    <x v="2"/>
    <x v="360"/>
    <n v="31.5"/>
    <n v="10"/>
    <n v="0"/>
    <n v="15.120000000000001"/>
  </r>
  <r>
    <n v="9986"/>
    <s v="CA-2012-100251"/>
    <x v="1"/>
    <x v="961"/>
    <d v="2012-05-23T00:00:00"/>
    <s v="Standard Class"/>
    <s v="DV-13465"/>
    <s v="Dianna Vittorini"/>
    <x v="0"/>
    <s v="United States"/>
    <s v="Long Beach"/>
    <x v="15"/>
    <n v="11561"/>
    <x v="3"/>
    <s v="OFF-SU-10000898"/>
    <x v="1"/>
    <x v="14"/>
    <x v="1181"/>
    <n v="55.6"/>
    <n v="4"/>
    <n v="0"/>
    <n v="16.123999999999995"/>
  </r>
  <r>
    <n v="9987"/>
    <s v="CA-2013-125794"/>
    <x v="0"/>
    <x v="321"/>
    <d v="2013-10-04T00:00:00"/>
    <s v="Standard Class"/>
    <s v="ML-17410"/>
    <s v="Maris LaWare"/>
    <x v="0"/>
    <s v="United States"/>
    <s v="Los Angeles"/>
    <x v="1"/>
    <n v="90008"/>
    <x v="1"/>
    <s v="TEC-AC-10003399"/>
    <x v="2"/>
    <x v="11"/>
    <x v="1497"/>
    <n v="36.24"/>
    <n v="1"/>
    <n v="0"/>
    <n v="15.220800000000001"/>
  </r>
  <r>
    <n v="9988"/>
    <s v="CA-2014-163629"/>
    <x v="3"/>
    <x v="701"/>
    <d v="2014-11-22T00:00:00"/>
    <s v="Standard Class"/>
    <s v="RA-19885"/>
    <s v="Ruben Ausman"/>
    <x v="1"/>
    <s v="United States"/>
    <s v="Athens"/>
    <x v="32"/>
    <n v="30605"/>
    <x v="0"/>
    <s v="TEC-AC-10001539"/>
    <x v="2"/>
    <x v="11"/>
    <x v="1576"/>
    <n v="79.989999999999995"/>
    <n v="1"/>
    <n v="0"/>
    <n v="28.796399999999998"/>
  </r>
  <r>
    <n v="9989"/>
    <s v="CA-2014-163629"/>
    <x v="3"/>
    <x v="701"/>
    <d v="2014-11-22T00:00:00"/>
    <s v="Standard Class"/>
    <s v="RA-19885"/>
    <s v="Ruben Ausman"/>
    <x v="1"/>
    <s v="United States"/>
    <s v="Athens"/>
    <x v="32"/>
    <n v="30605"/>
    <x v="0"/>
    <s v="TEC-PH-10004006"/>
    <x v="2"/>
    <x v="7"/>
    <x v="1764"/>
    <n v="206.1"/>
    <n v="5"/>
    <n v="0"/>
    <n v="55.647000000000006"/>
  </r>
  <r>
    <n v="9990"/>
    <s v="CA-2011-110422"/>
    <x v="2"/>
    <x v="1237"/>
    <d v="2011-01-24T00:00:00"/>
    <s v="Second Class"/>
    <s v="TB-21400"/>
    <s v="Tom Boeckenhauer"/>
    <x v="0"/>
    <s v="United States"/>
    <s v="Miami"/>
    <x v="2"/>
    <n v="33180"/>
    <x v="0"/>
    <s v="FUR-FU-10001889"/>
    <x v="0"/>
    <x v="5"/>
    <x v="1149"/>
    <n v="25.248000000000001"/>
    <n v="3"/>
    <n v="0.2"/>
    <n v="4.1027999999999993"/>
  </r>
  <r>
    <n v="9991"/>
    <s v="CA-2014-121258"/>
    <x v="3"/>
    <x v="425"/>
    <d v="2014-03-04T00:00:00"/>
    <s v="Standard Class"/>
    <s v="DB-13060"/>
    <s v="Dave Brooks"/>
    <x v="0"/>
    <s v="United States"/>
    <s v="Costa Mesa"/>
    <x v="1"/>
    <n v="92627"/>
    <x v="1"/>
    <s v="FUR-FU-10000747"/>
    <x v="0"/>
    <x v="5"/>
    <x v="1742"/>
    <n v="91.96"/>
    <n v="2"/>
    <n v="0"/>
    <n v="15.633199999999988"/>
  </r>
  <r>
    <n v="9992"/>
    <s v="CA-2014-121258"/>
    <x v="3"/>
    <x v="425"/>
    <d v="2014-03-04T00:00:00"/>
    <s v="Standard Class"/>
    <s v="DB-13060"/>
    <s v="Dave Brooks"/>
    <x v="0"/>
    <s v="United States"/>
    <s v="Costa Mesa"/>
    <x v="1"/>
    <n v="92627"/>
    <x v="1"/>
    <s v="TEC-PH-10003645"/>
    <x v="2"/>
    <x v="7"/>
    <x v="294"/>
    <n v="258.57600000000002"/>
    <n v="2"/>
    <n v="0.2"/>
    <n v="19.393200000000007"/>
  </r>
  <r>
    <n v="9993"/>
    <s v="CA-2014-121258"/>
    <x v="3"/>
    <x v="425"/>
    <d v="2014-03-04T00:00:00"/>
    <s v="Standard Class"/>
    <s v="DB-13060"/>
    <s v="Dave Brooks"/>
    <x v="0"/>
    <s v="United States"/>
    <s v="Costa Mesa"/>
    <x v="1"/>
    <n v="92627"/>
    <x v="1"/>
    <s v="OFF-PA-10004041"/>
    <x v="1"/>
    <x v="10"/>
    <x v="940"/>
    <n v="29.6"/>
    <n v="4"/>
    <n v="0"/>
    <n v="13.32"/>
  </r>
  <r>
    <n v="9994"/>
    <s v="CA-2014-119914"/>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AC1730-1C7D-4C74-B6CF-256EE60886B5}" name="category wise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1:F25"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Profit" fld="21"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FF9612-D7EA-46BB-B0EE-F3156ED212D9}" name="kpi sum of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C495C6-4F85-4EAB-AA92-7506CA037C25}" name="quantity sold 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E2"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1ED1EE-4EB8-4492-AF47-C94D77C8150C}" name="top 5 subcategor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1:B2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6">
    <i>
      <x v="3"/>
    </i>
    <i>
      <x v="16"/>
    </i>
    <i>
      <x v="14"/>
    </i>
    <i>
      <x v="5"/>
    </i>
    <i>
      <x v="13"/>
    </i>
    <i t="grand">
      <x/>
    </i>
  </rowItems>
  <colItems count="1">
    <i/>
  </colItems>
  <dataFields count="1">
    <dataField name="Sum of Sales" fld="18" baseField="0" baseItem="0" numFmtId="16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80E0CE-2104-4387-94FC-ADECFD3A7326}" name="bottom 5 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3:B39"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6">
    <i>
      <x v="8"/>
    </i>
    <i>
      <x v="10"/>
    </i>
    <i>
      <x v="7"/>
    </i>
    <i>
      <x v="2"/>
    </i>
    <i>
      <x v="15"/>
    </i>
    <i t="grand">
      <x/>
    </i>
  </rowItems>
  <colItems count="1">
    <i/>
  </colItems>
  <dataFields count="1">
    <dataField name="Sum of Sales" fld="18" baseField="0" baseItem="0" numFmtId="168"/>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6" count="1" selected="0">
            <x v="15"/>
          </reference>
        </references>
      </pivotArea>
    </chartFormat>
    <chartFormat chart="15" format="4">
      <pivotArea type="data" outline="0" fieldPosition="0">
        <references count="2">
          <reference field="4294967294" count="1" selected="0">
            <x v="0"/>
          </reference>
          <reference field="16" count="1" selected="0">
            <x v="2"/>
          </reference>
        </references>
      </pivotArea>
    </chartFormat>
    <chartFormat chart="15" format="5">
      <pivotArea type="data" outline="0" fieldPosition="0">
        <references count="2">
          <reference field="4294967294" count="1" selected="0">
            <x v="0"/>
          </reference>
          <reference field="16" count="1" selected="0">
            <x v="7"/>
          </reference>
        </references>
      </pivotArea>
    </chartFormat>
    <chartFormat chart="15" format="6">
      <pivotArea type="data" outline="0" fieldPosition="0">
        <references count="2">
          <reference field="4294967294" count="1" selected="0">
            <x v="0"/>
          </reference>
          <reference field="16" count="1" selected="0">
            <x v="10"/>
          </reference>
        </references>
      </pivotArea>
    </chartFormat>
    <chartFormat chart="15" format="7">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6C8057-A027-44A1-924B-087324AD3B86}" name="kpi total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32CCC6-AD2F-4D64-97B9-A03603336A20}" name="kpi no of ord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G2" firstHeaderRow="1" firstDataRow="1" firstDataCol="0"/>
  <pivotFields count="25">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239ECC-AA61-4A7E-B01A-DD439ACB5495}" name="statewise sales ma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1:I71"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1BB438-1D4B-456D-8F71-ABF149B6CCDC}" name="monthwise and yearwise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5:C18" firstHeaderRow="0" firstDataRow="1" firstDataCol="1"/>
  <pivotFields count="25">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7"/>
    <dataField name="Sum of Profit" fld="21" baseField="0" baseItem="0" numFmtId="167"/>
  </dataFields>
  <chartFormats count="2">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36" name="Order Date">
      <autoFilter ref="A1">
        <filterColumn colId="0">
          <customFilters and="1">
            <customFilter operator="greaterThanOrEqual" val="40544"/>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B72FE9-F9E1-4BDE-9695-07BB0F5D93C2}" name="category wise sales table"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5:J10" firstHeaderRow="1" firstDataRow="2"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8">
        <item sd="0" x="0"/>
        <item sd="0" x="1"/>
        <item sd="0" x="2"/>
        <item sd="0" x="3"/>
        <item sd="0" x="4"/>
        <item sd="0" x="5"/>
        <item sd="0" x="6"/>
        <item t="default"/>
      </items>
    </pivotField>
  </pivotFields>
  <rowFields count="1">
    <field x="15"/>
  </rowFields>
  <rowItems count="4">
    <i>
      <x/>
    </i>
    <i>
      <x v="1"/>
    </i>
    <i>
      <x v="2"/>
    </i>
    <i t="grand">
      <x/>
    </i>
  </rowItems>
  <colFields count="1">
    <field x="24"/>
  </colFields>
  <colItems count="5">
    <i>
      <x v="1"/>
    </i>
    <i>
      <x v="2"/>
    </i>
    <i>
      <x v="3"/>
    </i>
    <i>
      <x v="4"/>
    </i>
    <i t="grand">
      <x/>
    </i>
  </colItems>
  <dataFields count="1">
    <dataField name="Sum of Profit" fld="21" showDataAs="percentDiff" baseField="24" baseItem="1048828" numFmtId="10"/>
  </dataFields>
  <pivotTableStyleInfo name="PivotStyleLight16" showRowHeaders="1" showColHeaders="1" showRowStripes="0" showColStripes="0" showLastColumn="1"/>
  <filters count="1">
    <filter fld="3" type="dateBetween" evalOrder="-1" id="46" name="Order Date">
      <autoFilter ref="A1">
        <filterColumn colId="0">
          <customFilters and="1">
            <customFilter operator="greaterThanOrEqual" val="40544"/>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99DC28-05E4-444B-B8B1-EC028C0E94AA}" sourceName="Region">
  <pivotTables>
    <pivotTable tabId="2" name="category wise sales table"/>
    <pivotTable tabId="2" name="category wise profit"/>
    <pivotTable tabId="2" name="kpi no of orders"/>
    <pivotTable tabId="2" name="kpi sum of sales"/>
    <pivotTable tabId="2" name="kpi total profit"/>
    <pivotTable tabId="2" name="monthwise and yearwise sales"/>
    <pivotTable tabId="2" name="quantity sold kpi"/>
    <pivotTable tabId="2" name="statewise sales map"/>
  </pivotTables>
  <data>
    <tabular pivotCacheId="115350247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C41FB01-9B2D-4E25-8D51-0088140D2E2B}" sourceName="Year">
  <pivotTables>
    <pivotTable tabId="2" name="category wise sales table"/>
    <pivotTable tabId="2" name="category wise profit"/>
    <pivotTable tabId="2" name="kpi no of orders"/>
    <pivotTable tabId="2" name="kpi sum of sales"/>
    <pivotTable tabId="2" name="kpi total profit"/>
    <pivotTable tabId="2" name="monthwise and yearwise sales"/>
    <pivotTable tabId="2" name="quantity sold kpi"/>
    <pivotTable tabId="2" name="statewise sales map"/>
  </pivotTables>
  <data>
    <tabular pivotCacheId="1153502474">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8E9770C-F610-4533-9A25-7C7FA9FBD273}" sourceName="Segment">
  <pivotTables>
    <pivotTable tabId="2" name="category wise profit"/>
  </pivotTables>
  <data>
    <tabular pivotCacheId="115350247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5BC5D8-9D87-449F-8DAD-D230F288C574}" sourceName="Category">
  <pivotTables>
    <pivotTable tabId="2" name="kpi no of orders"/>
    <pivotTable tabId="2" name="kpi sum of sales"/>
    <pivotTable tabId="2" name="kpi total profit"/>
    <pivotTable tabId="2" name="monthwise and yearwise sales"/>
    <pivotTable tabId="2" name="quantity sold kpi"/>
    <pivotTable tabId="2" name="statewise sales map"/>
  </pivotTables>
  <data>
    <tabular pivotCacheId="115350247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1A73B5A-EB59-4D5E-822E-0E98C5BB1C2C}" cache="Slicer_Region" caption="Region" rowHeight="234950"/>
  <slicer name="Year" xr10:uid="{C04A7C7C-6361-40B8-95B8-BC0F142A786C}" cache="Slicer_Year" caption="Year" columnCount="4" rowHeight="234950"/>
  <slicer name="Segment" xr10:uid="{A0375A3E-8BC9-438B-99E5-FD82F9D3341C}" cache="Slicer_Segment" caption="Segment" rowHeight="234950"/>
  <slicer name="Category" xr10:uid="{BDDAC308-9DB7-43A5-B1F5-1679DF0C7DCD}"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427132-E336-4680-94E4-06B9BDCC91AD}" name="Table_1" displayName="Table_1" ref="A1:V9995" dataDxfId="24">
  <tableColumns count="22">
    <tableColumn id="1" xr3:uid="{C30EDE35-4CF6-49DC-B424-22DA1BB3A5A9}" name="Row ID" dataDxfId="23"/>
    <tableColumn id="2" xr3:uid="{1FAA79DD-9430-4772-9734-BD71DED982A3}" name="Order ID" dataDxfId="22"/>
    <tableColumn id="3" xr3:uid="{439852A2-3772-497B-89E7-B0C7C6AD903A}" name="Year" dataDxfId="21">
      <calculatedColumnFormula>YEAR([1]Data!$D2)</calculatedColumnFormula>
    </tableColumn>
    <tableColumn id="4" xr3:uid="{ADB43408-226F-436E-8B5D-CA3901F16715}" name="Order Date" dataDxfId="20"/>
    <tableColumn id="5" xr3:uid="{F421B612-F554-439B-9841-C81B35DB3E48}" name="Ship Date" dataDxfId="19"/>
    <tableColumn id="6" xr3:uid="{A53038A5-6817-4CDD-B741-4A941F2EEAA1}" name="Ship Mode" dataDxfId="18"/>
    <tableColumn id="7" xr3:uid="{6A657278-708C-4542-9303-9BABC686D507}" name="Customer ID" dataDxfId="17"/>
    <tableColumn id="8" xr3:uid="{A5172C5D-062E-4036-928F-E344E880C078}" name="Customer Name" dataDxfId="16"/>
    <tableColumn id="9" xr3:uid="{FCF19ADA-F99C-42F2-9CFD-386D59F7126E}" name="Segment" dataDxfId="15"/>
    <tableColumn id="10" xr3:uid="{DDE6969D-FCE5-4E93-BF85-DD43BAB568EE}" name="Country" dataDxfId="14"/>
    <tableColumn id="11" xr3:uid="{E36EFB6E-FA5D-4F3C-94C7-D4D2BDA12382}" name="City" dataDxfId="13"/>
    <tableColumn id="12" xr3:uid="{B805C12A-CAB2-4981-8CEC-852C7D0B87BE}" name="State" dataDxfId="12"/>
    <tableColumn id="13" xr3:uid="{14A6EC1D-0DC7-4D48-BCDD-61CF604B30BD}" name="Postal Code" dataDxfId="11"/>
    <tableColumn id="14" xr3:uid="{F47AA6DF-1F4C-4DA7-82ED-ED43A1C0E10F}" name="Region" dataDxfId="10"/>
    <tableColumn id="15" xr3:uid="{49A931F8-D381-4766-BB1B-02564F416329}" name="Product ID" dataDxfId="9"/>
    <tableColumn id="16" xr3:uid="{ABB9CBA3-2685-4DAF-AFD8-D8A396507B40}" name="Category" dataDxfId="8"/>
    <tableColumn id="17" xr3:uid="{F86D37D5-CE94-4880-8F41-E11CC0D3BB5D}" name="Sub-Category" dataDxfId="7"/>
    <tableColumn id="18" xr3:uid="{299DE9A9-F205-475A-92B6-79072AE69163}" name="Product Name" dataDxfId="6"/>
    <tableColumn id="19" xr3:uid="{8549AF30-1D51-4DF8-BA35-B62CC532A49C}" name="Sales" dataDxfId="5"/>
    <tableColumn id="20" xr3:uid="{1735B11B-1C5D-4C37-92C5-B2A99059267F}" name="Quantity" dataDxfId="4"/>
    <tableColumn id="21" xr3:uid="{05531A45-095D-44E5-9BCE-3E03E0A4A248}" name="Discount" dataDxfId="3"/>
    <tableColumn id="22" xr3:uid="{4892FECF-BC32-439C-AF65-9D0CD40E1BD4}" name="Profit" dataDxfId="2"/>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47EB-E259-4810-9C65-67AECD3EEDE4}">
  <dimension ref="A1:V9995"/>
  <sheetViews>
    <sheetView topLeftCell="A2" workbookViewId="0">
      <selection sqref="A1:V9995"/>
    </sheetView>
  </sheetViews>
  <sheetFormatPr defaultRowHeight="14.4" x14ac:dyDescent="0.3"/>
  <cols>
    <col min="3" max="3" width="8.109375" bestFit="1" customWidth="1"/>
    <col min="4" max="4" width="11.21875" bestFit="1" customWidth="1"/>
    <col min="5" max="5" width="10.33203125" bestFit="1" customWidth="1"/>
    <col min="6" max="6" width="12.77734375" bestFit="1" customWidth="1"/>
    <col min="8" max="8" width="20.44140625" bestFit="1" customWidth="1"/>
  </cols>
  <sheetData>
    <row r="1" spans="1:22" ht="15.6" x14ac:dyDescent="0.3">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row>
    <row r="2" spans="1:22" x14ac:dyDescent="0.3">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3">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3">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3">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3">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3">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3">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3">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3">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3">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3">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3">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3">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3">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3">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3">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3">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3">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3">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3">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3">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3">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3">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3">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3">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3">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3">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3">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3">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3">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3">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3">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3">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3">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3">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3">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3">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3">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3">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3">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3">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3">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3">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3">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3">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3">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3">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3">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3">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3">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3">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3">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3">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3">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3">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3">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3">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3">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3">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3">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3">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3">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3">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3">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3">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3">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3">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3">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3">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3">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3">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3">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3">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3">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3">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3">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3">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3">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3">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3">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3">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3">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3">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3">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3">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3">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3">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3">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3">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3">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3">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3">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3">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3">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3">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3">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3">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3">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3">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3">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3">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3">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3">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3">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3">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3">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3">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3">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3">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3">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3">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3">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3">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3">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3">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3">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3">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3">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3">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3">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3">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3">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3">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3">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3">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3">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3">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3">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3">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3">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3">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3">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3">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3">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3">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3">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3">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3">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3">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3">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3">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3">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3">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3">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3">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3">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3">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3">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3">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3">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3">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3">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3">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3">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3">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3">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3">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3">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3">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3">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3">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3">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3">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3">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3">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3">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3">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3">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3">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3">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3">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3">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3">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3">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3">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3">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3">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3">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3">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3">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3">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3">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3">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3">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3">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3">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3">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3">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3">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3">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3">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3">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3">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3">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3">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3">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3">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3">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3">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3">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3">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3">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3">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3">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3">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3">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3">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3">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3">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3">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3">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3">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3">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3">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3">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3">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3">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3">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3">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3">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3">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3">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3">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3">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3">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3">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3">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3">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3">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3">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3">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3">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3">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3">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3">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3">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3">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3">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3">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3">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3">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3">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3">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3">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3">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3">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3">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3">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3">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3">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3">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3">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3">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3">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3">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3">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3">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3">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3">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3">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3">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3">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3">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3">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3">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3">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3">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3">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3">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3">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3">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3">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3">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3">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3">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3">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3">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3">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3">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3">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3">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3">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3">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3">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3">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3">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3">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3">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3">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3">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3">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3">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3">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3">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3">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3">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3">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3">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3">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3">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3">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3">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3">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3">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3">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3">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3">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3">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3">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3">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3">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3">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3">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3">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3">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3">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3">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3">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3">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3">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3">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3">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3">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3">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3">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3">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3">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3">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3">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3">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3">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3">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3">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3">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3">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3">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3">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3">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3">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3">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3">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3">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3">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3">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3">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3">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3">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3">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3">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3">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3">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3">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3">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3">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3">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3">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3">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3">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3">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3">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3">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3">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3">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3">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3">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3">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3">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3">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3">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3">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3">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3">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3">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3">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3">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3">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3">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3">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3">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3">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3">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3">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3">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3">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3">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3">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3">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3">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3">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3">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3">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3">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3">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3">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3">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3">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3">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3">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3">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3">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3">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3">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3">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3">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3">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3">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3">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3">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3">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3">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3">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3">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3">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3">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3">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3">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3">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3">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3">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3">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3">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3">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3">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3">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3">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3">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3">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3">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3">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3">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3">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3">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3">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3">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3">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3">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3">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3">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3">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3">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3">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3">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3">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3">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3">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3">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3">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3">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3">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3">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3">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3">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3">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3">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3">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3">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3">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3">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3">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3">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3">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3">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3">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3">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3">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3">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3">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3">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3">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3">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3">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3">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3">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3">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3">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3">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3">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3">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3">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3">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3">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3">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3">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3">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3">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3">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3">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3">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3">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3">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3">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3">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3">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3">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3">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3">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3">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3">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3">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3">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3">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3">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3">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3">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3">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3">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3">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3">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3">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3">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3">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3">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3">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3">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3">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3">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3">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3">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3">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3">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3">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3">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3">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3">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3">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3">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3">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3">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3">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3">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3">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3">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3">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3">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3">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3">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3">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3">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3">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3">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3">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3">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3">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3">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3">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3">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3">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3">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3">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3">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3">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3">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3">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3">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3">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3">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3">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3">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3">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3">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3">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3">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3">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3">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3">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3">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3">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3">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3">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3">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3">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3">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3">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3">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3">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3">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3">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3">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3">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3">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3">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3">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3">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3">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3">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3">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3">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3">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3">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3">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3">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3">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3">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3">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3">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3">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3">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3">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3">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3">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3">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3">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3">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3">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3">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3">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3">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3">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3">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3">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3">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3">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3">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3">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3">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3">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3">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3">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3">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3">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3">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3">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3">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3">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3">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3">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3">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3">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3">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3">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3">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3">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3">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3">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3">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3">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3">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3">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3">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3">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3">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3">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3">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3">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3">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3">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3">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3">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3">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3">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3">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3">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3">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3">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3">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3">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3">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3">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3">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3">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3">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3">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3">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3">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3">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3">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3">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3">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3">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3">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3">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3">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3">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3">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3">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3">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3">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3">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3">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3">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3">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3">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3">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3">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3">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3">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3">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3">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3">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3">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3">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3">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3">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3">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3">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3">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3">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3">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3">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3">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3">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3">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3">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3">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3">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3">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3">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3">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3">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3">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3">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3">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3">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3">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3">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3">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3">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3">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3">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3">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3">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3">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3">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3">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3">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3">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3">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3">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3">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3">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3">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3">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3">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3">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3">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3">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3">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3">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3">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3">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3">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3">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3">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3">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3">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3">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3">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3">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3">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3">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3">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3">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3">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3">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3">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3">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3">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3">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3">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3">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3">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3">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3">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3">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3">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3">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3">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3">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3">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3">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3">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3">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3">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3">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3">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3">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3">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3">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3">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3">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3">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3">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3">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3">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3">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3">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3">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3">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3">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3">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3">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3">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3">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3">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3">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3">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3">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3">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3">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3">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3">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3">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3">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3">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3">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3">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3">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3">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3">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3">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3">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3">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3">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3">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3">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3">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3">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3">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3">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3">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3">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3">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3">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3">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3">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3">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3">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3">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3">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3">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3">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3">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3">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3">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3">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3">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3">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3">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3">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3">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3">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3">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3">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3">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3">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3">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3">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3">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3">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3">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3">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3">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3">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3">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3">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3">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3">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3">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3">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3">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3">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3">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3">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3">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3">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3">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3">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3">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3">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3">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3">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3">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3">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3">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3">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3">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3">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3">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3">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3">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3">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3">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3">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3">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3">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3">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3">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3">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3">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3">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3">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3">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3">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3">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3">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3">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3">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3">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3">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3">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3">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3">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3">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3">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3">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3">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3">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3">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3">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3">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3">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3">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3">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3">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3">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3">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3">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3">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3">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3">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3">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3">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3">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3">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3">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3">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3">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3">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3">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3">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3">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3">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3">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3">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3">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3">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3">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3">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3">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3">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3">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3">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3">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3">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3">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3">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3">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3">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3">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3">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3">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3">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3">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3">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3">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3">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3">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3">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3">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3">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3">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3">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3">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3">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3">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3">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3">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3">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3">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3">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3">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3">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3">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3">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3">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3">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3">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3">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3">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3">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3">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3">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3">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3">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3">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3">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3">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3">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3">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3">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3">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3">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3">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3">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3">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3">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3">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3">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3">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3">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3">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3">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3">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3">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3">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3">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3">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3">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3">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3">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3">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3">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3">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3">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3">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3">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3">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3">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3">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3">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3">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3">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3">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3">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3">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3">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3">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3">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3">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3">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3">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3">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3">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3">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3">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3">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3">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3">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3">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3">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3">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3">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3">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3">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3">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3">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3">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3">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3">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3">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3">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3">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3">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3">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3">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3">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3">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3">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3">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3">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3">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3">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3">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3">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3">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3">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3">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3">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3">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3">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3">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3">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3">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3">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3">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3">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3">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3">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3">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3">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3">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3">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3">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3">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3">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3">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3">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3">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3">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3">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3">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3">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3">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3">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3">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3">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3">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3">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3">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3">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3">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3">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3">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3">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3">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3">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3">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3">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3">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3">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3">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3">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3">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3">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3">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3">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3">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3">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3">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3">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3">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3">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3">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3">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3">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3">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3">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3">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3">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3">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3">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3">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3">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3">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3">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3">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3">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3">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3">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3">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3">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3">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3">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3">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3">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3">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3">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3">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3">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3">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3">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3">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3">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3">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3">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3">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3">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3">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3">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3">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3">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3">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3">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3">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3">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3">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3">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3">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3">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3">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3">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3">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3">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3">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3">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3">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3">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3">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3">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3">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3">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3">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3">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3">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3">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3">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3">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3">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3">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3">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3">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3">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3">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3">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3">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3">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3">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3">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3">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3">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3">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3">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3">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3">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3">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3">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3">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3">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3">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3">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3">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3">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3">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3">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3">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3">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3">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3">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3">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3">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3">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3">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3">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3">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3">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3">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3">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3">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3">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3">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3">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3">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3">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3">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3">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3">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3">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3">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3">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3">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3">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3">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3">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3">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3">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3">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3">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3">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3">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3">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3">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3">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3">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3">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3">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3">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3">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3">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3">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3">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3">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3">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3">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3">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3">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3">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3">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3">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3">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3">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3">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3">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3">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3">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3">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3">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3">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3">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3">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3">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3">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3">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3">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3">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3">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3">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3">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3">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3">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3">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3">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3">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3">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3">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3">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3">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3">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3">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3">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3">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3">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3">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3">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3">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3">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3">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3">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3">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3">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3">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3">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3">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3">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3">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3">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3">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3">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3">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3">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3">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3">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3">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3">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3">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3">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3">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3">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3">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3">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3">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3">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3">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3">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3">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3">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3">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3">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3">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3">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3">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3">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3">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3">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3">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3">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3">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3">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3">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3">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3">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3">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3">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3">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3">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3">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3">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3">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3">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3">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3">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3">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3">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3">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3">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3">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3">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3">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3">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3">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3">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3">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3">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3">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3">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3">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3">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3">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3">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3">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3">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3">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3">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3">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3">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3">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3">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3">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3">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3">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3">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3">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3">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3">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3">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3">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3">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3">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3">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3">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3">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3">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3">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3">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3">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3">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3">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3">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3">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3">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3">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3">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3">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3">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3">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3">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3">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3">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3">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3">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3">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3">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3">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3">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3">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3">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3">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3">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3">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3">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3">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3">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3">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3">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3">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3">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3">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3">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3">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3">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3">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3">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3">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3">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3">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3">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3">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3">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3">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3">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3">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3">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3">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3">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3">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3">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3">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3">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3">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3">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3">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3">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3">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3">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3">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3">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3">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3">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3">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3">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3">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3">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3">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3">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3">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3">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3">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3">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3">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3">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3">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3">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3">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3">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3">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3">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3">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3">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3">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3">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3">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3">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3">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3">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3">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3">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3">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3">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3">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3">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3">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3">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3">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3">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3">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3">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3">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3">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3">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3">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3">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3">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3">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3">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3">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3">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3">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3">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3">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3">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3">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3">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3">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3">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3">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3">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3">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3">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3">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3">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3">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3">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3">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3">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3">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3">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3">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3">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3">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3">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3">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3">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3">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3">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3">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3">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3">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3">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3">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3">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3">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3">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3">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3">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3">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3">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3">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3">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3">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3">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3">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3">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3">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3">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3">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3">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3">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3">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3">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3">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3">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3">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3">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3">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3">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3">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3">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3">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3">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3">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3">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3">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3">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3">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3">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3">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3">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3">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3">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3">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3">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3">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3">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3">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3">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3">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3">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3">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3">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3">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3">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3">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3">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3">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3">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3">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3">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3">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3">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3">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3">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3">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3">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3">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3">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3">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3">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3">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3">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3">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3">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3">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3">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3">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3">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3">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3">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3">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3">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3">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3">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3">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3">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3">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3">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3">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3">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3">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3">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3">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3">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3">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3">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3">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3">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3">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3">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3">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3">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3">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3">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3">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3">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3">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3">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3">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3">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3">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3">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3">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3">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3">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3">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3">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3">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3">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3">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3">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3">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3">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3">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3">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3">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3">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3">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3">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3">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3">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3">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3">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3">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3">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3">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3">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3">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3">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3">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3">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3">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3">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3">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3">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3">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3">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3">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3">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3">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3">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3">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3">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3">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3">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3">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3">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3">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3">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3">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3">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3">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3">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3">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3">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3">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3">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3">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3">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3">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3">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3">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3">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3">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3">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3">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3">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3">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3">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3">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3">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3">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3">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3">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3">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3">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3">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3">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3">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3">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3">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3">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3">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3">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3">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3">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3">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3">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3">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3">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3">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3">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3">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3">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3">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3">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3">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3">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3">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3">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3">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3">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3">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3">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3">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3">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3">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3">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3">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3">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3">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3">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3">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3">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3">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3">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3">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3">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3">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3">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3">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3">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3">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3">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3">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3">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3">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3">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3">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3">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3">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3">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3">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3">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3">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3">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3">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3">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3">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3">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3">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3">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3">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3">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3">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3">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3">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3">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3">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3">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3">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3">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3">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3">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3">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3">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3">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3">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3">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3">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3">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3">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3">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3">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3">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3">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3">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3">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3">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3">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3">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3">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3">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3">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3">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3">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3">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3">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3">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3">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3">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3">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3">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3">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3">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3">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3">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3">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3">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3">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3">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3">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3">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3">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3">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3">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3">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3">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3">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3">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3">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3">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3">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3">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3">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3">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3">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3">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3">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3">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3">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3">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3">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3">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3">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3">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3">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3">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3">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3">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3">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3">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3">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3">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3">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3">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3">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3">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3">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3">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3">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3">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3">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3">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3">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3">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3">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3">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3">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3">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3">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3">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3">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3">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3">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3">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3">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3">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3">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3">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3">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3">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3">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3">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3">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3">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3">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3">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3">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3">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3">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3">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3">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3">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3">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3">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3">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3">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3">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3">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3">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3">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3">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3">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3">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3">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3">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3">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3">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3">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3">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3">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3">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3">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3">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3">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3">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3">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3">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3">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3">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3">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3">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3">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3">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3">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3">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3">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3">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3">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3">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3">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3">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3">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3">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3">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3">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3">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3">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3">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3">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3">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3">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3">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3">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3">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3">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3">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3">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3">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3">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3">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3">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3">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3">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3">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3">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3">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3">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3">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3">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3">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3">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3">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3">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3">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3">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3">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3">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3">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3">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3">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3">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3">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3">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3">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3">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3">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3">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3">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3">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3">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3">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3">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3">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3">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3">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3">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3">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3">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3">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3">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3">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3">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3">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3">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3">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3">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3">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3">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3">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3">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3">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3">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3">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3">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3">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3">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3">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3">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3">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3">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3">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3">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3">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3">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3">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3">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3">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3">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3">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3">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3">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3">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3">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3">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3">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3">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3">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3">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3">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3">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3">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3">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3">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3">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3">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3">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3">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3">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3">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3">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3">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3">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3">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3">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3">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3">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3">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3">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3">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3">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3">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3">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3">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3">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3">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3">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3">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3">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3">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3">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3">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3">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3">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3">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3">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3">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3">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3">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3">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3">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3">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3">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3">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3">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3">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3">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3">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3">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3">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3">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3">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3">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3">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3">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3">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3">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3">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3">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3">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3">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3">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3">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3">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3">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3">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3">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3">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3">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3">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3">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3">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3">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3">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3">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3">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3">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3">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3">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3">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3">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3">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3">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3">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3">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3">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3">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3">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3">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3">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3">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3">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3">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3">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3">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3">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3">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3">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3">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3">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3">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3">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3">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3">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3">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3">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3">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3">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3">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3">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3">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3">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3">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3">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3">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3">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3">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3">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3">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3">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3">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3">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3">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3">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3">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3">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3">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3">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3">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3">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3">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3">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3">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3">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3">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3">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3">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3">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3">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3">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3">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3">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3">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3">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3">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3">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3">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3">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3">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3">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3">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3">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3">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3">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3">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3">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3">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3">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3">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3">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3">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3">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3">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3">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3">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3">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3">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3">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3">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3">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3">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3">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3">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3">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3">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3">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3">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3">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3">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3">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3">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3">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3">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3">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3">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3">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3">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3">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3">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3">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3">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3">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3">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3">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3">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3">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3">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3">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3">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3">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3">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3">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3">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3">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3">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3">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3">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3">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3">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3">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3">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3">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3">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3">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3">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3">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3">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3">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3">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3">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3">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3">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3">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3">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3">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3">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3">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3">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3">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3">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3">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3">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3">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3">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3">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3">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3">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3">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3">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3">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3">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3">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3">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3">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3">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3">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3">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3">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3">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3">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3">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3">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3">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3">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3">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3">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3">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3">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3">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3">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3">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3">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3">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3">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3">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3">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3">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3">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3">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3">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3">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3">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3">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3">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3">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3">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3">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3">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3">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3">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3">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3">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3">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3">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3">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3">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3">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3">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3">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3">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3">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3">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3">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3">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3">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3">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3">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3">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3">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3">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3">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3">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3">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3">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3">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3">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3">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3">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3">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3">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3">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3">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3">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3">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3">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3">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3">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3">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3">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3">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3">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3">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3">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3">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3">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3">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3">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3">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3">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3">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3">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3">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3">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3">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3">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3">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3">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3">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3">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3">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3">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3">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3">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3">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3">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3">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3">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3">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3">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3">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3">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3">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3">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3">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3">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3">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3">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3">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3">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3">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3">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3">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3">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3">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3">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3">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3">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3">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3">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3">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3">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3">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3">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3">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3">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3">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3">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3">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3">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3">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3">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3">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3">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3">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3">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3">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3">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3">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3">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3">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3">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3">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3">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3">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3">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3">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3">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3">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3">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3">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3">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3">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3">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3">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3">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3">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3">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3">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3">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3">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3">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3">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3">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3">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3">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3">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3">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3">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3">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3">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3">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3">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3">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3">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3">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3">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3">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3">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3">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3">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3">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3">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3">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3">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3">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3">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3">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3">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3">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3">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3">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3">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3">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3">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3">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3">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3">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3">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3">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3">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3">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3">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3">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3">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3">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3">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3">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3">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3">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3">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3">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3">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3">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3">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3">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3">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3">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3">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3">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3">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3">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3">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3">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3">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3">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3">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3">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3">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3">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3">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3">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3">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3">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3">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3">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3">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3">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3">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3">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3">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3">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3">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3">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3">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3">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3">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3">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3">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3">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3">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3">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3">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3">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3">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3">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3">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3">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3">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3">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3">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3">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3">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3">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3">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3">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3">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3">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3">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3">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3">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3">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3">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3">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3">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3">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3">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3">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3">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3">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3">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3">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3">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3">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3">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3">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3">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3">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3">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3">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3">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3">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3">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3">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3">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3">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3">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3">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3">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3">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3">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3">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3">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3">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3">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3">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3">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3">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3">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3">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3">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3">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3">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3">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3">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3">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3">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3">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3">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3">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3">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3">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3">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3">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3">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3">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3">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3">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3">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3">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3">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3">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3">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3">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3">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3">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3">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3">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3">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3">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3">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3">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3">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3">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3">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3">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3">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3">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3">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3">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3">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3">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3">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3">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3">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3">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3">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3">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3">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3">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3">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3">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3">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3">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3">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3">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3">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3">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3">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3">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3">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3">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3">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3">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3">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3">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3">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3">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3">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3">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3">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3">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3">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3">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3">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3">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3">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3">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3">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3">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3">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3">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3">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3">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3">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3">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3">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3">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3">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3">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3">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3">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3">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3">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3">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3">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3">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3">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3">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3">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3">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3">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3">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3">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3">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3">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3">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3">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3">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3">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3">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3">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3">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3">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3">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3">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3">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3">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3">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3">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3">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3">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3">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3">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3">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3">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3">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3">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3">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3">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3">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3">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3">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3">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3">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3">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3">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3">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3">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3">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3">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3">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3">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3">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3">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3">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3">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3">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3">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3">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3">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3">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3">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3">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3">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3">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3">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3">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3">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3">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3">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3">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3">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3">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3">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3">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3">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3">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3">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3">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3">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3">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3">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3">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3">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3">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3">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3">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3">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3">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3">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3">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3">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3">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3">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3">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3">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3">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3">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3">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3">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3">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3">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3">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3">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3">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3">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3">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3">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3">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3">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3">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3">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3">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3">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3">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3">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3">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3">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3">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3">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3">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3">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3">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3">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3">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3">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3">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3">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3">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3">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3">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3">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3">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3">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3">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3">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3">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3">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3">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3">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3">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3">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3">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3">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3">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3">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3">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3">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3">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3">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3">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3">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3">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3">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3">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3">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3">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3">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3">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3">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3">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3">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3">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3">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3">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3">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3">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3">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3">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3">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3">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3">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3">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3">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3">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3">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3">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3">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3">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3">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3">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3">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3">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3">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3">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3">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3">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3">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3">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3">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3">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3">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3">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3">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3">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3">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3">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3">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3">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3">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3">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3">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3">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3">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3">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3">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3">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3">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3">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3">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3">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3">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3">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3">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3">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3">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3">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3">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3">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3">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3">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3">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3">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3">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3">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3">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3">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3">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3">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3">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3">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3">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3">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3">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3">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3">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3">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3">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3">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3">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3">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3">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3">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3">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3">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3">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3">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3">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3">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3">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3">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3">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3">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3">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3">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3">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3">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3">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3">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3">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3">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3">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3">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3">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3">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3">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3">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3">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3">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3">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3">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3">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3">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3">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3">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3">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3">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3">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3">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3">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3">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3">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3">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3">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3">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3">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3">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3">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3">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3">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3">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3">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3">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3">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3">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3">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3">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3">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3">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3">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3">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3">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3">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3">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3">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3">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3">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3">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3">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3">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3">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3">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3">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3">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3">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3">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3">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3">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3">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3">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3">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3">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3">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3">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3">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3">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3">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3">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3">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3">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3">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3">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3">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3">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3">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3">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3">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3">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3">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3">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3">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3">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3">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3">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3">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3">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3">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3">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3">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3">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3">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3">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3">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3">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3">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3">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3">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3">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3">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3">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3">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3">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3">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3">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3">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3">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3">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3">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3">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3">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3">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3">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3">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3">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3">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3">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3">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3">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3">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3">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3">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3">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3">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3">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3">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3">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3">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3">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3">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3">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3">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3">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3">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3">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3">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3">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3">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3">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3">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3">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3">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3">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3">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3">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3">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3">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3">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3">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3">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3">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3">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3">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3">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3">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3">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3">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3">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3">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3">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3">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3">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3">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3">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3">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3">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3">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3">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3">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3">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3">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3">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3">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3">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3">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3">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3">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3">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3">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3">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3">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3">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3">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3">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3">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3">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3">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3">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3">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3">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3">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3">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3">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3">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3">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3">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3">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3">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3">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3">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3">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3">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3">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3">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3">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3">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3">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3">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3">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3">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3">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3">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3">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3">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3">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3">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3">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3">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3">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3">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3">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3">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3">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3">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3">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3">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3">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3">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3">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3">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3">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3">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3">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3">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3">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3">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3">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3">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3">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3">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3">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3">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3">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3">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3">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3">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3">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3">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3">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3">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3">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3">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3">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3">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3">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3">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3">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3">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3">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3">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3">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3">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3">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3">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3">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3">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3">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3">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3">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3">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3">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3">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3">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3">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3">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3">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3">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3">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3">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3">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3">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3">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3">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3">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3">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3">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3">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3">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3">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3">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3">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3">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3">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3">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3">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3">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3">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3">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3">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3">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3">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3">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3">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3">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3">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3">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3">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3">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3">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3">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3">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3">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3">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3">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3">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3">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3">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3">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3">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3">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3">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3">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3">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3">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3">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3">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3">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3">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3">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3">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3">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3">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3">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3">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3">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3">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3">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3">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3">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3">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3">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3">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3">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3">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3">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3">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3">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3">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3">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3">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3">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3">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3">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3">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3">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3">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3">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3">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3">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3">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3">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3">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3">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3">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3">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3">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3">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3">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3">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3">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3">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3">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3">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3">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3">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3">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3">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3">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3">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3">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3">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3">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3">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3">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3">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3">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3">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3">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3">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3">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3">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3">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3">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3">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3">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3">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3">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3">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3">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3">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3">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3">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3">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3">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3">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3">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3">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3">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3">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3">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3">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3">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3">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3">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3">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3">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3">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3">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3">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3">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3">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3">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3">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3">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3">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3">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3">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3">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3">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3">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3">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3">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3">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3">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3">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3">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3">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3">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3">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3">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3">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3">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3">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3">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3">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3">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3">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3">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3">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3">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3">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3">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3">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3">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3">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3">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3">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3">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3">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3">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3">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3">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3">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3">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3">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3">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3">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3">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3">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3">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3">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3">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3">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3">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3">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3">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3">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3">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3">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3">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3">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3">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3">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3">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3">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3">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3">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3">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3">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3">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3">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3">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3">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3">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3">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3">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3">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3">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3">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3">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3">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3">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3">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3">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3">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3">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3">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3">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3">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3">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3">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3">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3">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3">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3">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3">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3">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3">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3">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3">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3">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3">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3">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3">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3">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3">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3">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3">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3">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3">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3">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3">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3">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3">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3">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3">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3">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3">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3">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3">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3">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3">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3">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3">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3">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3">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3">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3">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3">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3">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3">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3">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3">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3">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3">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3">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3">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3">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3">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3">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3">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3">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3">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3">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3">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3">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3">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3">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3">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3">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3">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3">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3">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3">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3">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3">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3">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3">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3">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3">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3">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3">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3">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3">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3">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3">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3">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3">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3">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3">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3">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3">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3">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3">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3">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3">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3">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3">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3">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3">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3">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3">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3">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3">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3">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3">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3">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3">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3">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3">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3">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3">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3">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3">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3">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3">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3">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3">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3">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3">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3">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3">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3">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3">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3">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3">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3">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3">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3">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3">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3">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3">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3">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3">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3">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3">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3">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3">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3">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3">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3">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3">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3">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3">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3">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3">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3">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3">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3">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3">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3">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3">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3">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3">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3">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3">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3">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3">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3">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3">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3">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3">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3">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3">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3">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3">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3">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3">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3">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3">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3">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3">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3">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3">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3">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3">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3">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3">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3">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3">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3">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3">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3">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3">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3">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3">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3">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3">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3">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3">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3">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3">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3">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3">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3">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3">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3">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3">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3">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3">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3">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3">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3">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3">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3">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3">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3">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3">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3">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3">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3">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3">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3">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3">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3">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3">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3">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3">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3">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3">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3">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3">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3">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3">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3">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3">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3">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3">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3">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3">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3">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3">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3">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3">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3">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3">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3">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3">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3">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3">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3">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3">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3">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3">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3">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3">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3">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3">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3">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3">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3">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3">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3">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3">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3">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3">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3">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3">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3">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3">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3">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3">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3">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3">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3">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3">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3">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3">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3">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3">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3">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3">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3">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3">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3">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3">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3">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3">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3">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3">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3">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3">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3">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3">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3">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3">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3">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3">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3">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3">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3">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3">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3">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3">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3">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3">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3">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3">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3">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3">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3">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3">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3">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3">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3">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3">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3">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3">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3">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3">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3">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3">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3">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3">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3">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3">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3">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3">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3">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3">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3">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3">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3">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3">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3">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3">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3">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3">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3">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3">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3">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3">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3">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3">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3">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3">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3">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3">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3">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3">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3">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3">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3">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3">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3">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3">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3">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3">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3">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3">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3">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3">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3">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3">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3">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3">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3">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3">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3">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3">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3">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3">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3">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3">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3">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3">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3">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3">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3">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3">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3">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3">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3">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3">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3">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3">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3">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3">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3">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3">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3">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3">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3">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3">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3">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3">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3">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3">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3">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3">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3">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3">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3">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3">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3">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3">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3">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3">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3">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3">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3">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3">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3">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3">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3">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3">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3">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3">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3">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3">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3">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3">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3">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3">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3">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3">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3">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3">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3">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3">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3">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3">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3">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3">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3">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3">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3">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3">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3">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3">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3">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3">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3">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3">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3">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3">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3">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3">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3">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3">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3">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3">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3">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3">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3">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3">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3">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3">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3">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3">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3">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3">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3">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3">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3">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3">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3">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3">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3">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3">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3">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3">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3">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3">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3">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3">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3">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3">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3">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3">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3">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3">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3">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3">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3">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3">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3">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3">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3">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3">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3">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3">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3">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3">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3">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3">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3">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3">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3">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3">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3">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3">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3">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3">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3">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3">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3">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3">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3">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3">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3">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3">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3">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3">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3">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3">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3">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3">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3">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3">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3">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3">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3">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3">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3">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3">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3">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3">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3">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3">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3">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3">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3">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3">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3">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3">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3">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3">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3">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3">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3">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3">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3">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3">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3">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3">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3">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3">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3">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3">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3">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3">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3">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3">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3">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3">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3">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3">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3">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3">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3">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3">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3">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3">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3">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3">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3">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3">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3">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3">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3">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3">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3">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3">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3">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3">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3">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3">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3">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3">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3">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3">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3">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3">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3">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3">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3">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3">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3">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3">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3">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3">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3">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3">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3">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3">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3">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3">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3">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3">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3">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3">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3">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3">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3">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3">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3">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3">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3">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3">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3">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3">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3">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3">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3">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3">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3">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3">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3">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3">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3">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3">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3">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3">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3">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3">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3">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3">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3">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3">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3">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3">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3">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3">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3">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3">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3">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3">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3">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3">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3">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3">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3">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3">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3">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3">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3">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3">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3">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3">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3">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3">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3">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3">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3">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3">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3">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3">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3">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3">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3">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3">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3">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3">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3">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3">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3">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3">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3">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3">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3">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3">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3">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3">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3">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3">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3">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3">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3">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3">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3">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3">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3">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3">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3">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3">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3">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3">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3">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3">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3">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3">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3">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3">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3">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3">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3">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3">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3">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3">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3">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3">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3">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3">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3">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3">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3">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3">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3">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3">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3">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3">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3">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3">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3">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3">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3">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3">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3">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3">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3">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3">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3">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3">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3">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3">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3">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3">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3">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3">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3">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3">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3">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3">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3">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3">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3">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3">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3">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3">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3">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3">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3">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3">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3">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3">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3">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3">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3">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3">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3">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3">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3">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3">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3">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3">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3">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3">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3">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3">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3">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3">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3">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3">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3">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3">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3">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3">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3">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3">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3">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3">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3">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3">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3">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3">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3">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3">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3">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3">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3">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3">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3">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3">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3">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3">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3">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3">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3">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3">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3">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3">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3">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3">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3">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3">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3">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3">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3">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3">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3">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3">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3">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3">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3">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3">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3">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3">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3">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3">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3">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3">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3">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3">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3">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3">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3">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3">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3">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3">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3">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3">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3">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3">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3">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3">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3">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3">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3">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3">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3">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3">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3">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3">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3">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3">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3">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3">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3">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3">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3">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3">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3">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3">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3">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3">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3">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3">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3">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3">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3">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3">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3">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3">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3">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3">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3">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3">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3">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3">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3">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3">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3">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3">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3">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3">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3">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3">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3">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3">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3">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3">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3">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3">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3">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3">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3">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3">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3">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3">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3">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3">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3">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3">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3">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3">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3">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3">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3">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3">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3">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3">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3">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3">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3">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3">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3">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3">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3">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3">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3">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3">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3">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3">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3">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3">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3">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3">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3">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3">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3">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3">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3">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3">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3">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3">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3">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3">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3">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3">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3">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3">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3">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3">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3">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3">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3">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3">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3">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3">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3">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3">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3">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3">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3">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3">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3">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3">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3">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3">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3">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3">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3">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3">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3">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3">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3">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3">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3">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3">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3">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3">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3">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3">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3">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3">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3">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3">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3">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3">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3">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3">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3">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3">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3">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3">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3">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3">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3">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3">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3">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3">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3">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3">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3">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3">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3">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3">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3">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3">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3">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3">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3">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3">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3">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3">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3">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3">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3">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3">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3">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3">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3">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3">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3">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3">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3">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3">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3">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3">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3">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3">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3">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3">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3">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3">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3">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3">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3">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3">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3">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3">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3">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3">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3">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3">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3">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3">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3">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3">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3">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3">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3">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3">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3">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3">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3">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3">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3">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3">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3">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3">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3">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3">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3">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3">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3">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3">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3">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3">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3">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3">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3">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3">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3">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3">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3">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3">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3">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3">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3">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3">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3">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3">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3">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3">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3">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3">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3">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3">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3">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3">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3">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3">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3">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3">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3">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3">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3">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3">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3">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3">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3">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3">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3">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3">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3">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3">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3">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3">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3">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3">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3">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3">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3">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3">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3">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3">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3">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3">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3">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3">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3">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3">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3">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3">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3">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3">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3">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3">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3">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3">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3">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3">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3">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3">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3">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3">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3">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3">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3">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3">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3">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3">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3">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3">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3">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3">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3">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3">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3">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3">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3">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3">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3">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3">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3">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3">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3">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3">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3">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3">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3">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3">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3">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3">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3">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3">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3">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3">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3">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3">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3">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3">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3">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3">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3">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3">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3">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3">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3">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3">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3">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3">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3">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3">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3">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3">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3">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3">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3">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3">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3">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3">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3">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3">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3">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3">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3">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3">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3">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3">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3">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3">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3">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3">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3">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3">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3">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3">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3">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3">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3">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3">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3">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3">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3">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3">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3">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3">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3">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3">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3">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3">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3">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3">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3">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3">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3">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3">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3">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3">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3">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3">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3">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3">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3">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3">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3">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3">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3">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3">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3">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3">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3">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3">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3">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3">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3">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3">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3">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3">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3">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3">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3">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3">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3">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3">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3">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3">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3">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3">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3">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3">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3">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3">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3">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3">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3">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3">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3">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3">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3">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3">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3">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3">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3">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3">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3">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3">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3">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3">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3">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3">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3">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3">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3">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3">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3">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3">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3">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3">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3">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3">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3">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3">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3">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3">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3">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3">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3">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3">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3">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3">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3">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3">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3">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3">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3">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3">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3">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3">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3">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3">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3">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3">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3">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3">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3">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3">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3">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3">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3">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3">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3">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3">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3">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3">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3">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3">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3">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3">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3">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3">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3">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3">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3">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3">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3">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3">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3">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3">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3">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3">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3">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3">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3">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3">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3">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3">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3">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3">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3">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3">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3">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3">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3">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3">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3">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3">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3">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3">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3">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3">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3">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3">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3">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3">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3">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3">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3">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3">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3">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3">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3">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3">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3">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3">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3">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3">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3">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3">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3">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3">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3">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3">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3">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3">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3">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3">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3">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3">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3">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3">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3">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3">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3">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3">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3">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3">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3">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3">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3">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3">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3">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3">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3">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3">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3">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3">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3">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3">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3">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3">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3">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3">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3">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3">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3">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3">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3">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3">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3">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3">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3">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3">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3">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3">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3">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3">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3">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3">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3">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3">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3">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3">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3">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3">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3">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3">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3">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3">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3">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3">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3">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3">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3">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3">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3">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3">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3">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3">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3">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3">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3">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3">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3">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3">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3">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3">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3">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3">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3">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3">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3">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3">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3">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3">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3">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3">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3">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3">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3">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3">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3">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3">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3">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3">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3">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3">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3">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3">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3">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3">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3">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3">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3">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3">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3">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3">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3">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3">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3">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3">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3">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3">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3">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3">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3">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3">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3">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3">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3">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3">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3">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3">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3">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3">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3">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3">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3">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3">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3">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3">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3">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3">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3">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3">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3">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3">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3">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3">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3">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3">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3">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3">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3">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3">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3">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3">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3">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3">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3">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3">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3">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3">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3">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3">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3">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3">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3">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3">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3">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3">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3">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3">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3">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3">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3">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3">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3">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3">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3">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3">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3">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3">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3">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3">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3">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3">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3">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3">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3">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3">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3">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3">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3">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3">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3">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3">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3">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3">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3">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3">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3">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3">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3">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3">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3">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3">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3">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3">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3">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3">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3">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3">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3">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3">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3">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3">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3">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3">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3">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3">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3">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3">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3">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3">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3">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3">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3">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3">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3">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3">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3">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3">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3">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3">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3">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3">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3">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3">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3">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3">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3">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3">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3">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3">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3">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3">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3">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3">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3">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3">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3">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3">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3">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3">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3">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3">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3">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3">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3">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3">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3">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3">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3">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3">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3">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3">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3">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3">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3">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3">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3">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3">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3">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3">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3">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3">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3">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3">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3">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3">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3">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3">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3">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3">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3">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3">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3">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3">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3">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3">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3">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3">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3">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3">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3">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3">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3">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3">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3">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3">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3">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3">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3">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3">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3">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3">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3">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3">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3">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3">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3">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3">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3">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3">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3">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3">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3">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3">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3">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3">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3">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3">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3">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3">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3">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3">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3">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3">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3">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3">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3">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3">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3">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3">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3">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3">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3">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3">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3">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3">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3">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3">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3">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3">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3">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3">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3">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3">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3">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3">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3">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3">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3">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3">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3">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3">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3">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3">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3">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3">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3">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3">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3">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3">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3">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3">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3">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3">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3">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3">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3">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3">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3">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3">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3">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3">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3">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3">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3">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3">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3">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3">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3">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3">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3">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3">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3">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3">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3">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3">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3">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3">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3">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3">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3">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3">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3">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3">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3">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3">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3">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3">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3">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3">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3">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3">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3">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3">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3">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3">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3">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3">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3">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3">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3">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3">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3">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3">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3">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3">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3">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3">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3">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3">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3">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3">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3">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3">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3">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3">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3">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3">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3">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3">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3">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3">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3">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3">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3">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3">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3">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3">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3">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3">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3">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3">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3">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3">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3">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3">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3">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3">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3">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3">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3">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3">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3">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3">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3">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3">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3">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3">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3">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3">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3">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3">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3">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3">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3">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3">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3">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3">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3">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3">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3">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3">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3">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3">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3">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3">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3">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3">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3">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3">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3">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3">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3">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3">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3">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3">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3">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3">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3">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3">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3">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3">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3">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3">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3">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3">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3">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3">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3">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3">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3">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3">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3">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3">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3">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3">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3">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3">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3">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3">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3">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3">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3">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3">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3">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3">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3">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3">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3">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3">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3">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3">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3">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3">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3">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3">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3">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3">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3">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3">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3">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3">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3">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3">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3">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3">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3">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3">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3">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3">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3">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3">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3">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3">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3">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3">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3">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3">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3">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3">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3">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3">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3">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3">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3">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3">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3">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3">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3">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3">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3">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3">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3">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3">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3">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3">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3">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3">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3">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3">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3">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3">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3">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3">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3">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3">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3">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3">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3">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3">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3">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3">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3">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3">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3">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3">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3">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3">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3">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3">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3">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3">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3">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3">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3">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3">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3">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3">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3">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3">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3">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3">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3">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3">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3">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3">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3">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3">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3">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3">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3">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3">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3">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3">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3">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3">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3">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3">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3">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3">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3">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3">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3">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3">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3">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3">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3">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3">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3">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3">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3">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3">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3">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3">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3">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3">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3">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3">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3">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3">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3">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3">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3">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3">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3">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3">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3">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3">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3">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3">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3">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3">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3">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3">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3">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3">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3">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3">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3">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3">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3">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3">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3">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3">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3">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3">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3">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3">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3">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3">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3">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3">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3">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3">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3">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3">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3">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3">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3">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3">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3">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3">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3">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3">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3">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3">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3">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3">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3">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3">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3">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3">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3">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3">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3">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3">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3">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3">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3">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3">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3">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3">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3">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3">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3">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3">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3">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3">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3">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3">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3">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3">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3">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3">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3">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3">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3">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3">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3">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3">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3">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3">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3">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3">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3">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3">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3">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3">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3">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3">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3">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3">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3">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3">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3">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3">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3">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3">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3">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3">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3">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3">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3">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3">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3">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3">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3">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3">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3">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3">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3">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3">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3">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3">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3">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3">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3">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3">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3">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3">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3">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3">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3">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3">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3">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3">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3">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3">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3">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3">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3">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3">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3">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3">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3">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3">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3">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3">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3">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3">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3">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3">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3">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3">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3">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3">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3">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3">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3">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3">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3">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3">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3">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3">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3">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3">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3">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3">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3">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3">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3">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3">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3">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3">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3">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3">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3">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3">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3">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3">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3">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3">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3">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3">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3">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3">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3">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3">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3">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3">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3">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3">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3">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3">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3">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3">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3">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3">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3">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3">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3">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3">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3">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3">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3">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3">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3">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3">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3">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3">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3">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3">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3">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3">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3">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3">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3">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3">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3">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3">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3">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3">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3">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3">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3">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3">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3">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3">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3">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3">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3">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3">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3">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3">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3">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3">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3">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3">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3">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3">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3">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3">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3">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3">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3">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3">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3">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3">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3">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3">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3">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3">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3">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3">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3">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3">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3">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3">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3">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3">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3">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3">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3">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3">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3">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3">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3">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3">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3">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3">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3">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3">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3">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3">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3">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3">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3">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3">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3">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3">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3">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3">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3">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3">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3">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3">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3">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3">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3">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3">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3">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3">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3">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3">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3">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3">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3">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3">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3">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3">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3">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3">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3">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3">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3">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3">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3">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3">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3">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3">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3">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3">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3">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3">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3">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3">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3">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3">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3">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3">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3">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3">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3">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3">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3">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3">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3">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3">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3">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3">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3">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3">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3">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3">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3">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3">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3">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3">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3">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3">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3">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3">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3">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3">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3">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3">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3">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3">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3">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3">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3">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3">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3">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3">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3">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3">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3">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3">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3">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3">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3">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3">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3">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3">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3">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3">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3">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3">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3">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3">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3">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3">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3">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3">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3">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3">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3">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3">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3">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3">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3">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3">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3">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3">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3">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3">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3">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3">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3">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3">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3">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3">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3">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3">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3">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3">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3">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3">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3">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3">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3">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3">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3">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3">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3">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3">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3">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3">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3">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3">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3">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3">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3">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3">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3">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3">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3">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3">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3">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3">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3">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3">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3">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3">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3">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3">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3">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3">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3">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3">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3">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3">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3">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3">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3">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3">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3">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3">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3">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3">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3">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3">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3">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3">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3">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3">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3">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3">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3">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3">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3">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3">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3">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3">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3">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3">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3">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3">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3">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3">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3">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3">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3">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3">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3">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3">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3">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3">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3">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3">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3">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3">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3">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3">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3">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3">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3">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3">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3">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3">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3">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3">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3">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3">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3">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3">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3">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3">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3">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3">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3">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3">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3">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3">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3">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3">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3">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3">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3">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3">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3">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3">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3">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3">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3">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3">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3">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3">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3">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3">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3">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3">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3">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3">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3">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3">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3">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3">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3">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3">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3">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3">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3">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3">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3">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3">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3">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3">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3">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3">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3">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3">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3">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3">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3">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3">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3">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3">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3">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3">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3">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3">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3">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3">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3">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3">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3">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3">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3">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3">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3">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3">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3">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3">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3">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3">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3">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3">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3">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3">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3">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3">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3">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3">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3">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3">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3">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3">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3">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3">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3">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3">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3">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3">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3">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3">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3">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3">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3">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3">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3">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3">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3">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3">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3">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3">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3">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3">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3">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3">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3">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3">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3">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3">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3">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3">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3">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3">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3">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3">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3">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3">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3">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3">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3">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3">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3">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3">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3">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3">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3">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3">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3">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3">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3">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3">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3">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3">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3">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3">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3">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3">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3">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3">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3">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3">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3">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3">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3">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3">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3">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3">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3">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3">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3">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3">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3">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3">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3">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3">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3">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3">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3">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3">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3">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3">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3">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3">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3">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3">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3">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3">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3">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3">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3">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3">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3">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3">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3">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3">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3">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3">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3">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3">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3">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3">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3">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3">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3">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3">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3">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3">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3">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3">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3">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3">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3">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3">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3">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3">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3">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3">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3">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3">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3">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3">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3">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3">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3">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3">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3">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3">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3">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3">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3">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3">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3">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3">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3">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3">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3">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3">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3">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3">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3">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3">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3">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3">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3">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3">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3">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3">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3">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3">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3">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3">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3">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3">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3">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3">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3">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3">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3">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3">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3">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3">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3">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3">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3">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3">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3">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3">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3">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3">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3">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3">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3">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3">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3">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3">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3">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3">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3">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3">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3">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3">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3">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3">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3">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3">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3">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3">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3">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3">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3">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3">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3">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3">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3">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3">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3">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3">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3">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3">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3">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3">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3">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3">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3">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3">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3">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3">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3">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3">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3">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3">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3">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3">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3">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3">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3">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3">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3">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3">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3">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3">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3">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3">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3">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3">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3">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3">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3">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3">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3">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3">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3">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3">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3">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3">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3">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3">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3">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3">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3">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3">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3">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3">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3">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3">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3">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3">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3">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3">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3">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3">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3">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3">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3">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3">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3">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3">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3">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3">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3">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3">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3">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3">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3">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3">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3">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3">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3">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3">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3">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3">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3">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3">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3">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3">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3">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3">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3">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3">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3">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3">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3">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3">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3">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3">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3">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3">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3">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3">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3">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3">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3">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3">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3">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3">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3">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3">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3">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3">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3">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3">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3">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3">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3">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3">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3">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3">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3">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3">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3">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3">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3">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3">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3">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3">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3">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3">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3">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3">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3">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3">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3">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3">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3">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3">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3">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3">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3">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3">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3">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3">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3">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3">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3">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3">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3">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3">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3">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3">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3">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3">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3">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3">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3">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3">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3">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3">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3">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3">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3">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3">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3">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3">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3">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3">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3">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3">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3">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3">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3">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3">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3">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3">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3">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3">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3">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3">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3">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3">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3">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3">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3">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3">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3">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3">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3">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3">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3">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3">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3">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3">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3">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3">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3">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3">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3">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3">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3">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3">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3">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3">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3">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3">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3">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3">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3">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3">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3">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3">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3">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3">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3">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3">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3">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3">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3">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3">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3">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3">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3">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3">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3">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3">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3">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3">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3">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3">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3">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3">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3">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3">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3">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3">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3">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3">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3">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3">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3">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3">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3">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3">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3">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3">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3">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3">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3">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3">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3">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3">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3">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3">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3">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3">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3">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3">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3">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3">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3">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3">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3">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3">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3">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3">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3">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3">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3">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3">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3">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3">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3">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3">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3">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3">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3">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3">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3">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3">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3">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3">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3">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3">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3">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3">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3">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3">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3">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3">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3">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3">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3">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3">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3">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3">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3">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3">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3">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3">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3">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3">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3">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3">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3">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3">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3">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3">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3">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3">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3">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3">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3">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3">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3">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3">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3">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3">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3">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3">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3">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3">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3">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3">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3">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3">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3">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3">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3">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3">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3">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3">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3">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3">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3">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3">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3">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3">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3">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3">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3">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3">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3">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3">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3">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3">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3">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3">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3">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3">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3">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3">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3">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3">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3">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3">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3">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3">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3">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3">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3">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3">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3">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3">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3">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3">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3">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3">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3">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3">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3">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3">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3">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3">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3">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3">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3">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3">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3">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3">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3">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3">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3">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3">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3">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3">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3">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3">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3">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3">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3">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3">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3">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3">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3">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3">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3">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3">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3">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3">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3">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3">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3">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3">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3">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3">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3">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3">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3">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3">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3">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3">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3">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3">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3">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3">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3">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3">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3">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3">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3">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3">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3">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3">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3">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3">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3">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3">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3">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3">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3">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3">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3">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3">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3">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3">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3">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3">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3">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3">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3">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3">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3">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3">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3">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3">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3">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3">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3">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3">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3">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3">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3">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3">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3">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3">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3">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3">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3">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3">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3">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3">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3">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3">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3">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3">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3">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3">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3">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3">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3">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3">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3">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3">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3">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3">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3">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3">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3">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3">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3">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3">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3">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3">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3">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3">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3">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3">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3">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3">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3">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3">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3">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3">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3">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3">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3">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3">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3">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3">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3">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3">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3">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3">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3">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3">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3">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3">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3">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3">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3">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3">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3">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3">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3">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3">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3">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3">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3">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3">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3">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3">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3">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3">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3">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3">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3">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3">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3">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3">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3">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3">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3">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3">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3">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3">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3">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3">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3">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3">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3">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3">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3">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3">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3">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3">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3">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3">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3">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3">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3">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3">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3">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3">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3">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3">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3">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3">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3">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3">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3">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3">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3">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3">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3">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3">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3">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3">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3">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3">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3">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3">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3">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3">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3">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3">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3">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3">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3">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3">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3">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3">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3">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3">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3">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3">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3">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3">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3">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3">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3">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3">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3">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3">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3">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3">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3">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3">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3">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3">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3">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3">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3">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3">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3">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3">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3">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3">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3">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3">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3">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3">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3">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3">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3">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3">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3">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3">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3">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3">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3">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3">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3">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3">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3">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3">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3">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3">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3">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3">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3">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3">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3">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3">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3">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3">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3">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3">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3">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3">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3">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3">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3">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3">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3">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3">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3">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3">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3">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3">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3">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3">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3">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3">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3">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3">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3">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3">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3">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3">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3">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3">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3">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3">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3">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3">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3">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3">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3">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3">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3">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3">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3">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3">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3">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3">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3">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3">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3">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3">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3">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3">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3">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3">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3">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3">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3">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3">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3">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3">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3">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3">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3">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3">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3">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3">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3">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3">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3">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3">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3">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3">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3">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3">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3">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3">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3">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3">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3">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3">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3">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3">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3">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3">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3">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3">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3">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3">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3">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3">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3">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3">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3">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3">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3">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3">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3">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3">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3">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3">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3">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3">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3">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3">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3">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3">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3">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3">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3">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3">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3">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3">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3">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3">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3">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3">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3">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3">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3">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3">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3">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3">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3">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3">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3">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3">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3">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3">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3">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3">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3">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3">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3">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3">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3">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3">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3">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3">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3">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3">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3">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3">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3">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3">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3">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3">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3">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3">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3">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3">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3">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3">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3">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3">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3">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3">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3">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3">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3">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3">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3">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3">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3">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3">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3">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3">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3">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3">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3">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3">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3">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3">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3">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3">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3">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3">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3">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3">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3">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3">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3">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3">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3">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3">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3">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3">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3">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3">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3">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3">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3">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3">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3">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3">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3">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3">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3">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3">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3">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3">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3">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3">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3">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3">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3">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3">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3">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3">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3">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3">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3">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3">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3">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3">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3">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3">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3">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3">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3">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3">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3">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3">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3">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3">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3">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3">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3">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3">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3">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3">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3">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3">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3">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3">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3">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3">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3">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3">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3">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3">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3">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3">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3">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3">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3">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3">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3">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3">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3">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3">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3">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3">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3">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3">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3">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3">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3">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3">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3">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3">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3">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3">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3">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3">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3">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3">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3">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3">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3">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3">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3">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3">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3">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3">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3">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3">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3">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3">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3">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3">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3">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3">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3">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3">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3">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3">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3">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3">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3">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3">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3">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3">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3">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3">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3">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3">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3">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3">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3">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3">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3">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3">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3">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3">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3">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3">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3">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3">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3">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3">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3">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3">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3">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3">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3">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3">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3">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3">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3">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3">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3">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3">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3">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3">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3">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3">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3">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3">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3">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3">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3">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3">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3">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3">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3">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3">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3">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3">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3">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3">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3">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3">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3">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3">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3">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3">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3">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3">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3">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3">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3">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3">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3">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3">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3">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3">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3">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3">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3">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3">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3">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3">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3">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3">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3">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3">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3">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3">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3">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3">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3">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3">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3">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3">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3">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3">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3">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3">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3">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3">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3">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3">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3">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3">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3">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3">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3">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3">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3">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3">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3">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3">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3">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3">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3">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3">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3">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3">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3">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3">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3">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3">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3">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3">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3">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3">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3">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3">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3">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3">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3">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3">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3">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3">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3">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3">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3">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3">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3">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3">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3">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3">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3">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3">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3">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3">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3">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3">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3">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3">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3">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3">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3">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3">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3">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3">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3">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3">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3">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3">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3">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3">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3">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3">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3">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3">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3">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3">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3">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3">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3">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3">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3">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3">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3">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3">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3">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3">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3">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3">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3">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3">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3">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3">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3">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3">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3">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3">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3">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3">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3">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3">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3">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3">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3">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3">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3">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3">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3">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3">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3">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3">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3">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3">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3">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3">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3">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3">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3">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3">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3">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3">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3">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3">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3">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3">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3">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3">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3">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3">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3">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3">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3">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3">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3">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3">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3">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3">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3">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3">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3">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3">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3">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3">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3">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3">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3">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3">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3">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3">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3">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3">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3">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3">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3">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3">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3">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3">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3">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3">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3">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3">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3">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3">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3">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3">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3">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3">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3">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3">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3">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3">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3">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3">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3">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3">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3">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3">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3">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3">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3">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3">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3">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3">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3">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3">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3">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3">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3">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3">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3">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3">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3">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3">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3">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3">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3">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3">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3">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3">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3">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3">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3">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3">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3">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3">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3">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3">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3">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3">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3">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3">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3">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3">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3">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3">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3">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3">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3">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3">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3">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3">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3">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3">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3">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3">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3">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3">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3">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3">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3">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3">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3">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3">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3">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3">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3">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3">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3">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3">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3">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3">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3">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3">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3">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3">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3">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3">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3">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3">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3">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3">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3">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3">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3">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3">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3">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3">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3">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3">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3">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3">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3">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3">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3">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3">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3">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3">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3">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3">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3">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3">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3">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3">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3">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3">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3">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3">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3">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3">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3">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3">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3">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3">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3">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3">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3">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3">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3">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3">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3">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3">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3">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3">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3">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3">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3">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3">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3">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3">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3">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3">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3">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3">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3">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3">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3">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3">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3">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3">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3">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3">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3">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3">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3">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3">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3">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3">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3">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3">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3">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3">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3">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3">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3">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3">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3">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3">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3">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3">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3">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3">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3">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3">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3">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3">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3">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3">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3">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3">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3">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3">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3">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3">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3">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3">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3">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3">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3">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3">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3">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3">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3">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3">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3">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3">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3">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3">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3">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3">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3">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3">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3">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3">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3">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3">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3">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3">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3">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3">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3">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3">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3">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3">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3">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3">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3">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3">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3">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3">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3">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3">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3">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3">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3">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3">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3">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3">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3">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3">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3">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3">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3">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3">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3">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3">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3">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3">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3">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3">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3">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3">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3">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3">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3">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3">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3">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3">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3">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3">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3">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3">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3">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3">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3">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3">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3">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3">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3">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3">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3">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3">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3">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3">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3">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3">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3">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3">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3">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3">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3">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3">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3">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3">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3">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3">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3">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3">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3">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3">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3">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3">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3">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3">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3">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3">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3">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3">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3">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3">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3">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3">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3">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3">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3">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3">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3">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3">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3">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3">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3">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3">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3">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3">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3">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3">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3">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3">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3">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3">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3">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3">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3">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3">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3">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3">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3">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3">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3">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3">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3">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3">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3">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3">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3">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3">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3">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3">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3">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3">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3">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3">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3">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3">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3">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3">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3">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3">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3">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3">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3">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3">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3">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3">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3">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3">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3">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3">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3">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3">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3">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3">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3">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3">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3">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3">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3">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3">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3">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3">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3">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3">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3">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3">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3">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3">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3">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3">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3">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3">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3">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3">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3">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3">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3">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3">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3">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3">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3">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3">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3">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3">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3">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3">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3">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3">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3">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3">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3">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3">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3">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3">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3">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3">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3">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3">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3">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3">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3">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3">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3">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3">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3">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3">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3">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3">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3">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3">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3">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3">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3">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3">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3">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3">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3">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3">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3">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3">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3">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3">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3">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3">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3">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3">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3">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3">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3">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3">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3">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3">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3">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3">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3">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3">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3">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3">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3">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3">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3">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3">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3">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3">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3">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3">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3">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3">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3">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3">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3">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3">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3">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3">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3">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3">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3">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3">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3">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3">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3">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3">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3">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3">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3">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3">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3">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3">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3">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3">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3">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3">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3">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3">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3">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3">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3">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3">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3">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3">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3">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3">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3">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3">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3">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3">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3">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3">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3">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3">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3">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3">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3">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3">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3">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3">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3">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3">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3">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3">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3">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3">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3">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3">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3">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3">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3">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3">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3">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3">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3">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3">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3">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3">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3">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3">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3">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3">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3">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3">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3">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3">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3">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3">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3">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3">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3">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3">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3">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3">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3">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3">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3">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3">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3">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3">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3">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3">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3">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3">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3">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3">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3">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3">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3">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3">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3">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3">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3">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3">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3">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3">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3">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3">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3">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3">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3">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3">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3">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3">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3">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3">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3">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3">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3">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3">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3">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3">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3">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3">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3">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3">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3">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3">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3">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3">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3">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3">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3">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3">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3">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3">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3">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3">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3">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3">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3">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3">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3">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3">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3">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3">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3">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3">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3">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3">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3">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3">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3">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3">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3">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3">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3">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3">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3">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3">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3">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3">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3">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3">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3">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3">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3">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3">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3">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3">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3">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3">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3">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3">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3">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3">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3">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3">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3">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3">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3">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3">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3">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3">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3">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3">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3">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3">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3">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3">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3">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3">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3">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3">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3">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3">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3">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3">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3">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3">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3">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3">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3">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3">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3">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3">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3">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3">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3">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3">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3">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3">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3">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3">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3">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3">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3">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3">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3">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3">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3">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3">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3">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3">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3">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3">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3">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3">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3">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3">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3">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3">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3">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3">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3">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3">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3">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3">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3">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3">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3">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3">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3">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3">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3">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3">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3">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3">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3">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3">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3">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3">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3">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3">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3">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3">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3">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3">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3">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3">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3">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3">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3">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3">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3">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3">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3">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3">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3">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3">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3">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3">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3">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3">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3">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3">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3">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3">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3">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3">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3">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3">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3">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3">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3">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3">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3">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3">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3">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3">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3">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3">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3">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3">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3">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3">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3">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3">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3">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3">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3">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3">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3">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3">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3">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3">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3">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3">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3">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3">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3">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3">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3">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3">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3">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3">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3">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3">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3">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3">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3">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3">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3">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3">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3">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3">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3">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3">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3">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3">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3">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3">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3">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3">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3">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3">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3">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3">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3">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3">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3">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3">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3">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3">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3">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3">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3">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3">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3">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3">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3">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3">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3">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3">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3">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3">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3">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3">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3">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3">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3">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3">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3">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3">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3">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3">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3">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3">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3">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3">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3">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3">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3">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3">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3">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3">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3">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3">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3">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3">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3">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3">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3">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3">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3">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3">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3">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3">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3">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3">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3">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3">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3">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3">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3">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3">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3">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3">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3">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3">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3">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3">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3">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3">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3">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3">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3">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3">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3">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3">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3">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3">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3">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3">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3">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3">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3">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3">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3">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3">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3">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3">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3">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3">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3">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3">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3">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3">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3">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3">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3">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3">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3">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3">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3">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3">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3">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3">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3">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3">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3">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3">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3">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3">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3">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3">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3">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3">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3">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3">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3">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3">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3">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3">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3">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3">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3">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3">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3">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3">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3">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3">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3">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3">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3">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3">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3">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3">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3">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3">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3">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3">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3">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3">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3">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3">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3">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3">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3">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3">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3">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3">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3">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3">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3">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3">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3">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3">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3">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3">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3">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3">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3">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3">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3">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3">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3">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3">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3">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3">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3">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3">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3">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3">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3">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3">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3">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3">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3">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3">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3">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3">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3">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3">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3">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3">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3">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3">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3">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3">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3">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3">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3">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3">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3">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3">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3">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3">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3">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3">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3">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3">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3">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3">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3">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3">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3">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3">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3">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3">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3">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3">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3">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3">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3">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3">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3">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3">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3">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3">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3">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3">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3">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3">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3">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3">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3">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3">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3">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3">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3">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3">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3">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3">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3">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3">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3">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3">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3">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3">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3">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3">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3">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3">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3">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3">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3">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3">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3">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3">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3">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3">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3">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3">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3">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3">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3">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3">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3">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3">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3">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3">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3">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3">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3">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3">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3">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3">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3">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3">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3">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3">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3">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3">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3">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3">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3">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3">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3">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3">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3">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3">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3">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3">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3">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3">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3">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3">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3">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3">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3">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3">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3">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3">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3">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3">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3">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3">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3">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3">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3">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3">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3">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3">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3">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3">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3">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3">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3">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3">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3">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3">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3">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3">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3">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3">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3">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3">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3">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3">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3">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3">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3">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3">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3">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3">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3">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3">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3">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3">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3">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3">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3">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3">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3">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3">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3">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3">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3">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3">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3">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3">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3">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3">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3">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3">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3">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3">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3">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3">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3">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3">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3">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3">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3">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3">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3">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3">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3">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3">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3">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3">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3">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3">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3">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3">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3">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3">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3">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3">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3">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3">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3">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3">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3">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3">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3">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3">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3">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3">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3">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3">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3">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3">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3">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3">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3">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3">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3">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3">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3">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3">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3">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3">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3">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3">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3">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3">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3">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3">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3">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3">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3">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3">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3">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3">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3">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3">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3">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3">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3">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3">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3">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3">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3">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3">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3">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3">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3">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3">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3">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3">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3">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3">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3">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3">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3">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3">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3">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3">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3">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3">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3">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3">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3">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3">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3">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3">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3">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3">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3">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3">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3">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3">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3">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3">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3">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3">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3">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3">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3">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3">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3">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3">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3">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3">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3">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3">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3">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3">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3">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3">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3">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3">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3">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3">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3">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3">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3">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3">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3">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3">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3">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3">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3">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3">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3">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3">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3">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3">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3">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3">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3">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3">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3">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3">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3">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3">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3">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3">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3">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3">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3">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3">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3">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3">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3">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3">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3">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3">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3">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3">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3">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3">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3">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3">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3">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3">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3">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3">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3">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3">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3">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3">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3">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3">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3">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3">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3">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3">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3">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3">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3">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3">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3">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3">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3">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3">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3">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3">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3">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3">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3">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3">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3">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3">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3">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3">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3">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3">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3">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3">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3">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3">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3">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3">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3">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3">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3">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3">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3">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3">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3">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3">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3">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3">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3">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3">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3">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3">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3">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3">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3">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3">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3">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3">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3">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3">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3">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3">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3">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3">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3">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3">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3">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3">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3">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3">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3">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3">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3">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3">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3">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3">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3">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3">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3">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3">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3">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3">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3">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3">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3">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3">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3">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3">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3">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3">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3">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3">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3">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3">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3">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3">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3">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3">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3">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3">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3">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3">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3">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3">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3">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3">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3">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3">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3">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3">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3">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3">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3">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3">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3">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3">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3">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3">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3">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3">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3">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3">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3">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3">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3">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3">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3">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3">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3">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3">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3">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3">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3">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3">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3">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3">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3">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3">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3">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3">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3">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3">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3">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3">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3">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3">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3">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3">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3">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3">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3">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3">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3">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3">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3">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3">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3">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3">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3">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3">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3">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3">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3">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3">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3">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3">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3">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3">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3">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3">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3">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3">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3">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3">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3">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3">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3">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3">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3">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3">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3">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3">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3">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3">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3">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3">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3">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3">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3">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3">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3">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3">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3">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3">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3">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3">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3">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3">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3">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3">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3">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3">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3">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3">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3">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3">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3">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3">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3">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3">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3">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3">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3">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3">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3">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3">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3">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3">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3">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3">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3">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3">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3">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3">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3">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3">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3">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3">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3">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3">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3">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3">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3">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3">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3">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3">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3">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3">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3">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3">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3">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3">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3">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3">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3">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3">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3">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3">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3">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3">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3">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3">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3">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3">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3">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3">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3">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3">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3">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3">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3">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3">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3">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3">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3">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3">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3">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3">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3">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3">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3">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3">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3">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3">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3">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3">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3">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3">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3">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3">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3">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3">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3">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3">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3">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3">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3">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3">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3">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3">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3">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3">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3">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3">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3">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3">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3">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3">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3">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3">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3">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3">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3">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3">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3">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3">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3">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3">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3">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3">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3">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3">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3">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3">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3">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3">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3">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3">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3">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3">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3">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3">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3">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3">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3">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3">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3">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3">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3">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3">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3">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3">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3">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3">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3">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3">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3">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3">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3">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3">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3">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3">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3">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3">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3">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3">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3">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3">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3">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3">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3">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3">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3">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3">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3">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3">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3">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3">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3">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3">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3">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3">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3">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3">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3">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3">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3">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3">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3">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3">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3">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3">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3">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3">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3">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3">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3">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3">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3">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3">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3">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3">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3">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3">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3">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3">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3">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3">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3">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3">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3">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3">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3">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3">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3">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3">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3">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3">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3">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3">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3">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3">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3">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3">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3">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3">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3">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3">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3">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3">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3">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3">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3">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3">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3">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3">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3">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3">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3">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3">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3">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3">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3">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3">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3">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3">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3">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3">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3">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3">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3">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3">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3">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3">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3">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3">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3">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3">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3">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3">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3">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3">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3">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3">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3">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3">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3">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3">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3">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3">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3">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3">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3">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3">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3">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3">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3">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3">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3">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3">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3">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3">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3">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3">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3">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3">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3">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3">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3">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3">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3">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3">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3">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3">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3">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3">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3">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3">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3">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3">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3">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3">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3">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3">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3">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3">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3">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3">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3">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3">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3">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3">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3">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3">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3">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3">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3">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3">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3">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3">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3">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3">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3">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3">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3">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3">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3">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3">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3">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3">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3">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3">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3">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3">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3">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3">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3">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3">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3">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3">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3">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3">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3">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3">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3">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3">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3">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3">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3">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3">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3">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3">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3">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3">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3">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3">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3">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3">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3">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3">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3">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3">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3">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3">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3">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3">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3">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3">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3">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3">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3">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3">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3">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3">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3">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3">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3">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3">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3">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3">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3">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3">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3">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3">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3">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3">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3">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3">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3">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3">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3">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3">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3">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3">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3">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3">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3">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3">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3">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3">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3">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3">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3">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3">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3">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3">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3">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3">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3">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3">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3">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3">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3">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3">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3">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3">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3">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3">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3">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3">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3">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3">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3">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3">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3">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3">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3">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3">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3">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3">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3">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3">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3">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3">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3">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3">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3">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3">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3">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3">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3">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3">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3">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3">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3">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3">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3">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3">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3">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3">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3">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3">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3">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3">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3">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3">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3">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3">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3">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3">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3">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3">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3">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3">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3">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3">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3">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3">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3">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3">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3">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3">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3">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3">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3">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3">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3">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3">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3">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3">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3">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3">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3">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3">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3">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3">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3">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3">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3">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3">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3">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3">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3">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3">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3">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3">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3">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3">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3">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3">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3">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3">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3">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3">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3">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3">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3">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3">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3">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3">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3">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3">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3">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3">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3">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3">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3">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3">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3">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3">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3">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3">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3">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3">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3">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3">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3">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3">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3">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3">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3">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3">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3">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3">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3">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3">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3">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3">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3">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3">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3">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3">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3">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3">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3">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3">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3">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3">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3">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3">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3">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3">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3">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3">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3">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3">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3">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3">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3">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3">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3">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3">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3">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3">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3">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3">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3">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3">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3">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3">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3">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3">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3">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3">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3">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3">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3">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3">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3">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3">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3">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3">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3">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3">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3">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3">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3">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3">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3">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3">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3">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3">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3">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3">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3">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3">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3">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3">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3">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3">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3">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3">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3">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3">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3">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3">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3">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3">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3">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3">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3">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3">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3">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3">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3">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3">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3">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3">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3">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3">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3">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3">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3">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3">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3">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3">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3">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3">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3">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3">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3">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3">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3">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3">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3">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3">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3">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3">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3">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3">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3">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3">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3">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3">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3">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3">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3">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3">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3">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3">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3">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3">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3">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3">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3">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3">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3">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3">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3">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3">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3">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3">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3">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3">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3">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3">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3">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3">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3">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3">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3">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3">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3">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3">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3">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3">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3">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3">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3">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3">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3">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3">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3">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3">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3">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3">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3">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3">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3">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3">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3">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3">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3">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3">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3">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3">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3">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3">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3">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3">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3">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3">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3">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3">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3">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3">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3">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3">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3">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3">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3">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3">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3">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3">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3">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3">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3">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3">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3">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3">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3">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3">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3">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3">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3">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3">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3">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3">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3">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3">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3">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3">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3">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3">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3">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3">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3">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3">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3">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3">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3">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3">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3">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3">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3">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3">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3">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3">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3">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3">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3">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3">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3">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3">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3">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3">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3">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3">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3">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3">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3">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3">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3">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3">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3">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3">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3">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3">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3">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3">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3">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3">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3">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3">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3">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3">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3">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3">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3">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3">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3">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3">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3">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3">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3">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3">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3">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3">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3">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3">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3">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3">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3">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3">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3">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3">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3">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3">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3">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3">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3">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3">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3">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3">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3">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3">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3">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3">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3">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3">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3">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3">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3">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3">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3">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3">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3">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3">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3">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3">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3">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3">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3">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3">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3">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3">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3">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3">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3">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3">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3">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3">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3">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3">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3">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3">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3">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3">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3">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3">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3">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3">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3">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3">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3">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3">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3">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3">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3">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3">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3">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3">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3">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3">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3">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3">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3">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3">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3">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3">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3">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3">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3">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3">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3">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3">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3">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3">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3">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3">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3">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3">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3">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3">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3">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3">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3">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3">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3">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3">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3">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3">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3">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3">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3">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3">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3">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3">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3">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3">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3">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3">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3">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3">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3">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3">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3">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3">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3">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3">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3">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3">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3">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3">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3">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3">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3">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3">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3">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3">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3">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3">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3">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3">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3">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3">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3">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3">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3">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3">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3">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3">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3">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3">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3">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3">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3">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3">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3">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3">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3">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3">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3">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3">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3">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3">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3">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3">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3">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3">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3">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3">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3">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3">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3">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3">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3">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3">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3">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3">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3">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3">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3">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3">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3">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3">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3">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3">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3">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3">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3">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3">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3">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3">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3">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3">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3">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3">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3">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3">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3">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3">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3">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3">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3">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3">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3">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3">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3">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3">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3">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3">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3">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3">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3">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3">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3">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3">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3">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3">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3">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3">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3">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3">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3">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3">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3">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3">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3">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3">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3">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3">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3">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3">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3">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3">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3">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3">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3">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3">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3">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3">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3">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3">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3">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3">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3">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3">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3">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3">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3">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3">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3">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3">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3">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3">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3">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3">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3">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3">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3">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3">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3">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3">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3">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3">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3">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3">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3">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3">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3">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3">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3">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3">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3">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3">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3">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3">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3">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3">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3">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3">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3">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3">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3">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3">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3">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3">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3">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3">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3">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3">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3">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3">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3">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3">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3">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3">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3">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3">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3">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3">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3">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3">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3">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3">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3">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3">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3">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3">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3">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3">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3">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3">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3">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3">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3">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3">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3">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3">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3">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3">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3">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3">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3">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3">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3">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3">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3">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3">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3">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3">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3">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3">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3">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3">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3">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3">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3">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3">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3">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3">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3">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3">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3">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3">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3">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3">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3">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3">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3">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3">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3">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3">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3">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3">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3">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3">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3">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3">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3">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3">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3">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3">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3">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3">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3">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3">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3">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3">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3">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3">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3">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3">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3">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3">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3">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3">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3">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3">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3">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3">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3">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3">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3">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3">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3">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3">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3">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3">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3">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3">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3">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3">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3">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3">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3">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3">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3">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3">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3">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3">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3">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3">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3">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3">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3">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3">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3">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3">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3">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3">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3">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3">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3">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3">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FA1E3-27BE-4362-A0ED-0ED42FFDEDD0}">
  <dimension ref="A2:A8"/>
  <sheetViews>
    <sheetView workbookViewId="0">
      <selection activeCell="B13" sqref="B13"/>
    </sheetView>
  </sheetViews>
  <sheetFormatPr defaultRowHeight="14.4" x14ac:dyDescent="0.3"/>
  <sheetData>
    <row r="2" spans="1:1" x14ac:dyDescent="0.3">
      <c r="A2" t="s">
        <v>10932</v>
      </c>
    </row>
    <row r="3" spans="1:1" x14ac:dyDescent="0.3">
      <c r="A3" t="s">
        <v>10937</v>
      </c>
    </row>
    <row r="4" spans="1:1" x14ac:dyDescent="0.3">
      <c r="A4" t="s">
        <v>10933</v>
      </c>
    </row>
    <row r="5" spans="1:1" x14ac:dyDescent="0.3">
      <c r="A5" t="s">
        <v>10934</v>
      </c>
    </row>
    <row r="6" spans="1:1" x14ac:dyDescent="0.3">
      <c r="A6" t="s">
        <v>10935</v>
      </c>
    </row>
    <row r="8" spans="1:1" x14ac:dyDescent="0.3">
      <c r="A8" t="s">
        <v>10936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B184B-8009-4F86-9411-4AC927FB3AC6}">
  <dimension ref="A1"/>
  <sheetViews>
    <sheetView zoomScale="85" zoomScaleNormal="85" workbookViewId="0">
      <selection activeCell="R11" sqref="R11"/>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3A2DB-3D60-4656-95A5-DD7A3C2C2D2A}">
  <dimension ref="A1:M71"/>
  <sheetViews>
    <sheetView workbookViewId="0">
      <selection activeCell="F22" sqref="F22"/>
    </sheetView>
  </sheetViews>
  <sheetFormatPr defaultRowHeight="14.4" x14ac:dyDescent="0.3"/>
  <cols>
    <col min="1" max="1" width="12.5546875" bestFit="1" customWidth="1"/>
    <col min="2" max="2" width="11.6640625" bestFit="1" customWidth="1"/>
    <col min="3" max="3" width="12.109375" bestFit="1" customWidth="1"/>
    <col min="5" max="5" width="14.88671875" bestFit="1" customWidth="1"/>
    <col min="6" max="6" width="12.109375" bestFit="1" customWidth="1"/>
    <col min="7" max="7" width="15.88671875" bestFit="1" customWidth="1"/>
    <col min="8" max="8" width="17.33203125" bestFit="1" customWidth="1"/>
    <col min="9" max="9" width="12" bestFit="1" customWidth="1"/>
    <col min="10" max="10" width="10.77734375" bestFit="1" customWidth="1"/>
    <col min="11" max="12" width="15.5546875" bestFit="1" customWidth="1"/>
    <col min="13" max="13" width="16.44140625" bestFit="1" customWidth="1"/>
    <col min="14" max="14" width="16.88671875" bestFit="1" customWidth="1"/>
  </cols>
  <sheetData>
    <row r="1" spans="1:10" x14ac:dyDescent="0.3">
      <c r="A1" t="s">
        <v>10938</v>
      </c>
      <c r="C1" t="s">
        <v>10939</v>
      </c>
      <c r="E1" t="s">
        <v>10940</v>
      </c>
      <c r="G1" t="s">
        <v>10941</v>
      </c>
    </row>
    <row r="2" spans="1:10" x14ac:dyDescent="0.3">
      <c r="A2" s="21">
        <v>2297200.8602999551</v>
      </c>
      <c r="C2" s="21">
        <v>286397.02170000126</v>
      </c>
      <c r="E2" s="21">
        <v>37873</v>
      </c>
      <c r="G2" s="21">
        <v>9994</v>
      </c>
    </row>
    <row r="5" spans="1:10" x14ac:dyDescent="0.3">
      <c r="A5" s="4" t="s">
        <v>10942</v>
      </c>
      <c r="B5" t="s">
        <v>10938</v>
      </c>
      <c r="C5" t="s">
        <v>10939</v>
      </c>
      <c r="E5" s="4" t="s">
        <v>10939</v>
      </c>
      <c r="F5" s="4" t="s">
        <v>10960</v>
      </c>
    </row>
    <row r="6" spans="1:10" x14ac:dyDescent="0.3">
      <c r="A6" s="5" t="s">
        <v>10945</v>
      </c>
      <c r="B6" s="10">
        <v>95365.937600000019</v>
      </c>
      <c r="C6" s="10">
        <v>9199.2699999999986</v>
      </c>
      <c r="E6" s="4" t="s">
        <v>10942</v>
      </c>
      <c r="F6" t="s">
        <v>10944</v>
      </c>
      <c r="G6" t="s">
        <v>10957</v>
      </c>
      <c r="H6" t="s">
        <v>10958</v>
      </c>
      <c r="I6" t="s">
        <v>10959</v>
      </c>
      <c r="J6" t="s">
        <v>10943</v>
      </c>
    </row>
    <row r="7" spans="1:10" x14ac:dyDescent="0.3">
      <c r="A7" s="5" t="s">
        <v>10946</v>
      </c>
      <c r="B7" s="10">
        <v>60172.649400000024</v>
      </c>
      <c r="C7" s="10">
        <v>10288.898699999991</v>
      </c>
      <c r="E7" s="5" t="s">
        <v>10</v>
      </c>
      <c r="F7" s="7"/>
      <c r="G7" s="7">
        <v>-0.447534893427675</v>
      </c>
      <c r="H7" s="7">
        <v>1.30828681545776</v>
      </c>
      <c r="I7" s="7">
        <v>-0.56632016672641139</v>
      </c>
      <c r="J7" s="7"/>
    </row>
    <row r="8" spans="1:10" x14ac:dyDescent="0.3">
      <c r="A8" s="5" t="s">
        <v>10947</v>
      </c>
      <c r="B8" s="10">
        <v>199252.98399999991</v>
      </c>
      <c r="C8" s="10">
        <v>26806.573700000015</v>
      </c>
      <c r="E8" s="5" t="s">
        <v>24</v>
      </c>
      <c r="F8" s="7"/>
      <c r="G8" s="7">
        <v>0.11092247798685173</v>
      </c>
      <c r="H8" s="7">
        <v>0.39507228217919993</v>
      </c>
      <c r="I8" s="7">
        <v>0.13612545270061463</v>
      </c>
      <c r="J8" s="7"/>
    </row>
    <row r="9" spans="1:10" x14ac:dyDescent="0.3">
      <c r="A9" s="5" t="s">
        <v>10948</v>
      </c>
      <c r="B9" s="10">
        <v>141851.5674</v>
      </c>
      <c r="C9" s="10">
        <v>13437.806799999998</v>
      </c>
      <c r="E9" s="5" t="s">
        <v>49</v>
      </c>
      <c r="F9" s="7"/>
      <c r="G9" s="7">
        <v>0.55883906879188583</v>
      </c>
      <c r="H9" s="7">
        <v>0.18646942455926094</v>
      </c>
      <c r="I9" s="7">
        <v>0.27560399777277411</v>
      </c>
      <c r="J9" s="7"/>
    </row>
    <row r="10" spans="1:10" x14ac:dyDescent="0.3">
      <c r="A10" s="5" t="s">
        <v>10949</v>
      </c>
      <c r="B10" s="10">
        <v>156122.28669999994</v>
      </c>
      <c r="C10" s="10">
        <v>22308.51279999999</v>
      </c>
      <c r="E10" s="5" t="s">
        <v>10943</v>
      </c>
      <c r="F10" s="7"/>
      <c r="G10" s="7">
        <v>0.24371540271736097</v>
      </c>
      <c r="H10" s="7">
        <v>0.32633532557635631</v>
      </c>
      <c r="I10" s="7">
        <v>0.14414565902186213</v>
      </c>
      <c r="J10" s="7"/>
    </row>
    <row r="11" spans="1:10" x14ac:dyDescent="0.3">
      <c r="A11" s="5" t="s">
        <v>10950</v>
      </c>
      <c r="B11" s="10">
        <v>147082.61130000011</v>
      </c>
      <c r="C11" s="10">
        <v>20899.334500000012</v>
      </c>
      <c r="H11" s="6"/>
    </row>
    <row r="12" spans="1:10" x14ac:dyDescent="0.3">
      <c r="A12" s="5" t="s">
        <v>10951</v>
      </c>
      <c r="B12" s="10">
        <v>149580.83800000031</v>
      </c>
      <c r="C12" s="10">
        <v>13535.38299999998</v>
      </c>
      <c r="H12" s="6"/>
    </row>
    <row r="13" spans="1:10" x14ac:dyDescent="0.3">
      <c r="A13" s="5" t="s">
        <v>10952</v>
      </c>
      <c r="B13" s="10">
        <v>159589.45099999988</v>
      </c>
      <c r="C13" s="10">
        <v>21896.715399999972</v>
      </c>
      <c r="H13" s="6"/>
    </row>
    <row r="14" spans="1:10" x14ac:dyDescent="0.3">
      <c r="A14" s="5" t="s">
        <v>10953</v>
      </c>
      <c r="B14" s="10">
        <v>309770.09970000025</v>
      </c>
      <c r="C14" s="10">
        <v>37293.192500000034</v>
      </c>
      <c r="H14" s="6"/>
    </row>
    <row r="15" spans="1:10" x14ac:dyDescent="0.3">
      <c r="A15" s="5" t="s">
        <v>10954</v>
      </c>
      <c r="B15" s="10">
        <v>197115.20170000009</v>
      </c>
      <c r="C15" s="10">
        <v>31469.663800000035</v>
      </c>
      <c r="H15" s="6"/>
    </row>
    <row r="16" spans="1:10" x14ac:dyDescent="0.3">
      <c r="A16" s="5" t="s">
        <v>10955</v>
      </c>
      <c r="B16" s="10">
        <v>349120.07400000008</v>
      </c>
      <c r="C16" s="10">
        <v>35825.536599999927</v>
      </c>
      <c r="H16" s="6"/>
    </row>
    <row r="17" spans="1:13" x14ac:dyDescent="0.3">
      <c r="A17" s="5" t="s">
        <v>10956</v>
      </c>
      <c r="B17" s="10">
        <v>332177.15950000001</v>
      </c>
      <c r="C17" s="10">
        <v>43436.13390000003</v>
      </c>
      <c r="H17" s="6"/>
    </row>
    <row r="18" spans="1:13" x14ac:dyDescent="0.3">
      <c r="A18" s="5" t="s">
        <v>10943</v>
      </c>
      <c r="B18" s="10">
        <v>2297200.8603000008</v>
      </c>
      <c r="C18" s="10">
        <v>286397.02169999998</v>
      </c>
      <c r="H18" s="6"/>
    </row>
    <row r="21" spans="1:13" x14ac:dyDescent="0.3">
      <c r="A21" s="4" t="s">
        <v>10942</v>
      </c>
      <c r="B21" t="s">
        <v>10938</v>
      </c>
      <c r="E21" s="4" t="s">
        <v>10942</v>
      </c>
      <c r="F21" t="s">
        <v>10939</v>
      </c>
      <c r="H21" s="4" t="s">
        <v>10942</v>
      </c>
      <c r="I21" t="s">
        <v>10938</v>
      </c>
      <c r="K21" t="s">
        <v>10921</v>
      </c>
      <c r="L21" s="5" t="s">
        <v>10928</v>
      </c>
      <c r="M21" s="8"/>
    </row>
    <row r="22" spans="1:13" x14ac:dyDescent="0.3">
      <c r="A22" s="5" t="s">
        <v>53</v>
      </c>
      <c r="B22" s="11">
        <v>203412.73300000009</v>
      </c>
      <c r="E22" s="5" t="s">
        <v>10</v>
      </c>
      <c r="F22" s="11">
        <v>18451.272799999992</v>
      </c>
      <c r="H22" s="5" t="s">
        <v>336</v>
      </c>
      <c r="I22" s="21">
        <v>19510.639999999992</v>
      </c>
      <c r="K22" t="str">
        <f>H22</f>
        <v>Alabama</v>
      </c>
      <c r="L22" s="12">
        <f>GETPIVOTDATA("Sales",$H$21,"State",$H22)</f>
        <v>19510.639999999992</v>
      </c>
      <c r="M22" s="8"/>
    </row>
    <row r="23" spans="1:13" x14ac:dyDescent="0.3">
      <c r="A23" s="5" t="s">
        <v>34</v>
      </c>
      <c r="B23" s="11">
        <v>206965.53200000009</v>
      </c>
      <c r="E23" s="5" t="s">
        <v>24</v>
      </c>
      <c r="F23" s="11">
        <v>122490.8008000001</v>
      </c>
      <c r="H23" s="5" t="s">
        <v>288</v>
      </c>
      <c r="I23" s="21">
        <v>35282.000999999997</v>
      </c>
      <c r="K23" t="str">
        <f t="shared" ref="K23:K70" si="0">H23</f>
        <v>Arizona</v>
      </c>
      <c r="L23" s="12">
        <f t="shared" ref="L23:L70" si="1">GETPIVOTDATA("Sales",$H$21,"State",$H23)</f>
        <v>35282.000999999997</v>
      </c>
      <c r="M23" s="8"/>
    </row>
    <row r="24" spans="1:13" x14ac:dyDescent="0.3">
      <c r="A24" s="5" t="s">
        <v>37</v>
      </c>
      <c r="B24" s="11">
        <v>223843.60800000012</v>
      </c>
      <c r="E24" s="5" t="s">
        <v>49</v>
      </c>
      <c r="F24" s="11">
        <v>145454.9480999998</v>
      </c>
      <c r="H24" s="5" t="s">
        <v>1685</v>
      </c>
      <c r="I24" s="21">
        <v>11678.129999999997</v>
      </c>
      <c r="K24" t="str">
        <f t="shared" si="0"/>
        <v>Arkansas</v>
      </c>
      <c r="L24" s="12">
        <f t="shared" si="1"/>
        <v>11678.129999999997</v>
      </c>
      <c r="M24" s="8"/>
    </row>
    <row r="25" spans="1:13" x14ac:dyDescent="0.3">
      <c r="A25" s="5" t="s">
        <v>14</v>
      </c>
      <c r="B25" s="11">
        <v>328449.1030000007</v>
      </c>
      <c r="E25" s="5" t="s">
        <v>10943</v>
      </c>
      <c r="F25" s="11">
        <v>286397.02169999992</v>
      </c>
      <c r="H25" s="5" t="s">
        <v>21</v>
      </c>
      <c r="I25" s="21">
        <v>457687.63150000101</v>
      </c>
      <c r="K25" t="str">
        <f t="shared" si="0"/>
        <v>California</v>
      </c>
      <c r="L25" s="12">
        <f t="shared" si="1"/>
        <v>457687.63150000101</v>
      </c>
      <c r="M25" s="8"/>
    </row>
    <row r="26" spans="1:13" x14ac:dyDescent="0.3">
      <c r="A26" s="5" t="s">
        <v>50</v>
      </c>
      <c r="B26" s="11">
        <v>330007.05400000012</v>
      </c>
      <c r="H26" s="5" t="s">
        <v>435</v>
      </c>
      <c r="I26" s="21">
        <v>32108.117999999995</v>
      </c>
      <c r="K26" t="str">
        <f t="shared" si="0"/>
        <v>Colorado</v>
      </c>
      <c r="L26" s="12">
        <f t="shared" si="1"/>
        <v>32108.117999999995</v>
      </c>
      <c r="M26" s="8"/>
    </row>
    <row r="27" spans="1:13" x14ac:dyDescent="0.3">
      <c r="A27" s="5" t="s">
        <v>10943</v>
      </c>
      <c r="B27" s="11">
        <v>1292678.0300000012</v>
      </c>
      <c r="H27" s="5" t="s">
        <v>725</v>
      </c>
      <c r="I27" s="21">
        <v>13384.356999999996</v>
      </c>
      <c r="K27" t="str">
        <f t="shared" si="0"/>
        <v>Connecticut</v>
      </c>
      <c r="L27" s="12">
        <f t="shared" si="1"/>
        <v>13384.356999999996</v>
      </c>
      <c r="M27" s="8"/>
    </row>
    <row r="28" spans="1:13" x14ac:dyDescent="0.3">
      <c r="E28" t="str">
        <f>E22</f>
        <v>Furniture</v>
      </c>
      <c r="F28">
        <f>GETPIVOTDATA("Profit",$E$21,"Category",$E22)</f>
        <v>18451.272799999992</v>
      </c>
      <c r="H28" s="5" t="s">
        <v>223</v>
      </c>
      <c r="I28" s="21">
        <v>27451.068999999992</v>
      </c>
      <c r="K28" t="str">
        <f t="shared" si="0"/>
        <v>Delaware</v>
      </c>
      <c r="L28" s="12">
        <f t="shared" si="1"/>
        <v>27451.068999999992</v>
      </c>
      <c r="M28" s="8"/>
    </row>
    <row r="29" spans="1:13" x14ac:dyDescent="0.3">
      <c r="E29" t="str">
        <f t="shared" ref="E29:E30" si="2">E23</f>
        <v>Office Supplies</v>
      </c>
      <c r="F29">
        <f t="shared" ref="F29:F30" si="3">GETPIVOTDATA("Profit",$E$21,"Category",$E23)</f>
        <v>122490.8008000001</v>
      </c>
      <c r="H29" s="5" t="s">
        <v>3012</v>
      </c>
      <c r="I29" s="21">
        <v>2865.0199999999995</v>
      </c>
      <c r="K29" t="str">
        <f t="shared" si="0"/>
        <v>District of Columbia</v>
      </c>
      <c r="L29" s="12">
        <f t="shared" si="1"/>
        <v>2865.0199999999995</v>
      </c>
      <c r="M29" s="8"/>
    </row>
    <row r="30" spans="1:13" x14ac:dyDescent="0.3">
      <c r="E30" t="str">
        <f t="shared" si="2"/>
        <v>Technology</v>
      </c>
      <c r="F30">
        <f t="shared" si="3"/>
        <v>145454.9480999998</v>
      </c>
      <c r="H30" s="5" t="s">
        <v>32</v>
      </c>
      <c r="I30" s="21">
        <v>89473.707999999999</v>
      </c>
      <c r="K30" t="str">
        <f t="shared" si="0"/>
        <v>Florida</v>
      </c>
      <c r="L30" s="12">
        <f t="shared" si="1"/>
        <v>89473.707999999999</v>
      </c>
      <c r="M30" s="8"/>
    </row>
    <row r="31" spans="1:13" x14ac:dyDescent="0.3">
      <c r="H31" s="5" t="s">
        <v>1250</v>
      </c>
      <c r="I31" s="21">
        <v>49095.840000000004</v>
      </c>
      <c r="K31" t="str">
        <f t="shared" si="0"/>
        <v>Georgia</v>
      </c>
      <c r="L31" s="12">
        <f t="shared" si="1"/>
        <v>49095.840000000004</v>
      </c>
      <c r="M31" s="8"/>
    </row>
    <row r="32" spans="1:13" x14ac:dyDescent="0.3">
      <c r="H32" s="5" t="s">
        <v>6238</v>
      </c>
      <c r="I32" s="21">
        <v>4382.4860000000017</v>
      </c>
      <c r="K32" t="str">
        <f t="shared" si="0"/>
        <v>Idaho</v>
      </c>
      <c r="L32" s="12">
        <f t="shared" si="1"/>
        <v>4382.4860000000017</v>
      </c>
      <c r="M32" s="8"/>
    </row>
    <row r="33" spans="1:13" x14ac:dyDescent="0.3">
      <c r="A33" s="4" t="s">
        <v>10942</v>
      </c>
      <c r="B33" t="s">
        <v>10938</v>
      </c>
      <c r="H33" s="5" t="s">
        <v>189</v>
      </c>
      <c r="I33" s="21">
        <v>80166.10099999985</v>
      </c>
      <c r="K33" t="str">
        <f t="shared" si="0"/>
        <v>Illinois</v>
      </c>
      <c r="L33" s="12">
        <f t="shared" si="1"/>
        <v>80166.10099999985</v>
      </c>
      <c r="M33" s="8"/>
    </row>
    <row r="34" spans="1:13" x14ac:dyDescent="0.3">
      <c r="A34" s="5" t="s">
        <v>247</v>
      </c>
      <c r="B34" s="11">
        <v>3024.2799999999997</v>
      </c>
      <c r="H34" s="5" t="s">
        <v>232</v>
      </c>
      <c r="I34" s="21">
        <v>53555.360000000001</v>
      </c>
      <c r="K34" t="str">
        <f t="shared" si="0"/>
        <v>Indiana</v>
      </c>
      <c r="L34" s="12">
        <f t="shared" si="1"/>
        <v>53555.360000000001</v>
      </c>
      <c r="M34" s="8"/>
    </row>
    <row r="35" spans="1:13" x14ac:dyDescent="0.3">
      <c r="A35" s="5" t="s">
        <v>25</v>
      </c>
      <c r="B35" s="11">
        <v>12486.312</v>
      </c>
      <c r="H35" s="5" t="s">
        <v>467</v>
      </c>
      <c r="I35" s="21">
        <v>4579.7599999999993</v>
      </c>
      <c r="K35" t="str">
        <f t="shared" si="0"/>
        <v>Iowa</v>
      </c>
      <c r="L35" s="12">
        <f t="shared" si="1"/>
        <v>4579.7599999999993</v>
      </c>
      <c r="M35" s="8"/>
    </row>
    <row r="36" spans="1:13" x14ac:dyDescent="0.3">
      <c r="A36" s="5" t="s">
        <v>151</v>
      </c>
      <c r="B36" s="11">
        <v>16476.401999999998</v>
      </c>
      <c r="H36" s="5" t="s">
        <v>4508</v>
      </c>
      <c r="I36" s="21">
        <v>2914.31</v>
      </c>
      <c r="K36" t="str">
        <f t="shared" si="0"/>
        <v>Kansas</v>
      </c>
      <c r="L36" s="12">
        <f t="shared" si="1"/>
        <v>2914.31</v>
      </c>
      <c r="M36" s="8"/>
    </row>
    <row r="37" spans="1:13" x14ac:dyDescent="0.3">
      <c r="A37" s="5" t="s">
        <v>46</v>
      </c>
      <c r="B37" s="11">
        <v>27118.791999999954</v>
      </c>
      <c r="H37" s="5" t="s">
        <v>7</v>
      </c>
      <c r="I37" s="21">
        <v>36591.749999999971</v>
      </c>
      <c r="K37" t="str">
        <f t="shared" si="0"/>
        <v>Kentucky</v>
      </c>
      <c r="L37" s="12">
        <f t="shared" si="1"/>
        <v>36591.749999999971</v>
      </c>
      <c r="M37" s="8"/>
    </row>
    <row r="38" spans="1:13" x14ac:dyDescent="0.3">
      <c r="A38" s="5" t="s">
        <v>556</v>
      </c>
      <c r="B38" s="11">
        <v>46673.538000000015</v>
      </c>
      <c r="H38" s="5" t="s">
        <v>714</v>
      </c>
      <c r="I38" s="21">
        <v>9217.0299999999988</v>
      </c>
      <c r="K38" t="str">
        <f t="shared" si="0"/>
        <v>Louisiana</v>
      </c>
      <c r="L38" s="12">
        <f t="shared" si="1"/>
        <v>9217.0299999999988</v>
      </c>
      <c r="M38" s="8"/>
    </row>
    <row r="39" spans="1:13" x14ac:dyDescent="0.3">
      <c r="A39" s="5" t="s">
        <v>10943</v>
      </c>
      <c r="B39" s="11">
        <v>105779.32399999996</v>
      </c>
      <c r="H39" s="5" t="s">
        <v>5213</v>
      </c>
      <c r="I39" s="21">
        <v>1270.53</v>
      </c>
      <c r="K39" t="str">
        <f t="shared" si="0"/>
        <v>Maine</v>
      </c>
      <c r="L39" s="12">
        <f t="shared" si="1"/>
        <v>1270.53</v>
      </c>
      <c r="M39" s="8"/>
    </row>
    <row r="40" spans="1:13" x14ac:dyDescent="0.3">
      <c r="H40" s="5" t="s">
        <v>2713</v>
      </c>
      <c r="I40" s="21">
        <v>23705.523000000005</v>
      </c>
      <c r="K40" t="str">
        <f t="shared" si="0"/>
        <v>Maryland</v>
      </c>
      <c r="L40" s="12">
        <f t="shared" si="1"/>
        <v>23705.523000000005</v>
      </c>
      <c r="M40" s="8"/>
    </row>
    <row r="41" spans="1:13" x14ac:dyDescent="0.3">
      <c r="H41" s="5" t="s">
        <v>1223</v>
      </c>
      <c r="I41" s="21">
        <v>28634.43399999999</v>
      </c>
      <c r="K41" t="str">
        <f t="shared" si="0"/>
        <v>Massachusetts</v>
      </c>
      <c r="L41" s="12">
        <f t="shared" si="1"/>
        <v>28634.43399999999</v>
      </c>
      <c r="M41" s="8"/>
    </row>
    <row r="42" spans="1:13" x14ac:dyDescent="0.3">
      <c r="H42" s="5" t="s">
        <v>216</v>
      </c>
      <c r="I42" s="21">
        <v>76269.614000000016</v>
      </c>
      <c r="K42" t="str">
        <f t="shared" si="0"/>
        <v>Michigan</v>
      </c>
      <c r="L42" s="12">
        <f t="shared" si="1"/>
        <v>76269.614000000016</v>
      </c>
      <c r="M42" s="8"/>
    </row>
    <row r="43" spans="1:13" x14ac:dyDescent="0.3">
      <c r="H43" s="5" t="s">
        <v>207</v>
      </c>
      <c r="I43" s="21">
        <v>29863.149999999994</v>
      </c>
      <c r="K43" t="str">
        <f t="shared" si="0"/>
        <v>Minnesota</v>
      </c>
      <c r="L43" s="12">
        <f t="shared" si="1"/>
        <v>29863.149999999994</v>
      </c>
      <c r="M43" s="8"/>
    </row>
    <row r="44" spans="1:13" x14ac:dyDescent="0.3">
      <c r="H44" s="5" t="s">
        <v>1465</v>
      </c>
      <c r="I44" s="21">
        <v>10771.34</v>
      </c>
      <c r="K44" t="str">
        <f t="shared" si="0"/>
        <v>Mississippi</v>
      </c>
      <c r="L44" s="12">
        <f t="shared" si="1"/>
        <v>10771.34</v>
      </c>
      <c r="M44" s="8"/>
    </row>
    <row r="45" spans="1:13" x14ac:dyDescent="0.3">
      <c r="H45" s="5" t="s">
        <v>574</v>
      </c>
      <c r="I45" s="21">
        <v>22205.149999999998</v>
      </c>
      <c r="K45" t="str">
        <f t="shared" si="0"/>
        <v>Missouri</v>
      </c>
      <c r="L45" s="12">
        <f t="shared" si="1"/>
        <v>22205.149999999998</v>
      </c>
      <c r="M45" s="8"/>
    </row>
    <row r="46" spans="1:13" x14ac:dyDescent="0.3">
      <c r="H46" s="5" t="s">
        <v>1740</v>
      </c>
      <c r="I46" s="21">
        <v>5589.3519999999971</v>
      </c>
      <c r="K46" t="str">
        <f t="shared" si="0"/>
        <v>Montana</v>
      </c>
      <c r="L46" s="12">
        <f t="shared" si="1"/>
        <v>5589.3519999999971</v>
      </c>
      <c r="M46" s="8"/>
    </row>
    <row r="47" spans="1:13" x14ac:dyDescent="0.3">
      <c r="H47" s="5" t="s">
        <v>116</v>
      </c>
      <c r="I47" s="21">
        <v>7464.9299999999985</v>
      </c>
      <c r="K47" t="str">
        <f t="shared" si="0"/>
        <v>Nebraska</v>
      </c>
      <c r="L47" s="12">
        <f t="shared" si="1"/>
        <v>7464.9299999999985</v>
      </c>
      <c r="M47" s="8"/>
    </row>
    <row r="48" spans="1:13" x14ac:dyDescent="0.3">
      <c r="H48" s="5" t="s">
        <v>1370</v>
      </c>
      <c r="I48" s="21">
        <v>16729.101999999999</v>
      </c>
      <c r="K48" t="str">
        <f t="shared" si="0"/>
        <v>Nevada</v>
      </c>
      <c r="L48" s="12">
        <f t="shared" si="1"/>
        <v>16729.101999999999</v>
      </c>
      <c r="M48" s="8"/>
    </row>
    <row r="49" spans="8:13" x14ac:dyDescent="0.3">
      <c r="H49" s="5" t="s">
        <v>2672</v>
      </c>
      <c r="I49" s="21">
        <v>7292.5239999999994</v>
      </c>
      <c r="K49" t="str">
        <f t="shared" si="0"/>
        <v>New Hampshire</v>
      </c>
      <c r="L49" s="12">
        <f t="shared" si="1"/>
        <v>7292.5239999999994</v>
      </c>
      <c r="M49" s="8"/>
    </row>
    <row r="50" spans="8:13" x14ac:dyDescent="0.3">
      <c r="H50" s="5" t="s">
        <v>766</v>
      </c>
      <c r="I50" s="21">
        <v>35764.312000000013</v>
      </c>
      <c r="K50" t="str">
        <f t="shared" si="0"/>
        <v>New Jersey</v>
      </c>
      <c r="L50" s="12">
        <f t="shared" si="1"/>
        <v>35764.312000000013</v>
      </c>
      <c r="M50" s="8"/>
    </row>
    <row r="51" spans="8:13" x14ac:dyDescent="0.3">
      <c r="H51" s="5" t="s">
        <v>646</v>
      </c>
      <c r="I51" s="21">
        <v>4783.5220000000008</v>
      </c>
      <c r="K51" t="str">
        <f t="shared" si="0"/>
        <v>New Mexico</v>
      </c>
      <c r="L51" s="12">
        <f t="shared" si="1"/>
        <v>4783.5220000000008</v>
      </c>
      <c r="M51" s="8"/>
    </row>
    <row r="52" spans="8:13" x14ac:dyDescent="0.3">
      <c r="H52" s="5" t="s">
        <v>245</v>
      </c>
      <c r="I52" s="21">
        <v>310876.27099999978</v>
      </c>
      <c r="K52" t="str">
        <f t="shared" si="0"/>
        <v>New York</v>
      </c>
      <c r="L52" s="12">
        <f t="shared" si="1"/>
        <v>310876.27099999978</v>
      </c>
      <c r="M52" s="8"/>
    </row>
    <row r="53" spans="8:13" x14ac:dyDescent="0.3">
      <c r="H53" s="5" t="s">
        <v>66</v>
      </c>
      <c r="I53" s="21">
        <v>55603.163999999968</v>
      </c>
      <c r="K53" t="str">
        <f t="shared" si="0"/>
        <v>North Carolina</v>
      </c>
      <c r="L53" s="12">
        <f t="shared" si="1"/>
        <v>55603.163999999968</v>
      </c>
      <c r="M53" s="8"/>
    </row>
    <row r="54" spans="8:13" x14ac:dyDescent="0.3">
      <c r="H54" s="5" t="s">
        <v>7427</v>
      </c>
      <c r="I54" s="21">
        <v>919.91</v>
      </c>
      <c r="K54" t="str">
        <f t="shared" si="0"/>
        <v>North Dakota</v>
      </c>
      <c r="L54" s="12">
        <f t="shared" si="1"/>
        <v>919.91</v>
      </c>
      <c r="M54" s="8"/>
    </row>
    <row r="55" spans="8:13" x14ac:dyDescent="0.3">
      <c r="H55" s="5" t="s">
        <v>476</v>
      </c>
      <c r="I55" s="21">
        <v>78258.135999999926</v>
      </c>
      <c r="K55" t="str">
        <f t="shared" si="0"/>
        <v>Ohio</v>
      </c>
      <c r="L55" s="12">
        <f t="shared" si="1"/>
        <v>78258.135999999926</v>
      </c>
      <c r="M55" s="8"/>
    </row>
    <row r="56" spans="8:13" x14ac:dyDescent="0.3">
      <c r="H56" s="5" t="s">
        <v>627</v>
      </c>
      <c r="I56" s="21">
        <v>19683.390000000003</v>
      </c>
      <c r="K56" t="str">
        <f t="shared" si="0"/>
        <v>Oklahoma</v>
      </c>
      <c r="L56" s="12">
        <f t="shared" si="1"/>
        <v>19683.390000000003</v>
      </c>
      <c r="M56" s="8"/>
    </row>
    <row r="57" spans="8:13" x14ac:dyDescent="0.3">
      <c r="H57" s="5" t="s">
        <v>398</v>
      </c>
      <c r="I57" s="21">
        <v>17431.149999999991</v>
      </c>
      <c r="K57" t="str">
        <f t="shared" si="0"/>
        <v>Oregon</v>
      </c>
      <c r="L57" s="12">
        <f t="shared" si="1"/>
        <v>17431.149999999991</v>
      </c>
      <c r="M57" s="8"/>
    </row>
    <row r="58" spans="8:13" x14ac:dyDescent="0.3">
      <c r="H58" s="5" t="s">
        <v>125</v>
      </c>
      <c r="I58" s="21">
        <v>116511.91400000003</v>
      </c>
      <c r="K58" t="str">
        <f t="shared" si="0"/>
        <v>Pennsylvania</v>
      </c>
      <c r="L58" s="12">
        <f t="shared" si="1"/>
        <v>116511.91400000003</v>
      </c>
      <c r="M58" s="8"/>
    </row>
    <row r="59" spans="8:13" x14ac:dyDescent="0.3">
      <c r="H59" s="5" t="s">
        <v>1377</v>
      </c>
      <c r="I59" s="21">
        <v>22627.955999999995</v>
      </c>
      <c r="K59" t="str">
        <f t="shared" si="0"/>
        <v>Rhode Island</v>
      </c>
      <c r="L59" s="12">
        <f t="shared" si="1"/>
        <v>22627.955999999995</v>
      </c>
      <c r="M59" s="8"/>
    </row>
    <row r="60" spans="8:13" x14ac:dyDescent="0.3">
      <c r="H60" s="5" t="s">
        <v>361</v>
      </c>
      <c r="I60" s="21">
        <v>8481.7099999999991</v>
      </c>
      <c r="K60" t="str">
        <f t="shared" si="0"/>
        <v>South Carolina</v>
      </c>
      <c r="L60" s="12">
        <f t="shared" si="1"/>
        <v>8481.7099999999991</v>
      </c>
      <c r="M60" s="8"/>
    </row>
    <row r="61" spans="8:13" x14ac:dyDescent="0.3">
      <c r="H61" s="5" t="s">
        <v>5304</v>
      </c>
      <c r="I61" s="21">
        <v>1315.5600000000002</v>
      </c>
      <c r="K61" t="str">
        <f t="shared" si="0"/>
        <v>South Dakota</v>
      </c>
      <c r="L61" s="12">
        <f t="shared" si="1"/>
        <v>1315.5600000000002</v>
      </c>
      <c r="M61" s="8"/>
    </row>
    <row r="62" spans="8:13" x14ac:dyDescent="0.3">
      <c r="H62" s="5" t="s">
        <v>313</v>
      </c>
      <c r="I62" s="21">
        <v>30661.872999999981</v>
      </c>
      <c r="K62" t="str">
        <f t="shared" si="0"/>
        <v>Tennessee</v>
      </c>
      <c r="L62" s="12">
        <f t="shared" si="1"/>
        <v>30661.872999999981</v>
      </c>
      <c r="M62" s="8"/>
    </row>
    <row r="63" spans="8:13" x14ac:dyDescent="0.3">
      <c r="H63" s="5" t="s">
        <v>82</v>
      </c>
      <c r="I63" s="21">
        <v>170188.04580000002</v>
      </c>
      <c r="K63" t="str">
        <f t="shared" si="0"/>
        <v>Texas</v>
      </c>
      <c r="L63" s="12">
        <f t="shared" si="1"/>
        <v>170188.04580000002</v>
      </c>
      <c r="M63" s="8"/>
    </row>
    <row r="64" spans="8:13" x14ac:dyDescent="0.3">
      <c r="H64" s="5" t="s">
        <v>99</v>
      </c>
      <c r="I64" s="21">
        <v>11220.055999999999</v>
      </c>
      <c r="K64" t="str">
        <f t="shared" si="0"/>
        <v>Utah</v>
      </c>
      <c r="L64" s="12">
        <f t="shared" si="1"/>
        <v>11220.055999999999</v>
      </c>
      <c r="M64" s="8"/>
    </row>
    <row r="65" spans="8:13" x14ac:dyDescent="0.3">
      <c r="H65" s="5" t="s">
        <v>5181</v>
      </c>
      <c r="I65" s="21">
        <v>8929.369999999999</v>
      </c>
      <c r="K65" t="str">
        <f t="shared" si="0"/>
        <v>Vermont</v>
      </c>
      <c r="L65" s="12">
        <f t="shared" si="1"/>
        <v>8929.369999999999</v>
      </c>
      <c r="M65" s="8"/>
    </row>
    <row r="66" spans="8:13" x14ac:dyDescent="0.3">
      <c r="H66" s="5" t="s">
        <v>297</v>
      </c>
      <c r="I66" s="21">
        <v>70636.719999999987</v>
      </c>
      <c r="K66" t="str">
        <f t="shared" si="0"/>
        <v>Virginia</v>
      </c>
      <c r="L66" s="12">
        <f t="shared" si="1"/>
        <v>70636.719999999987</v>
      </c>
      <c r="M66" s="8"/>
    </row>
    <row r="67" spans="8:13" x14ac:dyDescent="0.3">
      <c r="H67" s="5" t="s">
        <v>74</v>
      </c>
      <c r="I67" s="21">
        <v>138641.26999999993</v>
      </c>
      <c r="K67" t="str">
        <f t="shared" si="0"/>
        <v>Washington</v>
      </c>
      <c r="L67" s="12">
        <f t="shared" si="1"/>
        <v>138641.26999999993</v>
      </c>
      <c r="M67" s="8"/>
    </row>
    <row r="68" spans="8:13" x14ac:dyDescent="0.3">
      <c r="H68" s="5" t="s">
        <v>9704</v>
      </c>
      <c r="I68" s="21">
        <v>1209.8240000000001</v>
      </c>
      <c r="K68" t="str">
        <f t="shared" si="0"/>
        <v>West Virginia</v>
      </c>
      <c r="L68" s="12">
        <f t="shared" si="1"/>
        <v>1209.8240000000001</v>
      </c>
      <c r="M68" s="8"/>
    </row>
    <row r="69" spans="8:13" x14ac:dyDescent="0.3">
      <c r="H69" s="5" t="s">
        <v>92</v>
      </c>
      <c r="I69" s="21">
        <v>32114.610000000019</v>
      </c>
      <c r="K69" t="str">
        <f t="shared" si="0"/>
        <v>Wisconsin</v>
      </c>
      <c r="L69" s="12">
        <f t="shared" si="1"/>
        <v>32114.610000000019</v>
      </c>
      <c r="M69" s="8"/>
    </row>
    <row r="70" spans="8:13" x14ac:dyDescent="0.3">
      <c r="H70" s="5" t="s">
        <v>8520</v>
      </c>
      <c r="I70" s="21">
        <v>1603.1360000000002</v>
      </c>
      <c r="K70" t="str">
        <f t="shared" si="0"/>
        <v>Wyoming</v>
      </c>
      <c r="L70" s="12">
        <f t="shared" si="1"/>
        <v>1603.1360000000002</v>
      </c>
      <c r="M70" s="9"/>
    </row>
    <row r="71" spans="8:13" x14ac:dyDescent="0.3">
      <c r="H71" s="5" t="s">
        <v>10943</v>
      </c>
      <c r="I71" s="21">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5ED20-8AB8-4A43-BAA2-7682322854B9}">
  <dimension ref="E5:Y27"/>
  <sheetViews>
    <sheetView showGridLines="0" tabSelected="1" zoomScale="55" zoomScaleNormal="55" workbookViewId="0">
      <selection activeCell="AA15" sqref="AA15"/>
    </sheetView>
  </sheetViews>
  <sheetFormatPr defaultRowHeight="13.8" x14ac:dyDescent="0.25"/>
  <cols>
    <col min="1" max="16384" width="8.88671875" style="13"/>
  </cols>
  <sheetData>
    <row r="5" spans="5:21" x14ac:dyDescent="0.25">
      <c r="E5" s="16" t="s">
        <v>10961</v>
      </c>
      <c r="F5" s="16"/>
      <c r="H5" s="23" t="s">
        <v>10963</v>
      </c>
      <c r="I5" s="23"/>
      <c r="K5" s="16" t="s">
        <v>10962</v>
      </c>
      <c r="L5" s="16"/>
      <c r="N5" s="16" t="s">
        <v>10964</v>
      </c>
      <c r="O5" s="16"/>
    </row>
    <row r="6" spans="5:21" x14ac:dyDescent="0.25">
      <c r="E6" s="16"/>
      <c r="F6" s="16"/>
      <c r="H6" s="23"/>
      <c r="I6" s="23"/>
      <c r="K6" s="16"/>
      <c r="L6" s="16"/>
      <c r="N6" s="16"/>
      <c r="O6" s="16"/>
    </row>
    <row r="7" spans="5:21" x14ac:dyDescent="0.25">
      <c r="E7" s="18">
        <f>GETPIVOTDATA("Sales",Pivots!$A$1)</f>
        <v>2297200.8602999551</v>
      </c>
      <c r="F7" s="18"/>
      <c r="H7" s="20">
        <f>GETPIVOTDATA("Quantity",Pivots!$E$1)</f>
        <v>37873</v>
      </c>
      <c r="I7" s="20"/>
      <c r="K7" s="19">
        <f>GETPIVOTDATA("Profit",Pivots!$C$1)</f>
        <v>286397.02170000126</v>
      </c>
      <c r="L7" s="19"/>
      <c r="N7" s="17">
        <f>GETPIVOTDATA("Order ID",Pivots!$G$1)</f>
        <v>9994</v>
      </c>
      <c r="O7" s="17"/>
    </row>
    <row r="8" spans="5:21" x14ac:dyDescent="0.25">
      <c r="E8" s="18"/>
      <c r="F8" s="18"/>
      <c r="H8" s="20"/>
      <c r="I8" s="20"/>
      <c r="K8" s="19"/>
      <c r="L8" s="19"/>
      <c r="N8" s="17"/>
      <c r="O8" s="17"/>
      <c r="U8" s="14"/>
    </row>
    <row r="10" spans="5:21" x14ac:dyDescent="0.25">
      <c r="U10" s="15"/>
    </row>
    <row r="26" spans="25:25" x14ac:dyDescent="0.25">
      <c r="Y26" s="22"/>
    </row>
    <row r="27" spans="25:25" x14ac:dyDescent="0.25">
      <c r="Y27" s="22"/>
    </row>
  </sheetData>
  <mergeCells count="8">
    <mergeCell ref="N5:O6"/>
    <mergeCell ref="N7:O8"/>
    <mergeCell ref="E5:F6"/>
    <mergeCell ref="E7:F8"/>
    <mergeCell ref="K5:L6"/>
    <mergeCell ref="K7:L8"/>
    <mergeCell ref="H5:I6"/>
    <mergeCell ref="H7:I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Objectives</vt:lpstr>
      <vt:lpstr>layout</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Daipayan Maitra</dc:creator>
  <cp:lastModifiedBy>Daipayan Maitra</cp:lastModifiedBy>
  <dcterms:created xsi:type="dcterms:W3CDTF">2023-11-11T10:19:50Z</dcterms:created>
  <dcterms:modified xsi:type="dcterms:W3CDTF">2023-11-12T06:14:42Z</dcterms:modified>
</cp:coreProperties>
</file>