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b-my.sharepoint.com/personal/1666540_uab_cat/Documents/"/>
    </mc:Choice>
  </mc:AlternateContent>
  <xr:revisionPtr revIDLastSave="231" documentId="8_{51C97631-8B1B-4878-9BBB-F9DFA4F06524}" xr6:coauthVersionLast="47" xr6:coauthVersionMax="47" xr10:uidLastSave="{1D5C970A-5DC7-4912-8CBB-7E12A4E1C187}"/>
  <bookViews>
    <workbookView xWindow="22305" yWindow="4830" windowWidth="26370" windowHeight="16050" activeTab="1" xr2:uid="{6B38650B-FDA0-4CD8-9150-F66112099FDD}"/>
  </bookViews>
  <sheets>
    <sheet name="openacc" sheetId="1" r:id="rId1"/>
    <sheet name="m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D6" i="2"/>
  <c r="D11" i="2"/>
  <c r="E11" i="2" s="1"/>
  <c r="D10" i="2"/>
  <c r="E10" i="2" s="1"/>
  <c r="D9" i="2"/>
  <c r="E9" i="2" s="1"/>
  <c r="D8" i="2"/>
  <c r="E8" i="2" s="1"/>
  <c r="D7" i="2"/>
  <c r="E7" i="2" s="1"/>
  <c r="D5" i="2"/>
  <c r="E5" i="2" s="1"/>
  <c r="C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<sst xmlns="http://schemas.openxmlformats.org/spreadsheetml/2006/main" count="19" uniqueCount="16">
  <si>
    <t>Accelerat</t>
  </si>
  <si>
    <t>Seqüencial</t>
  </si>
  <si>
    <t>Speedup (respecte seqüencial modificat)</t>
  </si>
  <si>
    <t>Time elapsed (s) with RTX 3080</t>
  </si>
  <si>
    <t>Valor de K (clústers):</t>
  </si>
  <si>
    <t>Execució:</t>
  </si>
  <si>
    <t>Time elapsed (s)</t>
  </si>
  <si>
    <t>Speedup</t>
  </si>
  <si>
    <t>Eficiència</t>
  </si>
  <si>
    <t>Par: 1 node</t>
  </si>
  <si>
    <t>Par: 2 nodes</t>
  </si>
  <si>
    <t>Par: 4 nodes</t>
  </si>
  <si>
    <t>Par: 8 nodes</t>
  </si>
  <si>
    <t>Par: 16 nodes</t>
  </si>
  <si>
    <t>Par: 32 nodes</t>
  </si>
  <si>
    <t>Proves fetes amb 4096 x 4096 amb 100 iteracions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</si>
</sst>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4" xfId="0" applyBorder="1" applyAlignment="1">
      <alignment horizontal="center"/>
    </xf>
    <xf numFmtId="2" fontId="0" fillId="0" borderId="6" xfId="0" applyNumberFormat="1" applyBorder="1"/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BFBA-0E1B-41E5-B064-72C8201F56B7}">
  <dimension ref="B1:H12"/>
  <sheetViews>
    <sheetView zoomScale="190" zoomScaleNormal="190" workbookViewId="0">
      <selection activeCell="D14" sqref="D14"/>
    </sheetView>
  </sheetViews>
  <sheetFormatPr defaultRowHeight="15" x14ac:dyDescent="0.25"/>
  <cols>
    <col min="1" max="1" width="5.28515625" customWidth="1"/>
    <col min="2" max="2" width="10.28515625" customWidth="1"/>
    <col min="3" max="3" width="9.140625" customWidth="1"/>
  </cols>
  <sheetData>
    <row r="1" spans="2:8" ht="15" customHeight="1" x14ac:dyDescent="0.25"/>
    <row r="2" spans="2:8" ht="15" customHeight="1" x14ac:dyDescent="0.25"/>
    <row r="3" spans="2:8" ht="15" customHeight="1" x14ac:dyDescent="0.25">
      <c r="B3" s="18" t="s">
        <v>3</v>
      </c>
      <c r="C3" s="19"/>
      <c r="D3" s="19"/>
      <c r="E3" s="19"/>
      <c r="F3" s="19"/>
      <c r="G3" s="19"/>
      <c r="H3" s="20"/>
    </row>
    <row r="4" spans="2:8" ht="15" customHeight="1" x14ac:dyDescent="0.25">
      <c r="B4" s="4" t="s">
        <v>5</v>
      </c>
      <c r="C4" s="21" t="s">
        <v>4</v>
      </c>
      <c r="D4" s="21"/>
      <c r="E4" s="21"/>
      <c r="F4" s="21"/>
      <c r="G4" s="21"/>
      <c r="H4" s="22"/>
    </row>
    <row r="5" spans="2:8" ht="15" customHeight="1" x14ac:dyDescent="0.25">
      <c r="B5" s="5"/>
      <c r="C5" s="2">
        <v>2</v>
      </c>
      <c r="D5" s="2">
        <v>4</v>
      </c>
      <c r="E5" s="2">
        <v>8</v>
      </c>
      <c r="F5" s="2">
        <v>16</v>
      </c>
      <c r="G5" s="2">
        <v>32</v>
      </c>
      <c r="H5" s="6">
        <v>64</v>
      </c>
    </row>
    <row r="6" spans="2:8" ht="15" customHeight="1" x14ac:dyDescent="0.25">
      <c r="B6" s="5" t="s">
        <v>1</v>
      </c>
      <c r="C6" s="3">
        <v>1.1299999999999999</v>
      </c>
      <c r="D6" s="3">
        <v>2.92</v>
      </c>
      <c r="E6" s="3">
        <v>11.59</v>
      </c>
      <c r="F6" s="3">
        <v>20.53</v>
      </c>
      <c r="G6" s="3">
        <v>41.4</v>
      </c>
      <c r="H6" s="7">
        <v>294.52</v>
      </c>
    </row>
    <row r="7" spans="2:8" ht="15" customHeight="1" x14ac:dyDescent="0.25">
      <c r="B7" s="8" t="s">
        <v>0</v>
      </c>
      <c r="C7" s="9">
        <v>0.28999999999999998</v>
      </c>
      <c r="D7" s="9">
        <v>0.41</v>
      </c>
      <c r="E7" s="9">
        <v>0.64</v>
      </c>
      <c r="F7" s="9">
        <v>0.64</v>
      </c>
      <c r="G7" s="9">
        <v>0.67</v>
      </c>
      <c r="H7" s="10">
        <v>2.16</v>
      </c>
    </row>
    <row r="8" spans="2:8" ht="15" customHeight="1" x14ac:dyDescent="0.25"/>
    <row r="9" spans="2:8" ht="15" customHeight="1" x14ac:dyDescent="0.25">
      <c r="B9" s="1"/>
      <c r="C9" s="18" t="s">
        <v>2</v>
      </c>
      <c r="D9" s="19"/>
      <c r="E9" s="19"/>
      <c r="F9" s="19"/>
      <c r="G9" s="19"/>
      <c r="H9" s="20"/>
    </row>
    <row r="10" spans="2:8" ht="15" customHeight="1" x14ac:dyDescent="0.25">
      <c r="C10" s="23" t="s">
        <v>4</v>
      </c>
      <c r="D10" s="21"/>
      <c r="E10" s="21"/>
      <c r="F10" s="21"/>
      <c r="G10" s="21"/>
      <c r="H10" s="22"/>
    </row>
    <row r="11" spans="2:8" ht="15" customHeight="1" x14ac:dyDescent="0.25">
      <c r="C11" s="11">
        <v>2</v>
      </c>
      <c r="D11" s="2">
        <v>4</v>
      </c>
      <c r="E11" s="2">
        <v>8</v>
      </c>
      <c r="F11" s="2">
        <v>16</v>
      </c>
      <c r="G11" s="2">
        <v>32</v>
      </c>
      <c r="H11" s="6">
        <v>64</v>
      </c>
    </row>
    <row r="12" spans="2:8" ht="15" customHeight="1" x14ac:dyDescent="0.25">
      <c r="C12" s="12">
        <f>$C6/C7</f>
        <v>3.896551724137931</v>
      </c>
      <c r="D12" s="9">
        <f>$D6/D7</f>
        <v>7.1219512195121952</v>
      </c>
      <c r="E12" s="9">
        <f>E6/E7</f>
        <v>18.109375</v>
      </c>
      <c r="F12" s="9">
        <f>F6/F7</f>
        <v>32.078125</v>
      </c>
      <c r="G12" s="9">
        <f>$G6/G7</f>
        <v>61.791044776119399</v>
      </c>
      <c r="H12" s="10">
        <f>$H6/H7</f>
        <v>136.35185185185185</v>
      </c>
    </row>
  </sheetData>
  <mergeCells count="4">
    <mergeCell ref="B3:H3"/>
    <mergeCell ref="C4:H4"/>
    <mergeCell ref="C9:H9"/>
    <mergeCell ref="C10:H10"/>
  </mergeCells>
  <conditionalFormatting sqref="C6:F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H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H12">
    <cfRule type="colorScale" priority="11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1F8C-4685-496F-B831-55F37CF829AD}">
  <dimension ref="B1:E11"/>
  <sheetViews>
    <sheetView tabSelected="1" zoomScale="190" zoomScaleNormal="190" workbookViewId="0">
      <selection activeCell="D9" sqref="D9"/>
    </sheetView>
  </sheetViews>
  <sheetFormatPr defaultRowHeight="15" x14ac:dyDescent="0.25"/>
  <cols>
    <col min="1" max="1" width="5.28515625" customWidth="1"/>
    <col min="2" max="2" width="13.7109375" customWidth="1"/>
    <col min="3" max="3" width="15.5703125" customWidth="1"/>
    <col min="4" max="4" width="10.42578125" customWidth="1"/>
  </cols>
  <sheetData>
    <row r="1" spans="2:5" ht="15" customHeight="1" x14ac:dyDescent="0.25"/>
    <row r="2" spans="2:5" ht="15" customHeight="1" x14ac:dyDescent="0.25">
      <c r="B2" s="24" t="s">
        <v>15</v>
      </c>
      <c r="C2" s="24"/>
      <c r="D2" s="24"/>
      <c r="E2" s="24"/>
    </row>
    <row r="3" spans="2:5" ht="15" customHeight="1" x14ac:dyDescent="0.25"/>
    <row r="4" spans="2:5" ht="15" customHeight="1" x14ac:dyDescent="0.25">
      <c r="B4" s="13" t="s">
        <v>5</v>
      </c>
      <c r="C4" s="13" t="s">
        <v>6</v>
      </c>
      <c r="D4" s="13" t="s">
        <v>7</v>
      </c>
      <c r="E4" s="13" t="s">
        <v>8</v>
      </c>
    </row>
    <row r="5" spans="2:5" ht="15" customHeight="1" x14ac:dyDescent="0.25">
      <c r="B5" s="14" t="s">
        <v>1</v>
      </c>
      <c r="C5" s="3">
        <v>11.52</v>
      </c>
      <c r="D5" s="3">
        <f>C5/C5</f>
        <v>1</v>
      </c>
      <c r="E5" s="7">
        <f>D5/1</f>
        <v>1</v>
      </c>
    </row>
    <row r="6" spans="2:5" ht="15" customHeight="1" x14ac:dyDescent="0.25">
      <c r="B6" s="15" t="s">
        <v>9</v>
      </c>
      <c r="C6" s="25">
        <v>12.11</v>
      </c>
      <c r="D6" s="3">
        <f>C5/C6</f>
        <v>0.95127993393889354</v>
      </c>
      <c r="E6" s="7">
        <f>D6/1</f>
        <v>0.95127993393889354</v>
      </c>
    </row>
    <row r="7" spans="2:5" ht="15" customHeight="1" x14ac:dyDescent="0.25">
      <c r="B7" s="16" t="s">
        <v>10</v>
      </c>
      <c r="C7" s="3">
        <v>7.08</v>
      </c>
      <c r="D7" s="3">
        <f>C5/C7</f>
        <v>1.6271186440677965</v>
      </c>
      <c r="E7" s="7">
        <f>D7/2</f>
        <v>0.81355932203389825</v>
      </c>
    </row>
    <row r="8" spans="2:5" ht="15" customHeight="1" x14ac:dyDescent="0.25">
      <c r="B8" s="16" t="s">
        <v>11</v>
      </c>
      <c r="C8" s="3">
        <v>3.7</v>
      </c>
      <c r="D8" s="3">
        <f>C5/C8</f>
        <v>3.1135135135135132</v>
      </c>
      <c r="E8" s="7">
        <f>D8/4</f>
        <v>0.77837837837837831</v>
      </c>
    </row>
    <row r="9" spans="2:5" ht="15" customHeight="1" x14ac:dyDescent="0.25">
      <c r="B9" s="16" t="s">
        <v>12</v>
      </c>
      <c r="C9" s="3">
        <v>2.77</v>
      </c>
      <c r="D9" s="3">
        <f>C5/C9</f>
        <v>4.1588447653429599</v>
      </c>
      <c r="E9" s="7">
        <f>D9/8</f>
        <v>0.51985559566786999</v>
      </c>
    </row>
    <row r="10" spans="2:5" ht="15" customHeight="1" x14ac:dyDescent="0.25">
      <c r="B10" s="16" t="s">
        <v>13</v>
      </c>
      <c r="C10" s="3">
        <v>3.74</v>
      </c>
      <c r="D10" s="3">
        <f>C5/C10</f>
        <v>3.0802139037433154</v>
      </c>
      <c r="E10" s="7">
        <f>D10/16</f>
        <v>0.19251336898395721</v>
      </c>
    </row>
    <row r="11" spans="2:5" ht="15" customHeight="1" x14ac:dyDescent="0.25">
      <c r="B11" s="17" t="s">
        <v>14</v>
      </c>
      <c r="C11" s="9">
        <v>4.57</v>
      </c>
      <c r="D11" s="9">
        <f>C5/C11</f>
        <v>2.520787746170678</v>
      </c>
      <c r="E11" s="10">
        <f>D11/32</f>
        <v>7.8774617067833688E-2</v>
      </c>
    </row>
  </sheetData>
  <mergeCells count="1">
    <mergeCell ref="B2:E2"/>
  </mergeCells>
  <conditionalFormatting sqref="C5 C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11 C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1 D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1 E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openacc</vt:lpstr>
      <vt:lpstr>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Morillo Massagué</dc:creator>
  <cp:lastModifiedBy>David Morillo Massagué</cp:lastModifiedBy>
  <cp:lastPrinted>2024-05-29T14:51:20Z</cp:lastPrinted>
  <dcterms:created xsi:type="dcterms:W3CDTF">2024-04-14T19:32:28Z</dcterms:created>
  <dcterms:modified xsi:type="dcterms:W3CDTF">2024-05-29T14:51:21Z</dcterms:modified>
</cp:coreProperties>
</file>