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al\OneDrive\Bureau\"/>
    </mc:Choice>
  </mc:AlternateContent>
  <xr:revisionPtr revIDLastSave="0" documentId="13_ncr:1_{B6AB7CE3-9BFD-444A-A105-2CE37C25FDE7}" xr6:coauthVersionLast="47" xr6:coauthVersionMax="47" xr10:uidLastSave="{00000000-0000-0000-0000-000000000000}"/>
  <bookViews>
    <workbookView xWindow="-120" yWindow="-120" windowWidth="20730" windowHeight="11040" xr2:uid="{40DF61F1-B804-479C-BFDC-649AA32BB546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D17" i="1"/>
  <c r="E17" i="1" s="1"/>
  <c r="D16" i="1"/>
  <c r="E16" i="1" s="1"/>
  <c r="E15" i="1"/>
  <c r="D15" i="1"/>
  <c r="E14" i="1"/>
  <c r="D14" i="1"/>
  <c r="D13" i="1"/>
  <c r="E13" i="1" s="1"/>
  <c r="D12" i="1"/>
  <c r="E12" i="1" s="1"/>
  <c r="E11" i="1"/>
  <c r="D11" i="1"/>
  <c r="E10" i="1"/>
  <c r="D10" i="1"/>
  <c r="D9" i="1"/>
  <c r="E9" i="1" s="1"/>
  <c r="D8" i="1"/>
  <c r="E8" i="1" s="1"/>
  <c r="E7" i="1"/>
  <c r="D7" i="1"/>
  <c r="E6" i="1"/>
  <c r="D6" i="1"/>
  <c r="D5" i="1"/>
  <c r="E5" i="1" s="1"/>
</calcChain>
</file>

<file path=xl/sharedStrings.xml><?xml version="1.0" encoding="utf-8"?>
<sst xmlns="http://schemas.openxmlformats.org/spreadsheetml/2006/main" count="5" uniqueCount="5">
  <si>
    <t>DH</t>
  </si>
  <si>
    <t>T (K)</t>
  </si>
  <si>
    <t>R</t>
  </si>
  <si>
    <t>DC</t>
  </si>
  <si>
    <t>X (fraction molaire de 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</si>
</sst>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b/>
      <sz val="11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44120734908136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XX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[1]Feuil1!$C$5:$C$17</c:f>
              <c:numCache>
                <c:formatCode>General</c:formatCode>
                <c:ptCount val="13"/>
                <c:pt idx="0">
                  <c:v>0</c:v>
                </c:pt>
                <c:pt idx="1">
                  <c:v>7.7000000000000002E-3</c:v>
                </c:pt>
                <c:pt idx="2">
                  <c:v>1.8700000000000001E-2</c:v>
                </c:pt>
                <c:pt idx="3">
                  <c:v>3.4000000000000002E-2</c:v>
                </c:pt>
                <c:pt idx="4">
                  <c:v>5.3499999999999999E-2</c:v>
                </c:pt>
                <c:pt idx="5">
                  <c:v>7.3899999999999993E-2</c:v>
                </c:pt>
                <c:pt idx="6">
                  <c:v>9.5799999999999996E-2</c:v>
                </c:pt>
                <c:pt idx="7">
                  <c:v>0.13700000000000001</c:v>
                </c:pt>
                <c:pt idx="8">
                  <c:v>0.14280000000000001</c:v>
                </c:pt>
                <c:pt idx="9">
                  <c:v>0.1663</c:v>
                </c:pt>
                <c:pt idx="10">
                  <c:v>0.1958</c:v>
                </c:pt>
                <c:pt idx="11">
                  <c:v>0.2321</c:v>
                </c:pt>
                <c:pt idx="12">
                  <c:v>0.27150000000000002</c:v>
                </c:pt>
              </c:numCache>
            </c:numRef>
          </c:xVal>
          <c:yVal>
            <c:numRef>
              <c:f>[1]Feuil1!$B$5:$B$18</c:f>
              <c:numCache>
                <c:formatCode>General</c:formatCode>
                <c:ptCount val="14"/>
                <c:pt idx="0">
                  <c:v>273.14999999999998</c:v>
                </c:pt>
                <c:pt idx="1">
                  <c:v>272.35000000000002</c:v>
                </c:pt>
                <c:pt idx="2">
                  <c:v>271.25</c:v>
                </c:pt>
                <c:pt idx="3">
                  <c:v>269.95</c:v>
                </c:pt>
                <c:pt idx="4">
                  <c:v>267.85000000000002</c:v>
                </c:pt>
                <c:pt idx="5">
                  <c:v>266.35000000000002</c:v>
                </c:pt>
                <c:pt idx="6">
                  <c:v>263.95</c:v>
                </c:pt>
                <c:pt idx="7">
                  <c:v>261.05</c:v>
                </c:pt>
                <c:pt idx="8">
                  <c:v>259.35000000000002</c:v>
                </c:pt>
                <c:pt idx="9">
                  <c:v>257.64999999999998</c:v>
                </c:pt>
                <c:pt idx="10">
                  <c:v>254.75</c:v>
                </c:pt>
                <c:pt idx="11">
                  <c:v>252.75</c:v>
                </c:pt>
                <c:pt idx="12">
                  <c:v>249.35</c:v>
                </c:pt>
                <c:pt idx="13">
                  <c:v>246.15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5-4341-9BA2-0C1EC7A4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7455"/>
        <c:axId val="83924207"/>
      </c:scatterChart>
      <c:valAx>
        <c:axId val="20359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24207"/>
        <c:crosses val="autoZero"/>
        <c:crossBetween val="midCat"/>
      </c:valAx>
      <c:valAx>
        <c:axId val="839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59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76200</xdr:rowOff>
    </xdr:from>
    <xdr:to>
      <xdr:col>12</xdr:col>
      <xdr:colOff>352425</xdr:colOff>
      <xdr:row>20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8F789A-697A-4ABC-A87F-A20FA2A15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lal\Downloads\Classeu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5">
          <cell r="B5">
            <v>273.14999999999998</v>
          </cell>
          <cell r="C5">
            <v>0</v>
          </cell>
        </row>
        <row r="6">
          <cell r="B6">
            <v>272.35000000000002</v>
          </cell>
          <cell r="C6">
            <v>7.7000000000000002E-3</v>
          </cell>
        </row>
        <row r="7">
          <cell r="B7">
            <v>271.25</v>
          </cell>
          <cell r="C7">
            <v>1.8700000000000001E-2</v>
          </cell>
        </row>
        <row r="8">
          <cell r="B8">
            <v>269.95</v>
          </cell>
          <cell r="C8">
            <v>3.4000000000000002E-2</v>
          </cell>
        </row>
        <row r="9">
          <cell r="B9">
            <v>267.85000000000002</v>
          </cell>
          <cell r="C9">
            <v>5.3499999999999999E-2</v>
          </cell>
        </row>
        <row r="10">
          <cell r="B10">
            <v>266.35000000000002</v>
          </cell>
          <cell r="C10">
            <v>7.3899999999999993E-2</v>
          </cell>
        </row>
        <row r="11">
          <cell r="B11">
            <v>263.95</v>
          </cell>
          <cell r="C11">
            <v>9.5799999999999996E-2</v>
          </cell>
        </row>
        <row r="12">
          <cell r="B12">
            <v>261.05</v>
          </cell>
          <cell r="C12">
            <v>0.13700000000000001</v>
          </cell>
        </row>
        <row r="13">
          <cell r="B13">
            <v>259.35000000000002</v>
          </cell>
          <cell r="C13">
            <v>0.14280000000000001</v>
          </cell>
        </row>
        <row r="14">
          <cell r="B14">
            <v>257.64999999999998</v>
          </cell>
          <cell r="C14">
            <v>0.1663</v>
          </cell>
        </row>
        <row r="15">
          <cell r="B15">
            <v>254.75</v>
          </cell>
          <cell r="C15">
            <v>0.1958</v>
          </cell>
        </row>
        <row r="16">
          <cell r="B16">
            <v>252.75</v>
          </cell>
          <cell r="C16">
            <v>0.2321</v>
          </cell>
        </row>
        <row r="17">
          <cell r="B17">
            <v>249.35</v>
          </cell>
          <cell r="C17">
            <v>0.27150000000000002</v>
          </cell>
        </row>
        <row r="18">
          <cell r="B18">
            <v>246.15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CD08-22EC-4E75-97B2-6CF5BDBBA570}">
  <dimension ref="B3:L18"/>
  <sheetViews>
    <sheetView tabSelected="1" workbookViewId="0">
      <selection activeCell="I3" sqref="I3"/>
    </sheetView>
  </sheetViews>
  <sheetFormatPr baseColWidth="10" defaultRowHeight="15" x14ac:dyDescent="0.25"/>
  <cols>
    <col min="2" max="2" width="21" customWidth="1"/>
    <col min="3" max="3" width="27" customWidth="1"/>
    <col min="4" max="4" width="12.28515625" bestFit="1" customWidth="1"/>
    <col min="5" max="5" width="11.5703125" bestFit="1" customWidth="1"/>
  </cols>
  <sheetData>
    <row r="3" spans="2:12" x14ac:dyDescent="0.25">
      <c r="B3" s="5" t="s">
        <v>1</v>
      </c>
      <c r="C3" s="5" t="s">
        <v>4</v>
      </c>
      <c r="K3" s="2" t="s">
        <v>0</v>
      </c>
      <c r="L3" s="1">
        <v>6009.5</v>
      </c>
    </row>
    <row r="4" spans="2:12" x14ac:dyDescent="0.25">
      <c r="B4" s="5"/>
      <c r="C4" s="5"/>
      <c r="K4" s="2" t="s">
        <v>2</v>
      </c>
      <c r="L4" s="1">
        <v>8.3140000000000001</v>
      </c>
    </row>
    <row r="5" spans="2:12" ht="15.75" x14ac:dyDescent="0.25">
      <c r="B5" s="3">
        <v>273.14999999999998</v>
      </c>
      <c r="C5" s="3">
        <v>0</v>
      </c>
      <c r="D5" s="4">
        <f>(-$L$3/$L$4)*((1/B5)-(1/273.15))-($L$5/$L$4)*(((B5-273.15)/B5)-LN(B5/273.15))</f>
        <v>0</v>
      </c>
      <c r="E5" s="4">
        <f>EXP(D5)</f>
        <v>1</v>
      </c>
      <c r="K5" s="2" t="s">
        <v>3</v>
      </c>
      <c r="L5" s="1">
        <v>37.869999999999997</v>
      </c>
    </row>
    <row r="6" spans="2:12" ht="15.75" x14ac:dyDescent="0.25">
      <c r="B6" s="3">
        <v>272.35000000000002</v>
      </c>
      <c r="C6" s="3">
        <v>7.7000000000000002E-3</v>
      </c>
      <c r="D6" s="4">
        <f>(-$L$3/$L$4)*((1/B6)-(1/273.15))-($L$5/$L$4)*(((B6-273.15)/B6)-LN(B6/273.15))</f>
        <v>-7.7534064522703462E-3</v>
      </c>
      <c r="E6" s="4">
        <f t="shared" ref="E6:E18" si="0">EXP(D6)</f>
        <v>0.99227657367080646</v>
      </c>
    </row>
    <row r="7" spans="2:12" ht="15.75" x14ac:dyDescent="0.25">
      <c r="B7" s="3">
        <v>271.25</v>
      </c>
      <c r="C7" s="3">
        <v>1.8700000000000001E-2</v>
      </c>
      <c r="D7" s="4">
        <f t="shared" ref="D7:D18" si="1">(-$L$3/$L$4)*((1/B7)-(1/273.15))-($L$5/$L$4)*(((B7-273.15)/B7)-LN(B7/273.15))</f>
        <v>-1.8424559770564741E-2</v>
      </c>
      <c r="E7" s="4">
        <f t="shared" si="0"/>
        <v>0.98174413480097289</v>
      </c>
    </row>
    <row r="8" spans="2:12" ht="15.75" x14ac:dyDescent="0.25">
      <c r="B8" s="3">
        <v>269.95</v>
      </c>
      <c r="C8" s="3">
        <v>3.4000000000000002E-2</v>
      </c>
      <c r="D8" s="4">
        <f t="shared" si="1"/>
        <v>-3.1050979032697455E-2</v>
      </c>
      <c r="E8" s="4">
        <f t="shared" si="0"/>
        <v>0.96942615140883182</v>
      </c>
    </row>
    <row r="9" spans="2:12" ht="15.75" x14ac:dyDescent="0.25">
      <c r="B9" s="3">
        <v>267.85000000000002</v>
      </c>
      <c r="C9" s="3">
        <v>5.3499999999999999E-2</v>
      </c>
      <c r="D9" s="4">
        <f t="shared" si="1"/>
        <v>-5.1481290996602279E-2</v>
      </c>
      <c r="E9" s="4">
        <f t="shared" si="0"/>
        <v>0.94982142000814329</v>
      </c>
    </row>
    <row r="10" spans="2:12" ht="15.75" x14ac:dyDescent="0.25">
      <c r="B10" s="3">
        <v>266.35000000000002</v>
      </c>
      <c r="C10" s="3">
        <v>7.3899999999999993E-2</v>
      </c>
      <c r="D10" s="4">
        <f t="shared" si="1"/>
        <v>-6.6099352017333121E-2</v>
      </c>
      <c r="E10" s="4">
        <f t="shared" si="0"/>
        <v>0.93603786242180187</v>
      </c>
    </row>
    <row r="11" spans="2:12" ht="15.75" x14ac:dyDescent="0.25">
      <c r="B11" s="3">
        <v>263.95</v>
      </c>
      <c r="C11" s="3">
        <v>9.5799999999999996E-2</v>
      </c>
      <c r="D11" s="4">
        <f t="shared" si="1"/>
        <v>-8.9530268976476868E-2</v>
      </c>
      <c r="E11" s="4">
        <f t="shared" si="0"/>
        <v>0.91436058794629882</v>
      </c>
    </row>
    <row r="12" spans="2:12" ht="15.75" x14ac:dyDescent="0.25">
      <c r="B12" s="3">
        <v>261.05</v>
      </c>
      <c r="C12" s="3">
        <v>0.13700000000000001</v>
      </c>
      <c r="D12" s="4">
        <f t="shared" si="1"/>
        <v>-0.11790908907402671</v>
      </c>
      <c r="E12" s="4">
        <f t="shared" si="0"/>
        <v>0.88877684846822669</v>
      </c>
    </row>
    <row r="13" spans="2:12" ht="15.75" x14ac:dyDescent="0.25">
      <c r="B13" s="3">
        <v>259.35000000000002</v>
      </c>
      <c r="C13" s="3">
        <v>0.14280000000000001</v>
      </c>
      <c r="D13" s="4">
        <f t="shared" si="1"/>
        <v>-0.1345773541956774</v>
      </c>
      <c r="E13" s="4">
        <f t="shared" si="0"/>
        <v>0.87408526209898196</v>
      </c>
    </row>
    <row r="14" spans="2:12" ht="15.75" x14ac:dyDescent="0.25">
      <c r="B14" s="3">
        <v>257.64999999999998</v>
      </c>
      <c r="C14" s="3">
        <v>0.1663</v>
      </c>
      <c r="D14" s="4">
        <f t="shared" si="1"/>
        <v>-0.15126857537871616</v>
      </c>
      <c r="E14" s="4">
        <f t="shared" si="0"/>
        <v>0.85961679574670646</v>
      </c>
    </row>
    <row r="15" spans="2:12" ht="15.75" x14ac:dyDescent="0.25">
      <c r="B15" s="3">
        <v>254.75</v>
      </c>
      <c r="C15" s="3">
        <v>0.1958</v>
      </c>
      <c r="D15" s="4">
        <f t="shared" si="1"/>
        <v>-0.17979237006372639</v>
      </c>
      <c r="E15" s="4">
        <f t="shared" si="0"/>
        <v>0.83544365651761365</v>
      </c>
    </row>
    <row r="16" spans="2:12" ht="15.75" x14ac:dyDescent="0.25">
      <c r="B16" s="3">
        <v>252.75</v>
      </c>
      <c r="C16" s="3">
        <v>0.2321</v>
      </c>
      <c r="D16" s="4">
        <f t="shared" si="1"/>
        <v>-0.19949908505302708</v>
      </c>
      <c r="E16" s="4">
        <f t="shared" si="0"/>
        <v>0.81914097028313226</v>
      </c>
    </row>
    <row r="17" spans="2:5" ht="15.75" x14ac:dyDescent="0.25">
      <c r="B17" s="3">
        <v>249.35</v>
      </c>
      <c r="C17" s="3">
        <v>0.27150000000000002</v>
      </c>
      <c r="D17" s="4">
        <f t="shared" si="1"/>
        <v>-0.23306129780091275</v>
      </c>
      <c r="E17" s="4">
        <f t="shared" si="0"/>
        <v>0.79210501774046838</v>
      </c>
    </row>
    <row r="18" spans="2:5" ht="15.75" x14ac:dyDescent="0.25">
      <c r="B18" s="3">
        <v>246.15</v>
      </c>
      <c r="C18" s="3">
        <v>0.29370000000000002</v>
      </c>
      <c r="D18" s="4">
        <f t="shared" si="1"/>
        <v>-0.26471273267683959</v>
      </c>
      <c r="E18" s="4">
        <f t="shared" si="0"/>
        <v>0.76742637483433174</v>
      </c>
    </row>
  </sheetData>
  <mergeCells count="2">
    <mergeCell ref="C3:C4"/>
    <mergeCell ref="B3:B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Dalal Rhaddioui</dc:creator>
  <cp:lastModifiedBy>Dalal Rhaddioui</cp:lastModifiedBy>
  <dcterms:created xsi:type="dcterms:W3CDTF">2022-09-29T16:28:41Z</dcterms:created>
  <dcterms:modified xsi:type="dcterms:W3CDTF">2022-09-29T17:12:21Z</dcterms:modified>
</cp:coreProperties>
</file>