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8"/>
  <workbookPr defaultThemeVersion="166925"/>
  <xr:revisionPtr revIDLastSave="0" documentId="8_{166C3BB0-1932-4F68-ABD1-9F0AFCB97064}" xr6:coauthVersionLast="47" xr6:coauthVersionMax="47" xr10:uidLastSave="{00000000-0000-0000-0000-000000000000}"/>
  <bookViews>
    <workbookView xWindow="240" yWindow="105" windowWidth="14805" windowHeight="8010" xr2:uid="{00000000-000D-0000-FFFF-FFFF00000000}"/>
  </bookViews>
  <sheets>
    <sheet name="Distribution Data" sheetId="2" r:id="rId1"/>
    <sheet name="Upload Template" sheetId="1" r:id="rId2"/>
    <sheet name="Andar steps" sheetId="3" r:id="rId3"/>
  </sheets>
  <definedNames>
    <definedName name="_xlchart.v1.0" hidden="1">'Distribution Data'!$M$2:$M$95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1" i="2" l="1"/>
  <c r="M72" i="2"/>
  <c r="M73" i="2"/>
  <c r="M74" i="2"/>
  <c r="M75" i="2"/>
  <c r="M76" i="2"/>
  <c r="M77" i="2"/>
  <c r="M78" i="2"/>
  <c r="M79" i="2"/>
  <c r="M80" i="2"/>
  <c r="M81" i="2"/>
  <c r="M82" i="2"/>
  <c r="M83" i="2"/>
  <c r="M84" i="2"/>
  <c r="M85" i="2"/>
  <c r="M86" i="2"/>
  <c r="M87" i="2"/>
  <c r="M88" i="2"/>
  <c r="M89" i="2"/>
  <c r="M90" i="2"/>
  <c r="M91" i="2"/>
  <c r="M92" i="2"/>
  <c r="M93" i="2"/>
  <c r="M94" i="2"/>
  <c r="M95" i="2"/>
  <c r="G1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tc={E0034B5D-4F0E-426D-A8D8-0CEE2095AD33}</author>
  </authors>
  <commentList>
    <comment ref="F50" authorId="0" shapeId="0" xr:uid="{E0034B5D-4F0E-426D-A8D8-0CEE2095AD33}">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@Edmund Ma (United Way)  Under what category do the disposable underwear go under in Andar? 
Reply:
    don't worry about thaqt
Reply:
    just pads tampons liners
</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0"/>
        </ext>
      </extLst>
    </bk>
    <bk>
      <extLst>
        <ext uri="{3e2802c4-a4d2-4d8b-9148-e3be6c30e623}">
          <xlrd:rvb i="13"/>
        </ext>
      </extLst>
    </bk>
    <bk>
      <extLst>
        <ext uri="{3e2802c4-a4d2-4d8b-9148-e3be6c30e623}">
          <xlrd:rvb i="18"/>
        </ext>
      </extLst>
    </bk>
    <bk>
      <extLst>
        <ext uri="{3e2802c4-a4d2-4d8b-9148-e3be6c30e623}">
          <xlrd:rvb i="27"/>
        </ext>
      </extLst>
    </bk>
    <bk>
      <extLst>
        <ext uri="{3e2802c4-a4d2-4d8b-9148-e3be6c30e623}">
          <xlrd:rvb i="37"/>
        </ext>
      </extLst>
    </bk>
    <bk>
      <extLst>
        <ext uri="{3e2802c4-a4d2-4d8b-9148-e3be6c30e623}">
          <xlrd:rvb i="45"/>
        </ext>
      </extLst>
    </bk>
    <bk>
      <extLst>
        <ext uri="{3e2802c4-a4d2-4d8b-9148-e3be6c30e623}">
          <xlrd:rvb i="53"/>
        </ext>
      </extLst>
    </bk>
    <bk>
      <extLst>
        <ext uri="{3e2802c4-a4d2-4d8b-9148-e3be6c30e623}">
          <xlrd:rvb i="62"/>
        </ext>
      </extLst>
    </bk>
    <bk>
      <extLst>
        <ext uri="{3e2802c4-a4d2-4d8b-9148-e3be6c30e623}">
          <xlrd:rvb i="70"/>
        </ext>
      </extLst>
    </bk>
    <bk>
      <extLst>
        <ext uri="{3e2802c4-a4d2-4d8b-9148-e3be6c30e623}">
          <xlrd:rvb i="78"/>
        </ext>
      </extLst>
    </bk>
    <bk>
      <extLst>
        <ext uri="{3e2802c4-a4d2-4d8b-9148-e3be6c30e623}">
          <xlrd:rvb i="87"/>
        </ext>
      </extLst>
    </bk>
    <bk>
      <extLst>
        <ext uri="{3e2802c4-a4d2-4d8b-9148-e3be6c30e623}">
          <xlrd:rvb i="96"/>
        </ext>
      </extLst>
    </bk>
    <bk>
      <extLst>
        <ext uri="{3e2802c4-a4d2-4d8b-9148-e3be6c30e623}">
          <xlrd:rvb i="104"/>
        </ext>
      </extLst>
    </bk>
    <bk>
      <extLst>
        <ext uri="{3e2802c4-a4d2-4d8b-9148-e3be6c30e623}">
          <xlrd:rvb i="114"/>
        </ext>
      </extLst>
    </bk>
    <bk>
      <extLst>
        <ext uri="{3e2802c4-a4d2-4d8b-9148-e3be6c30e623}">
          <xlrd:rvb i="122"/>
        </ext>
      </extLst>
    </bk>
    <bk>
      <extLst>
        <ext uri="{3e2802c4-a4d2-4d8b-9148-e3be6c30e623}">
          <xlrd:rvb i="131"/>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<sst xmlns="http://schemas.openxmlformats.org/spreadsheetml/2006/main" count="332" uniqueCount="149">
  <si>
    <t>Distribution Date</t>
  </si>
  <si>
    <t>Municipality</t>
  </si>
  <si>
    <t>Region</t>
  </si>
  <si>
    <t>Agency</t>
  </si>
  <si>
    <t>ANDAR Number</t>
  </si>
  <si>
    <t>Disposable Underwear</t>
  </si>
  <si>
    <t>Pads</t>
  </si>
  <si>
    <t>Tampons</t>
  </si>
  <si>
    <t>Liners</t>
  </si>
  <si>
    <t>Menstrual Cups</t>
  </si>
  <si>
    <t>Reusable Pads/Underwear (ex Aisle):</t>
  </si>
  <si>
    <t>Reusable Pads (Vancity/Aisle Research Project ONLY)</t>
  </si>
  <si>
    <t>Total</t>
  </si>
  <si>
    <t>ANDAR</t>
  </si>
  <si>
    <t>LM/FV</t>
  </si>
  <si>
    <t>RayCam Community Center (drop off)</t>
  </si>
  <si>
    <t>ENTERED</t>
  </si>
  <si>
    <t xml:space="preserve">Watari </t>
  </si>
  <si>
    <t>238840</t>
  </si>
  <si>
    <t>NICCS picked up together</t>
  </si>
  <si>
    <t>329599</t>
  </si>
  <si>
    <t>Project AIM</t>
  </si>
  <si>
    <t>Sources</t>
  </si>
  <si>
    <t>8516</t>
  </si>
  <si>
    <t>Mission Possible</t>
  </si>
  <si>
    <t>243345</t>
  </si>
  <si>
    <t>Mamas for Mamas</t>
  </si>
  <si>
    <t>7218969</t>
  </si>
  <si>
    <t>Hope Transition</t>
  </si>
  <si>
    <t>248815</t>
  </si>
  <si>
    <t>CityReach</t>
  </si>
  <si>
    <t>304980</t>
  </si>
  <si>
    <t>City Dream</t>
  </si>
  <si>
    <t>7539075</t>
  </si>
  <si>
    <t>Efry</t>
  </si>
  <si>
    <t>15966</t>
  </si>
  <si>
    <t>PIRS</t>
  </si>
  <si>
    <t>150508</t>
  </si>
  <si>
    <t>Kitsilano House</t>
  </si>
  <si>
    <t>174227</t>
  </si>
  <si>
    <t>Tricity Transitions</t>
  </si>
  <si>
    <t>Vancouver Aboriginal Health Society</t>
  </si>
  <si>
    <t>ISSBC</t>
  </si>
  <si>
    <t>156711</t>
  </si>
  <si>
    <t>Salvation Army Boundless</t>
  </si>
  <si>
    <t>Richmond Family Place</t>
  </si>
  <si>
    <t>29769</t>
  </si>
  <si>
    <t>Surrey Womens Centre</t>
  </si>
  <si>
    <t>204545</t>
  </si>
  <si>
    <t>Monarch Place WINGS</t>
  </si>
  <si>
    <t>Touchstone</t>
  </si>
  <si>
    <t>235515</t>
  </si>
  <si>
    <t>STOP Ridge Meadows</t>
  </si>
  <si>
    <t>Alexandra House</t>
  </si>
  <si>
    <t>5930953</t>
  </si>
  <si>
    <t>DIVERSEcity</t>
  </si>
  <si>
    <t>150516</t>
  </si>
  <si>
    <t>Kehlia</t>
  </si>
  <si>
    <t>7505407</t>
  </si>
  <si>
    <t>YWCA Crabtree Corner (volunteer delivery)</t>
  </si>
  <si>
    <t>16204</t>
  </si>
  <si>
    <t>Collingwood (volunteer delivery)</t>
  </si>
  <si>
    <t>150383</t>
  </si>
  <si>
    <t>Vancouver Aboriginal Child and Family (volunteer delivery)</t>
  </si>
  <si>
    <t>305714</t>
  </si>
  <si>
    <t>Fraser Health Youth Program</t>
  </si>
  <si>
    <t>Burnaby NH Dist #1 to Hastings, pads only. (delivery)</t>
  </si>
  <si>
    <t>260554</t>
  </si>
  <si>
    <t>Mona G  (Food Initiatives Champion)</t>
  </si>
  <si>
    <t>North Shore NH (delivery)</t>
  </si>
  <si>
    <t>10298</t>
  </si>
  <si>
    <t>Crisis Intervention &amp; Suicide</t>
  </si>
  <si>
    <t>15941</t>
  </si>
  <si>
    <t>Rainbow Refugee</t>
  </si>
  <si>
    <t>7133721</t>
  </si>
  <si>
    <t>Family Education Support Centre (Jacqueline to drop in Maple)</t>
  </si>
  <si>
    <t>150342</t>
  </si>
  <si>
    <t>Chillwack Com Serv</t>
  </si>
  <si>
    <t>193672</t>
  </si>
  <si>
    <t>CHEAM</t>
  </si>
  <si>
    <t>Moontime Sisters (supply was on HOLD from b2G</t>
  </si>
  <si>
    <t>Sardis Doorway</t>
  </si>
  <si>
    <t>Gordon Neighbourhood House</t>
  </si>
  <si>
    <t>Seabird Island</t>
  </si>
  <si>
    <t>SARA for Women</t>
  </si>
  <si>
    <t>Sea to Sky com Services via shipping</t>
  </si>
  <si>
    <t>South Vancouver NH</t>
  </si>
  <si>
    <t>Tseshaht and Uchucklesaht</t>
  </si>
  <si>
    <t>CNVI</t>
  </si>
  <si>
    <t>Nuu-chah-nuith Tribal Council - distributed between Tseshaht and Uchucklesaht communities equally</t>
  </si>
  <si>
    <t>Mission</t>
  </si>
  <si>
    <t>Mission Community Services Society</t>
  </si>
  <si>
    <t>Port Moody</t>
  </si>
  <si>
    <t xml:space="preserve">SHARE Society </t>
  </si>
  <si>
    <t>Raincity Housing</t>
  </si>
  <si>
    <t>Westcoast Family Centres Soceity</t>
  </si>
  <si>
    <t>Refresh Mobile Shower Ministry</t>
  </si>
  <si>
    <t>AIDS Vancouver</t>
  </si>
  <si>
    <t>Lower Mainland Down Syndrome</t>
  </si>
  <si>
    <t xml:space="preserve">Aunt Leah's </t>
  </si>
  <si>
    <t>FRAFCA</t>
  </si>
  <si>
    <t>S.U.C.C.E.S.S.</t>
  </si>
  <si>
    <t>Face of Today</t>
  </si>
  <si>
    <t>The Little Food Bank in the Park</t>
  </si>
  <si>
    <t>Sechelt</t>
  </si>
  <si>
    <t>Sunshine Coast Community Services</t>
  </si>
  <si>
    <t>Valley Oak Clinic (Supporting clinic in Surrey, and 2 Vancouver clinics)</t>
  </si>
  <si>
    <t>Vancouver Cedar Project</t>
  </si>
  <si>
    <t>Soap for Hope</t>
  </si>
  <si>
    <t>Don't Go Hungry - Food Hub</t>
  </si>
  <si>
    <t>UNYA (Urban Native Youth Association)</t>
  </si>
  <si>
    <t xml:space="preserve">Metro Vancouver Housing </t>
  </si>
  <si>
    <t>Skwah First Nations</t>
  </si>
  <si>
    <t>VEMA - Vancouver Emergency Management Agency</t>
  </si>
  <si>
    <t>Langley Community Services Society</t>
  </si>
  <si>
    <t>Burnham Place - Coast Mental Health</t>
  </si>
  <si>
    <t>TNC</t>
  </si>
  <si>
    <t>A Way Home Kamloops Society</t>
  </si>
  <si>
    <t>ASK Wellness Society</t>
  </si>
  <si>
    <t>Boys &amp; Girls Club of Kamloops</t>
  </si>
  <si>
    <t>Cook's Ferry Indian Band</t>
  </si>
  <si>
    <t>Family Tree</t>
  </si>
  <si>
    <t>Hopewell Clinic &amp;</t>
  </si>
  <si>
    <t>Kamloops-Cariboo Regional Immigrants Society</t>
  </si>
  <si>
    <t>Skeetchestn Indian Band</t>
  </si>
  <si>
    <t>Canadian Mental Health Association - Cowichan Valley Branch</t>
  </si>
  <si>
    <t>Cowichan Green Community Foundation</t>
  </si>
  <si>
    <t>Gold River Food Network</t>
  </si>
  <si>
    <t>Island Crisis Care Society</t>
  </si>
  <si>
    <t>John Howard Society of North Island</t>
  </si>
  <si>
    <t>Kwakiutl Health Center</t>
  </si>
  <si>
    <t>Mowachaht/Muchalaht First Nation Girls Group</t>
  </si>
  <si>
    <t>North Island Crisis &amp; Counselling</t>
  </si>
  <si>
    <t>North Island Metis Association</t>
  </si>
  <si>
    <t>Wisteria Community Association</t>
  </si>
  <si>
    <t>Cowichan Women Against Violence Society</t>
  </si>
  <si>
    <t>Forward House Community Society</t>
  </si>
  <si>
    <t xml:space="preserve">Ladysmith Family and Friends </t>
  </si>
  <si>
    <t>North Island Transition Society</t>
  </si>
  <si>
    <t>Comox Valley Transition Society</t>
  </si>
  <si>
    <t>Haven Soceity</t>
  </si>
  <si>
    <t>Sage Haven</t>
  </si>
  <si>
    <t>Vancouver Island Regional Library</t>
  </si>
  <si>
    <t>No one from BI has the experience to set it up on this unique dashboard - maybe Aurora but she transferred departments.</t>
  </si>
  <si>
    <t>Period Promise Dashboard</t>
  </si>
  <si>
    <t xml:space="preserve">Inventory </t>
  </si>
  <si>
    <t>donated?</t>
  </si>
  <si>
    <t>purchased?</t>
  </si>
  <si>
    <t>PP Inventory Instuctions in Andar.docx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</si>
</sst>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u/>
      <sz val="11"/>
      <color theme="10"/>
      <name val="Calibri"/>
      <family val="2"/>
      <scheme val="minor"/>
    </font>
    <font>
      <b/>
      <sz val="11"/>
      <color theme="1"/>
      <name val="Calibri"/>
      <family val="2"/>
      <scheme val="minor"/>
    </font>
    <font>
      <b/>
      <sz val="11"/>
      <color rgb="FF000000"/>
      <name val="Calibri"/>
      <family val="2"/>
    </font>
    <font>
      <sz val="11"/>
      <color rgb="FF000000"/>
      <name val="Calibri"/>
      <family val="2"/>
      <scheme val="minor"/>
    </font>
    <font>
      <sz val="11"/>
      <color rgb="FFFF0000"/>
      <name val="Calibri"/>
      <family val="2"/>
      <scheme val="minor"/>
    </font>
    <font>
      <sz val="11"/>
      <color rgb="FF000000"/>
      <name val="Calibri"/>
      <charset val="1"/>
    </font>
    <font>
      <sz val="11"/>
      <color rgb="FF000000"/>
      <name val="Calibri"/>
      <family val="2"/>
      <charset val="1"/>
    </font>
    <font>
      <sz val="11"/>
      <color rgb="FF444444"/>
      <name val="Calibri"/>
      <family val="2"/>
      <charset val="1"/>
    </font>
    <font>
      <sz val="11"/>
      <color rgb="FF000000"/>
      <name val="Calibri"/>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xf numFmtId="0" fontId="2" fillId="3" borderId="0" xfId="0" applyFont="1" applyFill="1" applyAlignment="1">
      <alignment horizontal="center" wrapText="1"/>
    </xf>
    <xf numFmtId="0" fontId="3" fillId="0" borderId="0" xfId="0" applyFont="1" applyAlignment="1">
      <alignment wrapText="1"/>
    </xf>
    <xf numFmtId="0" fontId="0" fillId="0" borderId="0" xfId="0" applyProtection="1">
      <protection locked="0"/>
    </xf>
    <xf numFmtId="0" fontId="0" fillId="0" borderId="0" xfId="0" applyAlignment="1">
      <alignment horizontal="center"/>
    </xf>
    <xf numFmtId="1" fontId="5" fillId="0" borderId="0" xfId="0" applyNumberFormat="1" applyFont="1"/>
    <xf numFmtId="1" fontId="0" fillId="0" borderId="0" xfId="0" applyNumberFormat="1"/>
    <xf numFmtId="0" fontId="0" fillId="2" borderId="0" xfId="0" applyFill="1"/>
    <xf numFmtId="0" fontId="2" fillId="0" borderId="0" xfId="0" applyFont="1" applyAlignment="1">
      <alignment horizontal="center" vertical="center"/>
    </xf>
    <xf numFmtId="0" fontId="1" fillId="0" borderId="0" xfId="1"/>
    <xf numFmtId="15" fontId="0" fillId="0" borderId="0" xfId="0" applyNumberFormat="1" applyProtection="1">
      <protection locked="0"/>
    </xf>
    <xf numFmtId="1" fontId="4" fillId="0" borderId="0" xfId="0" applyNumberFormat="1" applyFont="1"/>
    <xf numFmtId="0" fontId="0" fillId="0" borderId="0" xfId="0" quotePrefix="1" applyAlignment="1">
      <alignment horizontal="center"/>
    </xf>
    <xf numFmtId="16" fontId="0" fillId="0" borderId="0" xfId="0" applyNumberFormat="1" applyProtection="1">
      <protection locked="0"/>
    </xf>
    <xf numFmtId="1" fontId="4" fillId="0" borderId="0" xfId="0" applyNumberFormat="1" applyFont="1" applyAlignment="1">
      <alignment horizontal="center" vertical="center"/>
    </xf>
    <xf numFmtId="0" fontId="6" fillId="0" borderId="0" xfId="0" applyFont="1"/>
    <xf numFmtId="0" fontId="7" fillId="0" borderId="0" xfId="0" applyFont="1"/>
    <xf numFmtId="1" fontId="5" fillId="0" borderId="0" xfId="0" applyNumberFormat="1" applyFont="1" applyAlignment="1">
      <alignment horizontal="center" vertical="center"/>
    </xf>
    <xf numFmtId="0" fontId="4" fillId="0" borderId="0" xfId="1" applyFont="1" applyFill="1"/>
    <xf numFmtId="0" fontId="8" fillId="0" borderId="0" xfId="0" applyFont="1" applyAlignment="1">
      <alignment horizontal="center"/>
    </xf>
    <xf numFmtId="0" fontId="9" fillId="0" borderId="0" xfId="1" applyFont="1" applyFill="1"/>
    <xf numFmtId="0" fontId="10" fillId="0" borderId="0" xfId="0" applyFont="1" applyAlignment="1">
      <alignment horizontal="center" vertical="center"/>
    </xf>
    <xf numFmtId="0" fontId="10"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microsoft.com/office/2017/06/relationships/rdSupportingPropertyBagStructure" Target="richData/rdsupportingpropertybagstructure.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ichStyles" Target="richData/richStyles.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Array" Target="richData/rdarray.xml"/><Relationship Id="rId5" Type="http://schemas.openxmlformats.org/officeDocument/2006/relationships/styles" Target="styles.xml"/><Relationship Id="rId15" Type="http://schemas.microsoft.com/office/2017/06/relationships/rdRichValueTypes" Target="richData/rdRichValueTypes.xml"/><Relationship Id="rId10" Type="http://schemas.microsoft.com/office/2017/06/relationships/rdRichValueStructure" Target="richData/rdrichvaluestructure.xml"/><Relationship Id="rId19" Type="http://schemas.openxmlformats.org/officeDocument/2006/relationships/customXml" Target="../customXml/item2.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SupportingPropertyBag" Target="richData/rdsupportingpropertybag.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'Field1'</cx:v>
        </cx:txData>
      </cx:tx>
    </cx:title>
    <cx:plotArea>
      <cx:plotAreaRegion>
        <cx:series layoutId="clusteredColumn" uniqueId="{2E8D48A7-939B-40AF-B1E6-233C90D1C667}">
          <cx:spPr>
            <a:solidFill>
              <a:srgbClr val="595959"/>
            </a:solidFill>
          </cx:spPr>
          <cx:dataId val="0"/>
          <cx:layoutPr>
            <cx:binning intervalClosed="r">
              <cx:binSize val="3000"/>
            </cx:binning>
          </cx:layoutPr>
        </cx:series>
      </cx:plotAreaRegion>
      <cx:axis id="0">
        <cx:catScaling gapWidth="0.330000013"/>
        <cx:title>
          <cx:tx>
            <cx:txData>
              <cx:v>Field1</cx:v>
            </cx:txData>
          </cx:tx>
        </cx:title>
        <cx:tickLabels/>
      </cx:axis>
      <cx:axis id="1">
        <cx:valScaling/>
        <cx:title>
          <cx:tx>
            <cx:txData>
              <cx:v>Frequency</cx:v>
            </cx:txData>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ocumenttasks/documenttask1.xml><?xml version="1.0" encoding="utf-8"?>
<Tasks xmlns="http://schemas.microsoft.com/office/tasks/2019/documenttasks">
  <Task id="{EC73FC08-9730-47DF-A553-47C871C1A713}">
    <Anchor>
      <Comment id="{E0034B5D-4F0E-426D-A8D8-0CEE2095AD33}"/>
    </Anchor>
    <History>
      <Event time="2023-06-29T01:08:16.69" id="{50E4D739-BF6E-4EAD-90D3-A007E0482F2D}">
        <Attribution userId="S::franchescae@uwbc.ca::347f71b4-bba5-41f2-a2f7-077ae4493c1f" userName="Franchesca Ezeme (United Way)" userProvider="AD"/>
        <Anchor>
          <Comment id="{E0034B5D-4F0E-426D-A8D8-0CEE2095AD33}"/>
        </Anchor>
        <Create/>
      </Event>
      <Event time="2023-06-29T01:08:16.69" id="{0D777DDE-C65A-41D1-A6B1-D00C528DCE39}">
        <Attribution userId="S::franchescae@uwbc.ca::347f71b4-bba5-41f2-a2f7-077ae4493c1f" userName="Franchesca Ezeme (United Way)" userProvider="AD"/>
        <Anchor>
          <Comment id="{E0034B5D-4F0E-426D-A8D8-0CEE2095AD33}"/>
        </Anchor>
        <Assign userId="S::EdmundM@uwbc.ca::2cfdad7c-6010-44a1-bfd0-b9a40baf82d3" userName="Edmund Ma (United Way)" userProvider="AD"/>
      </Event>
      <Event time="2023-06-29T01:08:16.69" id="{8299A997-2396-4948-933F-6C7F0A51B6D6}">
        <Attribution userId="S::franchescae@uwbc.ca::347f71b4-bba5-41f2-a2f7-077ae4493c1f" userName="Franchesca Ezeme (United Way)" userProvider="AD"/>
        <Anchor>
          <Comment id="{E0034B5D-4F0E-426D-A8D8-0CEE2095AD33}"/>
        </Anchor>
        <SetTitle title="@Edmund Ma (United Way) Under what category do the disposable underwear go under in Andar?"/>
      </Event>
    </History>
  </Task>
</Tasks>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495300</xdr:colOff>
      <xdr:row>17</xdr:row>
      <xdr:rowOff>85725</xdr:rowOff>
    </xdr:from>
    <xdr:to>
      <xdr:col>25</xdr:col>
      <xdr:colOff>0</xdr:colOff>
      <xdr:row>31</xdr:row>
      <xdr:rowOff>161925</xdr:rowOff>
    </xdr:to>
    <mc:AlternateContent xmlns:mc="http://schemas.openxmlformats.org/markup-compatibility/2006">
      <mc:Choice xmlns:cx1="http://schemas.microsoft.com/office/drawing/2015/9/8/chartex" Requires="cx1">
        <xdr:graphicFrame macro="">
          <xdr:nvGraphicFramePr>
            <xdr:cNvPr id="3" name="Chart 2" descr="Chart type: Histogram. Frequency of 'Field1'&#10;&#10;Description automatically generated">
              <a:extLst>
                <a:ext uri="{FF2B5EF4-FFF2-40B4-BE49-F238E27FC236}">
                  <a16:creationId xmlns:a16="http://schemas.microsoft.com/office/drawing/2014/main" id="{37575937-DB61-4C10-DF11-54DA6B38C3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Edmund Ma (United Way)" id="{A4E75BB7-54B9-4858-8D9E-13933B5F7A52}" userId="EdmundM@uwbc.ca" providerId="PeoplePicker"/>
  <person displayName="Edmund Ma (United Way)" id="{E5C00675-1989-4349-A650-6EDD007656EB}" userId="S::edmundm@uwbc.ca::2cfdad7c-6010-44a1-bfd0-b9a40baf82d3" providerId="AD"/>
  <person displayName="Franchesca Ezeme (United Way)" id="{FF5E36F8-B33A-4DA7-970D-60CFFCB24493}" userId="S::franchescae@uwbc.ca::347f71b4-bba5-41f2-a2f7-077ae4493c1f" providerId="AD"/>
</personList>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squamish+british+columbia" TargetMode="External"/><Relationship Id="rId3" Type="http://schemas.openxmlformats.org/officeDocument/2006/relationships/hyperlink" Target="https://www.bing.com/th?id=AMMS_6a62c52760be24a15cc9ede015ef0033&amp;qlt=95" TargetMode="External"/><Relationship Id="rId7" Type="http://schemas.openxmlformats.org/officeDocument/2006/relationships/hyperlink" Target="https://www.bing.com/th?id=AMMS_a4bd3913616c553346114fe854fb49e0&amp;qlt=95" TargetMode="External"/><Relationship Id="rId2" Type="http://schemas.openxmlformats.org/officeDocument/2006/relationships/hyperlink" Target="https://www.bing.com/images/search?form=xlimg&amp;q=richmond+british+columbia" TargetMode="External"/><Relationship Id="rId1" Type="http://schemas.openxmlformats.org/officeDocument/2006/relationships/hyperlink" Target="https://www.bing.com/th?id=AMMS_f7181e8b320987427be23dba6770f8e4&amp;qlt=95" TargetMode="External"/><Relationship Id="rId6" Type="http://schemas.openxmlformats.org/officeDocument/2006/relationships/hyperlink" Target="https://www.bing.com/images/search?form=xlimg&amp;q=city+of+chilliwack" TargetMode="External"/><Relationship Id="rId5" Type="http://schemas.openxmlformats.org/officeDocument/2006/relationships/hyperlink" Target="https://www.bing.com/th?id=AMMS_e5475a321ae650289bcebfd9ecf9f0a8&amp;qlt=95" TargetMode="External"/><Relationship Id="rId4" Type="http://schemas.openxmlformats.org/officeDocument/2006/relationships/hyperlink" Target="https://www.bing.com/images/search?form=xlimg&amp;q=north+vancouver+cit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Srd>
</file>

<file path=xl/richData/rdarray.xml><?xml version="1.0" encoding="utf-8"?>
<arrayData xmlns="http://schemas.microsoft.com/office/spreadsheetml/2017/richdata2" count="16">
  <a r="1">
    <v t="r">6</v>
  </a>
  <a r="1">
    <v t="s">Pacific Time Zone</v>
  </a>
  <a r="1">
    <v t="r">21</v>
  </a>
  <a r="1">
    <v t="r">31</v>
  </a>
  <a r="1">
    <v t="s">Peter Robb (Mayor)</v>
  </a>
  <a r="1">
    <v t="s">Jonathan Cote (Mayor)</v>
  </a>
  <a r="1">
    <v t="r">56</v>
  </a>
  <a r="1">
    <v t="s">Mike Morden (Mayor)</v>
  </a>
  <a r="1">
    <v t="s">Mike Hurley (Mayor)</v>
  </a>
  <a r="1">
    <v t="s">Linda Buchanan (Mayor)</v>
  </a>
  <a r="1">
    <v t="s">Ken Popove (Mayor)</v>
  </a>
  <a r="1">
    <v t="s">Henry Braun (Mayor)</v>
  </a>
  <a r="1">
    <v t="s">Karen Elliott (Mayor)</v>
  </a>
  <a r="1">
    <v t="s">Darnelda Siegers (Mayor)</v>
  </a>
  <a r="1">
    <v t="r">125</v>
  </a>
  <a r="1">
    <v t="s">Jack Froese (Mayor)</v>
  </a>
</arrayData>
</file>

<file path=xl/richData/rdrichvalue.xml><?xml version="1.0" encoding="utf-8"?>
<rvData xmlns="http://schemas.microsoft.com/office/spreadsheetml/2017/richdata" count="139">
  <rv s="0">
    <v>536870912</v>
    <v>Vancouver</v>
    <v>d9a176fc-df40-2288-f646-b6bf5b7d4a9b</v>
    <v>en-US</v>
    <v>Map</v>
  </rv>
  <rv s="0">
    <v>536870912</v>
    <v>British Columbia</v>
    <v>32a8fd1c-cd9d-0da9-35fb-f952ed824d4f</v>
    <v>en-US</v>
    <v>Map</v>
  </rv>
  <rv s="0">
    <v>536870912</v>
    <v>Greater Vancouver</v>
    <v>0d1740ae-3591-977e-2b95-7f65b8bc6e9d</v>
    <v>en-US</v>
    <v>Map</v>
  </rv>
  <rv s="1">
    <fb>114.97</fb>
    <v>13</v>
  </rv>
  <rv s="0">
    <v>536870912</v>
    <v>Canada</v>
    <v>370ed614-32e1-4326-a356-dc0a7dd56aaa</v>
    <v>en-US</v>
    <v>Map</v>
  </rv>
  <rv s="1">
    <fb>49.263565700000001</fb>
    <v>14</v>
  </rv>
  <rv s="0">
    <v>805306368</v>
    <v>Kennedy Stewart (Mayor)</v>
    <v>a707fbdf-b17c-6f45-5fd5-f7fa88b8303d</v>
    <v>en-US</v>
    <v>Generic</v>
  </rv>
  <rv s="2">
    <v>0</v>
  </rv>
  <rv s="3">
    <v>https://www.bing.com/search?q=vancouver+canada&amp;form=skydnc</v>
    <v>Learn more on Bing</v>
  </rv>
  <rv s="1">
    <fb>-123.1385715</fb>
    <v>14</v>
  </rv>
  <rv s="1">
    <fb>662248</fb>
    <v>13</v>
  </rv>
  <rv s="2">
    <v>1</v>
  </rv>
  <rv s="4">
    <v>#VALUE!</v>
    <v>en-US</v>
    <v>d9a176fc-df40-2288-f646-b6bf5b7d4a9b</v>
    <v>536870912</v>
    <v>1</v>
    <v>5</v>
    <v>6</v>
    <v>Vancouver</v>
    <v>9</v>
    <v>10</v>
    <v>Map</v>
    <v>11</v>
    <v>12</v>
    <v>1</v>
    <v>2</v>
    <v>3</v>
    <v>4</v>
    <v>Vancouver is a major city in western Canada, located in the Lower Mainland region of British Columbia. As the most populous city in the province, the 2021 census recorded 662,248 people in the city, up from 631,486 in 2016. The Greater Vancouver area had a population of 2.6 million in 2021, making it the third-largest metropolitan area in Canada. Vancouver has the highest population density in Canada, with over 5,400 people per square kilometre. Vancouver is one of the most ethnically and linguistically diverse cities in Canada: 52 percent of its residents are not native English speakers, 48.9 percent are native speakers of neither English nor French, and 50.6 percent of residents belong to visible minority groups.</v>
    <v>5</v>
    <v>7</v>
    <v>8</v>
    <v>9</v>
    <v>Vancouver</v>
    <v>10</v>
    <v>11</v>
    <v>Vancouver</v>
    <v>mdp/vdpid/4859488649827319809</v>
  </rv>
  <rv s="0">
    <v>536870912</v>
    <v>Agassiz</v>
    <v>38debd14-bd30-5d0e-a4a0-56b92f3e91ac</v>
    <v>en-US</v>
    <v>Map</v>
  </rv>
  <rv s="1">
    <fb>49.233333000000002</fb>
    <v>14</v>
  </rv>
  <rv s="3">
    <v>https://www.bing.com/search?q=agassiz%2c+british+columbia&amp;form=skydnc</v>
    <v>Learn more on Bing</v>
  </rv>
  <rv s="1">
    <fb>-121.766667</fb>
    <v>14</v>
  </rv>
  <rv s="5">
    <v>#VALUE!</v>
    <v>en-US</v>
    <v>38debd14-bd30-5d0e-a4a0-56b92f3e91ac</v>
    <v>536870912</v>
    <v>1</v>
    <v>16</v>
    <v>17</v>
    <v>Agassiz</v>
    <v>9</v>
    <v>10</v>
    <v>Map</v>
    <v>11</v>
    <v>1</v>
    <v>4</v>
    <v>Agassiz is a small community located in the Eastern Fraser Valley region of British Columbia, Canada, about 97 kilometres east of Vancouver and 24 kilometres north-east of the city of Chilliwack. The only town within the jurisdiction of the District Municipality of Kent, it contains the majority of Kent's population.</v>
    <v>14</v>
    <v>15</v>
    <v>16</v>
    <v>Agassiz</v>
    <v>11</v>
    <v>Agassiz</v>
    <v>mdp/vdpid/4859629625183043585</v>
  </rv>
  <rv s="0">
    <v>536870912</v>
    <v>Surrey</v>
    <v>31009802-f7b7-6299-07df-10e66f8f91df</v>
    <v>en-US</v>
    <v>Map</v>
  </rv>
  <rv s="1">
    <fb>316.41000000000003</fb>
    <v>13</v>
  </rv>
  <rv s="1">
    <fb>49.104602300000003</fb>
    <v>14</v>
  </rv>
  <rv s="0">
    <v>805306368</v>
    <v>Doug McCallum (Mayor)</v>
    <v>ead05f00-7963-4d8c-abc1-c75ecf0b57e1</v>
    <v>en-US</v>
    <v>Generic</v>
  </rv>
  <rv s="2">
    <v>2</v>
  </rv>
  <rv s="3">
    <v>https://www.bing.com/search?q=surrey+british+columbia&amp;form=skydnc</v>
    <v>Learn more on Bing</v>
  </rv>
  <rv s="1">
    <fb>-122.82350820000001</fb>
    <v>14</v>
  </rv>
  <rv s="1">
    <fb>568322</fb>
    <v>13</v>
  </rv>
  <rv s="4">
    <v>#VALUE!</v>
    <v>en-US</v>
    <v>31009802-f7b7-6299-07df-10e66f8f91df</v>
    <v>536870912</v>
    <v>1</v>
    <v>22</v>
    <v>6</v>
    <v>Surrey</v>
    <v>9</v>
    <v>10</v>
    <v>Map</v>
    <v>11</v>
    <v>12</v>
    <v>1</v>
    <v>2</v>
    <v>19</v>
    <v>4</v>
    <v>Surrey is a city in the province of British Columbia, Canada, located south of the Fraser River and north of the Canada–United States border. It is a member municipality of the Metro Vancouver regional district and metropolitan area. Mainly a suburban city, Surrey is the province's second-largest by population after Vancouver and the third-largest by area after Abbotsford and Prince George. Seven neighbourhoods in Surrey are designated town centres: Cloverdale, Fleetwood, Guildford, Newton, South Surrey, and City Centre encompassed by Whalley.</v>
    <v>20</v>
    <v>22</v>
    <v>23</v>
    <v>24</v>
    <v>Surrey</v>
    <v>25</v>
    <v>11</v>
    <v>Surrey</v>
    <v>mdp/vdpid/4859709818446807041</v>
  </rv>
  <rv s="0">
    <v>536870912</v>
    <v>Richmond</v>
    <v>9f9a134d-ead4-e321-5d48-1111ea9d74b3</v>
    <v>en-US</v>
    <v>Map</v>
  </rv>
  <rv s="1">
    <fb>129.27000000000001</fb>
    <v>13</v>
  </rv>
  <rv s="6">
    <v>0</v>
    <v>11</v>
    <v>29</v>
    <v>7</v>
    <v>0</v>
    <v>Image of Richmond</v>
  </rv>
  <rv s="1">
    <fb>49.166666999999997</fb>
    <v>14</v>
  </rv>
  <rv s="0">
    <v>805306368</v>
    <v>Malcolm Brodie (Mayor)</v>
    <v>51e2dc6e-93db-de47-df6d-2b7dc3d2ab97</v>
    <v>en-US</v>
    <v>Generic</v>
  </rv>
  <rv s="2">
    <v>3</v>
  </rv>
  <rv s="3">
    <v>https://www.bing.com/search?q=richmond+british+columbia&amp;form=skydnc</v>
    <v>Learn more on Bing</v>
  </rv>
  <rv s="1">
    <fb>-123.13333299999999</fb>
    <v>14</v>
  </rv>
  <rv s="1">
    <fb>209937</fb>
    <v>13</v>
  </rv>
  <rv s="7">
    <v>#VALUE!</v>
    <v>en-US</v>
    <v>9f9a134d-ead4-e321-5d48-1111ea9d74b3</v>
    <v>536870912</v>
    <v>1</v>
    <v>26</v>
    <v>27</v>
    <v>Richmond</v>
    <v>9</v>
    <v>28</v>
    <v>Map</v>
    <v>11</v>
    <v>12</v>
    <v>1</v>
    <v>2</v>
    <v>28</v>
    <v>4</v>
    <v>Richmond is a coastal city in the Metro Vancouver region of British Columbia, Canada. It occupies almost the entirety of Lulu Island, between the two estuarine distributaries of the Fraser River. Encompassing the adjacent Sea Island and several other smaller islands and uninhabited islets to its north and south, it neighbours Vancouver and Burnaby on the Burrard Peninsula to the north, New Westminster and Annacis Island to the east, Delta to the south, and the Strait of Georgia to the west.</v>
    <v>29</v>
    <v>30</v>
    <v>32</v>
    <v>33</v>
    <v>34</v>
    <v>Richmond</v>
    <v>35</v>
    <v>11</v>
    <v>Richmond</v>
    <v>mdp/vdpid/4859677181745299458</v>
  </rv>
  <rv s="0">
    <v>536870912</v>
    <v>Hope</v>
    <v>1eeaf335-319d-06f2-beae-96f8b22cf511</v>
    <v>en-US</v>
    <v>Map</v>
  </rv>
  <rv s="1">
    <fb>41.14</fb>
    <v>13</v>
  </rv>
  <rv s="1">
    <fb>49.384681</fb>
    <v>14</v>
  </rv>
  <rv s="2">
    <v>4</v>
  </rv>
  <rv s="3">
    <v>https://www.bing.com/search?q=hope+british+columbia&amp;form=skydnc</v>
    <v>Learn more on Bing</v>
  </rv>
  <rv s="1">
    <fb>-121.441185</fb>
    <v>14</v>
  </rv>
  <rv s="1">
    <fb>6181</fb>
    <v>13</v>
  </rv>
  <rv s="8">
    <v>#VALUE!</v>
    <v>en-US</v>
    <v>1eeaf335-319d-06f2-beae-96f8b22cf511</v>
    <v>536870912</v>
    <v>1</v>
    <v>31</v>
    <v>32</v>
    <v>Hope</v>
    <v>9</v>
    <v>10</v>
    <v>Map</v>
    <v>11</v>
    <v>33</v>
    <v>1</v>
    <v>38</v>
    <v>4</v>
    <v>Hope is a district municipality at the confluence of the Fraser and Coquihalla rivers in the province of British Columbia, Canada. Hope is at the eastern end of both the Fraser Valley and the Lower Mainland region, and is at the southern end of the Fraser Canyon. To the east, over the Cascade Mountains, is the Interior region, beginning with the Similkameen Country on the farther side of the Allison Pass in Manning Park. Located 154 kilometres east of Vancouver, Hope is at the southern terminus of the Coquihalla Highway and the western terminus of the Crowsnest Highway, locally known as the Hope-Princeton, where they merge with the Trans-Canada Highway. Hope is at the eastern terminus of Highway 7. As it lies at the eastern end of the Fraser Valley in the windward Cascade foothills, the town gets very high amounts of rain and cloud cover – particularly throughout the autumn and winter.</v>
    <v>39</v>
    <v>40</v>
    <v>41</v>
    <v>42</v>
    <v>Hope</v>
    <v>43</v>
    <v>11</v>
    <v>Hope</v>
    <v>mdp/vdpid/4859654534030426113</v>
  </rv>
  <rv s="0">
    <v>536870912</v>
    <v>New Westminster</v>
    <v>9d8d52f2-f52e-4580-69e6-ec70a9026a59</v>
    <v>en-US</v>
    <v>Map</v>
  </rv>
  <rv s="1">
    <fb>15.63</fb>
    <v>13</v>
  </rv>
  <rv s="1">
    <fb>49.219608399999998</fb>
    <v>14</v>
  </rv>
  <rv s="2">
    <v>5</v>
  </rv>
  <rv s="3">
    <v>https://www.bing.com/search?q=new+westminster&amp;form=skydnc</v>
    <v>Learn more on Bing</v>
  </rv>
  <rv s="1">
    <fb>-122.90846019999999</fb>
    <v>14</v>
  </rv>
  <rv s="1">
    <fb>70996</fb>
    <v>13</v>
  </rv>
  <rv s="4">
    <v>#VALUE!</v>
    <v>en-US</v>
    <v>9d8d52f2-f52e-4580-69e6-ec70a9026a59</v>
    <v>536870912</v>
    <v>1</v>
    <v>37</v>
    <v>6</v>
    <v>New Westminster</v>
    <v>9</v>
    <v>10</v>
    <v>Map</v>
    <v>11</v>
    <v>33</v>
    <v>1</v>
    <v>2</v>
    <v>46</v>
    <v>4</v>
    <v>New Westminster is a city in the Lower Mainland region of British Columbia, Canada, and a member municipality of the Metro Vancouver Regional District. It was founded by Major-General Richard Moody as the capital of the new-born Colony of British Columbia in 1858, and continued in that role until the Mainland and Island Colonies were merged in 1866. It was the British Columbia Mainland's largest city from that year until it was passed in population by Vancouver during the first decade of the 20th century.</v>
    <v>47</v>
    <v>48</v>
    <v>49</v>
    <v>50</v>
    <v>New Westminster</v>
    <v>51</v>
    <v>11</v>
    <v>New Westminster</v>
    <v>mdp/vdpid/4859513735556890625</v>
  </rv>
  <rv s="0">
    <v>536870912</v>
    <v>Coquitlam</v>
    <v>af7cd6b8-bfc4-8b4a-034f-8648583c518b</v>
    <v>en-US</v>
    <v>Map</v>
  </rv>
  <rv s="1">
    <fb>152.5</fb>
    <v>13</v>
  </rv>
  <rv s="1">
    <fb>49.283889000000002</fb>
    <v>14</v>
  </rv>
  <rv s="0">
    <v>805306368</v>
    <v>Richard Stewart (Mayor)</v>
    <v>a7984abb-ef78-7373-bc4e-385ec7152090</v>
    <v>en-US</v>
    <v>Generic</v>
  </rv>
  <rv s="2">
    <v>6</v>
  </rv>
  <rv s="3">
    <v>https://www.bing.com/search?q=coquitlam&amp;form=skydnc</v>
    <v>Learn more on Bing</v>
  </rv>
  <rv s="1">
    <fb>-122.791944</fb>
    <v>14</v>
  </rv>
  <rv s="1">
    <fb>139284</fb>
    <v>13</v>
  </rv>
  <rv s="4">
    <v>#VALUE!</v>
    <v>en-US</v>
    <v>af7cd6b8-bfc4-8b4a-034f-8648583c518b</v>
    <v>536870912</v>
    <v>1</v>
    <v>43</v>
    <v>6</v>
    <v>Coquitlam</v>
    <v>9</v>
    <v>10</v>
    <v>Map</v>
    <v>11</v>
    <v>33</v>
    <v>1</v>
    <v>2</v>
    <v>54</v>
    <v>4</v>
    <v>Coquitlam is a city in the Lower Mainland of British Columbia, Canada. Coquitlam is situated on the traditional, ancestral and unceded territory of the Kwikwetlem First Nation. Mainly suburban, Coquitlam is the sixth-largest city in the province, with a population of 139,284 in 2016, and one of the 21 municipalities comprising Metro Vancouver. The mayor is Richard Stewart. Simon Fraser explored the region in 1808, encountering the Indigenous peoples. Europeans started settling in the 1860s. The Fraser Mills, a state-of-the-art lumber mill on the north bank of the Fraser River was constructed in 1889, and by 1908 there were 20 houses, a store, post office, hospital, office block, barber shop, pool hall, and a Sikh temple. Following World War II, substantial population growth was experienced in Coquitlam and Metro Vancouver, which continues to this day.</v>
    <v>55</v>
    <v>57</v>
    <v>58</v>
    <v>59</v>
    <v>Coquitlam</v>
    <v>60</v>
    <v>11</v>
    <v>Coquitlam</v>
    <v>mdp/vdpid/4859514252697796609</v>
  </rv>
  <rv s="0">
    <v>536870912</v>
    <v>Maple Ridge</v>
    <v>a89783d1-c066-ba95-dfcc-c5410f925a2b</v>
    <v>en-US</v>
    <v>Map</v>
  </rv>
  <rv s="1">
    <fb>265.79000000000002</fb>
    <v>13</v>
  </rv>
  <rv s="1">
    <fb>49.216667000000001</fb>
    <v>14</v>
  </rv>
  <rv s="2">
    <v>7</v>
  </rv>
  <rv s="3">
    <v>https://www.bing.com/search?q=maple+ridge+british+columbia&amp;form=skydnc</v>
    <v>Learn more on Bing</v>
  </rv>
  <rv s="1">
    <fb>-122.6</fb>
    <v>14</v>
  </rv>
  <rv s="1">
    <fb>82256</fb>
    <v>13</v>
  </rv>
  <rv s="4">
    <v>#VALUE!</v>
    <v>en-US</v>
    <v>a89783d1-c066-ba95-dfcc-c5410f925a2b</v>
    <v>536870912</v>
    <v>1</v>
    <v>47</v>
    <v>6</v>
    <v>Maple Ridge</v>
    <v>9</v>
    <v>10</v>
    <v>Map</v>
    <v>11</v>
    <v>33</v>
    <v>1</v>
    <v>2</v>
    <v>63</v>
    <v>4</v>
    <v>Maple Ridge is a city in British Columbia, Canada. It is located in the northeastern section of Greater Vancouver between the Fraser River and the Golden Ears, which is a group of mountain summits which are the southernmost of the Garibaldi Ranges of the Coast Mountains. Maple Ridge's population in 2016 was 82,256. Its downtown core is known as Haney.</v>
    <v>64</v>
    <v>65</v>
    <v>66</v>
    <v>67</v>
    <v>Maple Ridge</v>
    <v>68</v>
    <v>11</v>
    <v>Maple Ridge</v>
    <v>mdp/vdpid/4859522350690861058</v>
  </rv>
  <rv s="0">
    <v>536870912</v>
    <v>Burnaby</v>
    <v>459ea431-9eb1-865e-bc96-1ec1e155ee9e</v>
    <v>en-US</v>
    <v>Map</v>
  </rv>
  <rv s="1">
    <fb>90.61</fb>
    <v>13</v>
  </rv>
  <rv s="1">
    <fb>49.243245100000003</fb>
    <v>14</v>
  </rv>
  <rv s="2">
    <v>8</v>
  </rv>
  <rv s="3">
    <v>https://www.bing.com/search?q=burnaby&amp;form=skydnc</v>
    <v>Learn more on Bing</v>
  </rv>
  <rv s="1">
    <fb>-122.97418949999999</fb>
    <v>14</v>
  </rv>
  <rv s="1">
    <fb>232755</fb>
    <v>13</v>
  </rv>
  <rv s="4">
    <v>#VALUE!</v>
    <v>en-US</v>
    <v>459ea431-9eb1-865e-bc96-1ec1e155ee9e</v>
    <v>536870912</v>
    <v>1</v>
    <v>52</v>
    <v>6</v>
    <v>Burnaby</v>
    <v>9</v>
    <v>10</v>
    <v>Map</v>
    <v>11</v>
    <v>33</v>
    <v>1</v>
    <v>2</v>
    <v>71</v>
    <v>4</v>
    <v>Burnaby is a city in the Lower Mainland region of British Columbia, Canada. Located in the centre of the Burrard Peninsula, it neighbours the City of Vancouver to the west, the District of North Vancouver across the confluence of the Burrard Inlet with its Indian Arm to the north, Port Moody and Coquitlam to the east, New Westminster and Surrey across the Fraser River to the southeast, and Richmond on the Lulu Island to the southwest.</v>
    <v>72</v>
    <v>73</v>
    <v>74</v>
    <v>75</v>
    <v>Burnaby</v>
    <v>76</v>
    <v>11</v>
    <v>Burnaby</v>
    <v>mdp/vdpid/4859512808464711681</v>
  </rv>
  <rv s="0">
    <v>536870912</v>
    <v>North Vancouver</v>
    <v>dff5cb1b-3df4-7b9b-6057-8473e9953cb2</v>
    <v>en-US</v>
    <v>Map</v>
  </rv>
  <rv s="1">
    <fb>11.95</fb>
    <v>13</v>
  </rv>
  <rv s="6">
    <v>1</v>
    <v>11</v>
    <v>58</v>
    <v>7</v>
    <v>0</v>
    <v>Image of North Vancouver</v>
  </rv>
  <rv s="1">
    <fb>49.316667000000002</fb>
    <v>14</v>
  </rv>
  <rv s="2">
    <v>9</v>
  </rv>
  <rv s="3">
    <v>https://www.bing.com/search?q=north+vancouver+city&amp;form=skydnc</v>
    <v>Learn more on Bing</v>
  </rv>
  <rv s="1">
    <fb>-123.066667</fb>
    <v>14</v>
  </rv>
  <rv s="1">
    <fb>58120</fb>
    <v>13</v>
  </rv>
  <rv s="7">
    <v>#VALUE!</v>
    <v>en-US</v>
    <v>dff5cb1b-3df4-7b9b-6057-8473e9953cb2</v>
    <v>536870912</v>
    <v>1</v>
    <v>57</v>
    <v>27</v>
    <v>North Vancouver</v>
    <v>9</v>
    <v>28</v>
    <v>Map</v>
    <v>11</v>
    <v>12</v>
    <v>1</v>
    <v>2</v>
    <v>79</v>
    <v>4</v>
    <v>The City of North Vancouver is a city on the north shore of Burrard Inlet, British Columbia, Canada. It is the smallest in area and the most urbanized of the North Shore municipalities. Although it has significant industry of its own – including shipping, chemical production, and film production – the city is considered to be a suburb of Vancouver. The city is served by the Royal Canadian Mounted Police, British Columbia Ambulance Service, and the North Vancouver City Fire Department.</v>
    <v>80</v>
    <v>81</v>
    <v>82</v>
    <v>83</v>
    <v>84</v>
    <v>North Vancouver</v>
    <v>85</v>
    <v>11</v>
    <v>North Vancouver</v>
    <v>mdp/vdpid/4859488345203408897</v>
  </rv>
  <rv s="0">
    <v>536870912</v>
    <v>Chilliwack</v>
    <v>d7ad8667-fdab-ef0a-55fd-7011525df394</v>
    <v>en-US</v>
    <v>Map</v>
  </rv>
  <rv s="1">
    <fb>261.5</fb>
    <v>13</v>
  </rv>
  <rv s="6">
    <v>2</v>
    <v>11</v>
    <v>63</v>
    <v>7</v>
    <v>0</v>
    <v>Image of Chilliwack</v>
  </rv>
  <rv s="1">
    <fb>49.157722</fb>
    <v>14</v>
  </rv>
  <rv s="2">
    <v>10</v>
  </rv>
  <rv s="3">
    <v>https://www.bing.com/search?q=city+of+chilliwack&amp;form=skydnc</v>
    <v>Learn more on Bing</v>
  </rv>
  <rv s="1">
    <fb>-121.950917</fb>
    <v>14</v>
  </rv>
  <rv s="1">
    <fb>93203</fb>
    <v>13</v>
  </rv>
  <rv s="9">
    <v>#VALUE!</v>
    <v>en-US</v>
    <v>d7ad8667-fdab-ef0a-55fd-7011525df394</v>
    <v>536870912</v>
    <v>1</v>
    <v>61</v>
    <v>62</v>
    <v>Chilliwack</v>
    <v>9</v>
    <v>28</v>
    <v>Map</v>
    <v>11</v>
    <v>12</v>
    <v>1</v>
    <v>88</v>
    <v>4</v>
    <v>Chilliwack is a city in the province of British Columbia, Canada. It is located 102 kilometres east of Vancouver off the Trans Canada Highway. Historically an agricultural community, Chilliwack's population is now primarily suburban. The Fraser Valley Regional District is headquartered in Chilliwack, which is the Fraser Valley's second largest city after Abbotsford. Chilliwack is surrounded by mountains and home to recreational areas such as Cultus Lake and Chilliwack Lake Provincial Parks. There are many outdoor activities in the area, including hiking, rock climbing, mountain biking horseback riding, whitewater kayaking, camping, fishing, golf and paragliding. Chilliwack is known for its annual corn harvest, and is home to the Province's second largest independent bookstore The Book Man.</v>
    <v>89</v>
    <v>90</v>
    <v>91</v>
    <v>92</v>
    <v>93</v>
    <v>Chilliwack</v>
    <v>94</v>
    <v>11</v>
    <v>Chilliwack</v>
    <v>mdp/vdpid/4859815242445619203</v>
  </rv>
  <rv s="0">
    <v>536870912</v>
    <v>Abbotsford</v>
    <v>ba0561af-4099-c1ae-a007-b19a4e05ff94</v>
    <v>en-US</v>
    <v>Map</v>
  </rv>
  <rv s="1">
    <fb>375.55</fb>
    <v>13</v>
  </rv>
  <rv s="1">
    <fb>49.054611000000001</fb>
    <v>14</v>
  </rv>
  <rv s="2">
    <v>11</v>
  </rv>
  <rv s="3">
    <v>https://www.bing.com/search?q=abbotsford+british+columbia&amp;form=skydnc</v>
    <v>Learn more on Bing</v>
  </rv>
  <rv s="1">
    <fb>-122.328</fb>
    <v>14</v>
  </rv>
  <rv s="1">
    <fb>153524</fb>
    <v>13</v>
  </rv>
  <rv s="8">
    <v>#VALUE!</v>
    <v>en-US</v>
    <v>ba0561af-4099-c1ae-a007-b19a4e05ff94</v>
    <v>536870912</v>
    <v>1</v>
    <v>68</v>
    <v>32</v>
    <v>Abbotsford</v>
    <v>9</v>
    <v>10</v>
    <v>Map</v>
    <v>11</v>
    <v>12</v>
    <v>1</v>
    <v>97</v>
    <v>4</v>
    <v>Abbotsford is a city located in British Columbia, adjacent to the Canada–United States border, Greater Vancouver and the Fraser River. With an estimated population of 153,524 people it is the largest municipality in the province outside metropolitan Vancouver. Abbotsford-Mission has the third highest proportion of visible minorities among census metropolitan areas in Canada, after the Greater Toronto Area and the Greater Vancouver CMA. It is home to Tradex, the University of the Fraser Valley, and Abbotsford International Airport.</v>
    <v>98</v>
    <v>99</v>
    <v>100</v>
    <v>101</v>
    <v>Abbotsford</v>
    <v>102</v>
    <v>11</v>
    <v>Abbotsford</v>
    <v>mdp/vdpid/4859808195931013121</v>
  </rv>
  <rv s="0">
    <v>536870912</v>
    <v>Squamish</v>
    <v>9bea021a-ec53-5ed7-eac9-c26e733f9ebb</v>
    <v>en-US</v>
    <v>Map</v>
  </rv>
  <rv s="0">
    <v>536870912</v>
    <v>Squamish-Lillooet Regional District</v>
    <v>4e6a4708-653d-5597-f002-6106eaba91e9</v>
    <v>en-US</v>
    <v>Map</v>
  </rv>
  <rv s="1">
    <fb>104.88</fb>
    <v>13</v>
  </rv>
  <rv s="6">
    <v>3</v>
    <v>11</v>
    <v>75</v>
    <v>7</v>
    <v>0</v>
    <v>Image of Squamish</v>
  </rv>
  <rv s="1">
    <fb>49.698340000000002</fb>
    <v>14</v>
  </rv>
  <rv s="2">
    <v>12</v>
  </rv>
  <rv s="3">
    <v>https://www.bing.com/search?q=squamish+british+columbia&amp;form=skydnc</v>
    <v>Learn more on Bing</v>
  </rv>
  <rv s="1">
    <fb>-123.153583</fb>
    <v>14</v>
  </rv>
  <rv s="1">
    <fb>25512</fb>
    <v>13</v>
  </rv>
  <rv s="7">
    <v>#VALUE!</v>
    <v>en-US</v>
    <v>9bea021a-ec53-5ed7-eac9-c26e733f9ebb</v>
    <v>536870912</v>
    <v>1</v>
    <v>73</v>
    <v>27</v>
    <v>Squamish</v>
    <v>9</v>
    <v>28</v>
    <v>Map</v>
    <v>11</v>
    <v>74</v>
    <v>1</v>
    <v>105</v>
    <v>106</v>
    <v>4</v>
    <v>Squamish is a community and a district municipality in the Canadian province of British Columbia, located at the north end of Howe Sound on the Sea to Sky Highway. The population of the Squamish census agglomeration, which includes First Nation reserves of the Squamish Nation although they are not governed by the municipality, is 19,893.</v>
    <v>107</v>
    <v>108</v>
    <v>109</v>
    <v>110</v>
    <v>111</v>
    <v>Squamish</v>
    <v>112</v>
    <v>11</v>
    <v>Squamish</v>
    <v>mdp/vdpid/4859466928332210177</v>
  </rv>
  <rv s="0">
    <v>536870912</v>
    <v>Sechelt</v>
    <v>75692c72-3366-4f38-fd32-c166d0574996</v>
    <v>en-US</v>
    <v>Map</v>
  </rv>
  <rv s="1">
    <fb>39.71</fb>
    <v>13</v>
  </rv>
  <rv s="1">
    <fb>49.474167000000001</fb>
    <v>14</v>
  </rv>
  <rv s="2">
    <v>13</v>
  </rv>
  <rv s="3">
    <v>https://www.bing.com/search?q=sechelt+bc&amp;form=skydnc</v>
    <v>Learn more on Bing</v>
  </rv>
  <rv s="1">
    <fb>-123.754167</fb>
    <v>14</v>
  </rv>
  <rv s="1">
    <fb>10200</fb>
    <v>13</v>
  </rv>
  <rv s="8">
    <v>#VALUE!</v>
    <v>en-US</v>
    <v>75692c72-3366-4f38-fd32-c166d0574996</v>
    <v>536870912</v>
    <v>1</v>
    <v>77</v>
    <v>32</v>
    <v>Sechelt</v>
    <v>9</v>
    <v>10</v>
    <v>Map</v>
    <v>11</v>
    <v>33</v>
    <v>1</v>
    <v>115</v>
    <v>4</v>
    <v>The District Municipality of Sechelt is located on the lower Sunshine Coast of British Columbia. Approximately 50 km northwest of Vancouver, it is accessible from mainland British Columbia by a 40-minute ferry trip between Horseshoe Bay and Langdale, and a 25-minute drive from Langdale along Highway 101, also known as the Sunshine Coast Highway. The name Sechelt is derived from the Sechelt language word, shishalh, the name of the First Nations people who first settled the area thousands of years ago.</v>
    <v>116</v>
    <v>117</v>
    <v>118</v>
    <v>119</v>
    <v>Sechelt</v>
    <v>120</v>
    <v>11</v>
    <v>Sechelt</v>
    <v>mdp/vdpid/4853467512978800641</v>
  </rv>
  <rv s="0">
    <v>536870912</v>
    <v>Victoria</v>
    <v>e71268bc-25c5-d843-53b9-42a670bbb618</v>
    <v>en-US</v>
    <v>Map</v>
  </rv>
  <rv s="1">
    <fb>19.68</fb>
    <v>13</v>
  </rv>
  <rv s="1">
    <fb>48.427500000000002</fb>
    <v>14</v>
  </rv>
  <rv s="0">
    <v>805306368</v>
    <v>Lisa Helps (Mayor)</v>
    <v>6eb5ca9f-32ad-8d0e-6b2c-19f3322082c7</v>
    <v>en-US</v>
    <v>Generic</v>
  </rv>
  <rv s="2">
    <v>14</v>
  </rv>
  <rv s="3">
    <v>https://www.bing.com/search?q=victoria+british+columbia&amp;form=skydnc</v>
    <v>Learn more on Bing</v>
  </rv>
  <rv s="1">
    <fb>-123.367259</fb>
    <v>14</v>
  </rv>
  <rv s="1">
    <fb>91867</fb>
    <v>13</v>
  </rv>
  <rv s="8">
    <v>#VALUE!</v>
    <v>en-US</v>
    <v>e71268bc-25c5-d843-53b9-42a670bbb618</v>
    <v>536870912</v>
    <v>1</v>
    <v>83</v>
    <v>32</v>
    <v>Victoria</v>
    <v>9</v>
    <v>10</v>
    <v>Map</v>
    <v>11</v>
    <v>12</v>
    <v>1</v>
    <v>123</v>
    <v>4</v>
    <v>Victoria is the capital city of the Canadian province of British Columbia, on the southern tip of Vancouver Island off Canada's Pacific coast. The city has a population of 91,867, and the Greater Victoria area has a population of 397,237. Victoria is the 7th most densely populated city in Canada with 4,405.8 inhabitants per square kilometre.</v>
    <v>124</v>
    <v>126</v>
    <v>127</v>
    <v>128</v>
    <v>Victoria</v>
    <v>129</v>
    <v>11</v>
    <v>Victoria</v>
    <v>mdp/vdpid/4859745080665178114</v>
  </rv>
  <rv s="0">
    <v>536870912</v>
    <v>Langley Township</v>
    <v>24c80a14-58c6-6d37-4b80-95d307fc8806</v>
    <v>en-US</v>
    <v>Map</v>
  </rv>
  <rv s="1">
    <fb>316</fb>
    <v>13</v>
  </rv>
  <rv s="1">
    <fb>49.081339035513203</fb>
    <v>14</v>
  </rv>
  <rv s="2">
    <v>15</v>
  </rv>
  <rv s="3">
    <v>https://www.bing.com/search?q=langley+township&amp;form=skydnc</v>
    <v>Learn more on Bing</v>
  </rv>
  <rv s="1">
    <fb>-122.642817114851</fb>
    <v>14</v>
  </rv>
  <rv s="1">
    <fb>117285</fb>
    <v>13</v>
  </rv>
  <rv s="4">
    <v>#VALUE!</v>
    <v>en-US</v>
    <v>24c80a14-58c6-6d37-4b80-95d307fc8806</v>
    <v>536870912</v>
    <v>1</v>
    <v>87</v>
    <v>6</v>
    <v>Langley Township</v>
    <v>9</v>
    <v>10</v>
    <v>Map</v>
    <v>11</v>
    <v>33</v>
    <v>1</v>
    <v>2</v>
    <v>132</v>
    <v>4</v>
    <v>The Township of Langley is a district municipality immediately east of the City of Surrey in southwestern British Columbia, Canada. It extends south from the Fraser River to the U.S. border, and west of the City of Abbotsford. Langley Township is not to be confused with the City of Langley, which is adjacent to the township but politically is a separate entity. Langley is located in the eastern part of Metro Vancouver.</v>
    <v>133</v>
    <v>134</v>
    <v>135</v>
    <v>136</v>
    <v>Langley Township</v>
    <v>137</v>
    <v>11</v>
    <v>Langley Township</v>
    <v>mdp/vdpid/4859710612327890947</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Latitude" t="r"/>
    <k n="LearnMoreOnLink" t="r"/>
    <k n="Longitude" t="r"/>
    <k n="Name" t="s"/>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Admin Division 1 (State/province/other)</v>
      <v t="s">Country/region</v>
      <v t="s">Latitude</v>
      <v t="s">Longitude</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spbArrays>
  <spbData count="88">
    <spb s="0">
      <v xml:space="preserve">Wikipedia	Wikipedia	Wikipedia	</v>
      <v xml:space="preserve">CC-BY-SA	CC-BY-SA	CC-BY-SA	</v>
      <v xml:space="preserve">http://en.wikipedia.org/wiki/Vancouver	http://es.wikipedia.org/wiki/Vancouver	http://fr.wikipedia.org/wiki/Vancouver	</v>
      <v xml:space="preserve">http://creativecommons.org/licenses/by-sa/3.0/	http://creativecommons.org/licenses/by-sa/3.0/	http://creativecommons.org/licenses/by-sa/3.0/	</v>
    </spb>
    <spb s="0">
      <v xml:space="preserve">Wikipedia	Sec	Walkscore	Weathertrends360	</v>
      <v xml:space="preserve">CC-BY-SA				</v>
      <v xml:space="preserve">http://en.wikipedia.org/wiki/Vancouver	https://www.sec.gov/cgi-bin/browse-edgar?action=getcompany&amp;CIK=0001932778	https://www.walkscore.com/CA-BC/Vancouver	https://www.weathertrends360.com/	</v>
      <v xml:space="preserve">http://creativecommons.org/licenses/by-sa/3.0/				</v>
    </spb>
    <spb s="0">
      <v xml:space="preserve">Wikipedia	</v>
      <v xml:space="preserve">CC-BY-SA	</v>
      <v xml:space="preserve">http://en.wikipedia.org/wiki/Vancouver	</v>
      <v xml:space="preserve">http://creativecommons.org/licenses/by-sa/3.0/	</v>
    </spb>
    <spb s="0">
      <v xml:space="preserve">Wikipedia	Wikipedia	Sec	Walkscore	</v>
      <v xml:space="preserve">CC-BY-SA	CC-BY-SA			</v>
      <v xml:space="preserve">http://en.wikipedia.org/wiki/Vancouver	https://en.wikipedia.org/wiki/Vancouver	https://www.sec.gov/cgi-bin/browse-edgar?action=getcompany&amp;CIK=0001932778	https://www.walkscore.com/CA-BC/Vancouver	</v>
      <v xml:space="preserve">http://creativecommons.org/licenses/by-sa/3.0/	http://creativecommons.org/licenses/by-sa/3.0/			</v>
    </spb>
    <spb s="0">
      <v xml:space="preserve">Wikipedia	Sec	Walkscore	</v>
      <v xml:space="preserve">CC-BY-SA			</v>
      <v xml:space="preserve">http://en.wikipedia.org/wiki/Vancouver	https://www.sec.gov/cgi-bin/browse-edgar?action=getcompany&amp;CIK=0001932778	https://www.walkscore.com/CA-BC/Vancouver	</v>
      <v xml:space="preserve">http://creativecommons.org/licenses/by-sa/3.0/			</v>
    </spb>
    <spb s="1">
      <v>0</v>
      <v>1</v>
      <v>2</v>
      <v>1</v>
      <v>2</v>
      <v>3</v>
      <v>4</v>
      <v>2</v>
    </spb>
    <spb s="2">
      <v>0</v>
      <v>Name</v>
      <v>LearnMoreOnLink</v>
    </spb>
    <spb s="3">
      <v>0</v>
      <v>0</v>
      <v>0</v>
    </spb>
    <spb s="4">
      <v>0</v>
      <v>0</v>
    </spb>
    <spb s="5">
      <v>7</v>
      <v>7</v>
      <v>8</v>
      <v>7</v>
    </spb>
    <spb s="6">
      <v>1</v>
      <v>2</v>
    </spb>
    <spb s="7">
      <v>https://www.bing.com</v>
      <v>https://www.bing.com/th?id=Ga%5Cbing_yt.png&amp;w=100&amp;h=40&amp;c=0&amp;pid=0.1</v>
      <v>Powered by Bing</v>
    </spb>
    <spb s="8">
      <v>square km</v>
      <v>2021</v>
    </spb>
    <spb s="9">
      <v>3</v>
    </spb>
    <spb s="9">
      <v>4</v>
    </spb>
    <spb s="0">
      <v xml:space="preserve">Wikipedia	</v>
      <v xml:space="preserve">CC-BY-SA	</v>
      <v xml:space="preserve">http://en.wikipedia.org/wiki/Agassiz,_British_Columbia	</v>
      <v xml:space="preserve">http://creativecommons.org/licenses/by-sa/3.0/	</v>
    </spb>
    <spb s="10">
      <v>15</v>
      <v>15</v>
      <v>15</v>
      <v>15</v>
      <v>15</v>
      <v>15</v>
      <v>15</v>
    </spb>
    <spb s="2">
      <v>1</v>
      <v>Name</v>
      <v>LearnMoreOnLink</v>
    </spb>
    <spb s="0">
      <v xml:space="preserve">Wikipedia	Wikipedia	</v>
      <v xml:space="preserve">CC-BY-SA	CC-BY-SA	</v>
      <v xml:space="preserve">http://en.wikipedia.org/wiki/Surrey,_British_Columbia	http://de.wikipedia.org/wiki/Surrey_(British_Columbia)	</v>
      <v xml:space="preserve">http://creativecommons.org/licenses/by-sa/3.0/	http://creativecommons.org/licenses/by-sa/3.0/	</v>
    </spb>
    <spb s="0">
      <v xml:space="preserve">Wikipedia	Sec	Walkscore	</v>
      <v xml:space="preserve">CC-BY-SA			</v>
      <v xml:space="preserve">http://en.wikipedia.org/wiki/Surrey,_British_Columbia	https://www.sec.gov/cgi-bin/browse-edgar?action=getcompany&amp;CIK=0001849380	https://www.walkscore.com/CA-BC/Surrey	</v>
      <v xml:space="preserve">http://creativecommons.org/licenses/by-sa/3.0/			</v>
    </spb>
    <spb s="0">
      <v xml:space="preserve">Wikipedia	</v>
      <v xml:space="preserve">CC-BY-SA	</v>
      <v xml:space="preserve">http://en.wikipedia.org/wiki/Surrey,_British_Columbia	</v>
      <v xml:space="preserve">http://creativecommons.org/licenses/by-sa/3.0/	</v>
    </spb>
    <spb s="0">
      <v xml:space="preserve">Wikipedia	Wikipedia	Sec	Walkscore	</v>
      <v xml:space="preserve">CC-BY-SA	CC-BY-SA			</v>
      <v xml:space="preserve">http://en.wikipedia.org/wiki/Surrey,_British_Columbia	https://en.wikipedia.org/wiki/Surrey,_British_Columbia	https://www.sec.gov/cgi-bin/browse-edgar?action=getcompany&amp;CIK=0001849380	https://www.walkscore.com/CA-BC/Surrey	</v>
      <v xml:space="preserve">http://creativecommons.org/licenses/by-sa/3.0/	http://creativecommons.org/licenses/by-sa/3.0/			</v>
    </spb>
    <spb s="1">
      <v>18</v>
      <v>19</v>
      <v>20</v>
      <v>19</v>
      <v>20</v>
      <v>21</v>
      <v>19</v>
      <v>20</v>
    </spb>
    <spb s="0">
      <v xml:space="preserve">Wikipedia	</v>
      <v xml:space="preserve">CC-BY-SA	</v>
      <v xml:space="preserve">http://en.wikipedia.org/wiki/Richmond,_British_Columbia	</v>
      <v xml:space="preserve">http://creativecommons.org/licenses/by-sa/3.0/	</v>
    </spb>
    <spb s="0">
      <v xml:space="preserve">Wikipedia	Sec	Walkscore	</v>
      <v xml:space="preserve">CC-BY-SA			</v>
      <v xml:space="preserve">http://en.wikipedia.org/wiki/Richmond,_British_Columbia	https://www.sec.gov/cgi-bin/browse-edgar?action=getcompany&amp;CIK=0001424404	https://www.walkscore.com/CA-BC/Richmond	</v>
      <v xml:space="preserve">http://creativecommons.org/licenses/by-sa/3.0/			</v>
    </spb>
    <spb s="0">
      <v xml:space="preserve">Wikipedia	Wikipedia	Sec	Walkscore	</v>
      <v xml:space="preserve">CC-BY-SA	CC-BY-SA			</v>
      <v xml:space="preserve">http://en.wikipedia.org/wiki/Richmond,_British_Columbia	https://en.wikipedia.org/wiki/Richmond,_British_Columbia	https://www.sec.gov/cgi-bin/browse-edgar?action=getcompany&amp;CIK=0001424404	https://www.walkscore.com/CA-BC/Richmond	</v>
      <v xml:space="preserve">http://creativecommons.org/licenses/by-sa/3.0/	http://creativecommons.org/licenses/by-sa/3.0/			</v>
    </spb>
    <spb s="11">
      <v>23</v>
      <v>24</v>
      <v>23</v>
      <v>23</v>
      <v>23</v>
      <v>24</v>
      <v>23</v>
      <v>25</v>
      <v>24</v>
      <v>23</v>
    </spb>
    <spb s="2">
      <v>2</v>
      <v>Name</v>
      <v>LearnMoreOnLink</v>
    </spb>
    <spb s="12">
      <v>1</v>
      <v>5</v>
      <v>2</v>
    </spb>
    <spb s="0">
      <v xml:space="preserve">Wikipedia	</v>
      <v xml:space="preserve">CC BY 3.0	</v>
      <v xml:space="preserve">http://pl.wikipedia.org/wiki/Richmond_(Kolumbia_Brytyjska)	</v>
      <v xml:space="preserve">https://creativecommons.org/licenses/by/3.0	</v>
    </spb>
    <spb s="0">
      <v xml:space="preserve">Wikipedia	</v>
      <v xml:space="preserve">CC-BY-SA	</v>
      <v xml:space="preserve">http://en.wikipedia.org/wiki/Hope,_British_Columbia	</v>
      <v xml:space="preserve">http://creativecommons.org/licenses/by-sa/3.0/	</v>
    </spb>
    <spb s="13">
      <v>30</v>
      <v>30</v>
      <v>30</v>
      <v>30</v>
      <v>30</v>
      <v>30</v>
      <v>30</v>
    </spb>
    <spb s="2">
      <v>3</v>
      <v>Name</v>
      <v>LearnMoreOnLink</v>
    </spb>
    <spb s="8">
      <v>square km</v>
      <v>2016</v>
    </spb>
    <spb s="0">
      <v xml:space="preserve">Wikipedia	Wikipedia	Wikipedia	</v>
      <v xml:space="preserve">CC-BY-SA	CC-BY-SA	CC-BY-SA	</v>
      <v xml:space="preserve">http://en.wikipedia.org/wiki/New_Westminster	http://es.wikipedia.org/wiki/New_Westminster	http://fr.wikipedia.org/wiki/New_Westminster	</v>
      <v xml:space="preserve">http://creativecommons.org/licenses/by-sa/3.0/	http://creativecommons.org/licenses/by-sa/3.0/	http://creativecommons.org/licenses/by-sa/3.0/	</v>
    </spb>
    <spb s="0">
      <v xml:space="preserve">Wikipedia	</v>
      <v xml:space="preserve">CC-BY-SA	</v>
      <v xml:space="preserve">http://en.wikipedia.org/wiki/New_Westminster	</v>
      <v xml:space="preserve">http://creativecommons.org/licenses/by-sa/3.0/	</v>
    </spb>
    <spb s="0">
      <v xml:space="preserve">Wikipedia	Wikipedia	</v>
      <v xml:space="preserve">CC-BY-SA	CC-BY-SA	</v>
      <v xml:space="preserve">http://en.wikipedia.org/wiki/New_Westminster	https://en.wikipedia.org/wiki/New_Westminster	</v>
      <v xml:space="preserve">http://creativecommons.org/licenses/by-sa/3.0/	http://creativecommons.org/licenses/by-sa/3.0/	</v>
    </spb>
    <spb s="1">
      <v>34</v>
      <v>35</v>
      <v>35</v>
      <v>35</v>
      <v>35</v>
      <v>36</v>
      <v>35</v>
      <v>35</v>
    </spb>
    <spb s="0">
      <v xml:space="preserve">Wikipedia	Wikipedia	</v>
      <v xml:space="preserve">CC-BY-SA	CC-BY-SA	</v>
      <v xml:space="preserve">http://en.wikipedia.org/wiki/Coquitlam	http://fr.wikipedia.org/wiki/Coquitlam	</v>
      <v xml:space="preserve">http://creativecommons.org/licenses/by-sa/3.0/	http://creativecommons.org/licenses/by-sa/3.0/	</v>
    </spb>
    <spb s="0">
      <v xml:space="preserve">Wikipedia	Sec	Walkscore	</v>
      <v xml:space="preserve">CC-BY-SA			</v>
      <v xml:space="preserve">http://en.wikipedia.org/wiki/Coquitlam	https://www.sec.gov/cgi-bin/browse-edgar?action=getcompany&amp;CIK=0001435181	https://www.walkscore.com/CA-BC/Coquitlam	</v>
      <v xml:space="preserve">http://creativecommons.org/licenses/by-sa/3.0/			</v>
    </spb>
    <spb s="0">
      <v xml:space="preserve">Wikipedia	Wikipedia	</v>
      <v xml:space="preserve">CC-BY-SA	CC-BY-SA	</v>
      <v xml:space="preserve">http://en.wikipedia.org/wiki/Coquitlam	http://it.wikipedia.org/wiki/Coquitlam	</v>
      <v xml:space="preserve">http://creativecommons.org/licenses/by-sa/3.0/	http://creativecommons.org/licenses/by-sa/3.0/	</v>
    </spb>
    <spb s="0">
      <v xml:space="preserve">Wikipedia	</v>
      <v xml:space="preserve">CC-BY-SA	</v>
      <v xml:space="preserve">http://en.wikipedia.org/wiki/Coquitlam	</v>
      <v xml:space="preserve">http://creativecommons.org/licenses/by-sa/3.0/	</v>
    </spb>
    <spb s="0">
      <v xml:space="preserve">Wikipedia	Wikipedia	Sec	Walkscore	</v>
      <v xml:space="preserve">CC-BY-SA	CC-BY-SA			</v>
      <v xml:space="preserve">http://en.wikipedia.org/wiki/Coquitlam	https://en.wikipedia.org/wiki/Coquitlam	https://www.sec.gov/cgi-bin/browse-edgar?action=getcompany&amp;CIK=0001435181	https://www.walkscore.com/CA-BC/Coquitlam	</v>
      <v xml:space="preserve">http://creativecommons.org/licenses/by-sa/3.0/	http://creativecommons.org/licenses/by-sa/3.0/			</v>
    </spb>
    <spb s="11">
      <v>38</v>
      <v>39</v>
      <v>40</v>
      <v>40</v>
      <v>41</v>
      <v>39</v>
      <v>41</v>
      <v>42</v>
      <v>39</v>
      <v>41</v>
    </spb>
    <spb s="0">
      <v xml:space="preserve">Wikipedia	Wikipedia	</v>
      <v xml:space="preserve">CC-BY-SA	CC-BY-SA	</v>
      <v xml:space="preserve">http://en.wikipedia.org/wiki/Maple_Ridge,_British_Columbia	http://fr.wikipedia.org/wiki/Maple_Ridge	</v>
      <v xml:space="preserve">http://creativecommons.org/licenses/by-sa/3.0/	http://creativecommons.org/licenses/by-sa/3.0/	</v>
    </spb>
    <spb s="0">
      <v xml:space="preserve">Wikipedia	</v>
      <v xml:space="preserve">CC-BY-SA	</v>
      <v xml:space="preserve">http://en.wikipedia.org/wiki/Maple_Ridge,_British_Columbia	</v>
      <v xml:space="preserve">http://creativecommons.org/licenses/by-sa/3.0/	</v>
    </spb>
    <spb s="0">
      <v xml:space="preserve">Wikipedia	Wikipedia	</v>
      <v xml:space="preserve">CC-BY-SA	CC-BY-SA	</v>
      <v xml:space="preserve">http://en.wikipedia.org/wiki/Maple_Ridge,_British_Columbia	https://en.wikipedia.org/wiki/Maple_Ridge,_British_Columbia	</v>
      <v xml:space="preserve">http://creativecommons.org/licenses/by-sa/3.0/	http://creativecommons.org/licenses/by-sa/3.0/	</v>
    </spb>
    <spb s="11">
      <v>44</v>
      <v>45</v>
      <v>45</v>
      <v>45</v>
      <v>45</v>
      <v>45</v>
      <v>45</v>
      <v>46</v>
      <v>45</v>
      <v>45</v>
    </spb>
    <spb s="0">
      <v xml:space="preserve">Wikipedia	Wikipedia	</v>
      <v xml:space="preserve">CC-BY-SA	CC-BY-SA	</v>
      <v xml:space="preserve">http://en.wikipedia.org/wiki/Burnaby	http://de.wikipedia.org/wiki/Burnaby	</v>
      <v xml:space="preserve">http://creativecommons.org/licenses/by-sa/3.0/	http://creativecommons.org/licenses/by-sa/3.0/	</v>
    </spb>
    <spb s="0">
      <v xml:space="preserve">Wikipedia	Sec	</v>
      <v xml:space="preserve">CC-BY-SA		</v>
      <v xml:space="preserve">http://en.wikipedia.org/wiki/Burnaby	https://www.sec.gov/cgi-bin/browse-edgar?action=getcompany&amp;CIK=0001582313	</v>
      <v xml:space="preserve">http://creativecommons.org/licenses/by-sa/3.0/		</v>
    </spb>
    <spb s="0">
      <v xml:space="preserve">Wikipedia	</v>
      <v xml:space="preserve">CC-BY-SA	</v>
      <v xml:space="preserve">http://en.wikipedia.org/wiki/Burnaby	</v>
      <v xml:space="preserve">http://creativecommons.org/licenses/by-sa/3.0/	</v>
    </spb>
    <spb s="0">
      <v xml:space="preserve">Wikipedia	Wikipedia	Sec	</v>
      <v xml:space="preserve">CC-BY-SA	CC-BY-SA		</v>
      <v xml:space="preserve">http://en.wikipedia.org/wiki/Burnaby	https://en.wikipedia.org/wiki/Burnaby	https://www.sec.gov/cgi-bin/browse-edgar?action=getcompany&amp;CIK=0001582313	</v>
      <v xml:space="preserve">http://creativecommons.org/licenses/by-sa/3.0/	http://creativecommons.org/licenses/by-sa/3.0/		</v>
    </spb>
    <spb s="1">
      <v>48</v>
      <v>49</v>
      <v>50</v>
      <v>49</v>
      <v>50</v>
      <v>51</v>
      <v>49</v>
      <v>50</v>
    </spb>
    <spb s="0">
      <v xml:space="preserve">Wikipedia	</v>
      <v xml:space="preserve">CC-BY-SA	</v>
      <v xml:space="preserve">http://en.wikipedia.org/wiki/North_Vancouver_(city)	</v>
      <v xml:space="preserve">http://creativecommons.org/licenses/by-sa/3.0/	</v>
    </spb>
    <spb s="0">
      <v xml:space="preserve">Wikipedia	Sec	Walkscore	</v>
      <v xml:space="preserve">CC-BY-SA			</v>
      <v xml:space="preserve">http://en.wikipedia.org/wiki/North_Vancouver_(city)	https://www.sec.gov/cgi-bin/browse-edgar?action=getcompany&amp;CIK=0001487091	https://www.walkscore.com/CA-BC/North_Vancouver	</v>
      <v xml:space="preserve">http://creativecommons.org/licenses/by-sa/3.0/			</v>
    </spb>
    <spb s="0">
      <v xml:space="preserve">Wikipedia	Wikipedia	</v>
      <v xml:space="preserve">CC-BY-SA	CC-BY-SA	</v>
      <v xml:space="preserve">http://en.wikipedia.org/wiki/North_Vancouver_(city)	http://it.wikipedia.org/wiki/North_Vancouver	</v>
      <v xml:space="preserve">http://creativecommons.org/licenses/by-sa/3.0/	http://creativecommons.org/licenses/by-sa/3.0/	</v>
    </spb>
    <spb s="0">
      <v xml:space="preserve">Wikipedia	Wikipedia	Sec	Walkscore	</v>
      <v xml:space="preserve">CC-BY-SA	CC-BY-SA			</v>
      <v xml:space="preserve">http://en.wikipedia.org/wiki/North_Vancouver_(city)	https://en.wikipedia.org/wiki/North_Vancouver_(city)	https://www.sec.gov/cgi-bin/browse-edgar?action=getcompany&amp;CIK=0001487091	https://www.walkscore.com/CA-BC/North_Vancouver	</v>
      <v xml:space="preserve">http://creativecommons.org/licenses/by-sa/3.0/	http://creativecommons.org/licenses/by-sa/3.0/			</v>
    </spb>
    <spb s="11">
      <v>53</v>
      <v>54</v>
      <v>55</v>
      <v>55</v>
      <v>53</v>
      <v>54</v>
      <v>53</v>
      <v>56</v>
      <v>54</v>
      <v>53</v>
    </spb>
    <spb s="0">
      <v xml:space="preserve">Wikipedia	</v>
      <v xml:space="preserve">CC-BY-SA-3.0	</v>
      <v xml:space="preserve">http://en.wikipedia.org/wiki/North_Vancouver_(city)	</v>
      <v xml:space="preserve">http://creativecommons.org/licenses/by-sa/3.0/	</v>
    </spb>
    <spb s="0">
      <v xml:space="preserve">Wikipedia	</v>
      <v xml:space="preserve">CC-BY-SA	</v>
      <v xml:space="preserve">http://en.wikipedia.org/wiki/Chilliwack	</v>
      <v xml:space="preserve">http://creativecommons.org/licenses/by-sa/3.0/	</v>
    </spb>
    <spb s="0">
      <v xml:space="preserve">Wikipedia	Wikipedia	</v>
      <v xml:space="preserve">CC-BY-SA	CC-BY-SA	</v>
      <v xml:space="preserve">http://en.wikipedia.org/wiki/Chilliwack	https://en.wikipedia.org/wiki/Chilliwack	</v>
      <v xml:space="preserve">http://creativecommons.org/licenses/by-sa/3.0/	http://creativecommons.org/licenses/by-sa/3.0/	</v>
    </spb>
    <spb s="14">
      <v>59</v>
      <v>59</v>
      <v>59</v>
      <v>59</v>
      <v>59</v>
      <v>59</v>
      <v>59</v>
      <v>60</v>
      <v>59</v>
    </spb>
    <spb s="2">
      <v>4</v>
      <v>Name</v>
      <v>LearnMoreOnLink</v>
    </spb>
    <spb s="0">
      <v xml:space="preserve">Wikipedia	</v>
      <v xml:space="preserve">CC BY 2.5	</v>
      <v xml:space="preserve">http://de.wikipedia.org/wiki/Chilliwack	</v>
      <v xml:space="preserve">https://creativecommons.org/licenses/by/2.5	</v>
    </spb>
    <spb s="0">
      <v xml:space="preserve">Wikipedia	Wikipedia	Wikipedia	</v>
      <v xml:space="preserve">CC-BY-SA	CC-BY-SA	CC-BY-SA	</v>
      <v xml:space="preserve">http://en.wikipedia.org/wiki/Abbotsford,_British_Columbia	http://de.wikipedia.org/wiki/Abbotsford_(British_Columbia)	http://fr.wikipedia.org/wiki/Abbotsford_(Colombie-Britannique)	</v>
      <v xml:space="preserve">http://creativecommons.org/licenses/by-sa/3.0/	http://creativecommons.org/licenses/by-sa/3.0/	http://creativecommons.org/licenses/by-sa/3.0/	</v>
    </spb>
    <spb s="0">
      <v xml:space="preserve">Wikipedia	Walkscore	</v>
      <v xml:space="preserve">CC-BY-SA		</v>
      <v xml:space="preserve">http://en.wikipedia.org/wiki/Abbotsford,_British_Columbia	https://www.walkscore.com/CA-BC/Abbotsford	</v>
      <v xml:space="preserve">http://creativecommons.org/licenses/by-sa/3.0/		</v>
    </spb>
    <spb s="0">
      <v xml:space="preserve">Wikipedia	</v>
      <v xml:space="preserve">CC-BY-SA	</v>
      <v xml:space="preserve">http://en.wikipedia.org/wiki/Abbotsford,_British_Columbia	</v>
      <v xml:space="preserve">http://creativecommons.org/licenses/by-sa/3.0/	</v>
    </spb>
    <spb s="0">
      <v xml:space="preserve">Wikipedia	Wikipedia	Walkscore	</v>
      <v xml:space="preserve">CC-BY-SA	CC-BY-SA		</v>
      <v xml:space="preserve">http://en.wikipedia.org/wiki/Abbotsford,_British_Columbia	https://en.wikipedia.org/wiki/Abbotsford,_British_Columbia	https://www.walkscore.com/CA-BC/Abbotsford	</v>
      <v xml:space="preserve">http://creativecommons.org/licenses/by-sa/3.0/	http://creativecommons.org/licenses/by-sa/3.0/		</v>
    </spb>
    <spb s="14">
      <v>64</v>
      <v>65</v>
      <v>66</v>
      <v>66</v>
      <v>66</v>
      <v>65</v>
      <v>66</v>
      <v>67</v>
      <v>65</v>
    </spb>
    <spb s="0">
      <v xml:space="preserve">Wikipedia	Wikipedia	</v>
      <v xml:space="preserve">CC-BY-SA	CC-BY-SA	</v>
      <v xml:space="preserve">http://en.wikipedia.org/wiki/Squamish,_British_Columbia	http://de.wikipedia.org/wiki/Squamish_(British_Columbia)	</v>
      <v xml:space="preserve">http://creativecommons.org/licenses/by-sa/3.0/	http://creativecommons.org/licenses/by-sa/3.0/	</v>
    </spb>
    <spb s="0">
      <v xml:space="preserve">Wikipedia	Walkscore	</v>
      <v xml:space="preserve">CC-BY-SA		</v>
      <v xml:space="preserve">http://en.wikipedia.org/wiki/Squamish,_British_Columbia	https://www.walkscore.com/CA-BC/Squamish	</v>
      <v xml:space="preserve">http://creativecommons.org/licenses/by-sa/3.0/		</v>
    </spb>
    <spb s="0">
      <v xml:space="preserve">Wikipedia	</v>
      <v xml:space="preserve">CC-BY-SA	</v>
      <v xml:space="preserve">http://en.wikipedia.org/wiki/Squamish,_British_Columbia	</v>
      <v xml:space="preserve">http://creativecommons.org/licenses/by-sa/3.0/	</v>
    </spb>
    <spb s="0">
      <v xml:space="preserve">Wikipedia	Wikipedia	Walkscore	</v>
      <v xml:space="preserve">CC-BY-SA	CC-BY-SA		</v>
      <v xml:space="preserve">http://en.wikipedia.org/wiki/Squamish,_British_Columbia	https://en.wikipedia.org/wiki/Squamish,_British_Columbia	https://www.walkscore.com/CA-BC/Squamish	</v>
      <v xml:space="preserve">http://creativecommons.org/licenses/by-sa/3.0/	http://creativecommons.org/licenses/by-sa/3.0/		</v>
    </spb>
    <spb s="1">
      <v>69</v>
      <v>70</v>
      <v>71</v>
      <v>70</v>
      <v>71</v>
      <v>72</v>
      <v>70</v>
      <v>71</v>
    </spb>
    <spb s="8">
      <v>square km</v>
      <v>2022</v>
    </spb>
    <spb s="0">
      <v xml:space="preserve">Wikipedia	</v>
      <v xml:space="preserve">CC-BY-SA-3.0	</v>
      <v xml:space="preserve">http://en.wikipedia.org/wiki/Squamish,_British_Columbia	</v>
      <v xml:space="preserve">http://creativecommons.org/licenses/by-sa/3.0/	</v>
    </spb>
    <spb s="0">
      <v xml:space="preserve">Wikipedia	</v>
      <v xml:space="preserve">CC-BY-SA	</v>
      <v xml:space="preserve">http://en.wikipedia.org/wiki/Sechelt	</v>
      <v xml:space="preserve">http://creativecommons.org/licenses/by-sa/3.0/	</v>
    </spb>
    <spb s="14">
      <v>76</v>
      <v>76</v>
      <v>76</v>
      <v>76</v>
      <v>76</v>
      <v>76</v>
      <v>76</v>
      <v>76</v>
      <v>76</v>
    </spb>
    <spb s="0">
      <v xml:space="preserve">Wikipedia	Wikipedia	Wikipedia	</v>
      <v xml:space="preserve">CC-BY-SA	CC-BY-SA	CC-BY-SA	</v>
      <v xml:space="preserve">http://en.wikipedia.org/wiki/Victoria,_British_Columbia	http://de.wikipedia.org/wiki/Victoria_(British_Columbia)	http://fr.wikipedia.org/wiki/Victoria_(Colombie-Britannique)	</v>
      <v xml:space="preserve">http://creativecommons.org/licenses/by-sa/3.0/	http://creativecommons.org/licenses/by-sa/3.0/	http://creativecommons.org/licenses/by-sa/3.0/	</v>
    </spb>
    <spb s="0">
      <v xml:space="preserve">Wikipedia	Wikipedia	Facebook	Sec	Walkscore	</v>
      <v xml:space="preserve">CC-BY-SA	CC-BY-SA				</v>
      <v xml:space="preserve">http://en.wikipedia.org/wiki/Victoria,_British_Columbia	http://tr.wikipedia.org/wiki/Victoria	https://www.facebook.com/victoria.mtnhkr	https://www.sec.gov/cgi-bin/browse-edgar?action=getcompany&amp;CIK=0001853888	https://www.walkscore.com/CA-BC/Victoria	</v>
      <v xml:space="preserve">http://creativecommons.org/licenses/by-sa/3.0/	http://creativecommons.org/licenses/by-sa/3.0/				</v>
    </spb>
    <spb s="0">
      <v xml:space="preserve">Wikipedia	</v>
      <v xml:space="preserve">CC-BY-SA	</v>
      <v xml:space="preserve">http://en.wikipedia.org/wiki/Victoria,_British_Columbia	</v>
      <v xml:space="preserve">http://creativecommons.org/licenses/by-sa/3.0/	</v>
    </spb>
    <spb s="0">
      <v xml:space="preserve">Wikipedia	Wikipedia	Facebook	Sec	Walkscore	</v>
      <v xml:space="preserve">CC-BY-SA	CC-BY-SA				</v>
      <v xml:space="preserve">http://en.wikipedia.org/wiki/Victoria,_British_Columbia	https://en.wikipedia.org/wiki/Victoria,_British_Columbia	https://www.facebook.com/victoria.mtnhkr	https://www.sec.gov/cgi-bin/browse-edgar?action=getcompany&amp;CIK=0001853888	https://www.walkscore.com/CA-BC/Victoria	</v>
      <v xml:space="preserve">http://creativecommons.org/licenses/by-sa/3.0/	http://creativecommons.org/licenses/by-sa/3.0/				</v>
    </spb>
    <spb s="0">
      <v xml:space="preserve">Wikipedia	Facebook	Sec	Walkscore	</v>
      <v xml:space="preserve">CC-BY-SA				</v>
      <v xml:space="preserve">http://en.wikipedia.org/wiki/Victoria,_British_Columbia	https://www.facebook.com/victoria.mtnhkr	https://www.sec.gov/cgi-bin/browse-edgar?action=getcompany&amp;CIK=0001853888	https://www.walkscore.com/CA-BC/Victoria	</v>
      <v xml:space="preserve">http://creativecommons.org/licenses/by-sa/3.0/				</v>
    </spb>
    <spb s="13">
      <v>78</v>
      <v>79</v>
      <v>80</v>
      <v>79</v>
      <v>80</v>
      <v>81</v>
      <v>82</v>
    </spb>
    <spb s="0">
      <v xml:space="preserve">Wikipedia	</v>
      <v xml:space="preserve">CC-BY-SA	</v>
      <v xml:space="preserve">http://en.wikipedia.org/wiki/Langley,_British_Columbia_(district_municipality)	</v>
      <v xml:space="preserve">http://creativecommons.org/licenses/by-sa/3.0/	</v>
    </spb>
    <spb s="0">
      <v xml:space="preserve">Wikipedia	Walkscore	</v>
      <v xml:space="preserve">CC-BY-SA		</v>
      <v xml:space="preserve">http://en.wikipedia.org/wiki/Langley,_British_Columbia_(district_municipality)	https://www.walkscore.com/CA-BC/Langley_Township	</v>
      <v xml:space="preserve">http://creativecommons.org/licenses/by-sa/3.0/		</v>
    </spb>
    <spb s="0">
      <v xml:space="preserve">Wikipedia	Wikipedia	Walkscore	</v>
      <v xml:space="preserve">CC-BY-SA	CC-BY-SA		</v>
      <v xml:space="preserve">http://en.wikipedia.org/wiki/Langley,_British_Columbia_(district_municipality)	https://en.wikipedia.org/wiki/Langley,_British_Columbia_(district_municipality)	https://www.walkscore.com/CA-BC/Langley_Township	</v>
      <v xml:space="preserve">http://creativecommons.org/licenses/by-sa/3.0/	http://creativecommons.org/licenses/by-sa/3.0/		</v>
    </spb>
    <spb s="1">
      <v>84</v>
      <v>85</v>
      <v>84</v>
      <v>85</v>
      <v>84</v>
      <v>86</v>
      <v>85</v>
      <v>84</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Name" t="spb"/>
    <k n="Latitude" t="spb"/>
    <k n="Longitude" t="spb"/>
    <k n="UniqueName" t="spb"/>
    <k n="Description" t="spb"/>
    <k n="Country/region" t="spb"/>
    <k n="Admin Division 1 (State/province/other)" t="spb"/>
  </s>
  <s>
    <k n="Area" t="spb"/>
    <k n="Name" t="spb"/>
    <k n="Latitude" t="spb"/>
    <k n="Longitude" t="spb"/>
    <k n="Population" t="spb"/>
    <k n="UniqueName" t="spb"/>
    <k n="Description" t="spb"/>
    <k n="Country/region" t="spb"/>
    <k n="Admin Division 1 (State/province/other)" t="spb"/>
    <k n="Admin Division 2 (County/district/other)" t="spb"/>
  </s>
  <s>
    <k n="Name" t="i"/>
    <k n="Image" t="i"/>
    <k n="Description" t="i"/>
  </s>
  <s>
    <k n="Area" t="spb"/>
    <k n="Name" t="spb"/>
    <k n="Population" t="spb"/>
    <k n="UniqueName" t="spb"/>
    <k n="Description" t="spb"/>
    <k n="Country/region" t="spb"/>
    <k n="Admin Division 1 (State/province/other)" t="spb"/>
  </s>
  <s>
    <k n="Area" t="spb"/>
    <k n="Name" t="spb"/>
    <k n="Latitude" t="spb"/>
    <k n="Longitud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RequiresInlineAttribution" t="b"/>
    <rPr n="NumberFormat" t="s"/>
    <rPr n="IsHeroField" t="b"/>
  </richProperties>
  <richStyles>
    <rSty>
      <rpv i="0">1</rpv>
    </rSty>
    <rSty>
      <rpv i="1">1</rpv>
    </rSty>
    <rSty dxfid="0">
      <rpv i="2">#,##0</rpv>
    </rSty>
    <rSty dxfid="1">
      <rpv i="2">0.0000</rpv>
    </rSty>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0" dT="2023-06-29T01:08:16.76" personId="{FF5E36F8-B33A-4DA7-970D-60CFFCB24493}" id="{E0034B5D-4F0E-426D-A8D8-0CEE2095AD33}">
    <text xml:space="preserve">@Edmund Ma (United Way)  Under what category do the disposable underwear go under in Andar? 
 </text>
    <mentions>
      <mention mentionpersonId="{A4E75BB7-54B9-4858-8D9E-13933B5F7A52}" mentionId="{E29BEF14-2813-4ED2-8B57-D8DEBCA419C2}" startIndex="0" length="23"/>
    </mentions>
  </threadedComment>
  <threadedComment ref="F50" dT="2023-06-29T01:58:43.91" personId="{E5C00675-1989-4349-A650-6EDD007656EB}" id="{B289C7BE-B19A-480C-B4D0-36D568432C31}" parentId="{E0034B5D-4F0E-426D-A8D8-0CEE2095AD33}">
    <text xml:space="preserve">don't worry about thaqt
</text>
  </threadedComment>
  <threadedComment ref="F50" dT="2023-06-29T01:58:56.73" personId="{E5C00675-1989-4349-A650-6EDD007656EB}" id="{D2682C01-BF9E-4020-8FDB-46507C18443C}" parentId="{E0034B5D-4F0E-426D-A8D8-0CEE2095AD33}">
    <text xml:space="preserve">just pads tampons liners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uwlm.sharepoint.com/:w:/s/PeriodPromise/EaGVr9TUEMtJjv0tiJZ-ZPgBzEOIQemeSB_Bnme0pthO2g?e=fRLh3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C177-22CD-40FF-889D-399045091CAC}">
  <dimension ref="A1:N104"/>
  <sheetViews>
    <sheetView tabSelected="1" workbookViewId="0">
      <pane ySplit="1" topLeftCell="A47" activePane="bottomLeft" state="frozen"/>
      <selection pane="bottomLeft" activeCell="F50" sqref="F50"/>
    </sheetView>
  </sheetViews>
  <sheetFormatPr defaultRowHeight="15"/>
  <cols>
    <col min="1" max="1" width="13.5703125" customWidth="1"/>
    <col min="2" max="2" width="15" customWidth="1"/>
    <col min="4" max="4" width="25.85546875" customWidth="1"/>
    <col min="5" max="5" width="11.85546875" style="5" customWidth="1"/>
    <col min="6" max="6" width="8.28515625" customWidth="1"/>
    <col min="10" max="10" width="8.140625" customWidth="1"/>
    <col min="11" max="11" width="11.140625" customWidth="1"/>
    <col min="12" max="12" width="15.5703125" customWidth="1"/>
  </cols>
  <sheetData>
    <row r="1" spans="1:14" ht="66.75" customHeight="1">
      <c r="A1" s="1" t="s">
        <v>0</v>
      </c>
      <c r="B1" s="1" t="s">
        <v>1</v>
      </c>
      <c r="C1" s="1" t="s">
        <v>2</v>
      </c>
      <c r="D1" s="1" t="s">
        <v>3</v>
      </c>
      <c r="E1" s="9" t="s">
        <v>4</v>
      </c>
      <c r="F1" s="2" t="s">
        <v>5</v>
      </c>
      <c r="G1" s="3" t="s">
        <v>6</v>
      </c>
      <c r="H1" s="3" t="s">
        <v>7</v>
      </c>
      <c r="I1" s="3" t="s">
        <v>8</v>
      </c>
      <c r="J1" s="3" t="s">
        <v>9</v>
      </c>
      <c r="K1" s="3" t="s">
        <v>10</v>
      </c>
      <c r="L1" s="3" t="s">
        <v>11</v>
      </c>
      <c r="M1" s="3" t="s">
        <v>12</v>
      </c>
      <c r="N1" s="8" t="s">
        <v>13</v>
      </c>
    </row>
    <row r="2" spans="1:14">
      <c r="A2" s="11">
        <v>44712</v>
      </c>
      <c r="B2" s="11" t="e" vm="1">
        <v>#VALUE!</v>
      </c>
      <c r="C2" s="4" t="s">
        <v>14</v>
      </c>
      <c r="D2" s="12" t="s">
        <v>15</v>
      </c>
      <c r="E2" s="5">
        <v>29751</v>
      </c>
      <c r="F2" s="5"/>
      <c r="G2" s="6">
        <v>5250</v>
      </c>
      <c r="H2" s="6">
        <v>6825</v>
      </c>
      <c r="I2" s="6"/>
      <c r="J2" s="6"/>
      <c r="K2" s="6"/>
      <c r="L2" s="6"/>
      <c r="M2" s="6">
        <f>SUM(G2:K2)</f>
        <v>12075</v>
      </c>
      <c r="N2" t="s">
        <v>16</v>
      </c>
    </row>
    <row r="3" spans="1:14">
      <c r="A3" s="4"/>
      <c r="B3" s="4" t="e" vm="1">
        <v>#VALUE!</v>
      </c>
      <c r="C3" s="4" t="s">
        <v>14</v>
      </c>
      <c r="D3" s="12" t="s">
        <v>17</v>
      </c>
      <c r="E3" s="13" t="s">
        <v>18</v>
      </c>
      <c r="F3" s="13"/>
      <c r="G3" s="6">
        <v>7830</v>
      </c>
      <c r="H3" s="6">
        <v>4752</v>
      </c>
      <c r="I3" s="6"/>
      <c r="J3" s="6"/>
      <c r="K3" s="6"/>
      <c r="L3" s="6"/>
      <c r="M3" s="6">
        <f t="shared" ref="M3:M55" si="0">SUM(G3:K3)</f>
        <v>12582</v>
      </c>
      <c r="N3" t="s">
        <v>16</v>
      </c>
    </row>
    <row r="4" spans="1:14">
      <c r="A4" s="4"/>
      <c r="B4" s="4" t="e" vm="1">
        <v>#VALUE!</v>
      </c>
      <c r="C4" s="4" t="s">
        <v>14</v>
      </c>
      <c r="D4" s="12" t="s">
        <v>19</v>
      </c>
      <c r="E4" s="13" t="s">
        <v>20</v>
      </c>
      <c r="F4" s="13"/>
      <c r="G4" s="6"/>
      <c r="H4" s="6"/>
      <c r="I4" s="6"/>
      <c r="J4" s="6"/>
      <c r="K4" s="6"/>
      <c r="L4" s="6"/>
      <c r="M4" s="6">
        <f t="shared" si="0"/>
        <v>0</v>
      </c>
      <c r="N4" t="s">
        <v>16</v>
      </c>
    </row>
    <row r="5" spans="1:14">
      <c r="A5" s="4"/>
      <c r="B5" s="4" t="e" vm="2">
        <v>#VALUE!</v>
      </c>
      <c r="C5" s="4" t="s">
        <v>14</v>
      </c>
      <c r="D5" s="12" t="s">
        <v>21</v>
      </c>
      <c r="E5" s="5">
        <v>9904384</v>
      </c>
      <c r="F5" s="5"/>
      <c r="G5" s="6">
        <v>9330</v>
      </c>
      <c r="H5" s="6">
        <v>3888</v>
      </c>
      <c r="I5" s="6">
        <v>880</v>
      </c>
      <c r="J5" s="6"/>
      <c r="K5" s="6"/>
      <c r="L5" s="6"/>
      <c r="M5" s="6">
        <f t="shared" si="0"/>
        <v>14098</v>
      </c>
      <c r="N5" t="s">
        <v>16</v>
      </c>
    </row>
    <row r="6" spans="1:14">
      <c r="A6" s="4"/>
      <c r="B6" s="4" t="e" vm="3">
        <v>#VALUE!</v>
      </c>
      <c r="C6" s="4" t="s">
        <v>14</v>
      </c>
      <c r="D6" s="12" t="s">
        <v>22</v>
      </c>
      <c r="E6" s="13" t="s">
        <v>23</v>
      </c>
      <c r="F6" s="13"/>
      <c r="G6" s="6">
        <v>21339</v>
      </c>
      <c r="H6" s="6">
        <v>3717</v>
      </c>
      <c r="I6" s="6"/>
      <c r="J6" s="6"/>
      <c r="K6" s="6"/>
      <c r="L6" s="6"/>
      <c r="M6" s="6">
        <f t="shared" si="0"/>
        <v>25056</v>
      </c>
      <c r="N6" t="s">
        <v>16</v>
      </c>
    </row>
    <row r="7" spans="1:14">
      <c r="A7" s="4"/>
      <c r="B7" s="4" t="e" vm="1">
        <v>#VALUE!</v>
      </c>
      <c r="C7" s="4" t="s">
        <v>14</v>
      </c>
      <c r="D7" s="12" t="s">
        <v>24</v>
      </c>
      <c r="E7" s="13" t="s">
        <v>25</v>
      </c>
      <c r="F7" s="13"/>
      <c r="G7" s="6">
        <v>2513</v>
      </c>
      <c r="H7" s="6">
        <v>996</v>
      </c>
      <c r="I7" s="6"/>
      <c r="J7" s="6"/>
      <c r="K7" s="6"/>
      <c r="L7" s="6"/>
      <c r="M7" s="6">
        <f t="shared" si="0"/>
        <v>3509</v>
      </c>
      <c r="N7" t="s">
        <v>16</v>
      </c>
    </row>
    <row r="8" spans="1:14">
      <c r="A8" s="4"/>
      <c r="B8" s="4" t="e" vm="4">
        <v>#VALUE!</v>
      </c>
      <c r="C8" s="4" t="s">
        <v>14</v>
      </c>
      <c r="D8" s="12" t="s">
        <v>26</v>
      </c>
      <c r="E8" s="13" t="s">
        <v>27</v>
      </c>
      <c r="F8" s="13"/>
      <c r="G8" s="6">
        <v>7680</v>
      </c>
      <c r="H8" s="6">
        <v>2299</v>
      </c>
      <c r="I8" s="6"/>
      <c r="J8" s="6"/>
      <c r="K8" s="6"/>
      <c r="L8" s="6"/>
      <c r="M8" s="6">
        <f t="shared" si="0"/>
        <v>9979</v>
      </c>
      <c r="N8" t="s">
        <v>16</v>
      </c>
    </row>
    <row r="9" spans="1:14">
      <c r="A9" s="4"/>
      <c r="B9" s="4" t="e" vm="5">
        <v>#VALUE!</v>
      </c>
      <c r="C9" s="4" t="s">
        <v>14</v>
      </c>
      <c r="D9" s="12" t="s">
        <v>28</v>
      </c>
      <c r="E9" s="13" t="s">
        <v>29</v>
      </c>
      <c r="F9" s="13"/>
      <c r="G9" s="6"/>
      <c r="H9" s="6">
        <v>1998</v>
      </c>
      <c r="I9" s="6"/>
      <c r="J9" s="6"/>
      <c r="K9" s="6"/>
      <c r="L9" s="6"/>
      <c r="M9" s="6">
        <f t="shared" si="0"/>
        <v>1998</v>
      </c>
      <c r="N9" t="s">
        <v>16</v>
      </c>
    </row>
    <row r="10" spans="1:14">
      <c r="A10" s="4"/>
      <c r="B10" s="4" t="e" vm="1">
        <v>#VALUE!</v>
      </c>
      <c r="C10" s="4" t="s">
        <v>14</v>
      </c>
      <c r="D10" s="12" t="s">
        <v>30</v>
      </c>
      <c r="E10" s="13" t="s">
        <v>31</v>
      </c>
      <c r="F10" s="13"/>
      <c r="G10" s="6">
        <v>6806</v>
      </c>
      <c r="H10" s="6"/>
      <c r="I10" s="6">
        <v>1200</v>
      </c>
      <c r="J10" s="6"/>
      <c r="K10" s="6"/>
      <c r="L10" s="6"/>
      <c r="M10" s="6">
        <f t="shared" si="0"/>
        <v>8006</v>
      </c>
      <c r="N10" t="s">
        <v>16</v>
      </c>
    </row>
    <row r="11" spans="1:14">
      <c r="A11" s="4"/>
      <c r="B11" s="4" t="e" vm="3">
        <v>#VALUE!</v>
      </c>
      <c r="C11" s="4" t="s">
        <v>14</v>
      </c>
      <c r="D11" s="12" t="s">
        <v>32</v>
      </c>
      <c r="E11" s="13" t="s">
        <v>33</v>
      </c>
      <c r="F11" s="13"/>
      <c r="G11" s="6">
        <f>SUM(7458+720)</f>
        <v>8178</v>
      </c>
      <c r="H11" s="6">
        <v>3184</v>
      </c>
      <c r="I11" s="6">
        <v>504</v>
      </c>
      <c r="J11" s="6"/>
      <c r="K11" s="6"/>
      <c r="L11" s="6"/>
      <c r="M11" s="6">
        <f t="shared" si="0"/>
        <v>11866</v>
      </c>
      <c r="N11" t="s">
        <v>16</v>
      </c>
    </row>
    <row r="12" spans="1:14">
      <c r="A12" s="4"/>
      <c r="B12" s="4" t="e" vm="6">
        <v>#VALUE!</v>
      </c>
      <c r="C12" s="4" t="s">
        <v>14</v>
      </c>
      <c r="D12" s="12" t="s">
        <v>34</v>
      </c>
      <c r="E12" s="13" t="s">
        <v>35</v>
      </c>
      <c r="F12" s="13"/>
      <c r="G12" s="6">
        <v>10824</v>
      </c>
      <c r="H12" s="6">
        <v>2600</v>
      </c>
      <c r="I12" s="6">
        <v>7580</v>
      </c>
      <c r="J12" s="6"/>
      <c r="K12" s="6"/>
      <c r="L12" s="6"/>
      <c r="M12" s="6">
        <f t="shared" si="0"/>
        <v>21004</v>
      </c>
      <c r="N12" t="s">
        <v>16</v>
      </c>
    </row>
    <row r="13" spans="1:14">
      <c r="A13" s="4"/>
      <c r="B13" s="4" t="e" vm="1">
        <v>#VALUE!</v>
      </c>
      <c r="C13" s="4" t="s">
        <v>14</v>
      </c>
      <c r="D13" s="12" t="s">
        <v>36</v>
      </c>
      <c r="E13" s="13" t="s">
        <v>37</v>
      </c>
      <c r="F13" s="13"/>
      <c r="G13" s="6">
        <v>6780</v>
      </c>
      <c r="H13" s="6"/>
      <c r="I13" s="6"/>
      <c r="J13" s="6"/>
      <c r="K13" s="6"/>
      <c r="L13" s="6"/>
      <c r="M13" s="6">
        <f t="shared" si="0"/>
        <v>6780</v>
      </c>
      <c r="N13" t="s">
        <v>16</v>
      </c>
    </row>
    <row r="14" spans="1:14">
      <c r="A14" s="4"/>
      <c r="B14" s="4" t="e" vm="1">
        <v>#VALUE!</v>
      </c>
      <c r="C14" s="4" t="s">
        <v>14</v>
      </c>
      <c r="D14" s="12" t="s">
        <v>38</v>
      </c>
      <c r="E14" s="13" t="s">
        <v>39</v>
      </c>
      <c r="F14" s="13"/>
      <c r="G14" s="6">
        <v>2968</v>
      </c>
      <c r="H14" s="6">
        <v>1005</v>
      </c>
      <c r="I14" s="6"/>
      <c r="J14" s="6"/>
      <c r="K14" s="6"/>
      <c r="L14" s="6"/>
      <c r="M14" s="6">
        <f t="shared" si="0"/>
        <v>3973</v>
      </c>
      <c r="N14" t="s">
        <v>16</v>
      </c>
    </row>
    <row r="15" spans="1:14">
      <c r="A15" s="4"/>
      <c r="B15" s="4" t="e" vm="7">
        <v>#VALUE!</v>
      </c>
      <c r="C15" s="4" t="s">
        <v>14</v>
      </c>
      <c r="D15" s="12" t="s">
        <v>40</v>
      </c>
      <c r="E15" s="5">
        <v>150730</v>
      </c>
      <c r="F15" s="5"/>
      <c r="G15" s="6">
        <v>2676</v>
      </c>
      <c r="H15" s="6">
        <v>864</v>
      </c>
      <c r="I15" s="6"/>
      <c r="J15" s="6"/>
      <c r="K15" s="6"/>
      <c r="L15" s="6"/>
      <c r="M15" s="6">
        <f t="shared" si="0"/>
        <v>3540</v>
      </c>
      <c r="N15" t="s">
        <v>16</v>
      </c>
    </row>
    <row r="16" spans="1:14">
      <c r="A16" s="4"/>
      <c r="B16" s="4" t="e" vm="1">
        <v>#VALUE!</v>
      </c>
      <c r="C16" s="4" t="s">
        <v>14</v>
      </c>
      <c r="D16" s="12" t="s">
        <v>41</v>
      </c>
      <c r="E16" s="5">
        <v>9904392</v>
      </c>
      <c r="F16" s="5"/>
      <c r="G16" s="6">
        <v>2676</v>
      </c>
      <c r="H16" s="6">
        <v>864</v>
      </c>
      <c r="I16" s="6"/>
      <c r="J16" s="6"/>
      <c r="K16" s="6"/>
      <c r="L16" s="6"/>
      <c r="M16" s="6">
        <f t="shared" si="0"/>
        <v>3540</v>
      </c>
      <c r="N16" t="s">
        <v>16</v>
      </c>
    </row>
    <row r="17" spans="1:14">
      <c r="A17" s="4"/>
      <c r="B17" s="4" t="e" vm="1">
        <v>#VALUE!</v>
      </c>
      <c r="C17" s="4" t="s">
        <v>14</v>
      </c>
      <c r="D17" s="12" t="s">
        <v>42</v>
      </c>
      <c r="E17" s="13" t="s">
        <v>43</v>
      </c>
      <c r="F17" s="13"/>
      <c r="G17" s="6">
        <v>6582</v>
      </c>
      <c r="H17" s="6">
        <v>2160</v>
      </c>
      <c r="I17" s="6"/>
      <c r="J17" s="6"/>
      <c r="K17" s="6"/>
      <c r="L17" s="6"/>
      <c r="M17" s="6">
        <f t="shared" si="0"/>
        <v>8742</v>
      </c>
      <c r="N17" t="s">
        <v>16</v>
      </c>
    </row>
    <row r="18" spans="1:14">
      <c r="A18" s="4"/>
      <c r="B18" s="4" t="e" vm="1">
        <v>#VALUE!</v>
      </c>
      <c r="C18" s="4" t="s">
        <v>14</v>
      </c>
      <c r="D18" s="12" t="s">
        <v>44</v>
      </c>
      <c r="E18" s="5">
        <v>7539844</v>
      </c>
      <c r="F18" s="5"/>
      <c r="G18" s="6">
        <v>7666</v>
      </c>
      <c r="H18" s="6">
        <v>2705</v>
      </c>
      <c r="I18" s="6"/>
      <c r="J18" s="6"/>
      <c r="K18" s="6"/>
      <c r="L18" s="6"/>
      <c r="M18" s="6">
        <f t="shared" si="0"/>
        <v>10371</v>
      </c>
      <c r="N18" t="s">
        <v>16</v>
      </c>
    </row>
    <row r="19" spans="1:14">
      <c r="A19" s="4"/>
      <c r="B19" s="4" t="e" vm="4">
        <v>#VALUE!</v>
      </c>
      <c r="C19" s="4" t="s">
        <v>14</v>
      </c>
      <c r="D19" s="12" t="s">
        <v>45</v>
      </c>
      <c r="E19" s="13" t="s">
        <v>46</v>
      </c>
      <c r="F19" s="13"/>
      <c r="G19" s="6">
        <v>6782</v>
      </c>
      <c r="H19" s="6"/>
      <c r="I19" s="6">
        <v>504</v>
      </c>
      <c r="J19" s="6"/>
      <c r="K19" s="6"/>
      <c r="L19" s="6"/>
      <c r="M19" s="6">
        <f t="shared" si="0"/>
        <v>7286</v>
      </c>
      <c r="N19" t="s">
        <v>16</v>
      </c>
    </row>
    <row r="20" spans="1:14">
      <c r="A20" s="4"/>
      <c r="B20" s="4" t="e" vm="3">
        <v>#VALUE!</v>
      </c>
      <c r="C20" s="4" t="s">
        <v>14</v>
      </c>
      <c r="D20" s="12" t="s">
        <v>47</v>
      </c>
      <c r="E20" s="13" t="s">
        <v>48</v>
      </c>
      <c r="F20" s="13"/>
      <c r="G20" s="6">
        <v>8664</v>
      </c>
      <c r="H20" s="6">
        <v>1728</v>
      </c>
      <c r="I20" s="6">
        <v>600</v>
      </c>
      <c r="J20" s="6"/>
      <c r="K20" s="6"/>
      <c r="L20" s="6"/>
      <c r="M20" s="6">
        <f t="shared" si="0"/>
        <v>10992</v>
      </c>
      <c r="N20" t="s">
        <v>16</v>
      </c>
    </row>
    <row r="21" spans="1:14">
      <c r="A21" s="4"/>
      <c r="B21" s="4" t="e" vm="6">
        <v>#VALUE!</v>
      </c>
      <c r="C21" s="4" t="s">
        <v>14</v>
      </c>
      <c r="D21" s="12" t="s">
        <v>49</v>
      </c>
      <c r="E21" s="5">
        <v>4319232</v>
      </c>
      <c r="F21" s="5"/>
      <c r="G21" s="6">
        <v>2356</v>
      </c>
      <c r="H21" s="6">
        <v>864</v>
      </c>
      <c r="I21" s="6"/>
      <c r="J21" s="6"/>
      <c r="K21" s="6"/>
      <c r="L21" s="6"/>
      <c r="M21" s="6">
        <f t="shared" si="0"/>
        <v>3220</v>
      </c>
      <c r="N21" t="s">
        <v>16</v>
      </c>
    </row>
    <row r="22" spans="1:14">
      <c r="A22" s="4"/>
      <c r="B22" s="4" t="e" vm="4">
        <v>#VALUE!</v>
      </c>
      <c r="C22" s="4" t="s">
        <v>14</v>
      </c>
      <c r="D22" s="12" t="s">
        <v>50</v>
      </c>
      <c r="E22" s="13" t="s">
        <v>51</v>
      </c>
      <c r="F22" s="13"/>
      <c r="G22" s="6">
        <v>3767</v>
      </c>
      <c r="H22" s="6">
        <v>2602</v>
      </c>
      <c r="I22" s="6"/>
      <c r="J22" s="6"/>
      <c r="K22" s="6"/>
      <c r="L22" s="6"/>
      <c r="M22" s="6">
        <f t="shared" si="0"/>
        <v>6369</v>
      </c>
      <c r="N22" t="s">
        <v>16</v>
      </c>
    </row>
    <row r="23" spans="1:14">
      <c r="A23" s="4"/>
      <c r="B23" s="4" t="e" vm="8">
        <v>#VALUE!</v>
      </c>
      <c r="C23" s="4" t="s">
        <v>14</v>
      </c>
      <c r="D23" s="12" t="s">
        <v>52</v>
      </c>
      <c r="E23" s="13">
        <v>9592445</v>
      </c>
      <c r="F23" s="13"/>
      <c r="G23" s="6">
        <v>3198</v>
      </c>
      <c r="H23" s="6">
        <v>2160</v>
      </c>
      <c r="I23" s="6"/>
      <c r="J23" s="6"/>
      <c r="K23" s="6"/>
      <c r="L23" s="6"/>
      <c r="M23" s="6">
        <f t="shared" si="0"/>
        <v>5358</v>
      </c>
      <c r="N23" t="s">
        <v>16</v>
      </c>
    </row>
    <row r="24" spans="1:14">
      <c r="A24" s="4"/>
      <c r="B24" s="4" t="e" vm="3">
        <v>#VALUE!</v>
      </c>
      <c r="C24" s="4" t="s">
        <v>14</v>
      </c>
      <c r="D24" s="12" t="s">
        <v>53</v>
      </c>
      <c r="E24" s="13" t="s">
        <v>54</v>
      </c>
      <c r="F24" s="13"/>
      <c r="G24" s="6">
        <v>2898</v>
      </c>
      <c r="H24" s="6">
        <v>2160</v>
      </c>
      <c r="I24" s="6">
        <v>300</v>
      </c>
      <c r="J24" s="6"/>
      <c r="K24" s="6"/>
      <c r="L24" s="6"/>
      <c r="M24" s="6">
        <f t="shared" si="0"/>
        <v>5358</v>
      </c>
      <c r="N24" t="s">
        <v>16</v>
      </c>
    </row>
    <row r="25" spans="1:14">
      <c r="A25" s="4"/>
      <c r="B25" s="4" t="e" vm="3">
        <v>#VALUE!</v>
      </c>
      <c r="C25" s="4" t="s">
        <v>14</v>
      </c>
      <c r="D25" s="12" t="s">
        <v>55</v>
      </c>
      <c r="E25" s="13" t="s">
        <v>56</v>
      </c>
      <c r="F25" s="13"/>
      <c r="G25" s="6">
        <v>3138</v>
      </c>
      <c r="H25" s="6">
        <v>1989</v>
      </c>
      <c r="I25" s="6"/>
      <c r="J25" s="6"/>
      <c r="K25" s="6"/>
      <c r="L25" s="6"/>
      <c r="M25" s="6">
        <f t="shared" si="0"/>
        <v>5127</v>
      </c>
      <c r="N25" t="s">
        <v>16</v>
      </c>
    </row>
    <row r="26" spans="1:14">
      <c r="A26" s="4"/>
      <c r="B26" s="4" t="e" vm="4">
        <v>#VALUE!</v>
      </c>
      <c r="C26" s="4" t="s">
        <v>14</v>
      </c>
      <c r="D26" s="12" t="s">
        <v>57</v>
      </c>
      <c r="E26" s="13" t="s">
        <v>58</v>
      </c>
      <c r="F26" s="13"/>
      <c r="G26" s="6">
        <v>6240</v>
      </c>
      <c r="H26" s="6">
        <v>864</v>
      </c>
      <c r="I26" s="6">
        <v>300</v>
      </c>
      <c r="J26" s="6"/>
      <c r="K26" s="6"/>
      <c r="L26" s="6"/>
      <c r="M26" s="6">
        <f t="shared" si="0"/>
        <v>7404</v>
      </c>
      <c r="N26" t="s">
        <v>16</v>
      </c>
    </row>
    <row r="27" spans="1:14">
      <c r="A27" s="4"/>
      <c r="B27" s="4" t="e" vm="1">
        <v>#VALUE!</v>
      </c>
      <c r="C27" s="4" t="s">
        <v>14</v>
      </c>
      <c r="D27" s="12" t="s">
        <v>59</v>
      </c>
      <c r="E27" s="13" t="s">
        <v>60</v>
      </c>
      <c r="F27" s="13"/>
      <c r="G27" s="6">
        <v>8740</v>
      </c>
      <c r="H27" s="6">
        <v>4542</v>
      </c>
      <c r="I27" s="6">
        <v>3600</v>
      </c>
      <c r="J27" s="6"/>
      <c r="K27" s="6"/>
      <c r="L27" s="6"/>
      <c r="M27" s="6">
        <f t="shared" si="0"/>
        <v>16882</v>
      </c>
      <c r="N27" t="s">
        <v>16</v>
      </c>
    </row>
    <row r="28" spans="1:14">
      <c r="A28" s="4"/>
      <c r="B28" s="4" t="e" vm="3">
        <v>#VALUE!</v>
      </c>
      <c r="C28" s="4" t="s">
        <v>14</v>
      </c>
      <c r="D28" s="12" t="s">
        <v>61</v>
      </c>
      <c r="E28" s="13" t="s">
        <v>62</v>
      </c>
      <c r="F28" s="13"/>
      <c r="G28" s="6">
        <v>4920</v>
      </c>
      <c r="H28" s="6">
        <v>432</v>
      </c>
      <c r="I28" s="6"/>
      <c r="J28" s="6"/>
      <c r="K28" s="6"/>
      <c r="L28" s="6"/>
      <c r="M28" s="6">
        <f t="shared" si="0"/>
        <v>5352</v>
      </c>
      <c r="N28" t="s">
        <v>16</v>
      </c>
    </row>
    <row r="29" spans="1:14">
      <c r="A29" s="4"/>
      <c r="B29" s="4" t="e" vm="1">
        <v>#VALUE!</v>
      </c>
      <c r="C29" s="4" t="s">
        <v>14</v>
      </c>
      <c r="D29" s="12" t="s">
        <v>63</v>
      </c>
      <c r="E29" s="13" t="s">
        <v>64</v>
      </c>
      <c r="F29" s="13"/>
      <c r="G29" s="6">
        <v>4604</v>
      </c>
      <c r="H29" s="6">
        <v>2814</v>
      </c>
      <c r="I29" s="6">
        <v>912</v>
      </c>
      <c r="J29" s="6"/>
      <c r="K29" s="6"/>
      <c r="L29" s="6"/>
      <c r="M29" s="6">
        <f t="shared" si="0"/>
        <v>8330</v>
      </c>
      <c r="N29" t="s">
        <v>16</v>
      </c>
    </row>
    <row r="30" spans="1:14">
      <c r="A30" s="4"/>
      <c r="B30" s="4" t="e" vm="3">
        <v>#VALUE!</v>
      </c>
      <c r="C30" s="4" t="s">
        <v>14</v>
      </c>
      <c r="D30" s="12" t="s">
        <v>65</v>
      </c>
      <c r="E30" s="5">
        <v>296335</v>
      </c>
      <c r="F30" s="5"/>
      <c r="G30" s="6">
        <v>3072</v>
      </c>
      <c r="H30" s="6">
        <v>3168</v>
      </c>
      <c r="I30" s="6">
        <v>600</v>
      </c>
      <c r="J30" s="6"/>
      <c r="K30" s="6"/>
      <c r="L30" s="6"/>
      <c r="M30" s="6">
        <f t="shared" si="0"/>
        <v>6840</v>
      </c>
      <c r="N30" t="s">
        <v>16</v>
      </c>
    </row>
    <row r="31" spans="1:14">
      <c r="A31" s="4"/>
      <c r="B31" s="4" t="e" vm="9">
        <v>#VALUE!</v>
      </c>
      <c r="C31" s="4" t="s">
        <v>14</v>
      </c>
      <c r="D31" s="12" t="s">
        <v>66</v>
      </c>
      <c r="E31" s="13" t="s">
        <v>67</v>
      </c>
      <c r="F31" s="13"/>
      <c r="G31" s="6">
        <v>5472</v>
      </c>
      <c r="H31" s="6"/>
      <c r="I31" s="6"/>
      <c r="J31" s="6"/>
      <c r="K31" s="6"/>
      <c r="L31" s="6"/>
      <c r="M31" s="6">
        <f t="shared" si="0"/>
        <v>5472</v>
      </c>
      <c r="N31" t="s">
        <v>16</v>
      </c>
    </row>
    <row r="32" spans="1:14">
      <c r="A32" s="4"/>
      <c r="B32" s="4" t="e" vm="1">
        <v>#VALUE!</v>
      </c>
      <c r="C32" s="4" t="s">
        <v>14</v>
      </c>
      <c r="D32" s="12" t="s">
        <v>68</v>
      </c>
      <c r="E32" s="5">
        <v>9907189</v>
      </c>
      <c r="F32" s="5"/>
      <c r="G32" s="6">
        <v>576</v>
      </c>
      <c r="H32" s="6">
        <v>432</v>
      </c>
      <c r="I32" s="6">
        <v>560</v>
      </c>
      <c r="J32" s="6"/>
      <c r="K32" s="6"/>
      <c r="L32" s="6"/>
      <c r="M32" s="6">
        <f t="shared" si="0"/>
        <v>1568</v>
      </c>
      <c r="N32" t="s">
        <v>16</v>
      </c>
    </row>
    <row r="33" spans="1:14">
      <c r="A33" s="14">
        <v>44741</v>
      </c>
      <c r="B33" s="14" t="e" vm="10">
        <v>#VALUE!</v>
      </c>
      <c r="C33" s="4" t="s">
        <v>14</v>
      </c>
      <c r="D33" s="12" t="s">
        <v>69</v>
      </c>
      <c r="E33" s="13" t="s">
        <v>70</v>
      </c>
      <c r="F33" s="13"/>
      <c r="G33" s="6">
        <v>2052</v>
      </c>
      <c r="H33" s="6"/>
      <c r="I33" s="6">
        <v>436</v>
      </c>
      <c r="J33" s="6"/>
      <c r="K33" s="6"/>
      <c r="L33" s="6"/>
      <c r="M33" s="6">
        <f t="shared" si="0"/>
        <v>2488</v>
      </c>
      <c r="N33" t="s">
        <v>16</v>
      </c>
    </row>
    <row r="34" spans="1:14">
      <c r="A34" s="14">
        <v>44741</v>
      </c>
      <c r="B34" s="14" t="e" vm="1">
        <v>#VALUE!</v>
      </c>
      <c r="C34" s="4" t="s">
        <v>14</v>
      </c>
      <c r="D34" s="12" t="s">
        <v>71</v>
      </c>
      <c r="E34" s="13" t="s">
        <v>72</v>
      </c>
      <c r="F34" s="13"/>
      <c r="G34" s="6">
        <v>1316</v>
      </c>
      <c r="H34" s="6">
        <v>650</v>
      </c>
      <c r="I34" s="6"/>
      <c r="J34" s="6"/>
      <c r="K34" s="6"/>
      <c r="L34" s="6"/>
      <c r="M34" s="6">
        <f t="shared" si="0"/>
        <v>1966</v>
      </c>
      <c r="N34" t="s">
        <v>16</v>
      </c>
    </row>
    <row r="35" spans="1:14">
      <c r="A35" s="14">
        <v>44742</v>
      </c>
      <c r="B35" s="14" t="e" vm="1">
        <v>#VALUE!</v>
      </c>
      <c r="C35" s="4" t="s">
        <v>14</v>
      </c>
      <c r="D35" s="12" t="s">
        <v>73</v>
      </c>
      <c r="E35" s="13" t="s">
        <v>74</v>
      </c>
      <c r="F35" s="13"/>
      <c r="G35" s="6">
        <v>5360</v>
      </c>
      <c r="H35" s="6">
        <v>1328</v>
      </c>
      <c r="I35" s="6">
        <v>9600</v>
      </c>
      <c r="J35" s="6"/>
      <c r="K35" s="6"/>
      <c r="L35" s="6"/>
      <c r="M35" s="6">
        <f t="shared" si="0"/>
        <v>16288</v>
      </c>
      <c r="N35" t="s">
        <v>16</v>
      </c>
    </row>
    <row r="36" spans="1:14">
      <c r="A36" s="14">
        <v>44742</v>
      </c>
      <c r="B36" s="14" t="e" vm="8">
        <v>#VALUE!</v>
      </c>
      <c r="C36" s="4" t="s">
        <v>14</v>
      </c>
      <c r="D36" s="12" t="s">
        <v>75</v>
      </c>
      <c r="E36" s="13" t="s">
        <v>76</v>
      </c>
      <c r="F36" s="13"/>
      <c r="G36" s="6">
        <v>1536</v>
      </c>
      <c r="H36" s="6">
        <v>639</v>
      </c>
      <c r="I36" s="6"/>
      <c r="J36" s="6"/>
      <c r="K36" s="6"/>
      <c r="L36" s="6"/>
      <c r="M36" s="6">
        <f t="shared" si="0"/>
        <v>2175</v>
      </c>
      <c r="N36" t="s">
        <v>16</v>
      </c>
    </row>
    <row r="37" spans="1:14">
      <c r="A37" s="14">
        <v>44749</v>
      </c>
      <c r="B37" s="14" t="e" vm="11">
        <v>#VALUE!</v>
      </c>
      <c r="C37" s="4" t="s">
        <v>14</v>
      </c>
      <c r="D37" s="12" t="s">
        <v>77</v>
      </c>
      <c r="E37" s="13" t="s">
        <v>78</v>
      </c>
      <c r="F37" s="13"/>
      <c r="G37" s="6">
        <v>3336</v>
      </c>
      <c r="H37" s="6">
        <v>1584</v>
      </c>
      <c r="I37" s="6">
        <v>600</v>
      </c>
      <c r="J37" s="6"/>
      <c r="K37" s="6"/>
      <c r="L37" s="6"/>
      <c r="M37" s="6">
        <f t="shared" si="0"/>
        <v>5520</v>
      </c>
      <c r="N37" t="s">
        <v>16</v>
      </c>
    </row>
    <row r="38" spans="1:14">
      <c r="A38" s="14">
        <v>44753</v>
      </c>
      <c r="B38" s="14" t="e" vm="11">
        <v>#VALUE!</v>
      </c>
      <c r="C38" s="4" t="s">
        <v>14</v>
      </c>
      <c r="D38" s="12" t="s">
        <v>79</v>
      </c>
      <c r="E38" s="5">
        <v>7536071</v>
      </c>
      <c r="F38" s="5"/>
      <c r="G38" s="6">
        <v>5736</v>
      </c>
      <c r="H38" s="6">
        <v>1152</v>
      </c>
      <c r="I38" s="6">
        <v>600</v>
      </c>
      <c r="J38" s="6"/>
      <c r="K38" s="6"/>
      <c r="L38" s="6"/>
      <c r="M38" s="6">
        <f t="shared" si="0"/>
        <v>7488</v>
      </c>
      <c r="N38" t="s">
        <v>16</v>
      </c>
    </row>
    <row r="39" spans="1:14">
      <c r="A39" s="14">
        <v>44753</v>
      </c>
      <c r="B39" s="14" t="e" vm="1">
        <v>#VALUE!</v>
      </c>
      <c r="C39" s="4" t="s">
        <v>14</v>
      </c>
      <c r="D39" s="12" t="s">
        <v>80</v>
      </c>
      <c r="E39" s="5">
        <v>9435694</v>
      </c>
      <c r="F39" s="5"/>
      <c r="G39" s="6">
        <v>14996</v>
      </c>
      <c r="H39" s="6">
        <v>10868</v>
      </c>
      <c r="I39" s="6"/>
      <c r="J39" s="6"/>
      <c r="K39" s="6"/>
      <c r="L39" s="6"/>
      <c r="M39" s="6">
        <f t="shared" si="0"/>
        <v>25864</v>
      </c>
      <c r="N39" t="s">
        <v>16</v>
      </c>
    </row>
    <row r="40" spans="1:14">
      <c r="A40" s="14">
        <v>44755</v>
      </c>
      <c r="B40" s="14" t="e" vm="11">
        <v>#VALUE!</v>
      </c>
      <c r="C40" s="4" t="s">
        <v>14</v>
      </c>
      <c r="D40" s="12" t="s">
        <v>81</v>
      </c>
      <c r="E40" s="5">
        <v>248617</v>
      </c>
      <c r="F40" s="15"/>
      <c r="G40" s="6">
        <v>2082</v>
      </c>
      <c r="H40" s="6">
        <v>1584</v>
      </c>
      <c r="I40" s="6">
        <v>300</v>
      </c>
      <c r="J40" s="6"/>
      <c r="K40" s="6"/>
      <c r="L40" s="6"/>
      <c r="M40" s="6">
        <f t="shared" si="0"/>
        <v>3966</v>
      </c>
      <c r="N40" t="s">
        <v>16</v>
      </c>
    </row>
    <row r="41" spans="1:14">
      <c r="A41" s="14">
        <v>44763</v>
      </c>
      <c r="B41" s="14" t="e" vm="1">
        <v>#VALUE!</v>
      </c>
      <c r="C41" s="4" t="s">
        <v>14</v>
      </c>
      <c r="D41" s="12" t="s">
        <v>82</v>
      </c>
      <c r="E41" s="5">
        <v>5932595</v>
      </c>
      <c r="F41" s="15"/>
      <c r="G41" s="6">
        <v>1500</v>
      </c>
      <c r="H41" s="6">
        <v>432</v>
      </c>
      <c r="I41" s="6">
        <v>490</v>
      </c>
      <c r="J41" s="6"/>
      <c r="K41" s="6"/>
      <c r="L41" s="6"/>
      <c r="M41" s="6">
        <f t="shared" si="0"/>
        <v>2422</v>
      </c>
      <c r="N41" t="s">
        <v>16</v>
      </c>
    </row>
    <row r="42" spans="1:14">
      <c r="A42" s="14">
        <v>44770</v>
      </c>
      <c r="B42" s="14" t="e" vm="2">
        <v>#VALUE!</v>
      </c>
      <c r="C42" s="4" t="s">
        <v>14</v>
      </c>
      <c r="D42" s="12" t="s">
        <v>83</v>
      </c>
      <c r="E42" s="5">
        <v>363077</v>
      </c>
      <c r="F42" s="15"/>
      <c r="G42" s="6">
        <v>3072</v>
      </c>
      <c r="H42" s="6">
        <v>1296</v>
      </c>
      <c r="I42" s="6"/>
      <c r="J42" s="6"/>
      <c r="K42" s="6"/>
      <c r="L42" s="6"/>
      <c r="M42" s="6">
        <f t="shared" si="0"/>
        <v>4368</v>
      </c>
      <c r="N42" t="s">
        <v>16</v>
      </c>
    </row>
    <row r="43" spans="1:14">
      <c r="A43" s="14">
        <v>44770</v>
      </c>
      <c r="B43" s="14" t="e" vm="12">
        <v>#VALUE!</v>
      </c>
      <c r="C43" s="4" t="s">
        <v>14</v>
      </c>
      <c r="D43" s="12" t="s">
        <v>84</v>
      </c>
      <c r="E43" s="15">
        <v>184598</v>
      </c>
      <c r="F43" s="15"/>
      <c r="G43" s="6">
        <v>4032</v>
      </c>
      <c r="H43" s="6">
        <v>1296</v>
      </c>
      <c r="I43" s="6"/>
      <c r="J43" s="6"/>
      <c r="K43" s="6"/>
      <c r="L43" s="6"/>
      <c r="M43" s="6">
        <f t="shared" si="0"/>
        <v>5328</v>
      </c>
      <c r="N43" t="s">
        <v>16</v>
      </c>
    </row>
    <row r="44" spans="1:14">
      <c r="A44" s="14">
        <v>44776</v>
      </c>
      <c r="B44" s="14" t="e" vm="13">
        <v>#VALUE!</v>
      </c>
      <c r="C44" s="4" t="s">
        <v>14</v>
      </c>
      <c r="D44" s="12" t="s">
        <v>85</v>
      </c>
      <c r="E44" s="5">
        <v>237495</v>
      </c>
      <c r="F44" s="15"/>
      <c r="G44" s="6">
        <v>4464</v>
      </c>
      <c r="H44" s="6">
        <v>2168</v>
      </c>
      <c r="I44" s="6">
        <v>430</v>
      </c>
      <c r="J44" s="6"/>
      <c r="K44" s="6"/>
      <c r="L44" s="6"/>
      <c r="M44" s="6">
        <f t="shared" si="0"/>
        <v>7062</v>
      </c>
      <c r="N44" t="s">
        <v>16</v>
      </c>
    </row>
    <row r="45" spans="1:14">
      <c r="A45" s="14">
        <v>44776</v>
      </c>
      <c r="B45" s="14" t="e" vm="1">
        <v>#VALUE!</v>
      </c>
      <c r="C45" s="4" t="s">
        <v>14</v>
      </c>
      <c r="D45" s="12" t="s">
        <v>86</v>
      </c>
      <c r="E45" s="15">
        <v>174243</v>
      </c>
      <c r="F45" s="15"/>
      <c r="G45" s="6">
        <v>2784</v>
      </c>
      <c r="H45" s="6"/>
      <c r="I45" s="6"/>
      <c r="J45" s="6"/>
      <c r="K45" s="6"/>
      <c r="L45" s="6"/>
      <c r="M45" s="6">
        <f t="shared" si="0"/>
        <v>2784</v>
      </c>
      <c r="N45" t="s">
        <v>16</v>
      </c>
    </row>
    <row r="46" spans="1:14">
      <c r="A46" s="4"/>
      <c r="B46" s="16" t="s">
        <v>87</v>
      </c>
      <c r="C46" s="4" t="s">
        <v>88</v>
      </c>
      <c r="D46" s="17" t="s">
        <v>89</v>
      </c>
      <c r="E46" s="5">
        <v>9904442</v>
      </c>
      <c r="F46" s="15"/>
      <c r="G46" s="6">
        <v>5904</v>
      </c>
      <c r="H46" s="6"/>
      <c r="I46" s="6"/>
      <c r="J46" s="6"/>
      <c r="K46" s="6"/>
      <c r="L46" s="6"/>
      <c r="M46" s="6">
        <f t="shared" si="0"/>
        <v>5904</v>
      </c>
      <c r="N46" t="s">
        <v>16</v>
      </c>
    </row>
    <row r="47" spans="1:14">
      <c r="A47" s="14">
        <v>44790</v>
      </c>
      <c r="B47" s="14" t="s">
        <v>90</v>
      </c>
      <c r="C47" s="4" t="s">
        <v>14</v>
      </c>
      <c r="D47" s="12" t="s">
        <v>91</v>
      </c>
      <c r="E47" s="5">
        <v>260729</v>
      </c>
      <c r="F47" s="15"/>
      <c r="G47" s="6">
        <v>4386</v>
      </c>
      <c r="H47" s="6">
        <v>1588</v>
      </c>
      <c r="I47" s="6"/>
      <c r="J47" s="6"/>
      <c r="K47" s="6"/>
      <c r="L47" s="6"/>
      <c r="M47" s="6">
        <f t="shared" si="0"/>
        <v>5974</v>
      </c>
      <c r="N47" t="s">
        <v>16</v>
      </c>
    </row>
    <row r="48" spans="1:14">
      <c r="A48" s="14">
        <v>44803</v>
      </c>
      <c r="B48" s="14" t="s">
        <v>92</v>
      </c>
      <c r="C48" s="4" t="s">
        <v>14</v>
      </c>
      <c r="D48" s="12" t="s">
        <v>93</v>
      </c>
      <c r="E48" s="15">
        <v>26336</v>
      </c>
      <c r="F48" s="15"/>
      <c r="G48" s="6">
        <v>4520</v>
      </c>
      <c r="H48" s="6"/>
      <c r="I48" s="6"/>
      <c r="J48" s="6"/>
      <c r="K48" s="6"/>
      <c r="L48" s="6"/>
      <c r="M48" s="6">
        <f>SUM(G48:K48)</f>
        <v>4520</v>
      </c>
      <c r="N48" t="s">
        <v>16</v>
      </c>
    </row>
    <row r="49" spans="1:14">
      <c r="A49" s="14">
        <v>44831</v>
      </c>
      <c r="B49" s="14" t="e" vm="1">
        <v>#VALUE!</v>
      </c>
      <c r="C49" s="4" t="s">
        <v>14</v>
      </c>
      <c r="D49" s="12" t="s">
        <v>94</v>
      </c>
      <c r="E49" s="15">
        <v>242768</v>
      </c>
      <c r="F49" s="15"/>
      <c r="G49" s="6">
        <v>1056</v>
      </c>
      <c r="H49" s="6"/>
      <c r="I49" s="6">
        <v>2880</v>
      </c>
      <c r="J49" s="6"/>
      <c r="K49" s="6"/>
      <c r="L49" s="6"/>
      <c r="M49" s="6">
        <f t="shared" si="0"/>
        <v>3936</v>
      </c>
      <c r="N49" t="s">
        <v>16</v>
      </c>
    </row>
    <row r="50" spans="1:14">
      <c r="A50" s="14">
        <v>44839</v>
      </c>
      <c r="B50" s="14" t="e" vm="1">
        <v>#VALUE!</v>
      </c>
      <c r="C50" s="4" t="s">
        <v>14</v>
      </c>
      <c r="D50" s="12" t="s">
        <v>95</v>
      </c>
      <c r="E50" s="15">
        <v>227272</v>
      </c>
      <c r="F50" s="18">
        <v>7</v>
      </c>
      <c r="G50" s="6">
        <v>1212</v>
      </c>
      <c r="H50" s="6"/>
      <c r="I50" s="6">
        <v>9600</v>
      </c>
      <c r="J50" s="6">
        <v>2</v>
      </c>
      <c r="K50" s="6">
        <v>1</v>
      </c>
      <c r="L50" s="6"/>
      <c r="M50" s="6">
        <f t="shared" si="0"/>
        <v>10815</v>
      </c>
      <c r="N50" t="s">
        <v>16</v>
      </c>
    </row>
    <row r="51" spans="1:14">
      <c r="A51" s="14">
        <v>44839</v>
      </c>
      <c r="B51" s="14" t="e" vm="12">
        <v>#VALUE!</v>
      </c>
      <c r="C51" s="4" t="s">
        <v>14</v>
      </c>
      <c r="D51" s="19" t="s">
        <v>96</v>
      </c>
      <c r="E51" s="15">
        <v>9904467</v>
      </c>
      <c r="F51" s="15"/>
      <c r="G51" s="6"/>
      <c r="H51" s="6"/>
      <c r="I51" s="6">
        <v>3840</v>
      </c>
      <c r="J51" s="6"/>
      <c r="K51" s="6"/>
      <c r="L51" s="6"/>
      <c r="M51" s="6">
        <f t="shared" si="0"/>
        <v>3840</v>
      </c>
      <c r="N51" t="s">
        <v>16</v>
      </c>
    </row>
    <row r="52" spans="1:14">
      <c r="A52" s="14">
        <v>44907</v>
      </c>
      <c r="B52" s="14" t="e" vm="1">
        <v>#VALUE!</v>
      </c>
      <c r="C52" s="4" t="s">
        <v>14</v>
      </c>
      <c r="D52" s="19" t="s">
        <v>97</v>
      </c>
      <c r="E52" s="5">
        <v>150466</v>
      </c>
      <c r="F52" s="15"/>
      <c r="G52" s="6">
        <v>1584</v>
      </c>
      <c r="H52" s="6">
        <v>222</v>
      </c>
      <c r="I52" s="6"/>
      <c r="J52" s="6"/>
      <c r="K52" s="6"/>
      <c r="L52" s="6"/>
      <c r="M52" s="6">
        <f>SUM(G52:K52)</f>
        <v>1806</v>
      </c>
      <c r="N52" t="s">
        <v>16</v>
      </c>
    </row>
    <row r="53" spans="1:14">
      <c r="A53" s="14">
        <v>44874</v>
      </c>
      <c r="B53" s="14" t="e" vm="3">
        <v>#VALUE!</v>
      </c>
      <c r="C53" s="4" t="s">
        <v>14</v>
      </c>
      <c r="D53" s="19" t="s">
        <v>98</v>
      </c>
      <c r="E53" s="5">
        <v>225615</v>
      </c>
      <c r="F53" s="18">
        <v>18</v>
      </c>
      <c r="G53" s="6">
        <v>9601</v>
      </c>
      <c r="H53" s="6"/>
      <c r="I53" s="6">
        <v>1920</v>
      </c>
      <c r="J53" s="6"/>
      <c r="K53" s="6"/>
      <c r="L53" s="6"/>
      <c r="M53" s="6">
        <f t="shared" si="0"/>
        <v>11521</v>
      </c>
      <c r="N53" t="s">
        <v>16</v>
      </c>
    </row>
    <row r="54" spans="1:14">
      <c r="A54" s="14">
        <v>44853</v>
      </c>
      <c r="B54" s="14" t="e" vm="6">
        <v>#VALUE!</v>
      </c>
      <c r="C54" s="4" t="s">
        <v>14</v>
      </c>
      <c r="D54" s="19" t="s">
        <v>99</v>
      </c>
      <c r="E54" s="13">
        <v>244970</v>
      </c>
      <c r="F54" s="15"/>
      <c r="G54" s="6">
        <v>2496</v>
      </c>
      <c r="H54" s="6">
        <v>876</v>
      </c>
      <c r="I54" s="6">
        <v>2880</v>
      </c>
      <c r="J54" s="6"/>
      <c r="K54" s="6"/>
      <c r="L54" s="6"/>
      <c r="M54" s="6">
        <f t="shared" si="0"/>
        <v>6252</v>
      </c>
      <c r="N54" t="s">
        <v>16</v>
      </c>
    </row>
    <row r="55" spans="1:14">
      <c r="A55" s="14">
        <v>44860</v>
      </c>
      <c r="B55" s="14" t="e" vm="3">
        <v>#VALUE!</v>
      </c>
      <c r="C55" s="4" t="s">
        <v>14</v>
      </c>
      <c r="D55" s="19" t="s">
        <v>100</v>
      </c>
      <c r="E55" s="5">
        <v>7524820</v>
      </c>
      <c r="F55" s="15"/>
      <c r="G55" s="6">
        <v>1500</v>
      </c>
      <c r="H55" s="6">
        <v>1500</v>
      </c>
      <c r="I55" s="6">
        <v>1920</v>
      </c>
      <c r="J55" s="6"/>
      <c r="K55" s="6"/>
      <c r="L55" s="6"/>
      <c r="M55" s="6">
        <f t="shared" si="0"/>
        <v>4920</v>
      </c>
      <c r="N55" t="s">
        <v>16</v>
      </c>
    </row>
    <row r="56" spans="1:14">
      <c r="A56" s="14">
        <v>44860</v>
      </c>
      <c r="B56" s="14" t="e" vm="4">
        <v>#VALUE!</v>
      </c>
      <c r="C56" s="4" t="s">
        <v>14</v>
      </c>
      <c r="D56" s="19" t="s">
        <v>101</v>
      </c>
      <c r="E56" s="20">
        <v>6199707</v>
      </c>
      <c r="F56" s="15"/>
      <c r="G56" s="6">
        <v>2112</v>
      </c>
      <c r="H56" s="6"/>
      <c r="I56" s="6">
        <v>7680</v>
      </c>
      <c r="J56" s="6"/>
      <c r="K56" s="6"/>
      <c r="L56" s="6"/>
      <c r="M56" s="6">
        <f t="shared" ref="M56:M58" si="1">SUM(G56:K56)</f>
        <v>9792</v>
      </c>
      <c r="N56" t="s">
        <v>16</v>
      </c>
    </row>
    <row r="57" spans="1:14">
      <c r="A57" s="14">
        <v>44868</v>
      </c>
      <c r="B57" s="14" t="e" vm="1">
        <v>#VALUE!</v>
      </c>
      <c r="C57" s="4" t="s">
        <v>14</v>
      </c>
      <c r="D57" s="19" t="s">
        <v>102</v>
      </c>
      <c r="E57" s="5">
        <v>9904475</v>
      </c>
      <c r="F57" s="15"/>
      <c r="G57" s="6">
        <v>3216</v>
      </c>
      <c r="H57" s="6">
        <v>52</v>
      </c>
      <c r="I57" s="6">
        <v>200</v>
      </c>
      <c r="J57" s="6"/>
      <c r="K57" s="6"/>
      <c r="L57" s="6"/>
      <c r="M57" s="6">
        <f t="shared" si="1"/>
        <v>3468</v>
      </c>
      <c r="N57" t="s">
        <v>16</v>
      </c>
    </row>
    <row r="58" spans="1:14">
      <c r="A58" s="14">
        <v>44868</v>
      </c>
      <c r="B58" s="14" t="e" vm="11">
        <v>#VALUE!</v>
      </c>
      <c r="C58" s="4" t="s">
        <v>14</v>
      </c>
      <c r="D58" s="19" t="s">
        <v>103</v>
      </c>
      <c r="E58" s="5">
        <v>9904483</v>
      </c>
      <c r="F58" s="15"/>
      <c r="G58" s="6">
        <v>672</v>
      </c>
      <c r="H58" s="6"/>
      <c r="I58" s="6"/>
      <c r="J58" s="6"/>
      <c r="K58" s="6"/>
      <c r="L58" s="6"/>
      <c r="M58" s="6">
        <f t="shared" si="1"/>
        <v>672</v>
      </c>
      <c r="N58" t="s">
        <v>16</v>
      </c>
    </row>
    <row r="59" spans="1:14">
      <c r="A59" s="14">
        <v>44886</v>
      </c>
      <c r="B59" s="14" t="e" vm="14">
        <v>#VALUE!</v>
      </c>
      <c r="C59" s="4" t="s">
        <v>104</v>
      </c>
      <c r="D59" s="19" t="s">
        <v>105</v>
      </c>
      <c r="E59" s="5">
        <v>237016</v>
      </c>
      <c r="F59" s="15"/>
      <c r="G59" s="6">
        <v>1306</v>
      </c>
      <c r="H59" s="6">
        <v>444</v>
      </c>
      <c r="I59" s="6">
        <v>342</v>
      </c>
      <c r="J59" s="6"/>
      <c r="K59" s="6"/>
      <c r="L59" s="6"/>
      <c r="M59" s="6">
        <f>SUM(G59:K59)</f>
        <v>2092</v>
      </c>
      <c r="N59" t="s">
        <v>16</v>
      </c>
    </row>
    <row r="60" spans="1:14">
      <c r="A60" s="14">
        <v>44896</v>
      </c>
      <c r="B60" s="14" t="e" vm="3">
        <v>#VALUE!</v>
      </c>
      <c r="C60" s="4" t="s">
        <v>14</v>
      </c>
      <c r="D60" s="19" t="s">
        <v>106</v>
      </c>
      <c r="E60" s="5">
        <v>9904491</v>
      </c>
      <c r="F60" s="15"/>
      <c r="G60" s="6">
        <v>2688</v>
      </c>
      <c r="H60" s="6">
        <v>142</v>
      </c>
      <c r="I60" s="6">
        <v>59</v>
      </c>
      <c r="J60" s="6"/>
      <c r="K60" s="6">
        <v>1</v>
      </c>
      <c r="L60" s="6"/>
      <c r="M60" s="6">
        <f>SUM(G60:K60)</f>
        <v>2890</v>
      </c>
      <c r="N60" t="s">
        <v>16</v>
      </c>
    </row>
    <row r="61" spans="1:14">
      <c r="A61" s="14">
        <v>44908</v>
      </c>
      <c r="B61" s="14" t="e" vm="1">
        <v>#VALUE!</v>
      </c>
      <c r="C61" s="4" t="s">
        <v>14</v>
      </c>
      <c r="D61" s="19" t="s">
        <v>107</v>
      </c>
      <c r="E61" s="5">
        <v>9904509</v>
      </c>
      <c r="F61" s="15"/>
      <c r="G61" s="6">
        <v>2544</v>
      </c>
      <c r="H61" s="6">
        <v>260</v>
      </c>
      <c r="I61" s="6">
        <v>300</v>
      </c>
      <c r="J61" s="6"/>
      <c r="K61" s="6"/>
      <c r="L61" s="6"/>
      <c r="M61" s="6">
        <f t="shared" ref="M61:M63" si="2">SUM(G61:K61)</f>
        <v>3104</v>
      </c>
      <c r="N61" t="s">
        <v>16</v>
      </c>
    </row>
    <row r="62" spans="1:14">
      <c r="A62" s="14">
        <v>44908</v>
      </c>
      <c r="B62" s="14" t="e" vm="15">
        <v>#VALUE!</v>
      </c>
      <c r="C62" s="4" t="s">
        <v>14</v>
      </c>
      <c r="D62" s="19" t="s">
        <v>108</v>
      </c>
      <c r="E62" s="5">
        <v>7694292</v>
      </c>
      <c r="F62" s="15"/>
      <c r="G62" s="6">
        <v>4122</v>
      </c>
      <c r="H62" s="6">
        <v>540</v>
      </c>
      <c r="I62" s="6">
        <v>108</v>
      </c>
      <c r="J62" s="6"/>
      <c r="K62" s="6">
        <v>2</v>
      </c>
      <c r="L62" s="6"/>
      <c r="M62" s="6">
        <f t="shared" si="2"/>
        <v>4772</v>
      </c>
      <c r="N62" t="s">
        <v>16</v>
      </c>
    </row>
    <row r="63" spans="1:14">
      <c r="A63" s="14">
        <v>44937</v>
      </c>
      <c r="B63" s="14" t="e" vm="6">
        <v>#VALUE!</v>
      </c>
      <c r="C63" s="4" t="s">
        <v>14</v>
      </c>
      <c r="D63" s="21" t="s">
        <v>109</v>
      </c>
      <c r="E63" s="13">
        <v>7537673</v>
      </c>
      <c r="F63" s="15"/>
      <c r="G63" s="6">
        <v>5472</v>
      </c>
      <c r="H63" s="6">
        <v>262</v>
      </c>
      <c r="I63" s="6"/>
      <c r="J63" s="6"/>
      <c r="K63" s="6"/>
      <c r="L63" s="6"/>
      <c r="M63" s="6">
        <f t="shared" si="2"/>
        <v>5734</v>
      </c>
      <c r="N63" t="s">
        <v>16</v>
      </c>
    </row>
    <row r="64" spans="1:14">
      <c r="A64" s="14">
        <v>44931</v>
      </c>
      <c r="B64" s="14" t="e" vm="1">
        <v>#VALUE!</v>
      </c>
      <c r="C64" s="4" t="s">
        <v>14</v>
      </c>
      <c r="D64" s="21" t="s">
        <v>110</v>
      </c>
      <c r="E64" s="13">
        <v>245456</v>
      </c>
      <c r="F64" s="15"/>
      <c r="G64" s="6">
        <v>1200</v>
      </c>
      <c r="H64" s="6">
        <v>320</v>
      </c>
      <c r="I64" s="6"/>
      <c r="J64" s="6"/>
      <c r="K64" s="6"/>
      <c r="L64" s="6">
        <v>60</v>
      </c>
      <c r="M64" s="6">
        <f>SUM(G64:L64)</f>
        <v>1580</v>
      </c>
      <c r="N64" t="s">
        <v>16</v>
      </c>
    </row>
    <row r="65" spans="1:14">
      <c r="A65" s="14">
        <v>44943</v>
      </c>
      <c r="B65" s="14" t="e" vm="1">
        <v>#VALUE!</v>
      </c>
      <c r="C65" s="4" t="s">
        <v>14</v>
      </c>
      <c r="D65" s="21" t="s">
        <v>111</v>
      </c>
      <c r="E65" s="13">
        <v>9904525</v>
      </c>
      <c r="F65" s="15"/>
      <c r="G65" s="6">
        <v>2581</v>
      </c>
      <c r="H65" s="6">
        <v>448</v>
      </c>
      <c r="I65" s="6">
        <v>50</v>
      </c>
      <c r="J65" s="6"/>
      <c r="K65" s="6"/>
      <c r="L65" s="6"/>
      <c r="M65" s="6">
        <f t="shared" ref="M65:M95" si="3">SUM(G65:L65)</f>
        <v>3079</v>
      </c>
      <c r="N65" t="s">
        <v>16</v>
      </c>
    </row>
    <row r="66" spans="1:14">
      <c r="A66" s="14">
        <v>44945</v>
      </c>
      <c r="B66" s="14" t="e" vm="11">
        <v>#VALUE!</v>
      </c>
      <c r="C66" s="4" t="s">
        <v>14</v>
      </c>
      <c r="D66" s="21" t="s">
        <v>112</v>
      </c>
      <c r="E66" s="13">
        <v>9269457</v>
      </c>
      <c r="F66" s="15"/>
      <c r="G66" s="6">
        <v>1536</v>
      </c>
      <c r="H66" s="6">
        <v>176</v>
      </c>
      <c r="I66" s="6"/>
      <c r="J66" s="6"/>
      <c r="K66" s="6"/>
      <c r="L66" s="6">
        <v>90</v>
      </c>
      <c r="M66" s="6">
        <f t="shared" si="3"/>
        <v>1802</v>
      </c>
      <c r="N66" t="s">
        <v>16</v>
      </c>
    </row>
    <row r="67" spans="1:14">
      <c r="A67" s="14">
        <v>44959</v>
      </c>
      <c r="B67" s="14" t="e" vm="1">
        <v>#VALUE!</v>
      </c>
      <c r="C67" s="4" t="s">
        <v>14</v>
      </c>
      <c r="D67" s="19" t="s">
        <v>113</v>
      </c>
      <c r="E67" s="13">
        <v>9904517</v>
      </c>
      <c r="F67" s="15"/>
      <c r="G67" s="6">
        <v>1872</v>
      </c>
      <c r="H67" s="6">
        <v>672</v>
      </c>
      <c r="I67" s="6"/>
      <c r="J67" s="6"/>
      <c r="K67" s="6"/>
      <c r="L67" s="6"/>
      <c r="M67" s="6">
        <f t="shared" si="3"/>
        <v>2544</v>
      </c>
      <c r="N67" t="s">
        <v>16</v>
      </c>
    </row>
    <row r="68" spans="1:14">
      <c r="A68" s="14">
        <v>44981</v>
      </c>
      <c r="B68" s="14" t="e" vm="16">
        <v>#VALUE!</v>
      </c>
      <c r="C68" s="4" t="s">
        <v>14</v>
      </c>
      <c r="D68" s="12" t="s">
        <v>114</v>
      </c>
      <c r="E68" s="22">
        <v>8409</v>
      </c>
      <c r="F68" s="15"/>
      <c r="G68" s="23">
        <v>138</v>
      </c>
      <c r="H68" s="23">
        <v>16</v>
      </c>
      <c r="I68" s="23">
        <v>50</v>
      </c>
      <c r="J68" s="6"/>
      <c r="K68" s="6"/>
      <c r="L68" s="6"/>
      <c r="M68" s="6">
        <f t="shared" si="3"/>
        <v>204</v>
      </c>
      <c r="N68" t="s">
        <v>16</v>
      </c>
    </row>
    <row r="69" spans="1:14">
      <c r="A69" s="14">
        <v>44998</v>
      </c>
      <c r="B69" s="14" t="e" vm="1">
        <v>#VALUE!</v>
      </c>
      <c r="C69" s="4" t="s">
        <v>14</v>
      </c>
      <c r="D69" s="12" t="s">
        <v>115</v>
      </c>
      <c r="E69" s="13">
        <v>281840</v>
      </c>
      <c r="F69" s="15"/>
      <c r="G69" s="23">
        <v>1344</v>
      </c>
      <c r="H69" s="23">
        <v>672</v>
      </c>
      <c r="I69" s="23">
        <v>92</v>
      </c>
      <c r="J69" s="6"/>
      <c r="K69" s="6"/>
      <c r="L69" s="6"/>
      <c r="M69" s="6">
        <f t="shared" ref="M69" si="4">SUM(G69:K69)</f>
        <v>2108</v>
      </c>
      <c r="N69" t="s">
        <v>16</v>
      </c>
    </row>
    <row r="70" spans="1:14">
      <c r="A70" s="14"/>
      <c r="B70" s="14"/>
      <c r="C70" s="4" t="s">
        <v>116</v>
      </c>
      <c r="D70" t="s">
        <v>117</v>
      </c>
      <c r="E70" s="7">
        <v>8865842</v>
      </c>
      <c r="F70" s="15"/>
      <c r="G70" s="7">
        <v>1800</v>
      </c>
      <c r="H70" s="7">
        <v>850</v>
      </c>
      <c r="I70" s="23"/>
      <c r="J70" s="6"/>
      <c r="K70" s="6"/>
      <c r="L70" s="6"/>
      <c r="M70" s="6">
        <f t="shared" si="3"/>
        <v>2650</v>
      </c>
      <c r="N70" t="s">
        <v>16</v>
      </c>
    </row>
    <row r="71" spans="1:14">
      <c r="A71" s="14"/>
      <c r="B71" s="14"/>
      <c r="C71" s="4" t="s">
        <v>116</v>
      </c>
      <c r="D71" t="s">
        <v>118</v>
      </c>
      <c r="E71" s="7">
        <v>279117</v>
      </c>
      <c r="F71" s="15"/>
      <c r="G71" s="7">
        <v>1800</v>
      </c>
      <c r="H71" s="7">
        <v>1000</v>
      </c>
      <c r="I71" s="7">
        <v>500</v>
      </c>
      <c r="J71" s="6"/>
      <c r="K71" s="6"/>
      <c r="L71" s="6"/>
      <c r="M71" s="6">
        <f t="shared" si="3"/>
        <v>3300</v>
      </c>
      <c r="N71" t="s">
        <v>16</v>
      </c>
    </row>
    <row r="72" spans="1:14">
      <c r="C72" s="4" t="s">
        <v>116</v>
      </c>
      <c r="D72" t="s">
        <v>119</v>
      </c>
      <c r="E72" s="7">
        <v>274472</v>
      </c>
      <c r="H72" s="7">
        <v>850</v>
      </c>
      <c r="I72" s="7">
        <v>600</v>
      </c>
      <c r="M72" s="6">
        <f t="shared" si="3"/>
        <v>1450</v>
      </c>
      <c r="N72" t="s">
        <v>16</v>
      </c>
    </row>
    <row r="73" spans="1:14">
      <c r="C73" s="4" t="s">
        <v>116</v>
      </c>
      <c r="D73" t="s">
        <v>120</v>
      </c>
      <c r="E73" s="7">
        <v>8865024</v>
      </c>
      <c r="H73" s="7">
        <v>850</v>
      </c>
      <c r="I73" s="7">
        <v>600</v>
      </c>
      <c r="M73" s="6">
        <f t="shared" si="3"/>
        <v>1450</v>
      </c>
      <c r="N73" t="s">
        <v>16</v>
      </c>
    </row>
    <row r="74" spans="1:14">
      <c r="C74" s="4" t="s">
        <v>116</v>
      </c>
      <c r="D74" t="s">
        <v>121</v>
      </c>
      <c r="E74" s="7">
        <v>279166</v>
      </c>
      <c r="H74" s="7">
        <v>850</v>
      </c>
      <c r="I74" s="7">
        <v>600</v>
      </c>
      <c r="M74" s="6">
        <f t="shared" si="3"/>
        <v>1450</v>
      </c>
      <c r="N74" t="s">
        <v>16</v>
      </c>
    </row>
    <row r="75" spans="1:14">
      <c r="C75" s="4" t="s">
        <v>116</v>
      </c>
      <c r="D75" t="s">
        <v>122</v>
      </c>
      <c r="E75" s="7">
        <v>8862450</v>
      </c>
      <c r="H75" s="7">
        <v>850</v>
      </c>
      <c r="I75" s="7">
        <v>500</v>
      </c>
      <c r="M75" s="6">
        <f t="shared" si="3"/>
        <v>1350</v>
      </c>
      <c r="N75" t="s">
        <v>16</v>
      </c>
    </row>
    <row r="76" spans="1:14">
      <c r="C76" s="4" t="s">
        <v>116</v>
      </c>
      <c r="D76" t="s">
        <v>123</v>
      </c>
      <c r="E76" s="7">
        <v>193870</v>
      </c>
      <c r="H76" s="7">
        <v>850</v>
      </c>
      <c r="I76" s="7">
        <v>600</v>
      </c>
      <c r="J76" s="7">
        <v>3</v>
      </c>
      <c r="K76" s="7">
        <v>5</v>
      </c>
      <c r="M76" s="6">
        <f t="shared" si="3"/>
        <v>1458</v>
      </c>
      <c r="N76" t="s">
        <v>16</v>
      </c>
    </row>
    <row r="77" spans="1:14">
      <c r="C77" s="4" t="s">
        <v>116</v>
      </c>
      <c r="D77" t="s">
        <v>124</v>
      </c>
      <c r="E77" s="7">
        <v>9063850</v>
      </c>
      <c r="H77" s="7">
        <v>850</v>
      </c>
      <c r="I77" s="7">
        <v>500</v>
      </c>
      <c r="M77" s="6">
        <f t="shared" si="3"/>
        <v>1350</v>
      </c>
      <c r="N77" t="s">
        <v>16</v>
      </c>
    </row>
    <row r="78" spans="1:14">
      <c r="C78" s="4" t="s">
        <v>88</v>
      </c>
      <c r="D78" t="s">
        <v>125</v>
      </c>
      <c r="E78" s="7">
        <v>197798</v>
      </c>
      <c r="G78">
        <v>97</v>
      </c>
      <c r="H78" s="7">
        <v>112</v>
      </c>
      <c r="I78" s="7">
        <v>36</v>
      </c>
      <c r="M78" s="6">
        <f t="shared" si="3"/>
        <v>245</v>
      </c>
      <c r="N78" t="s">
        <v>16</v>
      </c>
    </row>
    <row r="79" spans="1:14">
      <c r="C79" s="4" t="s">
        <v>88</v>
      </c>
      <c r="D79" t="s">
        <v>126</v>
      </c>
      <c r="E79" s="7">
        <v>7493976</v>
      </c>
      <c r="G79">
        <v>130</v>
      </c>
      <c r="H79" s="7">
        <v>298</v>
      </c>
      <c r="I79" s="7">
        <v>210</v>
      </c>
      <c r="M79" s="6">
        <f t="shared" si="3"/>
        <v>638</v>
      </c>
      <c r="N79" t="s">
        <v>16</v>
      </c>
    </row>
    <row r="80" spans="1:14">
      <c r="C80" s="4" t="s">
        <v>88</v>
      </c>
      <c r="D80" t="s">
        <v>127</v>
      </c>
      <c r="E80" s="7">
        <v>9376625</v>
      </c>
      <c r="H80" s="7">
        <v>0</v>
      </c>
      <c r="I80" s="7">
        <v>0</v>
      </c>
      <c r="M80" s="6">
        <f t="shared" si="3"/>
        <v>0</v>
      </c>
      <c r="N80" t="s">
        <v>16</v>
      </c>
    </row>
    <row r="81" spans="3:14">
      <c r="C81" s="4" t="s">
        <v>88</v>
      </c>
      <c r="D81" t="s">
        <v>128</v>
      </c>
      <c r="E81" s="7">
        <v>7756166</v>
      </c>
      <c r="G81">
        <v>84</v>
      </c>
      <c r="H81" s="7">
        <v>96</v>
      </c>
      <c r="I81" s="7">
        <v>94</v>
      </c>
      <c r="M81" s="6">
        <f t="shared" si="3"/>
        <v>274</v>
      </c>
      <c r="N81" t="s">
        <v>16</v>
      </c>
    </row>
    <row r="82" spans="3:14">
      <c r="C82" s="4" t="s">
        <v>88</v>
      </c>
      <c r="D82" t="s">
        <v>129</v>
      </c>
      <c r="E82" s="7">
        <v>274266</v>
      </c>
      <c r="G82">
        <v>92</v>
      </c>
      <c r="H82" s="7">
        <v>90</v>
      </c>
      <c r="I82" s="7">
        <v>0</v>
      </c>
      <c r="M82" s="6">
        <f t="shared" si="3"/>
        <v>182</v>
      </c>
      <c r="N82" t="s">
        <v>16</v>
      </c>
    </row>
    <row r="83" spans="3:14">
      <c r="C83" s="4" t="s">
        <v>88</v>
      </c>
      <c r="D83" t="s">
        <v>130</v>
      </c>
      <c r="E83" s="7">
        <v>9269275</v>
      </c>
      <c r="H83" s="7">
        <v>0</v>
      </c>
      <c r="I83" s="7">
        <v>0</v>
      </c>
      <c r="M83" s="6">
        <f t="shared" si="3"/>
        <v>0</v>
      </c>
      <c r="N83" t="s">
        <v>16</v>
      </c>
    </row>
    <row r="84" spans="3:14" ht="15.75" customHeight="1">
      <c r="C84" s="4" t="s">
        <v>88</v>
      </c>
      <c r="D84" t="s">
        <v>131</v>
      </c>
      <c r="E84" s="7">
        <v>9506646</v>
      </c>
      <c r="G84">
        <v>64</v>
      </c>
      <c r="H84" s="7">
        <v>144</v>
      </c>
      <c r="I84" s="7">
        <v>90</v>
      </c>
      <c r="M84" s="6">
        <f t="shared" si="3"/>
        <v>298</v>
      </c>
      <c r="N84" t="s">
        <v>16</v>
      </c>
    </row>
    <row r="85" spans="3:14">
      <c r="C85" s="4" t="s">
        <v>88</v>
      </c>
      <c r="D85" t="s">
        <v>132</v>
      </c>
      <c r="E85" s="7">
        <v>249920</v>
      </c>
      <c r="G85">
        <v>428</v>
      </c>
      <c r="H85" s="7">
        <v>506</v>
      </c>
      <c r="I85" s="7">
        <v>246</v>
      </c>
      <c r="M85" s="6">
        <f t="shared" si="3"/>
        <v>1180</v>
      </c>
      <c r="N85" t="s">
        <v>16</v>
      </c>
    </row>
    <row r="86" spans="3:14">
      <c r="C86" s="4" t="s">
        <v>88</v>
      </c>
      <c r="D86" t="s">
        <v>133</v>
      </c>
      <c r="E86" s="7">
        <v>9269408</v>
      </c>
      <c r="G86">
        <v>57</v>
      </c>
      <c r="H86" s="7">
        <v>140</v>
      </c>
      <c r="I86" s="7">
        <v>50</v>
      </c>
      <c r="M86" s="6">
        <f t="shared" si="3"/>
        <v>247</v>
      </c>
      <c r="N86" t="s">
        <v>16</v>
      </c>
    </row>
    <row r="87" spans="3:14">
      <c r="C87" s="4" t="s">
        <v>88</v>
      </c>
      <c r="D87" t="s">
        <v>134</v>
      </c>
      <c r="E87" s="7">
        <v>9270471</v>
      </c>
      <c r="G87">
        <v>138</v>
      </c>
      <c r="H87" s="7">
        <v>116</v>
      </c>
      <c r="I87" s="7">
        <v>0</v>
      </c>
      <c r="M87" s="6">
        <f t="shared" si="3"/>
        <v>254</v>
      </c>
      <c r="N87" t="s">
        <v>16</v>
      </c>
    </row>
    <row r="88" spans="3:14">
      <c r="C88" s="4" t="s">
        <v>88</v>
      </c>
      <c r="D88" t="s">
        <v>135</v>
      </c>
      <c r="E88" s="7">
        <v>243436</v>
      </c>
      <c r="G88">
        <v>84</v>
      </c>
      <c r="H88" s="7">
        <v>146</v>
      </c>
      <c r="I88" s="7">
        <v>120</v>
      </c>
      <c r="M88" s="6">
        <f t="shared" si="3"/>
        <v>350</v>
      </c>
      <c r="N88" t="s">
        <v>16</v>
      </c>
    </row>
    <row r="89" spans="3:14">
      <c r="C89" s="4" t="s">
        <v>88</v>
      </c>
      <c r="D89" t="s">
        <v>136</v>
      </c>
      <c r="E89" s="7">
        <v>322115</v>
      </c>
      <c r="G89">
        <v>52</v>
      </c>
      <c r="H89" s="7">
        <v>90</v>
      </c>
      <c r="I89" s="7">
        <v>0</v>
      </c>
      <c r="M89" s="6">
        <f t="shared" si="3"/>
        <v>142</v>
      </c>
      <c r="N89" t="s">
        <v>16</v>
      </c>
    </row>
    <row r="90" spans="3:14">
      <c r="C90" s="4" t="s">
        <v>88</v>
      </c>
      <c r="D90" t="s">
        <v>137</v>
      </c>
      <c r="E90" s="7">
        <v>341172</v>
      </c>
      <c r="G90">
        <v>140</v>
      </c>
      <c r="H90" s="7">
        <v>235</v>
      </c>
      <c r="I90" s="7">
        <v>0</v>
      </c>
      <c r="M90" s="6">
        <f t="shared" si="3"/>
        <v>375</v>
      </c>
      <c r="N90" t="s">
        <v>16</v>
      </c>
    </row>
    <row r="91" spans="3:14">
      <c r="C91" s="4" t="s">
        <v>88</v>
      </c>
      <c r="D91" t="s">
        <v>138</v>
      </c>
      <c r="E91" s="7">
        <v>234724</v>
      </c>
      <c r="G91">
        <v>72</v>
      </c>
      <c r="H91" s="7">
        <v>74</v>
      </c>
      <c r="I91" s="7">
        <v>96</v>
      </c>
      <c r="M91" s="6">
        <f t="shared" si="3"/>
        <v>242</v>
      </c>
      <c r="N91" t="s">
        <v>16</v>
      </c>
    </row>
    <row r="92" spans="3:14">
      <c r="C92" s="4" t="s">
        <v>88</v>
      </c>
      <c r="D92" t="s">
        <v>139</v>
      </c>
      <c r="E92" s="7">
        <v>7466980</v>
      </c>
      <c r="G92">
        <v>112</v>
      </c>
      <c r="H92" s="7">
        <v>102</v>
      </c>
      <c r="I92" s="7">
        <v>0</v>
      </c>
      <c r="M92" s="6">
        <f t="shared" si="3"/>
        <v>214</v>
      </c>
      <c r="N92" t="s">
        <v>16</v>
      </c>
    </row>
    <row r="93" spans="3:14">
      <c r="C93" s="4" t="s">
        <v>88</v>
      </c>
      <c r="D93" t="s">
        <v>140</v>
      </c>
      <c r="E93" s="7">
        <v>193375</v>
      </c>
      <c r="G93">
        <v>116</v>
      </c>
      <c r="H93" s="7">
        <v>96</v>
      </c>
      <c r="I93" s="7">
        <v>0</v>
      </c>
      <c r="M93" s="6">
        <f t="shared" si="3"/>
        <v>212</v>
      </c>
      <c r="N93" t="s">
        <v>16</v>
      </c>
    </row>
    <row r="94" spans="3:14">
      <c r="C94" s="4" t="s">
        <v>88</v>
      </c>
      <c r="D94" t="s">
        <v>141</v>
      </c>
      <c r="E94" s="7">
        <v>9910613</v>
      </c>
      <c r="G94">
        <v>44</v>
      </c>
      <c r="H94" s="7">
        <v>96</v>
      </c>
      <c r="I94" s="7">
        <v>0</v>
      </c>
      <c r="M94" s="6">
        <f t="shared" si="3"/>
        <v>140</v>
      </c>
      <c r="N94" t="s">
        <v>16</v>
      </c>
    </row>
    <row r="95" spans="3:14">
      <c r="C95" s="4" t="s">
        <v>88</v>
      </c>
      <c r="D95" t="s">
        <v>142</v>
      </c>
      <c r="E95" s="7">
        <v>9069139</v>
      </c>
      <c r="G95">
        <v>14</v>
      </c>
      <c r="H95" s="7">
        <v>58</v>
      </c>
      <c r="I95" s="7">
        <v>134</v>
      </c>
      <c r="M95" s="6">
        <f t="shared" si="3"/>
        <v>206</v>
      </c>
      <c r="N95" t="s">
        <v>16</v>
      </c>
    </row>
    <row r="96" spans="3:14">
      <c r="C96" s="4"/>
      <c r="E96" s="7"/>
      <c r="H96" s="7"/>
      <c r="I96" s="7"/>
    </row>
    <row r="97" spans="3:9">
      <c r="C97" s="4"/>
      <c r="E97" s="7"/>
      <c r="H97" s="7"/>
      <c r="I97" s="7"/>
    </row>
    <row r="98" spans="3:9">
      <c r="C98" s="4"/>
      <c r="E98" s="7"/>
      <c r="H98" s="7"/>
      <c r="I98" s="7"/>
    </row>
    <row r="99" spans="3:9">
      <c r="C99" s="4"/>
      <c r="E99" s="7"/>
      <c r="H99" s="7"/>
      <c r="I99" s="7"/>
    </row>
    <row r="100" spans="3:9">
      <c r="C100" s="4"/>
      <c r="E100" s="7"/>
      <c r="H100" s="7"/>
      <c r="I100" s="7"/>
    </row>
    <row r="101" spans="3:9">
      <c r="C101" s="4"/>
      <c r="E101" s="7"/>
      <c r="H101" s="7"/>
      <c r="I101" s="7"/>
    </row>
    <row r="102" spans="3:9">
      <c r="C102" s="4"/>
      <c r="E102" s="7"/>
      <c r="H102" s="7"/>
      <c r="I102" s="7"/>
    </row>
    <row r="103" spans="3:9">
      <c r="C103" s="4"/>
      <c r="E103" s="7"/>
      <c r="H103" s="7"/>
      <c r="I103" s="7"/>
    </row>
    <row r="104" spans="3:9">
      <c r="C104" s="4"/>
      <c r="E104" s="7"/>
      <c r="H104" s="7"/>
      <c r="I104" s="7"/>
    </row>
  </sheetData>
  <conditionalFormatting sqref="E1:E1048576">
    <cfRule type="duplicateValues" dxfId="0" priority="1"/>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5"/>
  <sheetData>
    <row r="1" spans="1:1">
      <c r="A1"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76AAD-B6E3-4D23-A28E-86D8F9E3315D}">
  <dimension ref="A2:B9"/>
  <sheetViews>
    <sheetView workbookViewId="0">
      <selection activeCell="A9" activeCellId="1" sqref="B9 A9"/>
    </sheetView>
  </sheetViews>
  <sheetFormatPr defaultRowHeight="15"/>
  <sheetData>
    <row r="2" spans="1:2">
      <c r="A2" t="s">
        <v>144</v>
      </c>
    </row>
    <row r="3" spans="1:2">
      <c r="A3" t="s">
        <v>145</v>
      </c>
    </row>
    <row r="4" spans="1:2">
      <c r="B4" t="s">
        <v>146</v>
      </c>
    </row>
    <row r="5" spans="1:2">
      <c r="B5" t="s">
        <v>147</v>
      </c>
    </row>
    <row r="9" spans="1:2">
      <c r="A9" s="10" t="s">
        <v>148</v>
      </c>
    </row>
  </sheetData>
  <hyperlinks>
    <hyperlink ref="A9" r:id="rId1" xr:uid="{FE4C2874-71DC-4A0C-8CF8-AAAE9884075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0CD4DF689B2C4FA6B0A9712A3780A6" ma:contentTypeVersion="18" ma:contentTypeDescription="Create a new document." ma:contentTypeScope="" ma:versionID="dc0b4e8f07df93d728e32debc467fb4f">
  <xsd:schema xmlns:xsd="http://www.w3.org/2001/XMLSchema" xmlns:xs="http://www.w3.org/2001/XMLSchema" xmlns:p="http://schemas.microsoft.com/office/2006/metadata/properties" xmlns:ns2="813e8be2-b7cc-4c6e-9710-509d5e2164ed" xmlns:ns3="05b4758f-8821-4a21-b966-908f26119da4" targetNamespace="http://schemas.microsoft.com/office/2006/metadata/properties" ma:root="true" ma:fieldsID="649d1420a33ee33dba0d98c2afa24438" ns2:_="" ns3:_="">
    <xsd:import namespace="813e8be2-b7cc-4c6e-9710-509d5e2164ed"/>
    <xsd:import namespace="05b4758f-8821-4a21-b966-908f26119d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CR" minOccurs="0"/>
                <xsd:element ref="ns2:_Flow_SignoffStatu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e8be2-b7cc-4c6e-9710-509d5e2164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_Flow_SignoffStatus" ma:index="14" nillable="true" ma:displayName="Sign-off status" ma:internalName="_x0024_Resources_x003a_core_x002c_Signoff_Status_x003b_">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fc3b55c-1217-4564-832a-5a59bab55aab"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b4758f-8821-4a21-b966-908f26119d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0c9d78-4e22-4902-8d9d-618faafb69c4}" ma:internalName="TaxCatchAll" ma:showField="CatchAllData" ma:web="05b4758f-8821-4a21-b966-908f26119d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813e8be2-b7cc-4c6e-9710-509d5e2164ed" xsi:nil="true"/>
    <TaxCatchAll xmlns="05b4758f-8821-4a21-b966-908f26119da4" xsi:nil="true"/>
    <lcf76f155ced4ddcb4097134ff3c332f xmlns="813e8be2-b7cc-4c6e-9710-509d5e2164e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04BAB33-AD7E-41D9-9D4A-6C2F4B40269C}"/>
</file>

<file path=customXml/itemProps2.xml><?xml version="1.0" encoding="utf-8"?>
<ds:datastoreItem xmlns:ds="http://schemas.openxmlformats.org/officeDocument/2006/customXml" ds:itemID="{25F050FD-4EF2-453D-ACD0-0A1AD181D946}"/>
</file>

<file path=customXml/itemProps3.xml><?xml version="1.0" encoding="utf-8"?>
<ds:datastoreItem xmlns:ds="http://schemas.openxmlformats.org/officeDocument/2006/customXml" ds:itemID="{361BD446-01BF-4F87-AE14-026C527807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2023-03-22T20:15:25Z</dcterms:created>
  <dcterms:modified xsi:type="dcterms:W3CDTF">2023-10-25T22:04:01Z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0x010100690CD4DF689B2C4FA6B0A9712A3780A6</vt:lpwstr>
  </property>
  <property fmtid="{D5CDD505-2E9C-101B-9397-08002B2CF9AE}" pid="3" name="MediaServiceImageTags">
    <vt:lpwstr/>
  </property>
</Properties>
</file>