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defaultThemeVersion="166925"/>
  <mc:AlternateContent xmlns:mc="http://schemas.openxmlformats.org/markup-compatibility/2006">
    <mc:Choice Requires="x15">
      <x15ac:absPath xmlns:x15ac="http://schemas.microsoft.com/office/spreadsheetml/2010/11/ac" url="https://northeastern-my.sharepoint.com/personal/siu_p_northeastern_edu/Documents/Share/ALY6980/Tables/"/>
    </mc:Choice>
  </mc:AlternateContent>
  <xr:revisionPtr revIDLastSave="1084" documentId="8_{2CE3C3AB-6C5F-DA4B-95AE-B55094E8602D}" xr6:coauthVersionLast="47" xr6:coauthVersionMax="47" xr10:uidLastSave="{6A63ED89-1446-4386-A31A-94C59BBC2C13}"/>
  <bookViews>
    <workbookView xWindow="-38400" yWindow="-1000" windowWidth="38400" windowHeight="19120" firstSheet="2" activeTab="2" xr2:uid="{B18BE9A7-F96B-754B-9674-08829DA8FE7D}"/>
  </bookViews>
  <sheets>
    <sheet name="Original" sheetId="1" r:id="rId1"/>
    <sheet name="DistributionNew" sheetId="2" r:id="rId2"/>
    <sheet name="Sheet1" sheetId="3" r:id="rId3"/>
  </sheets>
  <definedNames>
    <definedName name="_xlnm._FilterDatabase" localSheetId="1" hidden="1">DistributionNew!$A$1:$O$375</definedName>
    <definedName name="_xlnm._FilterDatabase" localSheetId="0" hidden="1">Original!$A$1:$R$375</definedName>
  </definedNames>
  <calcPr calcId="191028"/>
  <pivotCaches>
    <pivotCache cacheId="42"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77" i="3" l="1"/>
  <c r="N377" i="3"/>
  <c r="M377" i="3"/>
  <c r="L377" i="3"/>
  <c r="K377" i="3"/>
  <c r="J377" i="3"/>
  <c r="J2" i="3" a="1"/>
  <c r="J2" i="3"/>
  <c r="D376" i="3"/>
  <c r="C376" i="3"/>
  <c r="B376" i="3"/>
  <c r="A376" i="3"/>
  <c r="A157" i="3"/>
  <c r="H348" i="2"/>
  <c r="H284" i="2"/>
  <c r="I157" i="2" l="1"/>
  <c r="I1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Petra Siu</author>
  </authors>
  <commentList>
    <comment ref="I1" authorId="0" shapeId="0" xr:uid="{688FB4E0-B07B-5C4E-9FD4-4460D4FFB1D1}">
      <text>
        <r>
          <rPr>
            <b/>
            <sz val="10"/>
            <color rgb="FF000000"/>
            <rFont val="Tahoma"/>
            <family val="2"/>
          </rPr>
          <t xml:space="preserve">Approved distribution
</t>
        </r>
        <r>
          <rPr>
            <sz val="10"/>
            <color rgb="FF000000"/>
            <rFont val="Calibri"/>
            <family val="2"/>
            <scheme val="minor"/>
          </rPr>
          <t>Access Youth Outreach Services Society</t>
        </r>
        <r>
          <rPr>
            <sz val="10"/>
            <color rgb="FF000000"/>
            <rFont val="Calibri"/>
            <family val="2"/>
            <scheme val="minor"/>
          </rPr>
          <t xml:space="preserve"> </t>
        </r>
        <r>
          <rPr>
            <sz val="10"/>
            <color rgb="FF000000"/>
            <rFont val="Calibri"/>
            <family val="2"/>
            <scheme val="minor"/>
          </rPr>
          <t>Agassiz-Harrison Community Services Society</t>
        </r>
        <r>
          <rPr>
            <sz val="10"/>
            <color rgb="FF000000"/>
            <rFont val="Calibri"/>
            <family val="2"/>
            <scheme val="minor"/>
          </rPr>
          <t xml:space="preserve"> </t>
        </r>
        <r>
          <rPr>
            <sz val="10"/>
            <color rgb="FF000000"/>
            <rFont val="Calibri"/>
            <family val="2"/>
            <scheme val="minor"/>
          </rPr>
          <t>Alexandra Neighbourhood House</t>
        </r>
        <r>
          <rPr>
            <sz val="10"/>
            <color rgb="FF000000"/>
            <rFont val="Calibri"/>
            <family val="2"/>
            <scheme val="minor"/>
          </rPr>
          <t xml:space="preserve"> </t>
        </r>
        <r>
          <rPr>
            <sz val="10"/>
            <color rgb="FF000000"/>
            <rFont val="Calibri"/>
            <family val="2"/>
            <scheme val="minor"/>
          </rPr>
          <t>Ann Davis Transition Society</t>
        </r>
        <r>
          <rPr>
            <sz val="10"/>
            <color rgb="FF000000"/>
            <rFont val="Calibri"/>
            <family val="2"/>
            <scheme val="minor"/>
          </rPr>
          <t xml:space="preserve"> </t>
        </r>
        <r>
          <rPr>
            <sz val="10"/>
            <color rgb="FF000000"/>
            <rFont val="Calibri"/>
            <family val="2"/>
            <scheme val="minor"/>
          </rPr>
          <t>Atira Women's Resource Society</t>
        </r>
        <r>
          <rPr>
            <sz val="10"/>
            <color rgb="FF000000"/>
            <rFont val="Calibri"/>
            <family val="2"/>
            <scheme val="minor"/>
          </rPr>
          <t xml:space="preserve"> </t>
        </r>
        <r>
          <rPr>
            <sz val="10"/>
            <color rgb="FF000000"/>
            <rFont val="Calibri"/>
            <family val="2"/>
            <scheme val="minor"/>
          </rPr>
          <t>CEDAR Outreach Society</t>
        </r>
        <r>
          <rPr>
            <sz val="10"/>
            <color rgb="FF000000"/>
            <rFont val="Calibri"/>
            <family val="2"/>
            <scheme val="minor"/>
          </rPr>
          <t xml:space="preserve"> </t>
        </r>
        <r>
          <rPr>
            <sz val="10"/>
            <color rgb="FF000000"/>
            <rFont val="Calibri"/>
            <family val="2"/>
            <scheme val="minor"/>
          </rPr>
          <t>Chilliwack Community Services</t>
        </r>
        <r>
          <rPr>
            <sz val="10"/>
            <color rgb="FF000000"/>
            <rFont val="Calibri"/>
            <family val="2"/>
            <scheme val="minor"/>
          </rPr>
          <t xml:space="preserve"> </t>
        </r>
        <r>
          <rPr>
            <sz val="10"/>
            <color rgb="FF000000"/>
            <rFont val="Calibri"/>
            <family val="2"/>
            <scheme val="minor"/>
          </rPr>
          <t>Collingwood Neighbourhood House</t>
        </r>
        <r>
          <rPr>
            <sz val="10"/>
            <color rgb="FF000000"/>
            <rFont val="Calibri"/>
            <family val="2"/>
            <scheme val="minor"/>
          </rPr>
          <t xml:space="preserve"> </t>
        </r>
        <r>
          <rPr>
            <sz val="10"/>
            <color rgb="FF000000"/>
            <rFont val="Calibri"/>
            <family val="2"/>
            <scheme val="minor"/>
          </rPr>
          <t>Collingwood Neighbourhood House</t>
        </r>
        <r>
          <rPr>
            <sz val="10"/>
            <color rgb="FF000000"/>
            <rFont val="Calibri"/>
            <family val="2"/>
            <scheme val="minor"/>
          </rPr>
          <t xml:space="preserve"> </t>
        </r>
        <r>
          <rPr>
            <sz val="10"/>
            <color rgb="FF000000"/>
            <rFont val="Calibri"/>
            <family val="2"/>
            <scheme val="minor"/>
          </rPr>
          <t>Creative Centre Society - Cheamview Clubhouse</t>
        </r>
        <r>
          <rPr>
            <sz val="10"/>
            <color rgb="FF000000"/>
            <rFont val="Calibri"/>
            <family val="2"/>
            <scheme val="minor"/>
          </rPr>
          <t xml:space="preserve"> </t>
        </r>
        <r>
          <rPr>
            <sz val="10"/>
            <color rgb="FF000000"/>
            <rFont val="Calibri"/>
            <family val="2"/>
            <scheme val="minor"/>
          </rPr>
          <t>Creative Centre Society- Abby House</t>
        </r>
        <r>
          <rPr>
            <sz val="10"/>
            <color rgb="FF000000"/>
            <rFont val="Calibri"/>
            <family val="2"/>
            <scheme val="minor"/>
          </rPr>
          <t xml:space="preserve"> </t>
        </r>
        <r>
          <rPr>
            <sz val="10"/>
            <color rgb="FF000000"/>
            <rFont val="Calibri"/>
            <family val="2"/>
            <scheme val="minor"/>
          </rPr>
          <t>Deltassist Family and Community Services Society</t>
        </r>
        <r>
          <rPr>
            <sz val="10"/>
            <color rgb="FF000000"/>
            <rFont val="Calibri"/>
            <family val="2"/>
            <scheme val="minor"/>
          </rPr>
          <t xml:space="preserve"> </t>
        </r>
        <r>
          <rPr>
            <sz val="10"/>
            <color rgb="FF000000"/>
            <rFont val="Calibri"/>
            <family val="2"/>
            <scheme val="minor"/>
          </rPr>
          <t>Dixon Transition Society</t>
        </r>
        <r>
          <rPr>
            <sz val="10"/>
            <color rgb="FF000000"/>
            <rFont val="Calibri"/>
            <family val="2"/>
            <scheme val="minor"/>
          </rPr>
          <t xml:space="preserve"> </t>
        </r>
        <r>
          <rPr>
            <sz val="10"/>
            <color rgb="FF000000"/>
            <rFont val="Calibri"/>
            <family val="2"/>
            <scheme val="minor"/>
          </rPr>
          <t xml:space="preserve">Face of Today Foundation </t>
        </r>
        <r>
          <rPr>
            <sz val="10"/>
            <color rgb="FF000000"/>
            <rFont val="Calibri"/>
            <family val="2"/>
            <scheme val="minor"/>
          </rPr>
          <t xml:space="preserve"> </t>
        </r>
        <r>
          <rPr>
            <sz val="10"/>
            <color rgb="FF000000"/>
            <rFont val="Calibri"/>
            <family val="2"/>
            <scheme val="minor"/>
          </rPr>
          <t>Foundry Abbotsford</t>
        </r>
        <r>
          <rPr>
            <sz val="10"/>
            <color rgb="FF000000"/>
            <rFont val="Calibri"/>
            <family val="2"/>
            <scheme val="minor"/>
          </rPr>
          <t xml:space="preserve"> </t>
        </r>
        <r>
          <rPr>
            <sz val="10"/>
            <color rgb="FF000000"/>
            <rFont val="Calibri"/>
            <family val="2"/>
            <scheme val="minor"/>
          </rPr>
          <t xml:space="preserve">Fraser Health </t>
        </r>
        <r>
          <rPr>
            <sz val="10"/>
            <color rgb="FF000000"/>
            <rFont val="Calibri"/>
            <family val="2"/>
            <scheme val="minor"/>
          </rPr>
          <t xml:space="preserve"> </t>
        </r>
        <r>
          <rPr>
            <sz val="10"/>
            <color rgb="FF000000"/>
            <rFont val="Calibri"/>
            <family val="2"/>
            <scheme val="minor"/>
          </rPr>
          <t>Frontier College</t>
        </r>
        <r>
          <rPr>
            <sz val="10"/>
            <color rgb="FF000000"/>
            <rFont val="Calibri"/>
            <family val="2"/>
            <scheme val="minor"/>
          </rPr>
          <t xml:space="preserve"> </t>
        </r>
        <r>
          <rPr>
            <sz val="10"/>
            <color rgb="FF000000"/>
            <rFont val="Calibri"/>
            <family val="2"/>
            <scheme val="minor"/>
          </rPr>
          <t>God's Gift (Food Hub)</t>
        </r>
        <r>
          <rPr>
            <sz val="10"/>
            <color rgb="FF000000"/>
            <rFont val="Calibri"/>
            <family val="2"/>
            <scheme val="minor"/>
          </rPr>
          <t xml:space="preserve"> </t>
        </r>
        <r>
          <rPr>
            <sz val="10"/>
            <color rgb="FF000000"/>
            <rFont val="Calibri"/>
            <family val="2"/>
            <scheme val="minor"/>
          </rPr>
          <t>Gordon Neighbourhood House</t>
        </r>
        <r>
          <rPr>
            <sz val="10"/>
            <color rgb="FF000000"/>
            <rFont val="Calibri"/>
            <family val="2"/>
            <scheme val="minor"/>
          </rPr>
          <t xml:space="preserve"> </t>
        </r>
        <r>
          <rPr>
            <sz val="10"/>
            <color rgb="FF000000"/>
            <rFont val="Calibri"/>
            <family val="2"/>
            <scheme val="minor"/>
          </rPr>
          <t>Ishtar Women's Resource Society</t>
        </r>
        <r>
          <rPr>
            <sz val="10"/>
            <color rgb="FF000000"/>
            <rFont val="Calibri"/>
            <family val="2"/>
            <scheme val="minor"/>
          </rPr>
          <t xml:space="preserve"> </t>
        </r>
        <r>
          <rPr>
            <sz val="10"/>
            <color rgb="FF000000"/>
            <rFont val="Calibri"/>
            <family val="2"/>
            <scheme val="minor"/>
          </rPr>
          <t>Kateslem Youth Society</t>
        </r>
        <r>
          <rPr>
            <sz val="10"/>
            <color rgb="FF000000"/>
            <rFont val="Calibri"/>
            <family val="2"/>
            <scheme val="minor"/>
          </rPr>
          <t xml:space="preserve"> </t>
        </r>
        <r>
          <rPr>
            <sz val="10"/>
            <color rgb="FF000000"/>
            <rFont val="Calibri"/>
            <family val="2"/>
            <scheme val="minor"/>
          </rPr>
          <t>Kehila Society of Richmond</t>
        </r>
        <r>
          <rPr>
            <sz val="10"/>
            <color rgb="FF000000"/>
            <rFont val="Calibri"/>
            <family val="2"/>
            <scheme val="minor"/>
          </rPr>
          <t xml:space="preserve"> </t>
        </r>
        <r>
          <rPr>
            <sz val="10"/>
            <color rgb="FF000000"/>
            <rFont val="Calibri"/>
            <family val="2"/>
            <scheme val="minor"/>
          </rPr>
          <t>Mamas for Mamas - Vancouver</t>
        </r>
        <r>
          <rPr>
            <sz val="10"/>
            <color rgb="FF000000"/>
            <rFont val="Calibri"/>
            <family val="2"/>
            <scheme val="minor"/>
          </rPr>
          <t xml:space="preserve"> </t>
        </r>
        <r>
          <rPr>
            <sz val="10"/>
            <color rgb="FF000000"/>
            <rFont val="Calibri"/>
            <family val="2"/>
            <scheme val="minor"/>
          </rPr>
          <t>Métis Nation BC</t>
        </r>
        <r>
          <rPr>
            <sz val="10"/>
            <color rgb="FF000000"/>
            <rFont val="Calibri"/>
            <family val="2"/>
            <scheme val="minor"/>
          </rPr>
          <t xml:space="preserve"> </t>
        </r>
        <r>
          <rPr>
            <sz val="10"/>
            <color rgb="FF000000"/>
            <rFont val="Calibri"/>
            <family val="2"/>
            <scheme val="minor"/>
          </rPr>
          <t>Mission Community Services Society</t>
        </r>
        <r>
          <rPr>
            <sz val="10"/>
            <color rgb="FF000000"/>
            <rFont val="Calibri"/>
            <family val="2"/>
            <scheme val="minor"/>
          </rPr>
          <t xml:space="preserve"> </t>
        </r>
        <r>
          <rPr>
            <sz val="10"/>
            <color rgb="FF000000"/>
            <rFont val="Calibri"/>
            <family val="2"/>
            <scheme val="minor"/>
          </rPr>
          <t>MOSAIC</t>
        </r>
        <r>
          <rPr>
            <sz val="10"/>
            <color rgb="FF000000"/>
            <rFont val="Calibri"/>
            <family val="2"/>
            <scheme val="minor"/>
          </rPr>
          <t xml:space="preserve"> </t>
        </r>
        <r>
          <rPr>
            <sz val="10"/>
            <color rgb="FF000000"/>
            <rFont val="Calibri"/>
            <family val="2"/>
            <scheme val="minor"/>
          </rPr>
          <t>Pacific Immigrant Resources Society</t>
        </r>
        <r>
          <rPr>
            <sz val="10"/>
            <color rgb="FF000000"/>
            <rFont val="Calibri"/>
            <family val="2"/>
            <scheme val="minor"/>
          </rPr>
          <t xml:space="preserve"> </t>
        </r>
        <r>
          <rPr>
            <sz val="10"/>
            <color rgb="FF000000"/>
            <rFont val="Calibri"/>
            <family val="2"/>
            <scheme val="minor"/>
          </rPr>
          <t>Richmond Family Place Society</t>
        </r>
        <r>
          <rPr>
            <sz val="10"/>
            <color rgb="FF000000"/>
            <rFont val="Calibri"/>
            <family val="2"/>
            <scheme val="minor"/>
          </rPr>
          <t xml:space="preserve"> </t>
        </r>
        <r>
          <rPr>
            <sz val="10"/>
            <color rgb="FF000000"/>
            <rFont val="Calibri"/>
            <family val="2"/>
            <scheme val="minor"/>
          </rPr>
          <t>SARA for Women Society</t>
        </r>
        <r>
          <rPr>
            <sz val="10"/>
            <color rgb="FF000000"/>
            <rFont val="Calibri"/>
            <family val="2"/>
            <scheme val="minor"/>
          </rPr>
          <t xml:space="preserve"> </t>
        </r>
        <r>
          <rPr>
            <sz val="10"/>
            <color rgb="FF000000"/>
            <rFont val="Calibri"/>
            <family val="2"/>
            <scheme val="minor"/>
          </rPr>
          <t xml:space="preserve">Sardis Doorway for Mothers &amp; Children Society </t>
        </r>
        <r>
          <rPr>
            <sz val="10"/>
            <color rgb="FF000000"/>
            <rFont val="Calibri"/>
            <family val="2"/>
            <scheme val="minor"/>
          </rPr>
          <t xml:space="preserve"> </t>
        </r>
        <r>
          <rPr>
            <sz val="10"/>
            <color rgb="FF000000"/>
            <rFont val="Calibri"/>
            <family val="2"/>
            <scheme val="minor"/>
          </rPr>
          <t>Sereena's Housing for Women</t>
        </r>
        <r>
          <rPr>
            <sz val="10"/>
            <color rgb="FF000000"/>
            <rFont val="Calibri"/>
            <family val="2"/>
            <scheme val="minor"/>
          </rPr>
          <t xml:space="preserve"> </t>
        </r>
        <r>
          <rPr>
            <sz val="10"/>
            <color rgb="FF000000"/>
            <rFont val="Calibri"/>
            <family val="2"/>
            <scheme val="minor"/>
          </rPr>
          <t>Skwah First Nations</t>
        </r>
        <r>
          <rPr>
            <sz val="10"/>
            <color rgb="FF000000"/>
            <rFont val="Calibri"/>
            <family val="2"/>
            <scheme val="minor"/>
          </rPr>
          <t xml:space="preserve"> </t>
        </r>
        <r>
          <rPr>
            <sz val="10"/>
            <color rgb="FF000000"/>
            <rFont val="Calibri"/>
            <family val="2"/>
            <scheme val="minor"/>
          </rPr>
          <t>Sources Women's Place</t>
        </r>
        <r>
          <rPr>
            <sz val="10"/>
            <color rgb="FF000000"/>
            <rFont val="Calibri"/>
            <family val="2"/>
            <scheme val="minor"/>
          </rPr>
          <t xml:space="preserve"> </t>
        </r>
        <r>
          <rPr>
            <sz val="10"/>
            <color rgb="FF000000"/>
            <rFont val="Calibri"/>
            <family val="2"/>
            <scheme val="minor"/>
          </rPr>
          <t>South Vancouver Neighbourhood House</t>
        </r>
        <r>
          <rPr>
            <sz val="10"/>
            <color rgb="FF000000"/>
            <rFont val="Calibri"/>
            <family val="2"/>
            <scheme val="minor"/>
          </rPr>
          <t xml:space="preserve"> </t>
        </r>
        <r>
          <rPr>
            <sz val="10"/>
            <color rgb="FF000000"/>
            <rFont val="Calibri"/>
            <family val="2"/>
            <scheme val="minor"/>
          </rPr>
          <t>Sto:lo Health</t>
        </r>
        <r>
          <rPr>
            <sz val="10"/>
            <color rgb="FF000000"/>
            <rFont val="Calibri"/>
            <family val="2"/>
            <scheme val="minor"/>
          </rPr>
          <t xml:space="preserve"> </t>
        </r>
        <r>
          <rPr>
            <sz val="10"/>
            <color rgb="FF000000"/>
            <rFont val="Calibri"/>
            <family val="2"/>
            <scheme val="minor"/>
          </rPr>
          <t>Sunshine Coast Community Services Society</t>
        </r>
        <r>
          <rPr>
            <sz val="10"/>
            <color rgb="FF000000"/>
            <rFont val="Calibri"/>
            <family val="2"/>
            <scheme val="minor"/>
          </rPr>
          <t xml:space="preserve"> </t>
        </r>
        <r>
          <rPr>
            <sz val="10"/>
            <color rgb="FF000000"/>
            <rFont val="Calibri"/>
            <family val="2"/>
            <scheme val="minor"/>
          </rPr>
          <t>Surrey District 36</t>
        </r>
        <r>
          <rPr>
            <sz val="10"/>
            <color rgb="FF000000"/>
            <rFont val="Calibri"/>
            <family val="2"/>
            <scheme val="minor"/>
          </rPr>
          <t xml:space="preserve"> </t>
        </r>
        <r>
          <rPr>
            <sz val="10"/>
            <color rgb="FF000000"/>
            <rFont val="Calibri"/>
            <family val="2"/>
            <scheme val="minor"/>
          </rPr>
          <t>Surrey Food Hubs (Kendahl delivered)</t>
        </r>
        <r>
          <rPr>
            <sz val="10"/>
            <color rgb="FF000000"/>
            <rFont val="Calibri"/>
            <family val="2"/>
            <scheme val="minor"/>
          </rPr>
          <t xml:space="preserve"> </t>
        </r>
        <r>
          <rPr>
            <sz val="10"/>
            <color rgb="FF000000"/>
            <rFont val="Calibri"/>
            <family val="2"/>
            <scheme val="minor"/>
          </rPr>
          <t>The Family Education &amp; Support Centre</t>
        </r>
        <r>
          <rPr>
            <sz val="10"/>
            <color rgb="FF000000"/>
            <rFont val="Calibri"/>
            <family val="2"/>
            <scheme val="minor"/>
          </rPr>
          <t xml:space="preserve"> </t>
        </r>
        <r>
          <rPr>
            <sz val="10"/>
            <color rgb="FF000000"/>
            <rFont val="Calibri"/>
            <family val="2"/>
            <scheme val="minor"/>
          </rPr>
          <t>The Salvation Army Boundless Vancouver</t>
        </r>
        <r>
          <rPr>
            <sz val="10"/>
            <color rgb="FF000000"/>
            <rFont val="Calibri"/>
            <family val="2"/>
            <scheme val="minor"/>
          </rPr>
          <t xml:space="preserve"> </t>
        </r>
        <r>
          <rPr>
            <sz val="10"/>
            <color rgb="FF000000"/>
            <rFont val="Calibri"/>
            <family val="2"/>
            <scheme val="minor"/>
          </rPr>
          <t>Vancouver Aboriginal Child and Family Services Society</t>
        </r>
        <r>
          <rPr>
            <sz val="10"/>
            <color rgb="FF000000"/>
            <rFont val="Calibri"/>
            <family val="2"/>
            <scheme val="minor"/>
          </rPr>
          <t xml:space="preserve"> </t>
        </r>
        <r>
          <rPr>
            <sz val="10"/>
            <color rgb="FF000000"/>
            <rFont val="Calibri"/>
            <family val="2"/>
            <scheme val="minor"/>
          </rPr>
          <t>WINGS</t>
        </r>
        <r>
          <rPr>
            <sz val="10"/>
            <color rgb="FF000000"/>
            <rFont val="Calibri"/>
            <family val="2"/>
            <scheme val="minor"/>
          </rPr>
          <t xml:space="preserve"> </t>
        </r>
        <r>
          <rPr>
            <sz val="10"/>
            <color rgb="FF000000"/>
            <rFont val="Calibri"/>
            <family val="2"/>
            <scheme val="minor"/>
          </rPr>
          <t>WISH Drop-In Centre Society</t>
        </r>
        <r>
          <rPr>
            <sz val="10"/>
            <color rgb="FF000000"/>
            <rFont val="Calibri"/>
            <family val="2"/>
            <scheme val="minor"/>
          </rPr>
          <t xml:space="preserve"> </t>
        </r>
        <r>
          <rPr>
            <sz val="10"/>
            <color rgb="FF000000"/>
            <rFont val="Calibri"/>
            <family val="2"/>
            <scheme val="minor"/>
          </rPr>
          <t>North Shore Neighbourhood House</t>
        </r>
        <r>
          <rPr>
            <sz val="10"/>
            <color rgb="FF000000"/>
            <rFont val="Calibri"/>
            <family val="2"/>
            <scheme val="minor"/>
          </rPr>
          <t xml:space="preserve"> </t>
        </r>
        <r>
          <rPr>
            <sz val="10"/>
            <color rgb="FF000000"/>
            <rFont val="Calibri"/>
            <family val="2"/>
            <scheme val="minor"/>
          </rPr>
          <t>North Shore Women's Centre</t>
        </r>
        <r>
          <rPr>
            <sz val="10"/>
            <color rgb="FF000000"/>
            <rFont val="Calibri"/>
            <family val="2"/>
            <scheme val="minor"/>
          </rPr>
          <t xml:space="preserve"> </t>
        </r>
        <r>
          <rPr>
            <sz val="10"/>
            <color rgb="FF000000"/>
            <rFont val="Calibri"/>
            <family val="2"/>
            <scheme val="minor"/>
          </rPr>
          <t>Hi Neighbour</t>
        </r>
        <r>
          <rPr>
            <sz val="10"/>
            <color rgb="FF000000"/>
            <rFont val="Calibri"/>
            <family val="2"/>
            <scheme val="minor"/>
          </rPr>
          <t xml:space="preserve"> </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Petra Siu</author>
  </authors>
  <commentList>
    <comment ref="I1" authorId="0" shapeId="0" xr:uid="{1D2C4728-757D-8642-8048-B2E1511A6F61}">
      <text>
        <r>
          <rPr>
            <b/>
            <sz val="10"/>
            <color rgb="FF000000"/>
            <rFont val="Tahoma"/>
            <family val="2"/>
          </rPr>
          <t xml:space="preserve">Approved distribution
</t>
        </r>
        <r>
          <rPr>
            <sz val="10"/>
            <color rgb="FF000000"/>
            <rFont val="Calibri"/>
            <family val="2"/>
          </rPr>
          <t xml:space="preserve">Access Youth Outreach Services Society Agassiz-Harrison Community Services Society Alexandra Neighbourhood House Ann Davis Transition Society Atira Women's Resource Society CEDAR Outreach Society Chilliwack Community Services Collingwood Neighbourhood House Collingwood Neighbourhood House Creative Centre Society - Cheamview Clubhouse Creative Centre Society- Abby House Deltassist Family and Community Services Society Dixon Transition Society Face of Today Foundation  Foundry Abbotsford Fraser Health  Frontier College God's Gift (Food Hub) Gordon Neighbourhood House Ishtar Women's Resource Society Kateslem Youth Society Kehila Society of Richmond Mamas for Mamas - Vancouver Métis Nation BC Mission Community Services Society MOSAIC Pacific Immigrant Resources Society Richmond Family Place Society SARA for Women Society Sardis Doorway for Mothers &amp; Children Society  Sereena's Housing for Women Skwah First Nations Sources Women's Place South Vancouver Neighbourhood House Sto:lo Health Sunshine Coast Community Services Society Surrey District 36 Surrey Food Hubs (Kendahl delivered) The Family Education &amp; Support Centre The Salvation Army Boundless Vancouver Vancouver Aboriginal Child and Family Services Society WINGS WISH Drop-In Centre Society North Shore Neighbourhood House North Shore Women's Centre Hi Neighbour </t>
        </r>
        <r>
          <rPr>
            <sz val="10"/>
            <color rgb="FF000000"/>
            <rFont val="Tahoma"/>
            <family val="2"/>
          </rPr>
          <t xml:space="preserve">
</t>
        </r>
      </text>
    </comment>
    <comment ref="G10" authorId="0" shapeId="0" xr:uid="{1343060C-4C73-1745-A262-B57B29FF648B}">
      <text>
        <r>
          <rPr>
            <b/>
            <sz val="10"/>
            <color rgb="FF000000"/>
            <rFont val="Tahoma"/>
            <family val="2"/>
          </rPr>
          <t>Petra Siu:</t>
        </r>
        <r>
          <rPr>
            <sz val="10"/>
            <color rgb="FF000000"/>
            <rFont val="Tahoma"/>
            <family val="2"/>
          </rPr>
          <t xml:space="preserve">
</t>
        </r>
        <r>
          <rPr>
            <sz val="10"/>
            <color rgb="FF000000"/>
            <rFont val="Tahoma"/>
            <family val="2"/>
          </rPr>
          <t xml:space="preserve">Multiple centres
</t>
        </r>
      </text>
    </comment>
    <comment ref="H12" authorId="0" shapeId="0" xr:uid="{059F00D1-0566-124C-8311-CD02C73BBAC4}">
      <text>
        <r>
          <rPr>
            <b/>
            <sz val="10"/>
            <color rgb="FF000000"/>
            <rFont val="Tahoma"/>
            <family val="2"/>
          </rPr>
          <t>Petra Siu:</t>
        </r>
        <r>
          <rPr>
            <sz val="10"/>
            <color rgb="FF000000"/>
            <rFont val="Tahoma"/>
            <family val="2"/>
          </rPr>
          <t xml:space="preserve">
</t>
        </r>
        <r>
          <rPr>
            <sz val="10"/>
            <color rgb="FF000000"/>
            <rFont val="Tahoma"/>
            <family val="2"/>
          </rPr>
          <t xml:space="preserve">One in Survey, one in Chilliwack
</t>
        </r>
      </text>
    </comment>
    <comment ref="G42" authorId="0" shapeId="0" xr:uid="{280483FF-754E-0F4D-9D35-C5DD52E2A927}">
      <text>
        <r>
          <rPr>
            <b/>
            <sz val="10"/>
            <color rgb="FF000000"/>
            <rFont val="Tahoma"/>
            <family val="2"/>
          </rPr>
          <t>Petra Siu:</t>
        </r>
        <r>
          <rPr>
            <sz val="10"/>
            <color rgb="FF000000"/>
            <rFont val="Tahoma"/>
            <family val="2"/>
          </rPr>
          <t xml:space="preserve">
</t>
        </r>
        <r>
          <rPr>
            <sz val="10"/>
            <color rgb="FF000000"/>
            <rFont val="Tahoma"/>
            <family val="2"/>
          </rPr>
          <t xml:space="preserve">Multiple centre
</t>
        </r>
      </text>
    </comment>
    <comment ref="G170" authorId="0" shapeId="0" xr:uid="{654EE1FE-2ACE-5E43-89F9-5157EBDA66A6}">
      <text>
        <r>
          <rPr>
            <b/>
            <sz val="10"/>
            <color rgb="FF000000"/>
            <rFont val="Tahoma"/>
            <family val="2"/>
          </rPr>
          <t>Petra Siu:</t>
        </r>
        <r>
          <rPr>
            <sz val="10"/>
            <color rgb="FF000000"/>
            <rFont val="Tahoma"/>
            <family val="2"/>
          </rPr>
          <t xml:space="preserve">
</t>
        </r>
        <r>
          <rPr>
            <sz val="10"/>
            <color rgb="FF000000"/>
            <rFont val="Tahoma"/>
            <family val="2"/>
          </rPr>
          <t>Mutlitple city, white rock or surrey?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Petra Siu</author>
  </authors>
  <commentList>
    <comment ref="A1" authorId="0" shapeId="0" xr:uid="{A89B77F9-0029-4E0D-8539-5BB2DDB4EB44}">
      <text>
        <r>
          <rPr>
            <b/>
            <sz val="10"/>
            <color rgb="FF000000"/>
            <rFont val="Tahoma"/>
            <family val="2"/>
          </rPr>
          <t xml:space="preserve">Approved distribution
</t>
        </r>
        <r>
          <rPr>
            <sz val="10"/>
            <color rgb="FF000000"/>
            <rFont val="Calibri"/>
            <family val="2"/>
          </rPr>
          <t xml:space="preserve">Access Youth Outreach Services Society Agassiz-Harrison Community Services Society Alexandra Neighbourhood House Ann Davis Transition Society Atira Women's Resource Society CEDAR Outreach Society Chilliwack Community Services Collingwood Neighbourhood House Collingwood Neighbourhood House Creative Centre Society - Cheamview Clubhouse Creative Centre Society- Abby House Deltassist Family and Community Services Society Dixon Transition Society Face of Today Foundation  Foundry Abbotsford Fraser Health  Frontier College God's Gift (Food Hub) Gordon Neighbourhood House Ishtar Women's Resource Society Kateslem Youth Society Kehila Society of Richmond Mamas for Mamas - Vancouver Métis Nation BC Mission Community Services Society MOSAIC Pacific Immigrant Resources Society Richmond Family Place Society SARA for Women Society Sardis Doorway for Mothers &amp; Children Society  Sereena's Housing for Women Skwah First Nations Sources Women's Place South Vancouver Neighbourhood House Sto:lo Health Sunshine Coast Community Services Society Surrey District 36 Surrey Food Hubs (Kendahl delivered) The Family Education &amp; Support Centre The Salvation Army Boundless Vancouver Vancouver Aboriginal Child and Family Services Society WINGS WISH Drop-In Centre Society North Shore Neighbourhood House North Shore Women's Centre Hi Neighbour </t>
        </r>
        <r>
          <rPr>
            <sz val="10"/>
            <color rgb="FF000000"/>
            <rFont val="Tahoma"/>
            <family val="2"/>
          </rPr>
          <t xml:space="preserve">
</t>
        </r>
      </text>
    </comment>
    <comment ref="Q377" authorId="0" shapeId="0" xr:uid="{DA72EF09-667D-42E0-AA55-1914A73A9828}">
      <text>
        <r>
          <rPr>
            <b/>
            <sz val="10"/>
            <color rgb="FF000000"/>
            <rFont val="Tahoma"/>
            <family val="2"/>
          </rPr>
          <t xml:space="preserve">Approved distribution
</t>
        </r>
        <r>
          <rPr>
            <sz val="10"/>
            <color rgb="FF000000"/>
            <rFont val="Calibri"/>
            <family val="2"/>
          </rPr>
          <t xml:space="preserve">Access Youth Outreach Services Society Agassiz-Harrison Community Services Society Alexandra Neighbourhood House Ann Davis Transition Society Atira Women's Resource Society CEDAR Outreach Society Chilliwack Community Services Collingwood Neighbourhood House Collingwood Neighbourhood House Creative Centre Society - Cheamview Clubhouse Creative Centre Society- Abby House Deltassist Family and Community Services Society Dixon Transition Society Face of Today Foundation  Foundry Abbotsford Fraser Health  Frontier College God's Gift (Food Hub) Gordon Neighbourhood House Ishtar Women's Resource Society Kateslem Youth Society Kehila Society of Richmond Mamas for Mamas - Vancouver Métis Nation BC Mission Community Services Society MOSAIC Pacific Immigrant Resources Society Richmond Family Place Society SARA for Women Society Sardis Doorway for Mothers &amp; Children Society  Sereena's Housing for Women Skwah First Nations Sources Women's Place South Vancouver Neighbourhood House Sto:lo Health Sunshine Coast Community Services Society Surrey District 36 Surrey Food Hubs (Kendahl delivered) The Family Education &amp; Support Centre The Salvation Army Boundless Vancouver Vancouver Aboriginal Child and Family Services Society WINGS WISH Drop-In Centre Society North Shore Neighbourhood House North Shore Women's Centre Hi Neighbour </t>
        </r>
        <r>
          <rPr>
            <sz val="10"/>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<sst xmlns="http://schemas.openxmlformats.org/spreadsheetml/2006/main" count="3165" uniqueCount="690">
  <si>
    <t>ID</t>
  </si>
  <si>
    <t>UWBCRegionID</t>
  </si>
  <si>
    <t>Year</t>
  </si>
  <si>
    <t>DistributionDate</t>
  </si>
  <si>
    <t>Andar ID</t>
  </si>
  <si>
    <t>Organization</t>
  </si>
  <si>
    <t>PostalCode</t>
  </si>
  <si>
    <t>City</t>
  </si>
  <si>
    <t>PADS</t>
  </si>
  <si>
    <t>TAMPONS</t>
  </si>
  <si>
    <t>LINERS</t>
  </si>
  <si>
    <t>REUSABLE PADS</t>
  </si>
  <si>
    <t>REUSABLE UNDERWEAR</t>
  </si>
  <si>
    <t>CUPS</t>
  </si>
  <si>
    <t>OTHERS</t>
  </si>
  <si>
    <t>Matched?</t>
  </si>
  <si>
    <t>MOSAIC</t>
  </si>
  <si>
    <t>V5R 2P9</t>
  </si>
  <si>
    <t>Vancouver</t>
  </si>
  <si>
    <t>Archway Community Services Cummunity Partner Funding</t>
  </si>
  <si>
    <t>Count of ID</t>
  </si>
  <si>
    <t>Count of Andar ID</t>
  </si>
  <si>
    <t>Total</t>
  </si>
  <si>
    <t>Archway Community Services</t>
  </si>
  <si>
    <t>A Way Home Kamloops Society</t>
  </si>
  <si>
    <t>TNC</t>
  </si>
  <si>
    <t>(blank)</t>
  </si>
  <si>
    <t>Archway Community Services - SACRO, In It Together Program</t>
  </si>
  <si>
    <t>Access Youth Outreach Services Society</t>
  </si>
  <si>
    <t>Archway Community Services - Seva Food Pantry</t>
  </si>
  <si>
    <t>Agassiz-Harrison Community Services Society</t>
  </si>
  <si>
    <t>Archway Community Services - Youth Resource Centre</t>
  </si>
  <si>
    <t>AIDS Vancouver</t>
  </si>
  <si>
    <t>LMFV</t>
  </si>
  <si>
    <t>Archway Community Services (Community Connections program)</t>
  </si>
  <si>
    <t>Alberni Valley Community School</t>
  </si>
  <si>
    <t>CNVI</t>
  </si>
  <si>
    <t>V9Y 0B1</t>
  </si>
  <si>
    <t>V9Y0B1</t>
  </si>
  <si>
    <t>Archway Community Services (Family Connections)</t>
  </si>
  <si>
    <t>Alexandra House</t>
  </si>
  <si>
    <t>Archway Community Services, Family Centre - The Parenting Place &amp; Best for Babies</t>
  </si>
  <si>
    <t>Alexandra Neighbourhood House</t>
  </si>
  <si>
    <t>Archway Food Bank of Abbotsford (Archway Community Services)</t>
  </si>
  <si>
    <t>Ann Davis Transition House Society</t>
  </si>
  <si>
    <t>Positive Living Society of BC</t>
  </si>
  <si>
    <t>Ann Davis Transition Society</t>
  </si>
  <si>
    <t>Share Family &amp; Community Services - Kincaid Family Res</t>
  </si>
  <si>
    <t>Atira Women's Resource Society</t>
  </si>
  <si>
    <t>Aunt Leah's Independent Lifeskills Society</t>
  </si>
  <si>
    <t>Boys &amp; Girls Club of South Coast BC</t>
  </si>
  <si>
    <t>Burnaby Neighbourhood House SB6 2018-19 (Supporting Burnaby Families)</t>
  </si>
  <si>
    <t>Chilliwack Resource Centre Community Partner Funding</t>
  </si>
  <si>
    <t>CHIMO Community Services</t>
  </si>
  <si>
    <t>Collingwood Neighbourhood House</t>
  </si>
  <si>
    <t>ASK Wellness Society</t>
  </si>
  <si>
    <t>Creative Centre Society - Chilliwack</t>
  </si>
  <si>
    <t>Creative Centre Society for Mental Wellness</t>
  </si>
  <si>
    <t xml:space="preserve">Aunt Leah's </t>
  </si>
  <si>
    <t>Cythera Transition House Society - Maple Ridge</t>
  </si>
  <si>
    <t>Deltassist Family &amp; Community Services Society</t>
  </si>
  <si>
    <t>Aunt Leah's Place</t>
  </si>
  <si>
    <t>DIVERSEcity Community Resources Society</t>
  </si>
  <si>
    <t>BGC Central Vancouver Island</t>
  </si>
  <si>
    <t>V0T 3K7</t>
  </si>
  <si>
    <t>v0t3k7</t>
  </si>
  <si>
    <t>Downtown Eastside Neighbourhood House Society</t>
  </si>
  <si>
    <t>Boys &amp; Girls Club of Kamloops</t>
  </si>
  <si>
    <t>Elizabeth Fry Society of Greater Vancouver</t>
  </si>
  <si>
    <t>Encompass Support Services Society</t>
  </si>
  <si>
    <t>Burnaby Neighbourhood House</t>
  </si>
  <si>
    <t>Family Education &amp; Support Centre (Maple Ridge)</t>
  </si>
  <si>
    <t>Family Services of Greater Vancouver</t>
  </si>
  <si>
    <t>Burnaby NH Dist #1 to Hastings, pads only. (delivery)</t>
  </si>
  <si>
    <t>for Community Inclusion, Burnaby Ass'n</t>
  </si>
  <si>
    <t>Burnham Place - Coast Mental Health</t>
  </si>
  <si>
    <t>Fraser Region Aboriginal Friendship Centre Association</t>
  </si>
  <si>
    <t>Campbell River and North Island Transition Society</t>
  </si>
  <si>
    <t>V9W 3A2</t>
  </si>
  <si>
    <t>V9W3A2</t>
  </si>
  <si>
    <t>Frog Hollow Neighbourhood House SB6 2018 -20</t>
  </si>
  <si>
    <t>Canadian Mental Health Association - Cowichan Valley Branch</t>
  </si>
  <si>
    <t>Gordon Neighbourhood House</t>
  </si>
  <si>
    <t>CEDAR Outreach Society</t>
  </si>
  <si>
    <t>Hope &amp; Area Transition Society</t>
  </si>
  <si>
    <t>CHEAM</t>
  </si>
  <si>
    <t>Immigrant Services Society of BC</t>
  </si>
  <si>
    <t>Children's Health Foundation of Vancouver Island - Qwalayu House</t>
  </si>
  <si>
    <t>V9W 3V1</t>
  </si>
  <si>
    <t>Ishtar Women's Resource Society</t>
  </si>
  <si>
    <t>Chilliwack Community Services</t>
  </si>
  <si>
    <t>Jewish Community Centre of Greater Vancouver</t>
  </si>
  <si>
    <t>Jewish Family Service Agency Vancouve</t>
  </si>
  <si>
    <t>Chillwack Com Serv</t>
  </si>
  <si>
    <t>Kehila Society of Richmond</t>
  </si>
  <si>
    <t>Kinsight Community Society</t>
  </si>
  <si>
    <t>City Dream</t>
  </si>
  <si>
    <t>Kiwassa Neighbourhood Services Association</t>
  </si>
  <si>
    <t>CityReach</t>
  </si>
  <si>
    <t>Kyra's Christmas Wish - DTES 2019</t>
  </si>
  <si>
    <t>Collingwood (volunteer delivery)</t>
  </si>
  <si>
    <t>Little Mountain Neighbourhood House Society</t>
  </si>
  <si>
    <t>Lower Mainland Down Syndrome Society</t>
  </si>
  <si>
    <t>Comox Valley Transition Society</t>
  </si>
  <si>
    <t>V9N 2N5</t>
  </si>
  <si>
    <t>Lower Mainland Purpose Society for Youth and Families</t>
  </si>
  <si>
    <t>Mission Community Services Society</t>
  </si>
  <si>
    <t>Cook's Ferry Indian Band</t>
  </si>
  <si>
    <t>Motivation, Power &amp; Achievement Society - MPA</t>
  </si>
  <si>
    <t>Cowichan Green Community Foundation</t>
  </si>
  <si>
    <t>Mount Pleasant Neighbourhood House</t>
  </si>
  <si>
    <t>Cowichan Lake Community Services Society</t>
  </si>
  <si>
    <t>V0R 2G0</t>
  </si>
  <si>
    <t>Multicultural Centre / REACH</t>
  </si>
  <si>
    <t>Cowichan Women Against Violence Society</t>
  </si>
  <si>
    <t>V9L 1P8</t>
  </si>
  <si>
    <t>North Shore Neighbourhood House</t>
  </si>
  <si>
    <t>Options Community Services Society</t>
  </si>
  <si>
    <t>Creative Centre Society - Cheamview Clubhouse</t>
  </si>
  <si>
    <t>Powell Place Shelter</t>
  </si>
  <si>
    <t>Richmond Family Place Society</t>
  </si>
  <si>
    <t>Sardis Doorway for Mothers &amp; Children Society</t>
  </si>
  <si>
    <t>Creative Centre Society- Abby House</t>
  </si>
  <si>
    <t>Sea to Sky Community Services Society</t>
  </si>
  <si>
    <t>Crisis Intervention &amp; Suicide</t>
  </si>
  <si>
    <t>Share Family &amp; Community Services Society</t>
  </si>
  <si>
    <t>CV Youth Services</t>
  </si>
  <si>
    <t>V9L 3Y1</t>
  </si>
  <si>
    <t> V9L 3Y1</t>
  </si>
  <si>
    <t>South Vancouver Neighbourhood House</t>
  </si>
  <si>
    <t>Stride Avenue Community School</t>
  </si>
  <si>
    <t>Touchstone Family Association</t>
  </si>
  <si>
    <t>Deltassist Family and Community Services Society</t>
  </si>
  <si>
    <t>Tri-City Transitions Society</t>
  </si>
  <si>
    <t>DIVERSEcity</t>
  </si>
  <si>
    <t>University of the Fraser Valley</t>
  </si>
  <si>
    <t>Vancouver Aboriginal Friendship Centre Society</t>
  </si>
  <si>
    <t>Dixon Transition Society</t>
  </si>
  <si>
    <t>Wishing Tree</t>
  </si>
  <si>
    <t>Don't Go Hungry - Food Hub</t>
  </si>
  <si>
    <t>Women's Information &amp; Safe House Drop-In Centre Society - WISH</t>
  </si>
  <si>
    <t>Yale First Nation</t>
  </si>
  <si>
    <t>DTES Response - Everbody Is In Community Hubs</t>
  </si>
  <si>
    <t>YMCA of Greater Vancouver</t>
  </si>
  <si>
    <t>Efry</t>
  </si>
  <si>
    <t>YWCA,</t>
  </si>
  <si>
    <t>Elizabeth Fry Society</t>
  </si>
  <si>
    <t>11/14/2019</t>
  </si>
  <si>
    <t>Engaged Communities</t>
  </si>
  <si>
    <t>Face of Today</t>
  </si>
  <si>
    <t xml:space="preserve">Face of Today Foundation </t>
  </si>
  <si>
    <t>Family Education Support Centre (Jacqueline to drop in Maple)</t>
  </si>
  <si>
    <t>Family Tree</t>
  </si>
  <si>
    <t>Forward House Community Society</t>
  </si>
  <si>
    <t>Foundry Abbotsford</t>
  </si>
  <si>
    <t>FRAFCA</t>
  </si>
  <si>
    <t xml:space="preserve">Fraser Health </t>
  </si>
  <si>
    <t>Fraser Health Youth Program</t>
  </si>
  <si>
    <t>Frontier College</t>
  </si>
  <si>
    <t>God's Gift (Food Hub)</t>
  </si>
  <si>
    <t xml:space="preserve"> </t>
  </si>
  <si>
    <t>Gold River Food Network</t>
  </si>
  <si>
    <t>Kateslem Youth Society</t>
  </si>
  <si>
    <t>Mamas for Mamas - Vancouver</t>
  </si>
  <si>
    <t>Haven Soceity</t>
  </si>
  <si>
    <t>Métis Nation BC</t>
  </si>
  <si>
    <t>Hi Neighbour</t>
  </si>
  <si>
    <t xml:space="preserve">Hiiye’yu Lelum Society-House of Friendship </t>
  </si>
  <si>
    <t>V9L 3Y2</t>
  </si>
  <si>
    <t>Pacific Immigrant Resources Society</t>
  </si>
  <si>
    <t>Hope Transition</t>
  </si>
  <si>
    <t>SARA for Women Society</t>
  </si>
  <si>
    <t>Hopewell Clinic &amp;</t>
  </si>
  <si>
    <t xml:space="preserve">Sardis Doorway for Mothers &amp; Children Society </t>
  </si>
  <si>
    <t>Sereena's Housing for Women</t>
  </si>
  <si>
    <t>Immigrant Welcome Centre Nanaimo</t>
  </si>
  <si>
    <t>Skwah First Nations</t>
  </si>
  <si>
    <t>Sources Women's Place</t>
  </si>
  <si>
    <t>Island Crisis Care Society</t>
  </si>
  <si>
    <t>ISSBC</t>
  </si>
  <si>
    <t>Sto:lo Health</t>
  </si>
  <si>
    <t>ISSofBC</t>
  </si>
  <si>
    <t>Sunshine Coast Community Services Society</t>
  </si>
  <si>
    <t>Surrey District 36</t>
  </si>
  <si>
    <t>Surrey Food Hubs (Kendahl delivered)</t>
  </si>
  <si>
    <t>Jewish Family Services</t>
  </si>
  <si>
    <t>The Family Education &amp; Support Centre</t>
  </si>
  <si>
    <t>John Howard Society of North Island</t>
  </si>
  <si>
    <t>The Salvation Army Boundless Vancouver</t>
  </si>
  <si>
    <t>Kamloops-Cariboo Regional Immigrants Society</t>
  </si>
  <si>
    <t>Vancouver Aboriginal Child and Family Services Society</t>
  </si>
  <si>
    <t>WINGS</t>
  </si>
  <si>
    <t>WISH Drop-In Centre Society</t>
  </si>
  <si>
    <t>Kehlia</t>
  </si>
  <si>
    <t>North Shore Women's Centre</t>
  </si>
  <si>
    <t>Kitsilano House</t>
  </si>
  <si>
    <t>Kitsilano Neighbourhood House</t>
  </si>
  <si>
    <t>Ladysmith Family and Friends</t>
  </si>
  <si>
    <t xml:space="preserve">Ladysmith Family and Friends </t>
  </si>
  <si>
    <t>V9G 1A6</t>
  </si>
  <si>
    <t>Laichwiltach Family Life Society</t>
  </si>
  <si>
    <t>V9W 3W7</t>
  </si>
  <si>
    <t>Langley Community Services Society</t>
  </si>
  <si>
    <t xml:space="preserve">Langley Community Services Society </t>
  </si>
  <si>
    <t>Lower Mainland Down Syndrome</t>
  </si>
  <si>
    <t>Marpole Oakridge Family Place Society</t>
  </si>
  <si>
    <t>Mamas for Mamas</t>
  </si>
  <si>
    <t>Milieu Family Services</t>
  </si>
  <si>
    <t>Mission Possible</t>
  </si>
  <si>
    <t>Red Fox Healthy Living Society</t>
  </si>
  <si>
    <t>Ridge Meadow Ridge Community Action Table (CAT)</t>
  </si>
  <si>
    <t xml:space="preserve">Metro Vancouver Housing </t>
  </si>
  <si>
    <t>SRO Collaborative</t>
  </si>
  <si>
    <t>Tri City Transitions Society</t>
  </si>
  <si>
    <t>Vancouver Aboriginal Health Society</t>
  </si>
  <si>
    <t>YWCA Metro Vancouver</t>
  </si>
  <si>
    <t>Mona (Food Pantry)</t>
  </si>
  <si>
    <t>Vancouver / Agassiz &amp; Hope Food Banks</t>
  </si>
  <si>
    <t>Mona G  (Food Initiatives Champion)</t>
  </si>
  <si>
    <t>Monarch Place WINGS</t>
  </si>
  <si>
    <t>Moontime Sisters (supply was on HOLD from b2G</t>
  </si>
  <si>
    <t>Surrey Food Hubs  - Spoke 1</t>
  </si>
  <si>
    <t>Surrey Food Hubs - Spoke 2</t>
  </si>
  <si>
    <t>NS Neighbourhood House</t>
  </si>
  <si>
    <t>Mowachaht/Muchalaht First Nation Girls Group</t>
  </si>
  <si>
    <t>NS Women's Centre</t>
  </si>
  <si>
    <t>Nanaimo Brain Injury</t>
  </si>
  <si>
    <t>RayCam Community Center (drop off)</t>
  </si>
  <si>
    <t>Nanaimo Family Life (and more from other communities)</t>
  </si>
  <si>
    <t>V9S 1M6</t>
  </si>
  <si>
    <t xml:space="preserve">Watari </t>
  </si>
  <si>
    <t>North Island Crisis &amp; Counselling</t>
  </si>
  <si>
    <t>Project AIM</t>
  </si>
  <si>
    <t>North Island Metis Association</t>
  </si>
  <si>
    <t>Sources</t>
  </si>
  <si>
    <t>North Island Transition Society</t>
  </si>
  <si>
    <t>North Shore NH (delivery)</t>
  </si>
  <si>
    <t>Nuu-chah-nuith Tribal Council - distributed between Tseshaht and Uchucklesaht communities equally</t>
  </si>
  <si>
    <t>PIRS</t>
  </si>
  <si>
    <t>Tricity Transitions</t>
  </si>
  <si>
    <t>#N/A</t>
  </si>
  <si>
    <t>Port Alberni Friendship Center</t>
  </si>
  <si>
    <t>Grand Total</t>
  </si>
  <si>
    <t>Salvation Army Boundless</t>
  </si>
  <si>
    <t>Richmond Family Place</t>
  </si>
  <si>
    <t>Surrey Womens Centre</t>
  </si>
  <si>
    <t>Rainbow Refugee</t>
  </si>
  <si>
    <t>Raincity Housing</t>
  </si>
  <si>
    <t>Touchstone</t>
  </si>
  <si>
    <t>STOP Ridge Meadows</t>
  </si>
  <si>
    <t>Refresh Mobile Shower Ministry</t>
  </si>
  <si>
    <t>YWCA Crabtree Corner (volunteer delivery)</t>
  </si>
  <si>
    <t>S.U.C.C.E.S.S.</t>
  </si>
  <si>
    <t>Vancouver Aboriginal Child and Family (volunteer delivery)</t>
  </si>
  <si>
    <t>Sage Haven</t>
  </si>
  <si>
    <t>V9Y 2A5</t>
  </si>
  <si>
    <t>SARA for Women</t>
  </si>
  <si>
    <t>Sardis Doorway</t>
  </si>
  <si>
    <t>Sea to Sky com Services via shipping</t>
  </si>
  <si>
    <t>Seabird Island</t>
  </si>
  <si>
    <t xml:space="preserve">SHARE Society </t>
  </si>
  <si>
    <t>Skeetchestn Indian Band</t>
  </si>
  <si>
    <t>South Vancouver NH</t>
  </si>
  <si>
    <t>Soap for Hope</t>
  </si>
  <si>
    <t>Westcoast Family Centres Soceity</t>
  </si>
  <si>
    <t>Sunshine Coast Community Services</t>
  </si>
  <si>
    <t>Sechelt</t>
  </si>
  <si>
    <t>The Little Food Bank in the Park</t>
  </si>
  <si>
    <t>Valley Oak Clinic (Supporting clinic in Surrey, and 2 Vancouver clinics)</t>
  </si>
  <si>
    <t>Vancouver Cedar Project</t>
  </si>
  <si>
    <t>UNYA (Urban Native Youth Association)</t>
  </si>
  <si>
    <t>Tilicum Lelum</t>
  </si>
  <si>
    <t>V9R 4W5</t>
  </si>
  <si>
    <t>VEMA - Vancouver Emergency Management Agency</t>
  </si>
  <si>
    <t>Vancouver Island Regional Library</t>
  </si>
  <si>
    <t>Vancouver Island Regional Library (product retained by branches in Cowichan, Nanaimo, Comox Valley, Port Alberni, Campbell River, North Island)</t>
  </si>
  <si>
    <t>Wisteria Community Association</t>
  </si>
  <si>
    <t>7694292</t>
  </si>
  <si>
    <t>9904384</t>
  </si>
  <si>
    <t>Desiree Gary</t>
  </si>
  <si>
    <t>150508</t>
  </si>
  <si>
    <t>Pacific Immigrant Resource Society</t>
  </si>
  <si>
    <t>15966</t>
  </si>
  <si>
    <t>260554</t>
  </si>
  <si>
    <t>Burnaby Neighborhood House</t>
  </si>
  <si>
    <t>9907189</t>
  </si>
  <si>
    <t>Mona Grenier (Interrupting Chicken)</t>
  </si>
  <si>
    <t>245456</t>
  </si>
  <si>
    <t>Urban Native Youth Association</t>
  </si>
  <si>
    <t>The Elizabeth Bagshaw Clinic</t>
  </si>
  <si>
    <t>24851</t>
  </si>
  <si>
    <t>204545</t>
  </si>
  <si>
    <t>Surrey Women's Centre</t>
  </si>
  <si>
    <t>Project AIM Community Association</t>
  </si>
  <si>
    <t>Soap For Hope</t>
  </si>
  <si>
    <t>304980</t>
  </si>
  <si>
    <t>Diversecity Community Resource Society</t>
  </si>
  <si>
    <t>6199707</t>
  </si>
  <si>
    <t>SUCCESS</t>
  </si>
  <si>
    <t>MCC Centre</t>
  </si>
  <si>
    <t>Mosaic</t>
  </si>
  <si>
    <t>Ukraine Harmony Foundation</t>
  </si>
  <si>
    <t xml:space="preserve">Richmond Multicultural Community Services </t>
  </si>
  <si>
    <t>Kamloops Immigrant Services</t>
  </si>
  <si>
    <t>South Okanagan Immigrant &amp; Community Services</t>
  </si>
  <si>
    <t>Kelowna Stands With Ukraine</t>
  </si>
  <si>
    <t>We Help Ukraine Kelowna</t>
  </si>
  <si>
    <t>156711</t>
  </si>
  <si>
    <t>29769</t>
  </si>
  <si>
    <t>5930953</t>
  </si>
  <si>
    <t>16204</t>
  </si>
  <si>
    <t>174243</t>
  </si>
  <si>
    <t>10298</t>
  </si>
  <si>
    <t>Ellendale Elementary - Kits for Families</t>
  </si>
  <si>
    <t>14647</t>
  </si>
  <si>
    <t>9921826</t>
  </si>
  <si>
    <t>Connective - Elmbrook</t>
  </si>
  <si>
    <t>308932</t>
  </si>
  <si>
    <t>United for Literacy</t>
  </si>
  <si>
    <t>7505407</t>
  </si>
  <si>
    <t>260349</t>
  </si>
  <si>
    <t>Pacific Community Church</t>
  </si>
  <si>
    <t>7751233</t>
  </si>
  <si>
    <t>Don't Go Hungry Food Program Support Program - St. Aidan's Presbyterian Church</t>
  </si>
  <si>
    <t>281840</t>
  </si>
  <si>
    <t>Coast Foundation Society</t>
  </si>
  <si>
    <t>251025</t>
  </si>
  <si>
    <t>205419</t>
  </si>
  <si>
    <t>CISV (Children's International Summer Villages - Vancouver Chapter)</t>
  </si>
  <si>
    <t>9921883</t>
  </si>
  <si>
    <t>Hello Period!</t>
  </si>
  <si>
    <t>235515</t>
  </si>
  <si>
    <t>7524770</t>
  </si>
  <si>
    <t>Guru Nanak's Free Kitchen Society</t>
  </si>
  <si>
    <t>7218969</t>
  </si>
  <si>
    <t>238931</t>
  </si>
  <si>
    <t>150730</t>
  </si>
  <si>
    <t>247445</t>
  </si>
  <si>
    <t>WINGS Fellowship Ministries</t>
  </si>
  <si>
    <t>150466</t>
  </si>
  <si>
    <t>AIDS Vancouver Society</t>
  </si>
  <si>
    <t>174277</t>
  </si>
  <si>
    <t>Kitsilano Neighborhood House</t>
  </si>
  <si>
    <t>237016</t>
  </si>
  <si>
    <t>237495</t>
  </si>
  <si>
    <t>Sea to Sky Community Services</t>
  </si>
  <si>
    <t>9922493</t>
  </si>
  <si>
    <t>Foundry Sea to Sky</t>
  </si>
  <si>
    <t>227926</t>
  </si>
  <si>
    <t>265850</t>
  </si>
  <si>
    <t xml:space="preserve">Ann Davis Transition House Society </t>
  </si>
  <si>
    <t>9921867</t>
  </si>
  <si>
    <t>Project AIM Community</t>
  </si>
  <si>
    <t>Sardis Doorway for Mothers &amp; Children</t>
  </si>
  <si>
    <t>191783</t>
  </si>
  <si>
    <t>Agassiz-Harrison Community Services</t>
  </si>
  <si>
    <t xml:space="preserve">ʔaq̓am </t>
  </si>
  <si>
    <t>Project AIM Community Fair</t>
  </si>
  <si>
    <t>8409</t>
  </si>
  <si>
    <t>274118</t>
  </si>
  <si>
    <t>Big Brothers Big Sisters</t>
  </si>
  <si>
    <t>9922477</t>
  </si>
  <si>
    <t>CEDAR Outreach Society British Columbia</t>
  </si>
  <si>
    <t>365346</t>
  </si>
  <si>
    <t>248815</t>
  </si>
  <si>
    <t>283002</t>
  </si>
  <si>
    <t>The Creative Centre Society for Mental Wellness</t>
  </si>
  <si>
    <t>150516</t>
  </si>
  <si>
    <t>Diversity Community Resource Society</t>
  </si>
  <si>
    <t>150342</t>
  </si>
  <si>
    <t>The Family Education and Support Centre</t>
  </si>
  <si>
    <t>9904475</t>
  </si>
  <si>
    <t>223925</t>
  </si>
  <si>
    <t>Fraser Region Aboriginal Friendship Center Association</t>
  </si>
  <si>
    <t>228320</t>
  </si>
  <si>
    <t>Vancouver Rape Relief &amp; Women's Shelter</t>
  </si>
  <si>
    <t>4361952</t>
  </si>
  <si>
    <t>WINGS Monarch Place</t>
  </si>
  <si>
    <t>9921859</t>
  </si>
  <si>
    <t>Don't Go Hungry: A Food Support Program</t>
  </si>
  <si>
    <t>7764376</t>
  </si>
  <si>
    <t>North Shore Neighborhood House</t>
  </si>
  <si>
    <t>26120</t>
  </si>
  <si>
    <t>Options for Sexual Health</t>
  </si>
  <si>
    <t>1750504</t>
  </si>
  <si>
    <t>9922469</t>
  </si>
  <si>
    <t>150771</t>
  </si>
  <si>
    <t>Big Brothers Big Sisters of the Fraser Valley</t>
  </si>
  <si>
    <t>CEDAR Outreach</t>
  </si>
  <si>
    <t>Stolo Health Services</t>
  </si>
  <si>
    <t>9904434</t>
  </si>
  <si>
    <t>305714</t>
  </si>
  <si>
    <t>Vancouver Aboriginal Child &amp; Family Services Society</t>
  </si>
  <si>
    <t>CityReach Care Society</t>
  </si>
  <si>
    <t>174227</t>
  </si>
  <si>
    <t>304949</t>
  </si>
  <si>
    <t>PACE Society</t>
  </si>
  <si>
    <t>WISH Drop In Centre</t>
  </si>
  <si>
    <t>9904491</t>
  </si>
  <si>
    <t>Valley Oak Medical Clinic</t>
  </si>
  <si>
    <t>7524820</t>
  </si>
  <si>
    <t>8854275</t>
  </si>
  <si>
    <t>Atira Women's Resource Society (Surrey Branch)</t>
  </si>
  <si>
    <t>The Red Badge Foundation</t>
  </si>
  <si>
    <t>PNE - Metro Vancouver Tabling Event (research project distribution)</t>
  </si>
  <si>
    <t>Creative Centre Society</t>
  </si>
  <si>
    <t>Coast Mental Health (Pacific Coast Apartments)</t>
  </si>
  <si>
    <t>7133721</t>
  </si>
  <si>
    <t>245183</t>
  </si>
  <si>
    <t>V6B0R1</t>
  </si>
  <si>
    <t>V3B 6B4</t>
  </si>
  <si>
    <t>Coquitlam</t>
  </si>
  <si>
    <t>v4a 3g2</t>
  </si>
  <si>
    <t>Surrey</t>
  </si>
  <si>
    <t>V1X3E3</t>
  </si>
  <si>
    <t>Kelowna</t>
  </si>
  <si>
    <t>V2S 3S9</t>
  </si>
  <si>
    <t>Abbotsford</t>
  </si>
  <si>
    <t>V6A 1B5</t>
  </si>
  <si>
    <t>V3M 4W6</t>
  </si>
  <si>
    <t>New Westminster</t>
  </si>
  <si>
    <t>V5B1P6andV5H0B8</t>
  </si>
  <si>
    <t>Burnaby</t>
  </si>
  <si>
    <t>V2P2P3</t>
  </si>
  <si>
    <t>Chilliwack</t>
  </si>
  <si>
    <t>V6Y3Z5</t>
  </si>
  <si>
    <t>Richmond</t>
  </si>
  <si>
    <t>v5r6c9</t>
  </si>
  <si>
    <t>V2P 4J4</t>
  </si>
  <si>
    <t>V8J 1P9</t>
  </si>
  <si>
    <t>Prince Rupert</t>
  </si>
  <si>
    <t>V2X 3C1</t>
  </si>
  <si>
    <t>Maple Ridge</t>
  </si>
  <si>
    <t>v8b 0a7</t>
  </si>
  <si>
    <t>Squamish</t>
  </si>
  <si>
    <t>V3W2W3</t>
  </si>
  <si>
    <t>V6A1P9</t>
  </si>
  <si>
    <t>V3L 3X1</t>
  </si>
  <si>
    <t>v3A 4C4</t>
  </si>
  <si>
    <t>Langley</t>
  </si>
  <si>
    <t>V6K 1Y4</t>
  </si>
  <si>
    <t>V5N 1W1</t>
  </si>
  <si>
    <t>V5B3A6</t>
  </si>
  <si>
    <t>V2T5J5</t>
  </si>
  <si>
    <t>Abbotsford, BC</t>
  </si>
  <si>
    <t>V5M4M5</t>
  </si>
  <si>
    <t>V6K 2A7</t>
  </si>
  <si>
    <t>V7A5G7</t>
  </si>
  <si>
    <t>richmond</t>
  </si>
  <si>
    <t>V1Z 4A6</t>
  </si>
  <si>
    <t>West Kelowna</t>
  </si>
  <si>
    <t>V2Y 1L9</t>
  </si>
  <si>
    <t>V5Z 2N7</t>
  </si>
  <si>
    <t>V6Y 2S3</t>
  </si>
  <si>
    <t>V5N 4L2</t>
  </si>
  <si>
    <t>V3K 3P5</t>
  </si>
  <si>
    <t>V5K1M7</t>
  </si>
  <si>
    <t>V5V3P3</t>
  </si>
  <si>
    <t>V2R4M7</t>
  </si>
  <si>
    <t>Sardis</t>
  </si>
  <si>
    <t>V3M3L9</t>
  </si>
  <si>
    <t>V3S 2V7</t>
  </si>
  <si>
    <t>V5T 1Y1</t>
  </si>
  <si>
    <t>V5L3X3</t>
  </si>
  <si>
    <t>V7L 1C4</t>
  </si>
  <si>
    <t>north vancouver</t>
  </si>
  <si>
    <t>V3T4M4</t>
  </si>
  <si>
    <t>V6A1G5</t>
  </si>
  <si>
    <t>Chilliwack,</t>
  </si>
  <si>
    <t>V7L1C2</t>
  </si>
  <si>
    <t>North Vancouver</t>
  </si>
  <si>
    <t>V5P 3X7</t>
  </si>
  <si>
    <t>V3N 1T4</t>
  </si>
  <si>
    <t>V6Y 2G5</t>
  </si>
  <si>
    <t>V3C 6N2</t>
  </si>
  <si>
    <t>Port Coquitlam</t>
  </si>
  <si>
    <t>V2S7M7</t>
  </si>
  <si>
    <t>V5L1S7</t>
  </si>
  <si>
    <t>vancouver</t>
  </si>
  <si>
    <t>V6A-3A4</t>
  </si>
  <si>
    <t>V0X 1L0</t>
  </si>
  <si>
    <t>Hope, BC</t>
  </si>
  <si>
    <t>V5R 6B2</t>
  </si>
  <si>
    <t>V6C2E8</t>
  </si>
  <si>
    <t>V2B 3G6</t>
  </si>
  <si>
    <t>Kamloops</t>
  </si>
  <si>
    <t>V3C4J2</t>
  </si>
  <si>
    <t>V0M 1A0</t>
  </si>
  <si>
    <t>Agassiz</t>
  </si>
  <si>
    <t>V4B 2T3</t>
  </si>
  <si>
    <t>White Rock</t>
  </si>
  <si>
    <t>V2P 1E1</t>
  </si>
  <si>
    <t>V2S 5E4</t>
  </si>
  <si>
    <t>V2P 2C7</t>
  </si>
  <si>
    <t>V5R 6C9</t>
  </si>
  <si>
    <t xml:space="preserve">Vancouver </t>
  </si>
  <si>
    <t>V2s2h6</t>
  </si>
  <si>
    <t xml:space="preserve">Abbotsford </t>
  </si>
  <si>
    <t>V4C6R7</t>
  </si>
  <si>
    <t>Delta</t>
  </si>
  <si>
    <t>V5B0A4</t>
  </si>
  <si>
    <t>V6B 1H7</t>
  </si>
  <si>
    <t>V2T 4Y2</t>
  </si>
  <si>
    <t>V3T0G7</t>
  </si>
  <si>
    <t>V5L 3T4</t>
  </si>
  <si>
    <t>V6G2A7</t>
  </si>
  <si>
    <t>V2Y1L9</t>
  </si>
  <si>
    <t>V2V 5W1</t>
  </si>
  <si>
    <t>Mission</t>
  </si>
  <si>
    <t>V6X 2W8</t>
  </si>
  <si>
    <t xml:space="preserve">V7a5g7 </t>
  </si>
  <si>
    <t xml:space="preserve">Richmond </t>
  </si>
  <si>
    <t>V2V 1J9</t>
  </si>
  <si>
    <t>V5R2P9</t>
  </si>
  <si>
    <t>V5N 2S7</t>
  </si>
  <si>
    <t>V2V 1V5</t>
  </si>
  <si>
    <t xml:space="preserve">Chilliwack, BC </t>
  </si>
  <si>
    <t>V2p0c5</t>
  </si>
  <si>
    <t xml:space="preserve">Chilliwack </t>
  </si>
  <si>
    <t>V4A 2A3</t>
  </si>
  <si>
    <t>V4C 2H7</t>
  </si>
  <si>
    <t>V2R4G5</t>
  </si>
  <si>
    <t>V0N 3A0</t>
  </si>
  <si>
    <t>V3R 2J6</t>
  </si>
  <si>
    <t>V2X 2V1</t>
  </si>
  <si>
    <t>V5V 4B8</t>
  </si>
  <si>
    <t>V5M 1Z8</t>
  </si>
  <si>
    <t>V3M 6V3</t>
  </si>
  <si>
    <t>V6A 1C3</t>
  </si>
  <si>
    <t>V7L 1C6</t>
  </si>
  <si>
    <t>V7L 1C2</t>
  </si>
  <si>
    <t>V2S 5C9</t>
  </si>
  <si>
    <t>V2T 4V6</t>
  </si>
  <si>
    <t>BC</t>
  </si>
  <si>
    <t>V2S 2H8</t>
  </si>
  <si>
    <t>V3M4W6</t>
  </si>
  <si>
    <t>V5B 1P6 and V5H 0B8</t>
  </si>
  <si>
    <t>V6A area</t>
  </si>
  <si>
    <t>New Westminster, B.C.</t>
  </si>
  <si>
    <t>V0X1L0</t>
  </si>
  <si>
    <t>Hope</t>
  </si>
  <si>
    <t>V5N 3G8</t>
  </si>
  <si>
    <t>V6K1Y4</t>
  </si>
  <si>
    <t>v3a2e6</t>
  </si>
  <si>
    <t>V3W 0H6</t>
  </si>
  <si>
    <t>V6P 0G8</t>
  </si>
  <si>
    <t>V3S7X1</t>
  </si>
  <si>
    <t>Surrey BC</t>
  </si>
  <si>
    <t>V6A1R1</t>
  </si>
  <si>
    <t>V6A 2V3</t>
  </si>
  <si>
    <t xml:space="preserve">V2X 4H3 </t>
  </si>
  <si>
    <t xml:space="preserve">Maple Ridge </t>
  </si>
  <si>
    <t>V6A 1X5</t>
  </si>
  <si>
    <t xml:space="preserve">Chinatown, Vancouver BC </t>
  </si>
  <si>
    <t xml:space="preserve">V3C </t>
  </si>
  <si>
    <t>V5L1s7</t>
  </si>
  <si>
    <t>V6A 1P5</t>
  </si>
  <si>
    <t>V6C 2E8</t>
  </si>
  <si>
    <t>North Shore</t>
  </si>
  <si>
    <t>V0M1A3</t>
  </si>
  <si>
    <t>V4A2A3</t>
  </si>
  <si>
    <t>V5V4B8</t>
  </si>
  <si>
    <t>V6Y2S3</t>
  </si>
  <si>
    <t>V3T 4G1</t>
  </si>
  <si>
    <t>V6Y2G5</t>
  </si>
  <si>
    <t>V6X2W8</t>
  </si>
  <si>
    <t>V5L3J3</t>
  </si>
  <si>
    <t xml:space="preserve">Surrey </t>
  </si>
  <si>
    <t>V5T1X8</t>
  </si>
  <si>
    <t>V6E1M5</t>
  </si>
  <si>
    <t xml:space="preserve">vancouver </t>
  </si>
  <si>
    <t>V2X2V1</t>
  </si>
  <si>
    <t>V0M1A0</t>
  </si>
  <si>
    <t>Agassiz BC</t>
  </si>
  <si>
    <t>V2V1V5</t>
  </si>
  <si>
    <t>V8B0A7</t>
  </si>
  <si>
    <t>V4C2H7</t>
  </si>
  <si>
    <t>V9Y8X9</t>
  </si>
  <si>
    <t>Port Alberni</t>
  </si>
  <si>
    <t>V6A1L7</t>
  </si>
  <si>
    <t>V5M 1Y8</t>
  </si>
  <si>
    <t>v6b0r1</t>
  </si>
  <si>
    <t>V3W0H6</t>
  </si>
  <si>
    <t>V3T4G1</t>
  </si>
  <si>
    <t>V6B1R6</t>
  </si>
  <si>
    <t>V6B1H7</t>
  </si>
  <si>
    <t>V0N3A0</t>
  </si>
  <si>
    <t>V3T2X6</t>
  </si>
  <si>
    <t>V2S5E4</t>
  </si>
  <si>
    <t>V9A3Y9</t>
  </si>
  <si>
    <t>Victoria</t>
  </si>
  <si>
    <t>V3A2K1</t>
  </si>
  <si>
    <t>V5L1S6</t>
  </si>
  <si>
    <t>V3A2E6</t>
  </si>
  <si>
    <t>V5T2C4</t>
  </si>
  <si>
    <t>V2C2B3</t>
  </si>
  <si>
    <t>V2B 3G9</t>
  </si>
  <si>
    <t>V2B0G6</t>
  </si>
  <si>
    <t>V0K2L0</t>
  </si>
  <si>
    <t>Spence’s Bridge, BC</t>
  </si>
  <si>
    <t>V2C2H2</t>
  </si>
  <si>
    <t>V2B3G9</t>
  </si>
  <si>
    <t>V2B3H2</t>
  </si>
  <si>
    <t>V0K2J0</t>
  </si>
  <si>
    <t>Savona</t>
  </si>
  <si>
    <t>V9L3S4</t>
  </si>
  <si>
    <t>Duncan, BC</t>
  </si>
  <si>
    <t xml:space="preserve">Duncan </t>
  </si>
  <si>
    <t>V9S 3Z7</t>
  </si>
  <si>
    <t>Nanaimo</t>
  </si>
  <si>
    <t>V9W4E3</t>
  </si>
  <si>
    <t>Campbell River</t>
  </si>
  <si>
    <t>V0P1G0</t>
  </si>
  <si>
    <t>Gold River</t>
  </si>
  <si>
    <t>V0N 2P0</t>
  </si>
  <si>
    <t>Port Hardy</t>
  </si>
  <si>
    <t>V9W6J7</t>
  </si>
  <si>
    <t>V9R 4P4</t>
  </si>
  <si>
    <t>Duncan</t>
  </si>
  <si>
    <t>V9P 2T9</t>
  </si>
  <si>
    <t>Parksville</t>
  </si>
  <si>
    <t>V9G1A6</t>
  </si>
  <si>
    <t xml:space="preserve">Ladysmith </t>
  </si>
  <si>
    <t xml:space="preserve"> BC V9N 2N5</t>
  </si>
  <si>
    <t xml:space="preserve"> Courtenay</t>
  </si>
  <si>
    <t>V9T 3K7</t>
  </si>
  <si>
    <t xml:space="preserve">Nanaimo </t>
  </si>
  <si>
    <t>V9W2C8</t>
  </si>
  <si>
    <t>V9R4P4</t>
  </si>
  <si>
    <t>V9L 3W4</t>
  </si>
  <si>
    <t>V9S3Z7</t>
  </si>
  <si>
    <t>V9R 2R4</t>
  </si>
  <si>
    <t xml:space="preserve"> Nanaimo</t>
  </si>
  <si>
    <t>V9Y 4H3</t>
  </si>
  <si>
    <t>V9R3A3</t>
  </si>
  <si>
    <t>Ladysmith</t>
  </si>
  <si>
    <t>V9R 5G4</t>
  </si>
  <si>
    <t>Lake Cowichan</t>
  </si>
  <si>
    <t>V5N2S7</t>
  </si>
  <si>
    <t>V3L3X1</t>
  </si>
  <si>
    <t>V6H1G3</t>
  </si>
  <si>
    <t xml:space="preserve">Delta </t>
  </si>
  <si>
    <t>V6B 1R6</t>
  </si>
  <si>
    <t xml:space="preserve"> Vancouver</t>
  </si>
  <si>
    <t>V2S 2J9</t>
  </si>
  <si>
    <t>V5H4R8</t>
  </si>
  <si>
    <t xml:space="preserve">Burnaby </t>
  </si>
  <si>
    <t xml:space="preserve"> BC V2B 3H2</t>
  </si>
  <si>
    <t xml:space="preserve"> Kamloops</t>
  </si>
  <si>
    <t>V2A 4L7</t>
  </si>
  <si>
    <t>Penticton</t>
  </si>
  <si>
    <t>V5N4L2</t>
  </si>
  <si>
    <t>V4B2T3</t>
  </si>
  <si>
    <t>V7L1C6</t>
  </si>
  <si>
    <t>V3R2B4</t>
  </si>
  <si>
    <t>V3T1X1</t>
  </si>
  <si>
    <t>M4T1E2</t>
  </si>
  <si>
    <t>Toronto</t>
  </si>
  <si>
    <t>V3S4K5</t>
  </si>
  <si>
    <t>V3M 2K1</t>
  </si>
  <si>
    <t xml:space="preserve"> New Westminster</t>
  </si>
  <si>
    <t>V5T3J5</t>
  </si>
  <si>
    <t>V6A1C3</t>
  </si>
  <si>
    <t>V6A1B5</t>
  </si>
  <si>
    <t>V3E2C3</t>
  </si>
  <si>
    <t>V6S1N9</t>
  </si>
  <si>
    <t>V3N0C3</t>
  </si>
  <si>
    <t>V6P0G8</t>
  </si>
  <si>
    <t>V3C6N2</t>
  </si>
  <si>
    <t>V3M6V3</t>
  </si>
  <si>
    <t>V8B0J6</t>
  </si>
  <si>
    <t xml:space="preserve">Squamish </t>
  </si>
  <si>
    <t>V2P4R6</t>
  </si>
  <si>
    <t>V2S2E3</t>
  </si>
  <si>
    <t>V2V5W1</t>
  </si>
  <si>
    <t>V2S3X8</t>
  </si>
  <si>
    <t>V3w4g1</t>
  </si>
  <si>
    <t>V5L5G2</t>
  </si>
  <si>
    <t>V7L1C4</t>
  </si>
  <si>
    <t>V5K2A7</t>
  </si>
  <si>
    <t>V5H 3Z7</t>
  </si>
  <si>
    <t xml:space="preserve"> Chilliwack</t>
  </si>
  <si>
    <t>V5M1Z8</t>
  </si>
  <si>
    <t>V5M4E9</t>
  </si>
  <si>
    <t>V6B1G8</t>
  </si>
  <si>
    <t>V3T 2X6</t>
  </si>
  <si>
    <t xml:space="preserve"> Surrey</t>
  </si>
  <si>
    <t>V3W0X4</t>
  </si>
  <si>
    <t>V2Y1N3</t>
  </si>
  <si>
    <t>Langley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</si>
</sst>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rgb="FF000000"/>
      <name val="Calibri (Body)"/>
    </font>
    <font>
      <sz val="12"/>
      <color theme="1"/>
      <name val="Calibri (Body)"/>
    </font>
    <font>
      <b/>
      <sz val="11"/>
      <color rgb="FFFFFFFF"/>
      <name val="Calibri"/>
      <family val="2"/>
      <scheme val="minor"/>
    </font>
    <font>
      <sz val="11"/>
      <color theme="1"/>
      <name val="Calibri"/>
      <family val="2"/>
      <scheme val="minor"/>
    </font>
    <font>
      <sz val="11"/>
      <color theme="1"/>
      <name val="Calibri"/>
      <family val="2"/>
    </font>
    <font>
      <sz val="10"/>
      <color rgb="FF000000"/>
      <name val="Tahoma"/>
      <family val="2"/>
    </font>
    <font>
      <b/>
      <sz val="10"/>
      <color rgb="FF000000"/>
      <name val="Tahoma"/>
      <family val="2"/>
    </font>
    <font>
      <sz val="10"/>
      <color rgb="FF000000"/>
      <name val="Calibri"/>
      <family val="2"/>
      <scheme val="minor"/>
    </font>
    <font>
      <sz val="11"/>
      <color rgb="FF000000"/>
      <name val="Calibri"/>
      <family val="2"/>
    </font>
    <font>
      <sz val="11"/>
      <color rgb="FF000000"/>
      <name val="Calibri"/>
      <family val="2"/>
      <scheme val="minor"/>
    </font>
    <font>
      <sz val="11"/>
      <color rgb="FF333333"/>
      <name val="Calibri"/>
      <family val="2"/>
    </font>
    <font>
      <u/>
      <sz val="11"/>
      <color rgb="FF0000FF"/>
      <name val="Calibri"/>
      <family val="2"/>
    </font>
    <font>
      <sz val="11"/>
      <color theme="1"/>
      <name val="Calibri (Body)"/>
    </font>
    <font>
      <b/>
      <sz val="14"/>
      <color theme="1"/>
      <name val="Helvetica"/>
      <family val="2"/>
    </font>
    <font>
      <sz val="14"/>
      <color theme="1"/>
      <name val="Helvetica"/>
      <family val="2"/>
    </font>
    <font>
      <b/>
      <sz val="11"/>
      <color theme="1"/>
      <name val="Calibri"/>
      <family val="2"/>
      <scheme val="minor"/>
    </font>
    <font>
      <sz val="10"/>
      <color rgb="FF000000"/>
      <name val="Calibri"/>
      <family val="2"/>
    </font>
    <font>
      <sz val="12"/>
      <color rgb="FF000000"/>
      <name val="Calibri"/>
      <family val="2"/>
    </font>
  </fonts>
  <fills count="7">
    <fill>
      <patternFill patternType="none"/>
    </fill>
    <fill>
      <patternFill patternType="gray125"/>
    </fill>
    <fill>
      <patternFill patternType="solid">
        <fgColor rgb="FF003A72"/>
        <bgColor indexed="64"/>
      </patternFill>
    </fill>
    <fill>
      <patternFill patternType="solid">
        <fgColor theme="9"/>
        <bgColor indexed="64"/>
      </patternFill>
    </fill>
    <fill>
      <patternFill patternType="solid">
        <fgColor theme="7" tint="0.59999389629810485"/>
        <bgColor indexed="64"/>
      </patternFill>
    </fill>
    <fill>
      <patternFill patternType="solid">
        <fgColor rgb="FFFF0000"/>
        <bgColor indexed="64"/>
      </patternFill>
    </fill>
    <fill>
      <patternFill patternType="solid">
        <fgColor theme="7" tint="0.79998168889431442"/>
        <bgColor indexed="64"/>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39">
    <xf numFmtId="0" fontId="0" fillId="0" borderId="0" xfId="0"/>
    <xf numFmtId="0" fontId="4" fillId="0" borderId="0" xfId="0" applyFont="1"/>
    <xf numFmtId="0" fontId="3" fillId="2" borderId="1" xfId="0" applyFont="1" applyFill="1"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9" fillId="0" borderId="0" xfId="0" applyFont="1" applyAlignment="1">
      <alignment wrapText="1"/>
    </xf>
    <xf numFmtId="0" fontId="2" fillId="0" borderId="0" xfId="0" applyFont="1"/>
    <xf numFmtId="0" fontId="1" fillId="0" borderId="0" xfId="0" applyFont="1"/>
    <xf numFmtId="0" fontId="0" fillId="0" borderId="0" xfId="0" applyProtection="1">
      <protection locked="0"/>
    </xf>
    <xf numFmtId="1" fontId="10" fillId="0" borderId="0" xfId="0" applyNumberFormat="1" applyFont="1"/>
    <xf numFmtId="1" fontId="5" fillId="0" borderId="0" xfId="0" applyNumberFormat="1" applyFont="1"/>
    <xf numFmtId="0" fontId="5" fillId="0" borderId="0" xfId="0" applyFont="1"/>
    <xf numFmtId="0" fontId="9" fillId="0" borderId="0" xfId="0" applyFont="1"/>
    <xf numFmtId="0" fontId="5" fillId="0" borderId="0" xfId="0" applyFont="1" applyAlignment="1">
      <alignment wrapText="1"/>
    </xf>
    <xf numFmtId="0" fontId="11" fillId="0" borderId="0" xfId="0" applyFont="1"/>
    <xf numFmtId="0" fontId="12" fillId="0" borderId="0" xfId="0" applyFont="1"/>
    <xf numFmtId="0" fontId="2" fillId="0" borderId="0" xfId="0" applyFont="1" applyAlignment="1">
      <alignment wrapText="1"/>
    </xf>
    <xf numFmtId="1" fontId="13" fillId="0" borderId="0" xfId="0" applyNumberFormat="1" applyFont="1"/>
    <xf numFmtId="0" fontId="13" fillId="0" borderId="0" xfId="0" applyFont="1" applyAlignment="1">
      <alignment wrapText="1"/>
    </xf>
    <xf numFmtId="0" fontId="2" fillId="0" borderId="0" xfId="0" applyFont="1" applyProtection="1">
      <protection locked="0"/>
    </xf>
    <xf numFmtId="1" fontId="2" fillId="0" borderId="0" xfId="0" applyNumberFormat="1" applyFont="1" applyProtection="1">
      <protection locked="0"/>
    </xf>
    <xf numFmtId="0" fontId="13" fillId="0" borderId="0" xfId="0" applyFont="1" applyProtection="1">
      <protection locked="0"/>
    </xf>
    <xf numFmtId="1" fontId="2" fillId="0" borderId="0" xfId="0" applyNumberFormat="1" applyFont="1"/>
    <xf numFmtId="0" fontId="13" fillId="0" borderId="0" xfId="0" applyFont="1"/>
    <xf numFmtId="14" fontId="0" fillId="0" borderId="0" xfId="0" applyNumberFormat="1"/>
    <xf numFmtId="1" fontId="4" fillId="0" borderId="0" xfId="0" applyNumberFormat="1" applyFont="1" applyAlignment="1">
      <alignment horizontal="center" vertical="center"/>
    </xf>
    <xf numFmtId="0" fontId="14" fillId="0" borderId="0" xfId="0" applyFont="1"/>
    <xf numFmtId="0" fontId="15" fillId="0" borderId="0" xfId="0" applyFont="1"/>
    <xf numFmtId="1" fontId="4" fillId="0" borderId="0" xfId="0" applyNumberFormat="1" applyFont="1"/>
    <xf numFmtId="1" fontId="0" fillId="0" borderId="0" xfId="0" applyNumberFormat="1"/>
    <xf numFmtId="14" fontId="4" fillId="0" borderId="0" xfId="0" applyNumberFormat="1" applyFont="1"/>
    <xf numFmtId="14" fontId="5" fillId="0" borderId="0" xfId="0" applyNumberFormat="1" applyFont="1" applyAlignment="1">
      <alignment wrapText="1"/>
    </xf>
    <xf numFmtId="0" fontId="16" fillId="0" borderId="2" xfId="0" applyFont="1" applyBorder="1" applyAlignment="1">
      <alignment horizontal="center" vertical="center" wrapText="1"/>
    </xf>
    <xf numFmtId="0" fontId="0" fillId="0" borderId="0" xfId="0" pivotButton="1"/>
    <xf numFmtId="0" fontId="0" fillId="3" borderId="0" xfId="0" applyFill="1"/>
    <xf numFmtId="0" fontId="0" fillId="4" borderId="0" xfId="0" applyFill="1"/>
    <xf numFmtId="0" fontId="0" fillId="5" borderId="0" xfId="0" applyFill="1"/>
    <xf numFmtId="0" fontId="0" fillId="6" borderId="0" xfId="0" applyFill="1"/>
    <xf numFmtId="0" fontId="18" fillId="0" borderId="0" xfId="0" applyFont="1"/>
  </cellXfs>
  <cellStyles count="1">
    <cellStyle name="Normal" xfId="0" builtinId="0"/>
  </cellStyles>
  <dxfs count="3">
    <dxf>
      <font>
        <color rgb="FF9C0006"/>
      </font>
      <fill>
        <patternFill>
          <bgColor rgb="FFFFC7CE"/>
        </patternFill>
      </fill>
    </dxf>
    <dxf>
      <fill>
        <patternFill patternType="solid">
          <fgColor rgb="FF70AD47"/>
          <bgColor rgb="FF0000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Total Product Distribution in BC</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Sheet1!$Q$377:$V$377</c:f>
              <c:strCache>
                <c:ptCount val="6"/>
                <c:pt idx="0">
                  <c:v>PADS</c:v>
                </c:pt>
                <c:pt idx="1">
                  <c:v>TAMPONS</c:v>
                </c:pt>
                <c:pt idx="2">
                  <c:v>LINERS</c:v>
                </c:pt>
                <c:pt idx="3">
                  <c:v>REUSABLE PADS</c:v>
                </c:pt>
                <c:pt idx="4">
                  <c:v>REUSABLE UNDERWEAR</c:v>
                </c:pt>
                <c:pt idx="5">
                  <c:v>CUPS</c:v>
                </c:pt>
              </c:strCache>
            </c:strRef>
          </c:cat>
          <c:val>
            <c:numRef>
              <c:f>Sheet1!$Q$378:$V$378</c:f>
              <c:numCache>
                <c:formatCode>General</c:formatCode>
                <c:ptCount val="6"/>
                <c:pt idx="0">
                  <c:v>1645223</c:v>
                </c:pt>
                <c:pt idx="1">
                  <c:v>619201</c:v>
                </c:pt>
                <c:pt idx="2">
                  <c:v>193547</c:v>
                </c:pt>
                <c:pt idx="3">
                  <c:v>152180</c:v>
                </c:pt>
                <c:pt idx="4">
                  <c:v>531</c:v>
                </c:pt>
                <c:pt idx="5">
                  <c:v>1354</c:v>
                </c:pt>
              </c:numCache>
            </c:numRef>
          </c:val>
          <c:extLst>
            <c:ext xmlns:c16="http://schemas.microsoft.com/office/drawing/2014/chart" uri="{C3380CC4-5D6E-409C-BE32-E72D297353CC}">
              <c16:uniqueId val="{00000000-2BAD-42B0-8FBE-1A373926A813}"/>
            </c:ext>
          </c:extLst>
        </c:ser>
        <c:dLbls>
          <c:showLegendKey val="0"/>
          <c:showVal val="0"/>
          <c:showCatName val="0"/>
          <c:showSerName val="0"/>
          <c:showPercent val="0"/>
          <c:showBubbleSize val="0"/>
        </c:dLbls>
        <c:gapWidth val="219"/>
        <c:axId val="283936775"/>
        <c:axId val="283938823"/>
      </c:barChart>
      <c:catAx>
        <c:axId val="283936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8823"/>
        <c:crosses val="autoZero"/>
        <c:auto val="1"/>
        <c:lblAlgn val="ctr"/>
        <c:lblOffset val="100"/>
        <c:noMultiLvlLbl val="0"/>
      </c:catAx>
      <c:valAx>
        <c:axId val="283938823"/>
        <c:scaling>
          <c:orientation val="minMax"/>
        </c:scaling>
        <c:delete val="0"/>
        <c:axPos val="l"/>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936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323850</xdr:colOff>
      <xdr:row>376</xdr:row>
      <xdr:rowOff>123825</xdr:rowOff>
    </xdr:from>
    <xdr:to>
      <xdr:col>9</xdr:col>
      <xdr:colOff>95250</xdr:colOff>
      <xdr:row>388</xdr:row>
      <xdr:rowOff>85725</xdr:rowOff>
    </xdr:to>
    <xdr:graphicFrame macro="">
      <xdr:nvGraphicFramePr>
        <xdr:cNvPr id="2" name="Chart 1">
          <a:extLst>
            <a:ext uri="{FF2B5EF4-FFF2-40B4-BE49-F238E27FC236}">
              <a16:creationId xmlns:a16="http://schemas.microsoft.com/office/drawing/2014/main" id="{0D61AA74-33D6-820F-00E0-1C33F9CC5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tra Siu" refreshedDate="45319.551963425925" createdVersion="8" refreshedVersion="8" minRefreshableVersion="3" recordCount="264" xr:uid="{2B4895AF-9C9A-0445-A29D-C8DCC24BCB56}">
  <cacheSource type="worksheet">
    <worksheetSource ref="A1:P265" sheet="Original"/>
  </cacheSource>
  <cacheFields count="16">
    <cacheField name="ID" numFmtId="0">
      <sharedItems containsSemiMixedTypes="0" containsString="0" containsNumber="1" containsInteger="1" minValue="1" maxValue="313"/>
    </cacheField>
    <cacheField name="UWBCRegionID" numFmtId="0">
      <sharedItems containsBlank="1" count="6">
        <m/>
        <s v=" "/>
        <s v="LMFV"/>
        <s v="CNVI"/>
        <s v="Sechelt"/>
        <s v="TNC"/>
      </sharedItems>
    </cacheField>
    <cacheField name="Year" numFmtId="0">
      <sharedItems containsSemiMixedTypes="0" containsString="0" containsNumber="1" containsInteger="1" minValue="2019" maxValue="2023"/>
    </cacheField>
    <cacheField name="DistributionDate" numFmtId="0">
      <sharedItems containsDate="1" containsBlank="1" containsMixedTypes="1" minDate="2019-04-04T00:00:00" maxDate="2022-12-14T00:00:00"/>
    </cacheField>
    <cacheField name="Andar ID" numFmtId="0">
      <sharedItems containsMixedTypes="1" containsNumber="1" containsInteger="1" minValue="0" maxValue="9922493" count="157">
        <n v="29744"/>
        <n v="150292"/>
        <n v="246009"/>
        <n v="5930953"/>
        <n v="265850"/>
        <n v="6665772"/>
        <n v="205419"/>
        <n v="244970"/>
        <n v="369488"/>
        <n v="6778120"/>
        <n v="6666366"/>
        <n v="11650"/>
        <n v="150383"/>
        <n v="7505357"/>
        <n v="283002"/>
        <n v="154294"/>
        <n v="24851"/>
        <n v="150516"/>
        <n v="5121876"/>
        <n v="15966"/>
        <n v="245183"/>
        <n v="150342"/>
        <n v="15974"/>
        <n v="5601448"/>
        <n v="223925"/>
        <n v="6786230"/>
        <n v="5932595"/>
        <n v="248815"/>
        <n v="156711"/>
        <n v="232645"/>
        <n v="16139"/>
        <n v="16014"/>
        <n v="7505407"/>
        <n v="14356"/>
        <n v="16030"/>
        <n v="7505415"/>
        <n v="171942"/>
        <n v="225615"/>
        <n v="243410"/>
        <n v="260729"/>
        <n v="169482"/>
        <n v="174235"/>
        <n v="197640"/>
        <n v="10298"/>
        <n v="346874"/>
        <n v="4336194"/>
        <n v="29769"/>
        <n v="248617"/>
        <n v="237495"/>
        <n v="26336"/>
        <n v="174243"/>
        <n v="7505423"/>
        <n v="235515"/>
        <n v="150730"/>
        <n v="5555313"/>
        <n v="179044"/>
        <n v="7505787"/>
        <n v="251025"/>
        <n v="7506637"/>
        <n v="16196"/>
        <n v="1750504"/>
        <n v="191783"/>
        <n v="316422"/>
        <n v="0"/>
        <n v="193672"/>
        <n v="4317921"/>
        <n v="14647"/>
        <e v="#N/A"/>
        <n v="365346"/>
        <n v="174227"/>
        <n v="150508"/>
        <n v="184598"/>
        <n v="4310777"/>
        <n v="9433483"/>
        <n v="5033352"/>
        <n v="184358"/>
        <n v="9922493"/>
        <n v="7539844"/>
        <n v="305714"/>
        <n v="247445"/>
        <n v="7218969"/>
        <n v="8529448"/>
        <n v="274266"/>
        <n v="330977"/>
        <n v="308932"/>
        <n v="304980"/>
        <n v="9922469"/>
        <n v="9921792"/>
        <n v="29751"/>
        <n v="238840"/>
        <n v="9904384"/>
        <n v="8516"/>
        <n v="243345"/>
        <n v="7539075"/>
        <n v="9904392"/>
        <n v="204545"/>
        <n v="4319232"/>
        <n v="9592445"/>
        <n v="16204"/>
        <n v="296335"/>
        <n v="260554"/>
        <n v="9907189"/>
        <n v="15941"/>
        <n v="7133721"/>
        <n v="7536071"/>
        <n v="9435694"/>
        <n v="363077"/>
        <n v="9904442"/>
        <n v="242768"/>
        <n v="227272"/>
        <n v="9904467"/>
        <n v="150466"/>
        <n v="7524820"/>
        <n v="6199707"/>
        <n v="9904475"/>
        <n v="9904483"/>
        <n v="237016"/>
        <n v="9904491"/>
        <n v="9904509"/>
        <n v="7694292"/>
        <n v="7537673"/>
        <n v="245456"/>
        <n v="9904525"/>
        <n v="9269457"/>
        <n v="9904517"/>
        <n v="8409"/>
        <n v="281840"/>
        <n v="8865842"/>
        <n v="279117"/>
        <n v="274472"/>
        <n v="8865024"/>
        <n v="279166"/>
        <n v="8862450"/>
        <n v="193870"/>
        <n v="9063850"/>
        <n v="197798"/>
        <n v="7493976"/>
        <n v="7756166"/>
        <n v="9506646"/>
        <n v="249920"/>
        <n v="9269408"/>
        <n v="9270471"/>
        <n v="243436"/>
        <n v="322115"/>
        <n v="341172"/>
        <n v="234724"/>
        <n v="7466980"/>
        <n v="193375"/>
        <n v="9910613"/>
        <n v="9069139"/>
        <n v="274803"/>
        <n v="9921651"/>
        <n v="202242"/>
        <n v="275768"/>
        <n v="251645"/>
        <n v="8124539"/>
        <n v="9376625"/>
      </sharedItems>
    </cacheField>
    <cacheField name="Organization" numFmtId="0">
      <sharedItems count="229">
        <s v="MOSAIC"/>
        <s v="Positive Living Society of BC"/>
        <s v="Share Family &amp; Community Services - Kincaid Family Res"/>
        <s v="Alexandra Neighbourhood House"/>
        <s v="Ann Davis Transition House Society"/>
        <s v="Archway Community Services Cummunity Partner Funding"/>
        <s v="Atira Women's Resource Society"/>
        <s v="Aunt Leah's Independent Lifeskills Society"/>
        <s v="Boys &amp; Girls Club of South Coast BC"/>
        <s v="Burnaby Neighbourhood House SB6 2018-19 (Supporting Burnaby Families)"/>
        <s v="Chilliwack Resource Centre Community Partner Funding"/>
        <s v="CHIMO Community Services"/>
        <s v="Collingwood Neighbourhood House"/>
        <s v="Creative Centre Society - Chilliwack"/>
        <s v="Creative Centre Society for Mental Wellness"/>
        <s v="Cythera Transition House Society - Maple Ridge"/>
        <s v="Deltassist Family &amp; Community Services Society"/>
        <s v="DIVERSEcity Community Resources Society"/>
        <s v="Downtown Eastside Neighbourhood House Society"/>
        <s v="Elizabeth Fry Society of Greater Vancouver"/>
        <s v="Encompass Support Services Society"/>
        <s v="Family Education &amp; Support Centre (Maple Ridge)"/>
        <s v="Family Services of Greater Vancouver"/>
        <s v="for Community Inclusion, Burnaby Ass'n"/>
        <s v="Fraser Region Aboriginal Friendship Centre Association"/>
        <s v="Frog Hollow Neighbourhood House SB6 2018 -20"/>
        <s v="Gordon Neighbourhood House"/>
        <s v="Hope &amp; Area Transition Society"/>
        <s v="Immigrant Services Society of BC"/>
        <s v="Ishtar Women's Resource Society"/>
        <s v="Jewish Community Centre of Greater Vancouver"/>
        <s v="Jewish Family Service Agency Vancouve"/>
        <s v="Kehila Society of Richmond"/>
        <s v="Kinsight Community Society"/>
        <s v="Kiwassa Neighbourhood Services Association"/>
        <s v="Kyra's Christmas Wish - DTES 2019"/>
        <s v="Little Mountain Neighbourhood House Society"/>
        <s v="Lower Mainland Down Syndrome Society"/>
        <s v="Lower Mainland Purpose Society for Youth and Families"/>
        <s v="Mission Community Services Society"/>
        <s v="Motivation, Power &amp; Achievement Society - MPA"/>
        <s v="Mount Pleasant Neighbourhood House"/>
        <s v="Multicultural Centre / REACH"/>
        <s v="North Shore Neighbourhood House"/>
        <s v="Options Community Services Society"/>
        <s v="Powell Place Shelter"/>
        <s v="Richmond Family Place Society"/>
        <s v="Sardis Doorway for Mothers &amp; Children Society"/>
        <s v="Sea to Sky Community Services Society"/>
        <s v="Share Family &amp; Community Services Society"/>
        <s v="South Vancouver Neighbourhood House"/>
        <s v="Stride Avenue Community School"/>
        <s v="Touchstone Family Association"/>
        <s v="Tri-City Transitions Society"/>
        <s v="University of the Fraser Valley"/>
        <s v="Vancouver Aboriginal Friendship Centre Society"/>
        <s v="Wishing Tree"/>
        <s v="Women's Information &amp; Safe House Drop-In Centre Society - WISH"/>
        <s v="Yale First Nation"/>
        <s v="YMCA of Greater Vancouver"/>
        <s v="YWCA,"/>
        <s v="Agassiz-Harrison Community Services Society"/>
        <s v="Access Youth Outreach Services Society"/>
        <s v="Ann Davis Transition Society"/>
        <s v="CEDAR Outreach Society"/>
        <s v="Chilliwack Community Services"/>
        <s v="Creative Centre Society - Cheamview Clubhouse"/>
        <s v="Creative Centre Society- Abby House"/>
        <s v="Deltassist Family and Community Services Society"/>
        <s v="Dixon Transition Society"/>
        <s v="Face of Today Foundation "/>
        <s v="Foundry Abbotsford"/>
        <s v="Fraser Health "/>
        <s v="Frontier College"/>
        <s v="God's Gift (Food Hub)"/>
        <s v="Kateslem Youth Society"/>
        <s v="Mamas for Mamas - Vancouver"/>
        <s v="Métis Nation BC"/>
        <s v="Pacific Immigrant Resources Society"/>
        <s v="SARA for Women Society"/>
        <s v="Sardis Doorway for Mothers &amp; Children Society "/>
        <s v="Sereena's Housing for Women"/>
        <s v="Skwah First Nations"/>
        <s v="Sources Women's Place"/>
        <s v="Sto:lo Health"/>
        <s v="Sunshine Coast Community Services Society"/>
        <s v="Surrey District 36"/>
        <s v="Surrey Food Hubs (Kendahl delivered)"/>
        <s v="The Family Education &amp; Support Centre"/>
        <s v="The Salvation Army Boundless Vancouver"/>
        <s v="Vancouver Aboriginal Child and Family Services Society"/>
        <s v="WINGS"/>
        <s v="WISH Drop-In Centre Society"/>
        <s v="North Shore Women's Centre"/>
        <s v="Hi Neighbour"/>
        <s v="Archway Community Services"/>
        <s v="Archway Community Services - SACRO, In It Together Program"/>
        <s v="Archway Community Services - Seva Food Pantry"/>
        <s v="Archway Community Services - Youth Resource Centre"/>
        <s v="Archway Community Services (Community Connections program)"/>
        <s v="Archway Community Services (Family Connections)"/>
        <s v="Archway Community Services, Family Centre - The Parenting Place &amp; Best for Babies"/>
        <s v="Archway Food Bank of Abbotsford (Archway Community Services)"/>
        <s v="Aunt Leah's Place"/>
        <s v="Burnaby Neighbourhood House"/>
        <s v="DTES Response - Everbody Is In Community Hubs"/>
        <s v="Elizabeth Fry Society"/>
        <s v="ISSofBC"/>
        <s v="Jewish Family Services"/>
        <s v="Kitsilano Neighbourhood House"/>
        <s v="Langley Community Services Society "/>
        <s v="Marpole Oakridge Family Place Society"/>
        <s v="Milieu Family Services"/>
        <s v="Mission Possible"/>
        <s v="Red Fox Healthy Living Society"/>
        <s v="Ridge Meadow Ridge Community Action Table (CAT)"/>
        <s v="SRO Collaborative"/>
        <s v="Tri City Transitions Society"/>
        <s v="Vancouver Aboriginal Health Society"/>
        <s v="YWCA Metro Vancouver"/>
        <s v="Vancouver / Agassiz &amp; Hope Food Banks"/>
        <s v="Engaged Communities"/>
        <s v="Mona (Food Pantry)"/>
        <s v="Surrey Food Hubs  - Spoke 1"/>
        <s v="Surrey Food Hubs - Spoke 2"/>
        <s v="NS Neighbourhood House"/>
        <s v="NS Women's Centre"/>
        <s v="RayCam Community Center (drop off)"/>
        <s v="Watari "/>
        <s v="Project AIM"/>
        <s v="Sources"/>
        <s v="Mamas for Mamas"/>
        <s v="Hope Transition"/>
        <s v="CityReach"/>
        <s v="City Dream"/>
        <s v="Efry"/>
        <s v="PIRS"/>
        <s v="Kitsilano House"/>
        <s v="Tricity Transitions"/>
        <s v="ISSBC"/>
        <s v="Salvation Army Boundless"/>
        <s v="Richmond Family Place"/>
        <s v="Surrey Womens Centre"/>
        <s v="Monarch Place WINGS"/>
        <s v="Touchstone"/>
        <s v="STOP Ridge Meadows"/>
        <s v="Alexandra House"/>
        <s v="DIVERSEcity"/>
        <s v="Kehlia"/>
        <s v="YWCA Crabtree Corner (volunteer delivery)"/>
        <s v="Collingwood (volunteer delivery)"/>
        <s v="Vancouver Aboriginal Child and Family (volunteer delivery)"/>
        <s v="Fraser Health Youth Program"/>
        <s v="Burnaby NH Dist #1 to Hastings, pads only. (delivery)"/>
        <s v="Mona G  (Food Initiatives Champion)"/>
        <s v="North Shore NH (delivery)"/>
        <s v="Crisis Intervention &amp; Suicide"/>
        <s v="Rainbow Refugee"/>
        <s v="Family Education Support Centre (Jacqueline to drop in Maple)"/>
        <s v="Chillwack Com Serv"/>
        <s v="CHEAM"/>
        <s v="Moontime Sisters (supply was on HOLD from b2G"/>
        <s v="Sardis Doorway"/>
        <s v="Seabird Island"/>
        <s v="SARA for Women"/>
        <s v="Sea to Sky com Services via shipping"/>
        <s v="South Vancouver NH"/>
        <s v="Nuu-chah-nuith Tribal Council - distributed between Tseshaht and Uchucklesaht communities equally"/>
        <s v="SHARE Society "/>
        <s v="Raincity Housing"/>
        <s v="Westcoast Family Centres Soceity"/>
        <s v="Refresh Mobile Shower Ministry"/>
        <s v="AIDS Vancouver"/>
        <s v="Lower Mainland Down Syndrome"/>
        <s v="Aunt Leah's "/>
        <s v="FRAFCA"/>
        <s v="S.U.C.C.E.S.S."/>
        <s v="Face of Today"/>
        <s v="The Little Food Bank in the Park"/>
        <s v="Sunshine Coast Community Services"/>
        <s v="Valley Oak Clinic (Supporting clinic in Surrey, and 2 Vancouver clinics)"/>
        <s v="Vancouver Cedar Project"/>
        <s v="Soap for Hope"/>
        <s v="Don't Go Hungry - Food Hub"/>
        <s v="UNYA (Urban Native Youth Association)"/>
        <s v="Metro Vancouver Housing "/>
        <s v="VEMA - Vancouver Emergency Management Agency"/>
        <s v="Langley Community Services Society"/>
        <s v="Burnham Place - Coast Mental Health"/>
        <s v="A Way Home Kamloops Society"/>
        <s v="ASK Wellness Society"/>
        <s v="Boys &amp; Girls Club of Kamloops"/>
        <s v="Cook's Ferry Indian Band"/>
        <s v="Family Tree"/>
        <s v="Hopewell Clinic &amp;"/>
        <s v="Kamloops-Cariboo Regional Immigrants Society"/>
        <s v="Skeetchestn Indian Band"/>
        <s v="Canadian Mental Health Association - Cowichan Valley Branch"/>
        <s v="Cowichan Green Community Foundation"/>
        <s v="Island Crisis Care Society"/>
        <s v="John Howard Society of North Island"/>
        <s v="Mowachaht/Muchalaht First Nation Girls Group"/>
        <s v="North Island Crisis &amp; Counselling"/>
        <s v="North Island Metis Association"/>
        <s v="Wisteria Community Association"/>
        <s v="Cowichan Women Against Violence Society"/>
        <s v="Forward House Community Society"/>
        <s v="Ladysmith Family and Friends"/>
        <s v="North Island Transition Society"/>
        <s v="Comox Valley Transition Society"/>
        <s v="Haven Soceity"/>
        <s v="Sage Haven"/>
        <s v="Vancouver Island Regional Library"/>
        <s v="Alberni Valley Community School"/>
        <s v="BGC Central Vancouver Island"/>
        <s v="Children's Health Foundation of Vancouver Island - Qwalayu House"/>
        <s v="CV Youth Services"/>
        <s v="Campbell River and North Island Transition Society"/>
        <s v="Laichwiltach Family Life Society"/>
        <s v="Gold River Food Network"/>
        <s v="Hiiye’yu Lelum Society-House of Friendship "/>
        <s v="Nanaimo Family Life (and more from other communities)"/>
        <s v="Immigrant Welcome Centre Nanaimo"/>
        <s v="Port Alberni Friendship Center"/>
        <s v="Tilicum Lelum"/>
        <s v="Nanaimo Brain Injury"/>
        <s v="Ladysmith Family and Friends "/>
        <s v="Vancouver Island Regional Library (product retained by branches in Cowichan, Nanaimo, Comox Valley, Port Alberni, Campbell River, North Island)"/>
        <s v="Cowichan Lake Community Services Society"/>
      </sharedItems>
    </cacheField>
    <cacheField name="PostalCode" numFmtId="0">
      <sharedItems containsBlank="1" count="15">
        <m/>
        <s v="V9Y 0B1"/>
        <s v="V9L 1P8"/>
        <s v="V0T 3K7"/>
        <s v="V9W 3V1"/>
        <s v="V9L 3Y1"/>
        <s v="V9W 3A2"/>
        <s v="V9W 3W7"/>
        <s v="V9N 2N5"/>
        <s v="V9L 3Y2"/>
        <s v="V9S 1M6"/>
        <s v="V9Y 2A5"/>
        <s v="V9R 4W5"/>
        <s v="V9G 1A6"/>
        <s v="V0R 2G0"/>
      </sharedItems>
    </cacheField>
    <cacheField name="City" numFmtId="0">
      <sharedItems containsBlank="1" count="8">
        <m/>
        <s v="V9Y0B1"/>
        <s v="V9L 1P8"/>
        <s v="v0t3k7"/>
        <s v="V9W 3V1"/>
        <s v=" V9L 3Y1"/>
        <s v="V9W3A2"/>
        <s v="V9W 3W7"/>
      </sharedItems>
    </cacheField>
    <cacheField name="PADS" numFmtId="0">
      <sharedItems containsString="0" containsBlank="1" containsNumber="1" containsInteger="1" minValue="0" maxValue="62791"/>
    </cacheField>
    <cacheField name="TAMPONS" numFmtId="0">
      <sharedItems containsString="0" containsBlank="1" containsNumber="1" containsInteger="1" minValue="0" maxValue="13140"/>
    </cacheField>
    <cacheField name="LINERS" numFmtId="0">
      <sharedItems containsString="0" containsBlank="1" containsNumber="1" containsInteger="1" minValue="0" maxValue="9600"/>
    </cacheField>
    <cacheField name="REUSABLE PADS" numFmtId="0">
      <sharedItems containsString="0" containsBlank="1" containsNumber="1" containsInteger="1" minValue="0" maxValue="14"/>
    </cacheField>
    <cacheField name="REUSABLE UNDERWEAR" numFmtId="0">
      <sharedItems containsString="0" containsBlank="1" containsNumber="1" containsInteger="1" minValue="0" maxValue="31"/>
    </cacheField>
    <cacheField name="CUPS" numFmtId="0">
      <sharedItems containsString="0" containsBlank="1" containsNumber="1" containsInteger="1" minValue="0" maxValue="158"/>
    </cacheField>
    <cacheField name="OTHERS" numFmtId="0">
      <sharedItems containsNonDate="0" containsString="0" containsBlank="1"/>
    </cacheField>
    <cacheField name="Matched?" numFmtId="0">
      <sharedItems containsMixedTypes="1" containsNumber="1" containsInteger="1" minValue="3" maxValue="4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4">
  <r>
    <n v="1"/>
    <x v="0"/>
    <n v="2019"/>
    <d v="2019-04-04T00:00:00"/>
    <x v="0"/>
    <x v="0"/>
    <x v="0"/>
    <x v="0"/>
    <n v="2374"/>
    <n v="2782"/>
    <n v="1948"/>
    <m/>
    <m/>
    <m/>
    <m/>
    <n v="235"/>
  </r>
  <r>
    <n v="2"/>
    <x v="0"/>
    <n v="2019"/>
    <d v="2019-04-04T00:00:00"/>
    <x v="1"/>
    <x v="1"/>
    <x v="0"/>
    <x v="0"/>
    <n v="510"/>
    <n v="488"/>
    <n v="388"/>
    <m/>
    <m/>
    <m/>
    <m/>
    <e v="#N/A"/>
  </r>
  <r>
    <n v="3"/>
    <x v="0"/>
    <n v="2019"/>
    <d v="2019-04-04T00:00:00"/>
    <x v="2"/>
    <x v="2"/>
    <x v="0"/>
    <x v="0"/>
    <n v="1390"/>
    <n v="2490"/>
    <n v="1197"/>
    <m/>
    <m/>
    <n v="8"/>
    <m/>
    <e v="#N/A"/>
  </r>
  <r>
    <n v="4"/>
    <x v="0"/>
    <n v="2019"/>
    <d v="2019-04-04T00:00:00"/>
    <x v="3"/>
    <x v="3"/>
    <x v="0"/>
    <x v="0"/>
    <n v="1396"/>
    <n v="1500"/>
    <n v="730"/>
    <m/>
    <m/>
    <n v="5"/>
    <m/>
    <n v="8"/>
  </r>
  <r>
    <n v="5"/>
    <x v="0"/>
    <n v="2019"/>
    <d v="2019-04-04T00:00:00"/>
    <x v="4"/>
    <x v="4"/>
    <x v="0"/>
    <x v="0"/>
    <m/>
    <n v="1496"/>
    <m/>
    <m/>
    <m/>
    <m/>
    <m/>
    <n v="11"/>
  </r>
  <r>
    <n v="6"/>
    <x v="0"/>
    <n v="2019"/>
    <d v="2019-04-04T00:00:00"/>
    <x v="5"/>
    <x v="5"/>
    <x v="0"/>
    <x v="0"/>
    <n v="1089"/>
    <n v="912"/>
    <n v="492"/>
    <m/>
    <m/>
    <m/>
    <m/>
    <e v="#N/A"/>
  </r>
  <r>
    <n v="7"/>
    <x v="0"/>
    <n v="2019"/>
    <d v="2019-04-04T00:00:00"/>
    <x v="6"/>
    <x v="6"/>
    <x v="0"/>
    <x v="0"/>
    <n v="2410"/>
    <n v="2502"/>
    <n v="1070"/>
    <m/>
    <n v="8"/>
    <n v="8"/>
    <m/>
    <n v="25"/>
  </r>
  <r>
    <n v="8"/>
    <x v="0"/>
    <n v="2019"/>
    <d v="2019-04-04T00:00:00"/>
    <x v="7"/>
    <x v="7"/>
    <x v="0"/>
    <x v="0"/>
    <n v="5975"/>
    <n v="3784"/>
    <n v="700"/>
    <m/>
    <n v="24"/>
    <n v="42"/>
    <m/>
    <n v="26"/>
  </r>
  <r>
    <n v="9"/>
    <x v="0"/>
    <n v="2019"/>
    <d v="2019-04-04T00:00:00"/>
    <x v="8"/>
    <x v="8"/>
    <x v="0"/>
    <x v="0"/>
    <n v="1844"/>
    <n v="2000"/>
    <n v="935"/>
    <m/>
    <n v="7"/>
    <m/>
    <m/>
    <e v="#N/A"/>
  </r>
  <r>
    <n v="10"/>
    <x v="0"/>
    <n v="2019"/>
    <d v="2019-04-04T00:00:00"/>
    <x v="9"/>
    <x v="9"/>
    <x v="0"/>
    <x v="0"/>
    <n v="529"/>
    <n v="504"/>
    <n v="171"/>
    <m/>
    <m/>
    <n v="2"/>
    <m/>
    <e v="#N/A"/>
  </r>
  <r>
    <n v="11"/>
    <x v="0"/>
    <n v="2019"/>
    <d v="2019-04-04T00:00:00"/>
    <x v="10"/>
    <x v="10"/>
    <x v="0"/>
    <x v="0"/>
    <n v="920"/>
    <n v="992"/>
    <n v="476"/>
    <m/>
    <m/>
    <m/>
    <m/>
    <e v="#N/A"/>
  </r>
  <r>
    <n v="12"/>
    <x v="0"/>
    <n v="2019"/>
    <d v="2019-04-04T00:00:00"/>
    <x v="11"/>
    <x v="11"/>
    <x v="0"/>
    <x v="0"/>
    <n v="1394"/>
    <m/>
    <n v="701"/>
    <m/>
    <m/>
    <m/>
    <m/>
    <n v="55"/>
  </r>
  <r>
    <n v="13"/>
    <x v="0"/>
    <n v="2019"/>
    <d v="2019-04-04T00:00:00"/>
    <x v="12"/>
    <x v="12"/>
    <x v="0"/>
    <x v="0"/>
    <n v="932"/>
    <n v="1010"/>
    <m/>
    <m/>
    <m/>
    <m/>
    <m/>
    <n v="63"/>
  </r>
  <r>
    <n v="14"/>
    <x v="0"/>
    <n v="2019"/>
    <d v="2019-04-04T00:00:00"/>
    <x v="13"/>
    <x v="13"/>
    <x v="0"/>
    <x v="0"/>
    <n v="925"/>
    <n v="996"/>
    <n v="417"/>
    <m/>
    <m/>
    <n v="3"/>
    <m/>
    <e v="#N/A"/>
  </r>
  <r>
    <n v="15"/>
    <x v="0"/>
    <n v="2019"/>
    <d v="2019-04-04T00:00:00"/>
    <x v="14"/>
    <x v="14"/>
    <x v="0"/>
    <x v="0"/>
    <n v="1382"/>
    <n v="1492"/>
    <n v="706"/>
    <m/>
    <n v="6"/>
    <n v="5"/>
    <m/>
    <e v="#N/A"/>
  </r>
  <r>
    <n v="16"/>
    <x v="0"/>
    <n v="2019"/>
    <d v="2019-04-04T00:00:00"/>
    <x v="15"/>
    <x v="15"/>
    <x v="0"/>
    <x v="0"/>
    <n v="2312"/>
    <n v="2492"/>
    <n v="1164"/>
    <m/>
    <n v="8"/>
    <n v="8"/>
    <m/>
    <e v="#N/A"/>
  </r>
  <r>
    <n v="17"/>
    <x v="0"/>
    <n v="2019"/>
    <d v="2019-04-04T00:00:00"/>
    <x v="16"/>
    <x v="16"/>
    <x v="0"/>
    <x v="0"/>
    <n v="1382"/>
    <n v="1498"/>
    <n v="676"/>
    <m/>
    <n v="6"/>
    <n v="5"/>
    <m/>
    <n v="91"/>
  </r>
  <r>
    <n v="18"/>
    <x v="0"/>
    <n v="2019"/>
    <d v="2019-04-04T00:00:00"/>
    <x v="17"/>
    <x v="17"/>
    <x v="0"/>
    <x v="0"/>
    <n v="922"/>
    <n v="462"/>
    <m/>
    <m/>
    <m/>
    <m/>
    <m/>
    <n v="97"/>
  </r>
  <r>
    <n v="20"/>
    <x v="0"/>
    <n v="2019"/>
    <d v="2019-04-04T00:00:00"/>
    <x v="18"/>
    <x v="18"/>
    <x v="0"/>
    <x v="0"/>
    <n v="912"/>
    <m/>
    <n v="486"/>
    <m/>
    <m/>
    <m/>
    <m/>
    <e v="#N/A"/>
  </r>
  <r>
    <n v="21"/>
    <x v="0"/>
    <n v="2019"/>
    <d v="2019-04-04T00:00:00"/>
    <x v="19"/>
    <x v="19"/>
    <x v="0"/>
    <x v="0"/>
    <n v="2310"/>
    <n v="2493"/>
    <n v="1201"/>
    <m/>
    <n v="7"/>
    <n v="8"/>
    <m/>
    <n v="108"/>
  </r>
  <r>
    <n v="22"/>
    <x v="0"/>
    <n v="2019"/>
    <d v="2019-04-04T00:00:00"/>
    <x v="20"/>
    <x v="20"/>
    <x v="0"/>
    <x v="0"/>
    <n v="925"/>
    <n v="992"/>
    <m/>
    <m/>
    <m/>
    <m/>
    <m/>
    <n v="111"/>
  </r>
  <r>
    <n v="23"/>
    <x v="0"/>
    <n v="2019"/>
    <d v="2019-04-04T00:00:00"/>
    <x v="21"/>
    <x v="21"/>
    <x v="0"/>
    <x v="0"/>
    <n v="452"/>
    <n v="486"/>
    <n v="221"/>
    <m/>
    <m/>
    <m/>
    <m/>
    <e v="#N/A"/>
  </r>
  <r>
    <n v="24"/>
    <x v="0"/>
    <n v="2019"/>
    <d v="2019-04-04T00:00:00"/>
    <x v="22"/>
    <x v="22"/>
    <x v="0"/>
    <x v="0"/>
    <n v="2310"/>
    <n v="2500"/>
    <n v="1178"/>
    <m/>
    <m/>
    <m/>
    <m/>
    <n v="118"/>
  </r>
  <r>
    <n v="25"/>
    <x v="0"/>
    <n v="2019"/>
    <d v="2019-04-04T00:00:00"/>
    <x v="23"/>
    <x v="23"/>
    <x v="0"/>
    <x v="0"/>
    <n v="512"/>
    <n v="504"/>
    <n v="184"/>
    <m/>
    <m/>
    <m/>
    <m/>
    <e v="#N/A"/>
  </r>
  <r>
    <n v="26"/>
    <x v="0"/>
    <n v="2019"/>
    <d v="2019-04-04T00:00:00"/>
    <x v="24"/>
    <x v="24"/>
    <x v="0"/>
    <x v="0"/>
    <n v="916"/>
    <m/>
    <n v="470"/>
    <m/>
    <m/>
    <m/>
    <m/>
    <e v="#N/A"/>
  </r>
  <r>
    <n v="27"/>
    <x v="0"/>
    <n v="2019"/>
    <d v="2019-04-04T00:00:00"/>
    <x v="25"/>
    <x v="25"/>
    <x v="0"/>
    <x v="0"/>
    <n v="926"/>
    <n v="1000"/>
    <n v="472"/>
    <m/>
    <m/>
    <m/>
    <m/>
    <e v="#N/A"/>
  </r>
  <r>
    <n v="28"/>
    <x v="0"/>
    <n v="2019"/>
    <d v="2019-04-04T00:00:00"/>
    <x v="26"/>
    <x v="26"/>
    <x v="0"/>
    <x v="0"/>
    <n v="1850"/>
    <n v="2000"/>
    <n v="940"/>
    <m/>
    <m/>
    <m/>
    <m/>
    <n v="138"/>
  </r>
  <r>
    <n v="29"/>
    <x v="0"/>
    <n v="2019"/>
    <d v="2019-04-04T00:00:00"/>
    <x v="27"/>
    <x v="27"/>
    <x v="0"/>
    <x v="0"/>
    <n v="1388"/>
    <n v="1500"/>
    <n v="700"/>
    <m/>
    <m/>
    <m/>
    <m/>
    <n v="145"/>
  </r>
  <r>
    <n v="30"/>
    <x v="0"/>
    <n v="2019"/>
    <d v="2019-04-04T00:00:00"/>
    <x v="28"/>
    <x v="28"/>
    <x v="0"/>
    <x v="0"/>
    <n v="1844"/>
    <m/>
    <n v="937"/>
    <m/>
    <m/>
    <m/>
    <m/>
    <n v="158"/>
  </r>
  <r>
    <n v="31"/>
    <x v="0"/>
    <n v="2019"/>
    <d v="2019-04-04T00:00:00"/>
    <x v="29"/>
    <x v="29"/>
    <x v="0"/>
    <x v="0"/>
    <n v="2290"/>
    <n v="2484"/>
    <n v="1171"/>
    <m/>
    <n v="3"/>
    <n v="8"/>
    <m/>
    <n v="163"/>
  </r>
  <r>
    <n v="32"/>
    <x v="0"/>
    <n v="2019"/>
    <d v="2019-04-04T00:00:00"/>
    <x v="30"/>
    <x v="30"/>
    <x v="0"/>
    <x v="0"/>
    <n v="925"/>
    <n v="1000"/>
    <n v="462"/>
    <m/>
    <m/>
    <n v="3"/>
    <m/>
    <n v="168"/>
  </r>
  <r>
    <n v="33"/>
    <x v="0"/>
    <n v="2019"/>
    <d v="2019-04-04T00:00:00"/>
    <x v="31"/>
    <x v="31"/>
    <x v="0"/>
    <x v="0"/>
    <n v="1358"/>
    <n v="1502"/>
    <n v="700"/>
    <m/>
    <m/>
    <m/>
    <m/>
    <e v="#N/A"/>
  </r>
  <r>
    <n v="34"/>
    <x v="0"/>
    <n v="2019"/>
    <d v="2019-04-04T00:00:00"/>
    <x v="32"/>
    <x v="32"/>
    <x v="0"/>
    <x v="0"/>
    <n v="708"/>
    <n v="1152"/>
    <n v="2060"/>
    <m/>
    <m/>
    <m/>
    <m/>
    <n v="183"/>
  </r>
  <r>
    <n v="35"/>
    <x v="0"/>
    <n v="2019"/>
    <d v="2019-04-04T00:00:00"/>
    <x v="33"/>
    <x v="33"/>
    <x v="0"/>
    <x v="0"/>
    <n v="463"/>
    <m/>
    <m/>
    <m/>
    <m/>
    <m/>
    <m/>
    <n v="190"/>
  </r>
  <r>
    <n v="36"/>
    <x v="0"/>
    <n v="2019"/>
    <d v="2019-04-04T00:00:00"/>
    <x v="34"/>
    <x v="34"/>
    <x v="0"/>
    <x v="0"/>
    <n v="2631"/>
    <n v="3945"/>
    <n v="6250"/>
    <m/>
    <n v="10"/>
    <m/>
    <m/>
    <e v="#N/A"/>
  </r>
  <r>
    <n v="37"/>
    <x v="0"/>
    <n v="2019"/>
    <d v="2019-04-04T00:00:00"/>
    <x v="35"/>
    <x v="35"/>
    <x v="0"/>
    <x v="0"/>
    <n v="3000"/>
    <n v="3999"/>
    <n v="2181"/>
    <m/>
    <n v="31"/>
    <m/>
    <m/>
    <e v="#N/A"/>
  </r>
  <r>
    <n v="38"/>
    <x v="0"/>
    <n v="2019"/>
    <d v="2019-04-04T00:00:00"/>
    <x v="36"/>
    <x v="36"/>
    <x v="0"/>
    <x v="0"/>
    <n v="1008"/>
    <n v="632"/>
    <n v="200"/>
    <m/>
    <m/>
    <m/>
    <m/>
    <e v="#N/A"/>
  </r>
  <r>
    <n v="39"/>
    <x v="0"/>
    <n v="2019"/>
    <d v="2019-04-04T00:00:00"/>
    <x v="37"/>
    <x v="37"/>
    <x v="0"/>
    <x v="0"/>
    <n v="1264"/>
    <n v="1344"/>
    <n v="1000"/>
    <m/>
    <m/>
    <m/>
    <m/>
    <n v="206"/>
  </r>
  <r>
    <n v="40"/>
    <x v="0"/>
    <n v="2019"/>
    <d v="2019-04-04T00:00:00"/>
    <x v="38"/>
    <x v="38"/>
    <x v="0"/>
    <x v="0"/>
    <n v="1381"/>
    <n v="1492"/>
    <n v="697"/>
    <m/>
    <n v="5"/>
    <n v="5"/>
    <m/>
    <e v="#N/A"/>
  </r>
  <r>
    <n v="41"/>
    <x v="0"/>
    <n v="2019"/>
    <d v="2019-04-04T00:00:00"/>
    <x v="39"/>
    <x v="39"/>
    <x v="0"/>
    <x v="0"/>
    <n v="921"/>
    <n v="1000"/>
    <n v="470"/>
    <m/>
    <n v="2"/>
    <m/>
    <m/>
    <n v="229"/>
  </r>
  <r>
    <n v="42"/>
    <x v="0"/>
    <n v="2019"/>
    <d v="2019-04-04T00:00:00"/>
    <x v="40"/>
    <x v="40"/>
    <x v="0"/>
    <x v="0"/>
    <n v="738"/>
    <n v="800"/>
    <n v="680"/>
    <m/>
    <m/>
    <n v="2"/>
    <m/>
    <e v="#N/A"/>
  </r>
  <r>
    <n v="43"/>
    <x v="0"/>
    <n v="2019"/>
    <d v="2019-04-04T00:00:00"/>
    <x v="41"/>
    <x v="41"/>
    <x v="0"/>
    <x v="0"/>
    <n v="924"/>
    <n v="1000"/>
    <m/>
    <m/>
    <n v="5"/>
    <n v="3"/>
    <m/>
    <n v="237"/>
  </r>
  <r>
    <n v="44"/>
    <x v="0"/>
    <n v="2019"/>
    <d v="2019-04-04T00:00:00"/>
    <x v="42"/>
    <x v="42"/>
    <x v="0"/>
    <x v="0"/>
    <n v="460"/>
    <n v="480"/>
    <n v="236"/>
    <m/>
    <n v="2"/>
    <n v="2"/>
    <m/>
    <e v="#N/A"/>
  </r>
  <r>
    <n v="45"/>
    <x v="0"/>
    <n v="2019"/>
    <d v="2019-04-04T00:00:00"/>
    <x v="43"/>
    <x v="43"/>
    <x v="0"/>
    <x v="0"/>
    <n v="468"/>
    <n v="494"/>
    <n v="236"/>
    <m/>
    <m/>
    <m/>
    <m/>
    <n v="251"/>
  </r>
  <r>
    <n v="46"/>
    <x v="0"/>
    <n v="2019"/>
    <d v="2019-04-04T00:00:00"/>
    <x v="44"/>
    <x v="44"/>
    <x v="0"/>
    <x v="0"/>
    <n v="464"/>
    <n v="498"/>
    <n v="236"/>
    <m/>
    <m/>
    <m/>
    <m/>
    <e v="#N/A"/>
  </r>
  <r>
    <n v="47"/>
    <x v="0"/>
    <n v="2019"/>
    <d v="2019-04-04T00:00:00"/>
    <x v="45"/>
    <x v="45"/>
    <x v="0"/>
    <x v="0"/>
    <n v="814"/>
    <n v="3363"/>
    <n v="1586"/>
    <m/>
    <m/>
    <m/>
    <m/>
    <e v="#N/A"/>
  </r>
  <r>
    <n v="48"/>
    <x v="0"/>
    <n v="2019"/>
    <d v="2019-04-04T00:00:00"/>
    <x v="46"/>
    <x v="46"/>
    <x v="0"/>
    <x v="0"/>
    <n v="1852"/>
    <n v="1998"/>
    <n v="946"/>
    <m/>
    <n v="6"/>
    <n v="7"/>
    <m/>
    <n v="291"/>
  </r>
  <r>
    <n v="49"/>
    <x v="0"/>
    <n v="2019"/>
    <d v="2019-04-04T00:00:00"/>
    <x v="47"/>
    <x v="47"/>
    <x v="0"/>
    <x v="0"/>
    <n v="456"/>
    <n v="498"/>
    <n v="236"/>
    <m/>
    <m/>
    <m/>
    <m/>
    <n v="307"/>
  </r>
  <r>
    <n v="50"/>
    <x v="0"/>
    <n v="2019"/>
    <d v="2019-04-04T00:00:00"/>
    <x v="48"/>
    <x v="48"/>
    <x v="0"/>
    <x v="0"/>
    <n v="1852"/>
    <n v="1998"/>
    <n v="938"/>
    <m/>
    <m/>
    <m/>
    <m/>
    <n v="311"/>
  </r>
  <r>
    <n v="51"/>
    <x v="0"/>
    <n v="2019"/>
    <d v="2019-04-04T00:00:00"/>
    <x v="49"/>
    <x v="49"/>
    <x v="0"/>
    <x v="0"/>
    <n v="2304"/>
    <n v="2490"/>
    <n v="1197"/>
    <m/>
    <m/>
    <n v="8"/>
    <m/>
    <e v="#N/A"/>
  </r>
  <r>
    <n v="52"/>
    <x v="0"/>
    <n v="2019"/>
    <d v="2019-04-04T00:00:00"/>
    <x v="50"/>
    <x v="50"/>
    <x v="0"/>
    <x v="0"/>
    <n v="462"/>
    <n v="498"/>
    <n v="236"/>
    <m/>
    <m/>
    <n v="2"/>
    <m/>
    <n v="333"/>
  </r>
  <r>
    <n v="53"/>
    <x v="0"/>
    <n v="2019"/>
    <d v="2019-04-04T00:00:00"/>
    <x v="51"/>
    <x v="51"/>
    <x v="0"/>
    <x v="0"/>
    <n v="923"/>
    <n v="1000"/>
    <n v="449"/>
    <m/>
    <m/>
    <m/>
    <m/>
    <n v="346"/>
  </r>
  <r>
    <n v="54"/>
    <x v="0"/>
    <n v="2019"/>
    <d v="2019-04-04T00:00:00"/>
    <x v="52"/>
    <x v="52"/>
    <x v="0"/>
    <x v="0"/>
    <n v="464"/>
    <n v="504"/>
    <n v="236"/>
    <m/>
    <m/>
    <m/>
    <m/>
    <n v="383"/>
  </r>
  <r>
    <n v="55"/>
    <x v="0"/>
    <n v="2019"/>
    <d v="2019-04-04T00:00:00"/>
    <x v="53"/>
    <x v="53"/>
    <x v="0"/>
    <x v="0"/>
    <n v="1851"/>
    <n v="1998"/>
    <n v="940"/>
    <m/>
    <m/>
    <m/>
    <m/>
    <n v="397"/>
  </r>
  <r>
    <n v="56"/>
    <x v="0"/>
    <n v="2019"/>
    <d v="2019-04-04T00:00:00"/>
    <x v="54"/>
    <x v="54"/>
    <x v="0"/>
    <x v="0"/>
    <n v="1875"/>
    <n v="1348"/>
    <n v="1139"/>
    <m/>
    <m/>
    <m/>
    <m/>
    <e v="#N/A"/>
  </r>
  <r>
    <n v="57"/>
    <x v="0"/>
    <n v="2019"/>
    <d v="2019-04-04T00:00:00"/>
    <x v="55"/>
    <x v="55"/>
    <x v="0"/>
    <x v="0"/>
    <n v="1865"/>
    <n v="1924"/>
    <n v="924"/>
    <m/>
    <n v="7"/>
    <n v="5"/>
    <m/>
    <n v="411"/>
  </r>
  <r>
    <n v="58"/>
    <x v="0"/>
    <n v="2019"/>
    <d v="2019-04-04T00:00:00"/>
    <x v="56"/>
    <x v="56"/>
    <x v="0"/>
    <x v="0"/>
    <n v="2224"/>
    <n v="1892"/>
    <n v="1243"/>
    <m/>
    <m/>
    <n v="1"/>
    <m/>
    <e v="#N/A"/>
  </r>
  <r>
    <n v="59"/>
    <x v="0"/>
    <n v="2019"/>
    <d v="2019-04-04T00:00:00"/>
    <x v="57"/>
    <x v="57"/>
    <x v="0"/>
    <x v="0"/>
    <n v="489"/>
    <n v="498"/>
    <n v="296"/>
    <m/>
    <m/>
    <m/>
    <m/>
    <e v="#N/A"/>
  </r>
  <r>
    <n v="60"/>
    <x v="0"/>
    <n v="2019"/>
    <d v="2019-04-04T00:00:00"/>
    <x v="58"/>
    <x v="58"/>
    <x v="0"/>
    <x v="0"/>
    <n v="1400"/>
    <n v="1520"/>
    <n v="704"/>
    <m/>
    <m/>
    <m/>
    <m/>
    <n v="433"/>
  </r>
  <r>
    <n v="61"/>
    <x v="0"/>
    <n v="2019"/>
    <d v="2019-04-04T00:00:00"/>
    <x v="59"/>
    <x v="59"/>
    <x v="0"/>
    <x v="0"/>
    <n v="1848"/>
    <n v="1000"/>
    <n v="946"/>
    <m/>
    <m/>
    <n v="1"/>
    <m/>
    <n v="435"/>
  </r>
  <r>
    <n v="62"/>
    <x v="0"/>
    <n v="2019"/>
    <d v="2019-04-04T00:00:00"/>
    <x v="60"/>
    <x v="60"/>
    <x v="0"/>
    <x v="0"/>
    <n v="2323"/>
    <n v="541"/>
    <n v="1157"/>
    <m/>
    <n v="8"/>
    <m/>
    <m/>
    <e v="#N/A"/>
  </r>
  <r>
    <n v="63"/>
    <x v="0"/>
    <n v="2019"/>
    <s v="11/14/2019"/>
    <x v="61"/>
    <x v="61"/>
    <x v="0"/>
    <x v="0"/>
    <n v="928"/>
    <n v="1000"/>
    <n v="468"/>
    <m/>
    <n v="2"/>
    <n v="3"/>
    <m/>
    <e v="#N/A"/>
  </r>
  <r>
    <n v="64"/>
    <x v="0"/>
    <n v="2021"/>
    <m/>
    <x v="62"/>
    <x v="62"/>
    <x v="0"/>
    <x v="0"/>
    <n v="3123"/>
    <n v="2364"/>
    <n v="160"/>
    <n v="12"/>
    <m/>
    <n v="30"/>
    <m/>
    <n v="3"/>
  </r>
  <r>
    <n v="65"/>
    <x v="0"/>
    <n v="2021"/>
    <m/>
    <x v="61"/>
    <x v="61"/>
    <x v="0"/>
    <x v="0"/>
    <n v="1564"/>
    <n v="1182"/>
    <m/>
    <n v="3"/>
    <m/>
    <m/>
    <m/>
    <e v="#N/A"/>
  </r>
  <r>
    <n v="66"/>
    <x v="0"/>
    <n v="2021"/>
    <m/>
    <x v="3"/>
    <x v="3"/>
    <x v="0"/>
    <x v="0"/>
    <n v="1558"/>
    <n v="2366"/>
    <m/>
    <m/>
    <m/>
    <m/>
    <m/>
    <n v="8"/>
  </r>
  <r>
    <n v="67"/>
    <x v="0"/>
    <n v="2021"/>
    <m/>
    <x v="4"/>
    <x v="63"/>
    <x v="0"/>
    <x v="0"/>
    <m/>
    <n v="1168"/>
    <m/>
    <m/>
    <m/>
    <m/>
    <m/>
    <n v="12"/>
  </r>
  <r>
    <n v="68"/>
    <x v="0"/>
    <n v="2021"/>
    <m/>
    <x v="6"/>
    <x v="6"/>
    <x v="0"/>
    <x v="0"/>
    <n v="1556"/>
    <n v="3536"/>
    <n v="84"/>
    <m/>
    <m/>
    <m/>
    <m/>
    <n v="25"/>
  </r>
  <r>
    <n v="69"/>
    <x v="0"/>
    <n v="2021"/>
    <m/>
    <x v="63"/>
    <x v="64"/>
    <x v="0"/>
    <x v="0"/>
    <n v="3126"/>
    <n v="2366"/>
    <n v="174"/>
    <m/>
    <m/>
    <m/>
    <m/>
    <n v="47"/>
  </r>
  <r>
    <n v="70"/>
    <x v="0"/>
    <n v="2021"/>
    <m/>
    <x v="64"/>
    <x v="65"/>
    <x v="0"/>
    <x v="0"/>
    <n v="3122"/>
    <n v="5324"/>
    <n v="404"/>
    <n v="3"/>
    <m/>
    <n v="15"/>
    <m/>
    <n v="52"/>
  </r>
  <r>
    <n v="71"/>
    <x v="0"/>
    <n v="2021"/>
    <m/>
    <x v="12"/>
    <x v="12"/>
    <x v="0"/>
    <x v="0"/>
    <n v="7028"/>
    <n v="5316"/>
    <n v="92"/>
    <m/>
    <m/>
    <m/>
    <m/>
    <n v="63"/>
  </r>
  <r>
    <n v="72"/>
    <x v="0"/>
    <n v="2021"/>
    <m/>
    <x v="12"/>
    <x v="12"/>
    <x v="0"/>
    <x v="0"/>
    <n v="1559"/>
    <n v="1182"/>
    <n v="60"/>
    <n v="6"/>
    <m/>
    <n v="15"/>
    <m/>
    <n v="63"/>
  </r>
  <r>
    <n v="73"/>
    <x v="0"/>
    <n v="2021"/>
    <m/>
    <x v="13"/>
    <x v="66"/>
    <x v="0"/>
    <x v="0"/>
    <n v="1560"/>
    <n v="1176"/>
    <n v="110"/>
    <n v="6"/>
    <m/>
    <n v="15"/>
    <m/>
    <n v="85"/>
  </r>
  <r>
    <n v="74"/>
    <x v="0"/>
    <n v="2021"/>
    <m/>
    <x v="65"/>
    <x v="67"/>
    <x v="0"/>
    <x v="0"/>
    <m/>
    <n v="3552"/>
    <m/>
    <n v="6"/>
    <m/>
    <n v="15"/>
    <m/>
    <n v="86"/>
  </r>
  <r>
    <n v="75"/>
    <x v="0"/>
    <n v="2021"/>
    <m/>
    <x v="16"/>
    <x v="68"/>
    <x v="0"/>
    <x v="0"/>
    <n v="1552"/>
    <n v="1180"/>
    <n v="89"/>
    <n v="3"/>
    <m/>
    <n v="15"/>
    <m/>
    <n v="92"/>
  </r>
  <r>
    <n v="76"/>
    <x v="0"/>
    <n v="2021"/>
    <m/>
    <x v="66"/>
    <x v="69"/>
    <x v="0"/>
    <x v="0"/>
    <n v="3110"/>
    <n v="1168"/>
    <n v="90"/>
    <n v="6"/>
    <m/>
    <n v="15"/>
    <m/>
    <n v="99"/>
  </r>
  <r>
    <n v="77"/>
    <x v="0"/>
    <n v="2021"/>
    <m/>
    <x v="63"/>
    <x v="70"/>
    <x v="0"/>
    <x v="0"/>
    <n v="3120"/>
    <n v="1174"/>
    <m/>
    <n v="6"/>
    <m/>
    <n v="15"/>
    <m/>
    <n v="115"/>
  </r>
  <r>
    <n v="78"/>
    <x v="0"/>
    <n v="2021"/>
    <m/>
    <x v="63"/>
    <x v="71"/>
    <x v="0"/>
    <x v="0"/>
    <n v="1552"/>
    <n v="1176"/>
    <n v="60"/>
    <n v="6"/>
    <m/>
    <n v="15"/>
    <m/>
    <n v="123"/>
  </r>
  <r>
    <n v="79"/>
    <x v="0"/>
    <n v="2021"/>
    <m/>
    <x v="63"/>
    <x v="72"/>
    <x v="0"/>
    <x v="0"/>
    <n v="1562"/>
    <n v="1182"/>
    <n v="82"/>
    <m/>
    <m/>
    <n v="18"/>
    <m/>
    <n v="128"/>
  </r>
  <r>
    <n v="80"/>
    <x v="0"/>
    <n v="2021"/>
    <m/>
    <x v="63"/>
    <x v="73"/>
    <x v="0"/>
    <x v="0"/>
    <n v="3120"/>
    <n v="2366"/>
    <n v="174"/>
    <m/>
    <m/>
    <n v="18"/>
    <m/>
    <n v="134"/>
  </r>
  <r>
    <n v="81"/>
    <x v="0"/>
    <n v="2021"/>
    <m/>
    <x v="67"/>
    <x v="74"/>
    <x v="0"/>
    <x v="0"/>
    <n v="4330"/>
    <m/>
    <m/>
    <m/>
    <m/>
    <m/>
    <m/>
    <n v="136"/>
  </r>
  <r>
    <n v="82"/>
    <x v="1"/>
    <n v="2021"/>
    <m/>
    <x v="26"/>
    <x v="26"/>
    <x v="0"/>
    <x v="0"/>
    <n v="1560"/>
    <n v="1182"/>
    <n v="90"/>
    <n v="3"/>
    <m/>
    <n v="18"/>
    <m/>
    <n v="138"/>
  </r>
  <r>
    <n v="83"/>
    <x v="0"/>
    <n v="2021"/>
    <m/>
    <x v="29"/>
    <x v="29"/>
    <x v="0"/>
    <x v="0"/>
    <n v="4681"/>
    <n v="3538"/>
    <n v="270"/>
    <n v="3"/>
    <m/>
    <n v="18"/>
    <m/>
    <n v="163"/>
  </r>
  <r>
    <n v="84"/>
    <x v="0"/>
    <n v="2021"/>
    <m/>
    <x v="68"/>
    <x v="75"/>
    <x v="0"/>
    <x v="0"/>
    <n v="3120"/>
    <n v="2352"/>
    <n v="181"/>
    <n v="3"/>
    <m/>
    <n v="18"/>
    <m/>
    <n v="180"/>
  </r>
  <r>
    <n v="85"/>
    <x v="0"/>
    <n v="2021"/>
    <m/>
    <x v="32"/>
    <x v="32"/>
    <x v="0"/>
    <x v="0"/>
    <n v="1556"/>
    <n v="1178"/>
    <n v="92"/>
    <n v="3"/>
    <m/>
    <n v="18"/>
    <m/>
    <n v="183"/>
  </r>
  <r>
    <n v="86"/>
    <x v="0"/>
    <n v="2021"/>
    <m/>
    <x v="69"/>
    <x v="76"/>
    <x v="0"/>
    <x v="0"/>
    <n v="3113"/>
    <n v="2366"/>
    <n v="176"/>
    <n v="6"/>
    <m/>
    <n v="36"/>
    <m/>
    <n v="213"/>
  </r>
  <r>
    <n v="87"/>
    <x v="0"/>
    <n v="2021"/>
    <m/>
    <x v="39"/>
    <x v="77"/>
    <x v="0"/>
    <x v="0"/>
    <n v="1552"/>
    <n v="1182"/>
    <n v="88"/>
    <n v="3"/>
    <m/>
    <n v="18"/>
    <m/>
    <n v="221"/>
  </r>
  <r>
    <n v="88"/>
    <x v="0"/>
    <n v="2021"/>
    <m/>
    <x v="39"/>
    <x v="39"/>
    <x v="0"/>
    <x v="0"/>
    <m/>
    <n v="5318"/>
    <m/>
    <m/>
    <m/>
    <m/>
    <m/>
    <n v="229"/>
  </r>
  <r>
    <n v="89"/>
    <x v="0"/>
    <n v="2021"/>
    <m/>
    <x v="0"/>
    <x v="0"/>
    <x v="0"/>
    <x v="0"/>
    <n v="1556"/>
    <n v="1188"/>
    <n v="84"/>
    <n v="3"/>
    <m/>
    <n v="18"/>
    <m/>
    <n v="235"/>
  </r>
  <r>
    <n v="90"/>
    <x v="0"/>
    <n v="2021"/>
    <m/>
    <x v="70"/>
    <x v="78"/>
    <x v="0"/>
    <x v="0"/>
    <n v="1560"/>
    <m/>
    <m/>
    <m/>
    <m/>
    <m/>
    <m/>
    <n v="265"/>
  </r>
  <r>
    <n v="91"/>
    <x v="0"/>
    <n v="2021"/>
    <m/>
    <x v="46"/>
    <x v="46"/>
    <x v="0"/>
    <x v="0"/>
    <n v="3120"/>
    <m/>
    <n v="86"/>
    <n v="3"/>
    <m/>
    <n v="18"/>
    <m/>
    <n v="291"/>
  </r>
  <r>
    <n v="92"/>
    <x v="1"/>
    <n v="2021"/>
    <m/>
    <x v="71"/>
    <x v="79"/>
    <x v="0"/>
    <x v="0"/>
    <n v="7018"/>
    <n v="5306"/>
    <n v="394"/>
    <m/>
    <m/>
    <n v="18"/>
    <m/>
    <n v="302"/>
  </r>
  <r>
    <n v="93"/>
    <x v="0"/>
    <n v="2021"/>
    <m/>
    <x v="47"/>
    <x v="80"/>
    <x v="0"/>
    <x v="0"/>
    <n v="4682"/>
    <n v="3550"/>
    <n v="256"/>
    <m/>
    <m/>
    <m/>
    <m/>
    <n v="308"/>
  </r>
  <r>
    <n v="94"/>
    <x v="0"/>
    <n v="2021"/>
    <m/>
    <x v="72"/>
    <x v="81"/>
    <x v="0"/>
    <x v="0"/>
    <n v="1556"/>
    <n v="1176"/>
    <m/>
    <m/>
    <m/>
    <n v="18"/>
    <m/>
    <n v="317"/>
  </r>
  <r>
    <n v="95"/>
    <x v="0"/>
    <n v="2021"/>
    <m/>
    <x v="73"/>
    <x v="82"/>
    <x v="0"/>
    <x v="0"/>
    <n v="4684"/>
    <n v="3540"/>
    <n v="274"/>
    <n v="3"/>
    <m/>
    <n v="18"/>
    <m/>
    <n v="324"/>
  </r>
  <r>
    <n v="96"/>
    <x v="0"/>
    <n v="2021"/>
    <m/>
    <x v="74"/>
    <x v="83"/>
    <x v="0"/>
    <x v="0"/>
    <n v="1556"/>
    <n v="1186"/>
    <n v="94"/>
    <m/>
    <m/>
    <m/>
    <m/>
    <n v="330"/>
  </r>
  <r>
    <n v="97"/>
    <x v="0"/>
    <n v="2021"/>
    <m/>
    <x v="50"/>
    <x v="50"/>
    <x v="0"/>
    <x v="0"/>
    <n v="1556"/>
    <n v="1176"/>
    <n v="94"/>
    <m/>
    <m/>
    <m/>
    <m/>
    <n v="333"/>
  </r>
  <r>
    <n v="98"/>
    <x v="0"/>
    <n v="2021"/>
    <m/>
    <x v="16"/>
    <x v="84"/>
    <x v="0"/>
    <x v="0"/>
    <n v="3111"/>
    <n v="2351"/>
    <n v="169"/>
    <n v="3"/>
    <m/>
    <n v="18"/>
    <m/>
    <n v="342"/>
  </r>
  <r>
    <n v="99"/>
    <x v="0"/>
    <n v="2021"/>
    <m/>
    <x v="75"/>
    <x v="85"/>
    <x v="0"/>
    <x v="0"/>
    <n v="1556"/>
    <n v="3549"/>
    <n v="84"/>
    <m/>
    <m/>
    <m/>
    <m/>
    <n v="349"/>
  </r>
  <r>
    <n v="100"/>
    <x v="0"/>
    <n v="2021"/>
    <m/>
    <x v="76"/>
    <x v="86"/>
    <x v="0"/>
    <x v="0"/>
    <n v="1561"/>
    <n v="1178"/>
    <n v="92"/>
    <n v="3"/>
    <m/>
    <n v="18"/>
    <m/>
    <n v="350"/>
  </r>
  <r>
    <n v="101"/>
    <x v="0"/>
    <n v="2021"/>
    <m/>
    <x v="67"/>
    <x v="87"/>
    <x v="0"/>
    <x v="0"/>
    <n v="4680"/>
    <n v="3550"/>
    <n v="286"/>
    <n v="3"/>
    <m/>
    <n v="18"/>
    <m/>
    <n v="354"/>
  </r>
  <r>
    <n v="102"/>
    <x v="0"/>
    <n v="2021"/>
    <m/>
    <x v="21"/>
    <x v="88"/>
    <x v="0"/>
    <x v="0"/>
    <n v="4684"/>
    <n v="3540"/>
    <n v="184"/>
    <m/>
    <m/>
    <m/>
    <m/>
    <n v="366"/>
  </r>
  <r>
    <n v="103"/>
    <x v="0"/>
    <n v="2021"/>
    <m/>
    <x v="77"/>
    <x v="89"/>
    <x v="0"/>
    <x v="0"/>
    <n v="1560"/>
    <n v="2362"/>
    <n v="80"/>
    <n v="6"/>
    <m/>
    <n v="18"/>
    <m/>
    <n v="377"/>
  </r>
  <r>
    <n v="104"/>
    <x v="0"/>
    <n v="2021"/>
    <m/>
    <x v="78"/>
    <x v="90"/>
    <x v="0"/>
    <x v="0"/>
    <n v="3124"/>
    <n v="2364"/>
    <n v="167"/>
    <n v="6"/>
    <m/>
    <n v="18"/>
    <m/>
    <n v="410"/>
  </r>
  <r>
    <n v="105"/>
    <x v="0"/>
    <n v="2021"/>
    <m/>
    <x v="79"/>
    <x v="91"/>
    <x v="0"/>
    <x v="0"/>
    <n v="1556"/>
    <n v="1180"/>
    <m/>
    <n v="3"/>
    <m/>
    <n v="18"/>
    <m/>
    <n v="427"/>
  </r>
  <r>
    <n v="106"/>
    <x v="0"/>
    <n v="2021"/>
    <m/>
    <x v="57"/>
    <x v="92"/>
    <x v="0"/>
    <x v="0"/>
    <n v="7004"/>
    <n v="5314"/>
    <n v="410"/>
    <m/>
    <m/>
    <n v="18"/>
    <m/>
    <n v="428"/>
  </r>
  <r>
    <n v="107"/>
    <x v="0"/>
    <n v="2021"/>
    <m/>
    <x v="63"/>
    <x v="43"/>
    <x v="0"/>
    <x v="0"/>
    <n v="2042"/>
    <n v="450"/>
    <n v="469"/>
    <m/>
    <m/>
    <m/>
    <m/>
    <n v="251"/>
  </r>
  <r>
    <n v="108"/>
    <x v="0"/>
    <n v="2021"/>
    <m/>
    <x v="63"/>
    <x v="93"/>
    <x v="0"/>
    <x v="0"/>
    <n v="2042"/>
    <n v="450"/>
    <n v="538"/>
    <m/>
    <m/>
    <m/>
    <m/>
    <n v="254"/>
  </r>
  <r>
    <n v="109"/>
    <x v="0"/>
    <n v="2021"/>
    <m/>
    <x v="67"/>
    <x v="94"/>
    <x v="0"/>
    <x v="0"/>
    <n v="12662"/>
    <n v="13140"/>
    <n v="4824"/>
    <n v="2"/>
    <n v="4"/>
    <n v="12"/>
    <m/>
    <n v="143"/>
  </r>
  <r>
    <n v="110"/>
    <x v="0"/>
    <n v="2021"/>
    <m/>
    <x v="63"/>
    <x v="95"/>
    <x v="0"/>
    <x v="0"/>
    <n v="2151"/>
    <n v="621"/>
    <n v="460"/>
    <n v="0"/>
    <n v="0"/>
    <n v="38"/>
    <m/>
    <n v="13"/>
  </r>
  <r>
    <n v="111"/>
    <x v="0"/>
    <n v="2021"/>
    <m/>
    <x v="63"/>
    <x v="96"/>
    <x v="0"/>
    <x v="0"/>
    <n v="2151"/>
    <n v="0"/>
    <n v="0"/>
    <n v="0"/>
    <n v="0"/>
    <n v="0"/>
    <m/>
    <n v="14"/>
  </r>
  <r>
    <n v="112"/>
    <x v="0"/>
    <n v="2021"/>
    <m/>
    <x v="63"/>
    <x v="97"/>
    <x v="0"/>
    <x v="0"/>
    <n v="2151"/>
    <n v="0"/>
    <n v="0"/>
    <n v="0"/>
    <n v="0"/>
    <n v="0"/>
    <m/>
    <n v="15"/>
  </r>
  <r>
    <n v="113"/>
    <x v="0"/>
    <n v="2021"/>
    <m/>
    <x v="63"/>
    <x v="98"/>
    <x v="0"/>
    <x v="0"/>
    <n v="0"/>
    <n v="311"/>
    <n v="0"/>
    <n v="0"/>
    <n v="0"/>
    <n v="0"/>
    <m/>
    <n v="16"/>
  </r>
  <r>
    <n v="114"/>
    <x v="0"/>
    <n v="2021"/>
    <m/>
    <x v="63"/>
    <x v="99"/>
    <x v="0"/>
    <x v="0"/>
    <n v="2151"/>
    <n v="311"/>
    <n v="460"/>
    <n v="0"/>
    <n v="0"/>
    <n v="0"/>
    <m/>
    <n v="17"/>
  </r>
  <r>
    <n v="115"/>
    <x v="0"/>
    <n v="2021"/>
    <m/>
    <x v="63"/>
    <x v="100"/>
    <x v="0"/>
    <x v="0"/>
    <n v="2151"/>
    <n v="311"/>
    <n v="460"/>
    <n v="3"/>
    <n v="0"/>
    <n v="0"/>
    <m/>
    <n v="18"/>
  </r>
  <r>
    <n v="116"/>
    <x v="0"/>
    <n v="2021"/>
    <m/>
    <x v="63"/>
    <x v="101"/>
    <x v="0"/>
    <x v="0"/>
    <n v="6454"/>
    <n v="621"/>
    <n v="919"/>
    <n v="3"/>
    <n v="0"/>
    <n v="75"/>
    <m/>
    <n v="19"/>
  </r>
  <r>
    <n v="117"/>
    <x v="0"/>
    <n v="2021"/>
    <m/>
    <x v="63"/>
    <x v="102"/>
    <x v="0"/>
    <x v="0"/>
    <n v="9681"/>
    <n v="1398"/>
    <n v="919"/>
    <n v="3"/>
    <n v="0"/>
    <n v="38"/>
    <m/>
    <n v="20"/>
  </r>
  <r>
    <n v="118"/>
    <x v="0"/>
    <n v="2021"/>
    <m/>
    <x v="63"/>
    <x v="7"/>
    <x v="0"/>
    <x v="0"/>
    <n v="2151"/>
    <n v="621"/>
    <n v="460"/>
    <n v="0"/>
    <n v="0"/>
    <n v="38"/>
    <m/>
    <n v="26"/>
  </r>
  <r>
    <n v="119"/>
    <x v="0"/>
    <n v="2021"/>
    <m/>
    <x v="63"/>
    <x v="103"/>
    <x v="0"/>
    <x v="0"/>
    <n v="2151"/>
    <n v="932"/>
    <n v="919"/>
    <n v="0"/>
    <n v="0"/>
    <n v="38"/>
    <m/>
    <n v="27"/>
  </r>
  <r>
    <n v="120"/>
    <x v="0"/>
    <n v="2021"/>
    <m/>
    <x v="63"/>
    <x v="104"/>
    <x v="0"/>
    <x v="0"/>
    <n v="9681"/>
    <n v="311"/>
    <n v="0"/>
    <n v="0"/>
    <n v="0"/>
    <n v="0"/>
    <m/>
    <n v="37"/>
  </r>
  <r>
    <n v="121"/>
    <x v="0"/>
    <n v="2021"/>
    <m/>
    <x v="63"/>
    <x v="105"/>
    <x v="0"/>
    <x v="0"/>
    <n v="9681"/>
    <n v="1398"/>
    <n v="919"/>
    <n v="0"/>
    <n v="0"/>
    <n v="0"/>
    <m/>
    <n v="103"/>
  </r>
  <r>
    <n v="122"/>
    <x v="0"/>
    <n v="2021"/>
    <m/>
    <x v="63"/>
    <x v="106"/>
    <x v="0"/>
    <x v="0"/>
    <n v="9681"/>
    <n v="1398"/>
    <n v="2068"/>
    <n v="3"/>
    <n v="0"/>
    <n v="38"/>
    <m/>
    <n v="107"/>
  </r>
  <r>
    <n v="123"/>
    <x v="0"/>
    <n v="2021"/>
    <m/>
    <x v="80"/>
    <x v="27"/>
    <x v="0"/>
    <x v="0"/>
    <n v="9681"/>
    <n v="1398"/>
    <n v="2068"/>
    <n v="0"/>
    <n v="0"/>
    <n v="0"/>
    <m/>
    <n v="145"/>
  </r>
  <r>
    <n v="124"/>
    <x v="0"/>
    <n v="2021"/>
    <m/>
    <x v="47"/>
    <x v="107"/>
    <x v="0"/>
    <x v="0"/>
    <n v="9681"/>
    <n v="1398"/>
    <n v="2068"/>
    <n v="14"/>
    <n v="0"/>
    <n v="38"/>
    <m/>
    <n v="166"/>
  </r>
  <r>
    <n v="125"/>
    <x v="0"/>
    <n v="2021"/>
    <m/>
    <x v="81"/>
    <x v="108"/>
    <x v="0"/>
    <x v="0"/>
    <n v="4303"/>
    <n v="311"/>
    <n v="919"/>
    <n v="3"/>
    <n v="0"/>
    <n v="0"/>
    <m/>
    <n v="170"/>
  </r>
  <r>
    <n v="126"/>
    <x v="1"/>
    <n v="2021"/>
    <m/>
    <x v="63"/>
    <x v="109"/>
    <x v="0"/>
    <x v="0"/>
    <n v="4303"/>
    <n v="311"/>
    <n v="919"/>
    <n v="0"/>
    <n v="0"/>
    <n v="0"/>
    <m/>
    <n v="191"/>
  </r>
  <r>
    <n v="127"/>
    <x v="0"/>
    <n v="2021"/>
    <m/>
    <x v="82"/>
    <x v="110"/>
    <x v="0"/>
    <x v="0"/>
    <n v="9681"/>
    <n v="1398"/>
    <n v="2068"/>
    <n v="0"/>
    <n v="0"/>
    <n v="0"/>
    <m/>
    <n v="202"/>
  </r>
  <r>
    <n v="128"/>
    <x v="0"/>
    <n v="2021"/>
    <m/>
    <x v="83"/>
    <x v="37"/>
    <x v="0"/>
    <x v="0"/>
    <n v="2151"/>
    <n v="311"/>
    <n v="460"/>
    <n v="0"/>
    <n v="0"/>
    <n v="0"/>
    <m/>
    <n v="206"/>
  </r>
  <r>
    <n v="129"/>
    <x v="0"/>
    <n v="2021"/>
    <m/>
    <x v="84"/>
    <x v="111"/>
    <x v="0"/>
    <x v="0"/>
    <n v="9681"/>
    <n v="0"/>
    <n v="2068"/>
    <n v="0"/>
    <n v="0"/>
    <n v="0"/>
    <m/>
    <n v="215"/>
  </r>
  <r>
    <n v="130"/>
    <x v="0"/>
    <n v="2021"/>
    <m/>
    <x v="85"/>
    <x v="112"/>
    <x v="0"/>
    <x v="0"/>
    <n v="9681"/>
    <n v="621"/>
    <n v="0"/>
    <n v="0"/>
    <n v="0"/>
    <n v="0"/>
    <m/>
    <n v="225"/>
  </r>
  <r>
    <n v="131"/>
    <x v="1"/>
    <n v="2021"/>
    <m/>
    <x v="67"/>
    <x v="113"/>
    <x v="0"/>
    <x v="0"/>
    <n v="2151"/>
    <n v="311"/>
    <n v="0"/>
    <n v="3"/>
    <n v="0"/>
    <n v="38"/>
    <m/>
    <n v="232"/>
  </r>
  <r>
    <n v="132"/>
    <x v="0"/>
    <n v="2021"/>
    <m/>
    <x v="27"/>
    <x v="114"/>
    <x v="0"/>
    <x v="0"/>
    <n v="2151"/>
    <n v="311"/>
    <n v="0"/>
    <n v="0"/>
    <n v="0"/>
    <n v="0"/>
    <m/>
    <n v="287"/>
  </r>
  <r>
    <n v="133"/>
    <x v="0"/>
    <n v="2021"/>
    <m/>
    <x v="80"/>
    <x v="115"/>
    <x v="0"/>
    <x v="0"/>
    <n v="6454"/>
    <n v="1398"/>
    <n v="1379"/>
    <n v="0"/>
    <n v="0"/>
    <n v="0"/>
    <m/>
    <n v="296"/>
  </r>
  <r>
    <n v="134"/>
    <x v="0"/>
    <n v="2021"/>
    <m/>
    <x v="53"/>
    <x v="48"/>
    <x v="0"/>
    <x v="0"/>
    <n v="4303"/>
    <n v="621"/>
    <n v="919"/>
    <n v="3"/>
    <n v="0"/>
    <n v="0"/>
    <m/>
    <n v="311"/>
  </r>
  <r>
    <n v="135"/>
    <x v="0"/>
    <n v="2021"/>
    <m/>
    <x v="86"/>
    <x v="116"/>
    <x v="0"/>
    <x v="0"/>
    <n v="9681"/>
    <n v="1398"/>
    <n v="2068"/>
    <n v="12"/>
    <n v="0"/>
    <n v="0"/>
    <m/>
    <n v="337"/>
  </r>
  <r>
    <n v="136"/>
    <x v="0"/>
    <n v="2021"/>
    <m/>
    <x v="87"/>
    <x v="117"/>
    <x v="0"/>
    <x v="0"/>
    <n v="2151"/>
    <n v="311"/>
    <n v="460"/>
    <n v="0"/>
    <n v="0"/>
    <n v="0"/>
    <m/>
    <n v="394"/>
  </r>
  <r>
    <n v="137"/>
    <x v="0"/>
    <n v="2021"/>
    <m/>
    <x v="63"/>
    <x v="55"/>
    <x v="0"/>
    <x v="0"/>
    <n v="9681"/>
    <n v="1398"/>
    <n v="2068"/>
    <n v="12"/>
    <n v="0"/>
    <n v="158"/>
    <m/>
    <n v="411"/>
  </r>
  <r>
    <n v="138"/>
    <x v="0"/>
    <n v="2021"/>
    <m/>
    <x v="63"/>
    <x v="118"/>
    <x v="0"/>
    <x v="0"/>
    <n v="4303"/>
    <n v="621"/>
    <n v="919"/>
    <n v="0"/>
    <n v="0"/>
    <n v="0"/>
    <m/>
    <n v="412"/>
  </r>
  <r>
    <n v="139"/>
    <x v="0"/>
    <n v="2021"/>
    <m/>
    <x v="63"/>
    <x v="119"/>
    <x v="0"/>
    <x v="0"/>
    <n v="9681"/>
    <n v="1398"/>
    <n v="2068"/>
    <n v="0"/>
    <n v="0"/>
    <n v="38"/>
    <m/>
    <n v="436"/>
  </r>
  <r>
    <n v="140"/>
    <x v="0"/>
    <n v="2021"/>
    <m/>
    <x v="67"/>
    <x v="120"/>
    <x v="0"/>
    <x v="0"/>
    <n v="62791"/>
    <n v="6808"/>
    <n v="4375"/>
    <m/>
    <m/>
    <m/>
    <m/>
    <n v="407"/>
  </r>
  <r>
    <n v="141"/>
    <x v="0"/>
    <n v="2021"/>
    <m/>
    <x v="67"/>
    <x v="121"/>
    <x v="0"/>
    <x v="0"/>
    <n v="9936"/>
    <m/>
    <m/>
    <m/>
    <m/>
    <m/>
    <m/>
    <n v="113"/>
  </r>
  <r>
    <n v="142"/>
    <x v="0"/>
    <n v="2021"/>
    <m/>
    <x v="67"/>
    <x v="122"/>
    <x v="0"/>
    <x v="0"/>
    <n v="2092"/>
    <n v="778"/>
    <n v="450"/>
    <m/>
    <m/>
    <m/>
    <m/>
    <n v="234"/>
  </r>
  <r>
    <n v="143"/>
    <x v="0"/>
    <n v="2021"/>
    <m/>
    <x v="63"/>
    <x v="12"/>
    <x v="0"/>
    <x v="0"/>
    <n v="2784"/>
    <n v="300"/>
    <m/>
    <n v="14"/>
    <m/>
    <n v="36"/>
    <m/>
    <n v="63"/>
  </r>
  <r>
    <n v="144"/>
    <x v="0"/>
    <n v="2021"/>
    <m/>
    <x v="67"/>
    <x v="123"/>
    <x v="0"/>
    <x v="0"/>
    <n v="1794"/>
    <n v="300"/>
    <m/>
    <m/>
    <m/>
    <m/>
    <m/>
    <n v="352"/>
  </r>
  <r>
    <n v="145"/>
    <x v="0"/>
    <n v="2021"/>
    <m/>
    <x v="67"/>
    <x v="124"/>
    <x v="0"/>
    <x v="0"/>
    <n v="1842"/>
    <n v="40"/>
    <n v="128"/>
    <n v="8"/>
    <m/>
    <m/>
    <m/>
    <n v="353"/>
  </r>
  <r>
    <n v="146"/>
    <x v="0"/>
    <n v="2021"/>
    <m/>
    <x v="67"/>
    <x v="125"/>
    <x v="0"/>
    <x v="0"/>
    <n v="2328"/>
    <n v="220"/>
    <n v="448"/>
    <n v="4"/>
    <m/>
    <m/>
    <m/>
    <n v="256"/>
  </r>
  <r>
    <n v="147"/>
    <x v="0"/>
    <n v="2021"/>
    <m/>
    <x v="67"/>
    <x v="126"/>
    <x v="0"/>
    <x v="0"/>
    <n v="2317"/>
    <n v="3"/>
    <n v="673"/>
    <n v="8"/>
    <m/>
    <m/>
    <m/>
    <n v="257"/>
  </r>
  <r>
    <n v="148"/>
    <x v="0"/>
    <n v="2021"/>
    <m/>
    <x v="63"/>
    <x v="104"/>
    <x v="0"/>
    <x v="0"/>
    <n v="4800"/>
    <m/>
    <m/>
    <m/>
    <m/>
    <m/>
    <m/>
    <n v="37"/>
  </r>
  <r>
    <n v="186"/>
    <x v="2"/>
    <n v="2022"/>
    <d v="2022-05-31T00:00:00"/>
    <x v="88"/>
    <x v="127"/>
    <x v="0"/>
    <x v="0"/>
    <n v="5250"/>
    <n v="6825"/>
    <m/>
    <m/>
    <m/>
    <m/>
    <m/>
    <e v="#N/A"/>
  </r>
  <r>
    <n v="187"/>
    <x v="2"/>
    <n v="2022"/>
    <m/>
    <x v="89"/>
    <x v="128"/>
    <x v="0"/>
    <x v="0"/>
    <n v="7830"/>
    <n v="4752"/>
    <m/>
    <m/>
    <m/>
    <m/>
    <m/>
    <e v="#N/A"/>
  </r>
  <r>
    <n v="189"/>
    <x v="2"/>
    <n v="2022"/>
    <m/>
    <x v="90"/>
    <x v="129"/>
    <x v="0"/>
    <x v="0"/>
    <n v="9330"/>
    <n v="3888"/>
    <n v="880"/>
    <m/>
    <m/>
    <m/>
    <m/>
    <e v="#N/A"/>
  </r>
  <r>
    <n v="190"/>
    <x v="2"/>
    <n v="2022"/>
    <m/>
    <x v="91"/>
    <x v="130"/>
    <x v="0"/>
    <x v="0"/>
    <n v="21339"/>
    <n v="3717"/>
    <m/>
    <m/>
    <m/>
    <m/>
    <m/>
    <e v="#N/A"/>
  </r>
  <r>
    <n v="191"/>
    <x v="2"/>
    <n v="2022"/>
    <m/>
    <x v="92"/>
    <x v="113"/>
    <x v="0"/>
    <x v="0"/>
    <n v="2513"/>
    <n v="996"/>
    <m/>
    <m/>
    <m/>
    <m/>
    <m/>
    <n v="232"/>
  </r>
  <r>
    <n v="192"/>
    <x v="2"/>
    <n v="2022"/>
    <m/>
    <x v="80"/>
    <x v="131"/>
    <x v="0"/>
    <x v="0"/>
    <n v="7680"/>
    <n v="2299"/>
    <m/>
    <m/>
    <m/>
    <m/>
    <m/>
    <n v="211"/>
  </r>
  <r>
    <n v="193"/>
    <x v="2"/>
    <n v="2022"/>
    <m/>
    <x v="27"/>
    <x v="132"/>
    <x v="0"/>
    <x v="0"/>
    <m/>
    <n v="1998"/>
    <m/>
    <m/>
    <m/>
    <m/>
    <m/>
    <e v="#N/A"/>
  </r>
  <r>
    <n v="194"/>
    <x v="2"/>
    <n v="2022"/>
    <m/>
    <x v="85"/>
    <x v="133"/>
    <x v="0"/>
    <x v="0"/>
    <n v="6806"/>
    <m/>
    <n v="1200"/>
    <m/>
    <m/>
    <m/>
    <m/>
    <e v="#N/A"/>
  </r>
  <r>
    <n v="195"/>
    <x v="2"/>
    <n v="2022"/>
    <m/>
    <x v="93"/>
    <x v="134"/>
    <x v="0"/>
    <x v="0"/>
    <n v="8178"/>
    <n v="3184"/>
    <n v="504"/>
    <m/>
    <m/>
    <m/>
    <m/>
    <e v="#N/A"/>
  </r>
  <r>
    <n v="196"/>
    <x v="2"/>
    <n v="2022"/>
    <m/>
    <x v="19"/>
    <x v="135"/>
    <x v="0"/>
    <x v="0"/>
    <n v="10824"/>
    <n v="2600"/>
    <n v="7580"/>
    <m/>
    <m/>
    <m/>
    <m/>
    <e v="#N/A"/>
  </r>
  <r>
    <n v="197"/>
    <x v="2"/>
    <n v="2022"/>
    <m/>
    <x v="70"/>
    <x v="136"/>
    <x v="0"/>
    <x v="0"/>
    <n v="6780"/>
    <m/>
    <m/>
    <m/>
    <m/>
    <m/>
    <m/>
    <e v="#N/A"/>
  </r>
  <r>
    <n v="198"/>
    <x v="2"/>
    <n v="2022"/>
    <m/>
    <x v="69"/>
    <x v="137"/>
    <x v="0"/>
    <x v="0"/>
    <n v="2968"/>
    <n v="1005"/>
    <m/>
    <m/>
    <m/>
    <m/>
    <m/>
    <e v="#N/A"/>
  </r>
  <r>
    <n v="199"/>
    <x v="2"/>
    <n v="2022"/>
    <m/>
    <x v="53"/>
    <x v="138"/>
    <x v="0"/>
    <x v="0"/>
    <n v="2676"/>
    <n v="864"/>
    <m/>
    <m/>
    <m/>
    <m/>
    <m/>
    <e v="#N/A"/>
  </r>
  <r>
    <n v="200"/>
    <x v="2"/>
    <n v="2022"/>
    <m/>
    <x v="94"/>
    <x v="118"/>
    <x v="0"/>
    <x v="0"/>
    <n v="2676"/>
    <n v="864"/>
    <m/>
    <m/>
    <m/>
    <m/>
    <m/>
    <n v="412"/>
  </r>
  <r>
    <n v="201"/>
    <x v="2"/>
    <n v="2022"/>
    <m/>
    <x v="28"/>
    <x v="139"/>
    <x v="0"/>
    <x v="0"/>
    <n v="6582"/>
    <n v="2160"/>
    <m/>
    <m/>
    <m/>
    <m/>
    <m/>
    <e v="#N/A"/>
  </r>
  <r>
    <n v="202"/>
    <x v="2"/>
    <n v="2022"/>
    <m/>
    <x v="77"/>
    <x v="140"/>
    <x v="0"/>
    <x v="0"/>
    <n v="7666"/>
    <n v="2705"/>
    <m/>
    <m/>
    <m/>
    <m/>
    <m/>
    <e v="#N/A"/>
  </r>
  <r>
    <n v="203"/>
    <x v="2"/>
    <n v="2022"/>
    <m/>
    <x v="46"/>
    <x v="141"/>
    <x v="0"/>
    <x v="0"/>
    <n v="6782"/>
    <m/>
    <n v="504"/>
    <m/>
    <m/>
    <m/>
    <m/>
    <e v="#N/A"/>
  </r>
  <r>
    <n v="204"/>
    <x v="2"/>
    <n v="2022"/>
    <m/>
    <x v="95"/>
    <x v="142"/>
    <x v="0"/>
    <x v="0"/>
    <n v="8664"/>
    <n v="1728"/>
    <n v="600"/>
    <m/>
    <m/>
    <m/>
    <m/>
    <n v="358"/>
  </r>
  <r>
    <n v="205"/>
    <x v="2"/>
    <n v="2022"/>
    <m/>
    <x v="96"/>
    <x v="143"/>
    <x v="0"/>
    <x v="0"/>
    <n v="2356"/>
    <n v="864"/>
    <m/>
    <m/>
    <m/>
    <m/>
    <m/>
    <e v="#N/A"/>
  </r>
  <r>
    <n v="206"/>
    <x v="2"/>
    <n v="2022"/>
    <m/>
    <x v="52"/>
    <x v="144"/>
    <x v="0"/>
    <x v="0"/>
    <n v="3767"/>
    <n v="2602"/>
    <m/>
    <m/>
    <m/>
    <m/>
    <m/>
    <e v="#N/A"/>
  </r>
  <r>
    <n v="207"/>
    <x v="2"/>
    <n v="2022"/>
    <m/>
    <x v="97"/>
    <x v="145"/>
    <x v="0"/>
    <x v="0"/>
    <n v="3198"/>
    <n v="2160"/>
    <m/>
    <m/>
    <m/>
    <m/>
    <m/>
    <e v="#N/A"/>
  </r>
  <r>
    <n v="208"/>
    <x v="2"/>
    <n v="2022"/>
    <m/>
    <x v="3"/>
    <x v="146"/>
    <x v="0"/>
    <x v="0"/>
    <n v="2898"/>
    <n v="2160"/>
    <n v="300"/>
    <m/>
    <m/>
    <m/>
    <m/>
    <e v="#N/A"/>
  </r>
  <r>
    <n v="209"/>
    <x v="2"/>
    <n v="2022"/>
    <m/>
    <x v="17"/>
    <x v="147"/>
    <x v="0"/>
    <x v="0"/>
    <n v="3138"/>
    <n v="1989"/>
    <m/>
    <m/>
    <m/>
    <m/>
    <m/>
    <e v="#N/A"/>
  </r>
  <r>
    <n v="210"/>
    <x v="2"/>
    <n v="2022"/>
    <m/>
    <x v="32"/>
    <x v="148"/>
    <x v="0"/>
    <x v="0"/>
    <n v="6240"/>
    <n v="864"/>
    <n v="300"/>
    <m/>
    <m/>
    <m/>
    <m/>
    <e v="#N/A"/>
  </r>
  <r>
    <n v="211"/>
    <x v="2"/>
    <n v="2022"/>
    <m/>
    <x v="98"/>
    <x v="149"/>
    <x v="0"/>
    <x v="0"/>
    <n v="8740"/>
    <n v="4542"/>
    <n v="3600"/>
    <m/>
    <m/>
    <m/>
    <m/>
    <e v="#N/A"/>
  </r>
  <r>
    <n v="212"/>
    <x v="2"/>
    <n v="2022"/>
    <m/>
    <x v="12"/>
    <x v="150"/>
    <x v="0"/>
    <x v="0"/>
    <n v="4920"/>
    <n v="432"/>
    <m/>
    <m/>
    <m/>
    <m/>
    <m/>
    <e v="#N/A"/>
  </r>
  <r>
    <n v="213"/>
    <x v="2"/>
    <n v="2022"/>
    <m/>
    <x v="78"/>
    <x v="151"/>
    <x v="0"/>
    <x v="0"/>
    <n v="4604"/>
    <n v="2814"/>
    <n v="912"/>
    <m/>
    <m/>
    <m/>
    <m/>
    <e v="#N/A"/>
  </r>
  <r>
    <n v="214"/>
    <x v="2"/>
    <n v="2022"/>
    <m/>
    <x v="99"/>
    <x v="152"/>
    <x v="0"/>
    <x v="0"/>
    <n v="3072"/>
    <n v="3168"/>
    <n v="600"/>
    <m/>
    <m/>
    <m/>
    <m/>
    <e v="#N/A"/>
  </r>
  <r>
    <n v="215"/>
    <x v="2"/>
    <n v="2022"/>
    <m/>
    <x v="100"/>
    <x v="153"/>
    <x v="0"/>
    <x v="0"/>
    <n v="5472"/>
    <m/>
    <m/>
    <m/>
    <m/>
    <m/>
    <m/>
    <e v="#N/A"/>
  </r>
  <r>
    <n v="216"/>
    <x v="2"/>
    <n v="2022"/>
    <m/>
    <x v="101"/>
    <x v="154"/>
    <x v="0"/>
    <x v="0"/>
    <n v="576"/>
    <n v="432"/>
    <n v="560"/>
    <m/>
    <m/>
    <m/>
    <m/>
    <e v="#N/A"/>
  </r>
  <r>
    <n v="217"/>
    <x v="2"/>
    <n v="2022"/>
    <d v="2022-06-29T00:00:00"/>
    <x v="43"/>
    <x v="155"/>
    <x v="0"/>
    <x v="0"/>
    <n v="2052"/>
    <m/>
    <n v="436"/>
    <m/>
    <m/>
    <m/>
    <m/>
    <e v="#N/A"/>
  </r>
  <r>
    <n v="218"/>
    <x v="2"/>
    <n v="2022"/>
    <d v="2022-06-29T00:00:00"/>
    <x v="102"/>
    <x v="156"/>
    <x v="0"/>
    <x v="0"/>
    <n v="1316"/>
    <n v="650"/>
    <m/>
    <m/>
    <m/>
    <m/>
    <m/>
    <e v="#N/A"/>
  </r>
  <r>
    <n v="219"/>
    <x v="2"/>
    <n v="2022"/>
    <d v="2022-06-30T00:00:00"/>
    <x v="103"/>
    <x v="157"/>
    <x v="0"/>
    <x v="0"/>
    <n v="5360"/>
    <n v="1328"/>
    <n v="9600"/>
    <m/>
    <m/>
    <m/>
    <m/>
    <e v="#N/A"/>
  </r>
  <r>
    <n v="220"/>
    <x v="2"/>
    <n v="2022"/>
    <d v="2022-06-30T00:00:00"/>
    <x v="21"/>
    <x v="158"/>
    <x v="0"/>
    <x v="0"/>
    <n v="1536"/>
    <n v="639"/>
    <m/>
    <m/>
    <m/>
    <m/>
    <m/>
    <e v="#N/A"/>
  </r>
  <r>
    <n v="221"/>
    <x v="2"/>
    <n v="2022"/>
    <d v="2022-07-07T00:00:00"/>
    <x v="64"/>
    <x v="159"/>
    <x v="0"/>
    <x v="0"/>
    <n v="3336"/>
    <n v="1584"/>
    <n v="600"/>
    <m/>
    <m/>
    <m/>
    <m/>
    <e v="#N/A"/>
  </r>
  <r>
    <n v="222"/>
    <x v="2"/>
    <n v="2022"/>
    <d v="2022-07-11T00:00:00"/>
    <x v="104"/>
    <x v="160"/>
    <x v="0"/>
    <x v="0"/>
    <n v="5736"/>
    <n v="1152"/>
    <n v="600"/>
    <m/>
    <m/>
    <m/>
    <m/>
    <e v="#N/A"/>
  </r>
  <r>
    <n v="223"/>
    <x v="2"/>
    <n v="2022"/>
    <d v="2022-07-11T00:00:00"/>
    <x v="105"/>
    <x v="161"/>
    <x v="0"/>
    <x v="0"/>
    <n v="14996"/>
    <n v="10868"/>
    <m/>
    <m/>
    <m/>
    <m/>
    <m/>
    <e v="#N/A"/>
  </r>
  <r>
    <n v="224"/>
    <x v="2"/>
    <n v="2022"/>
    <d v="2022-07-13T00:00:00"/>
    <x v="47"/>
    <x v="162"/>
    <x v="0"/>
    <x v="0"/>
    <n v="2082"/>
    <n v="1584"/>
    <n v="300"/>
    <m/>
    <m/>
    <m/>
    <m/>
    <e v="#N/A"/>
  </r>
  <r>
    <n v="225"/>
    <x v="2"/>
    <n v="2022"/>
    <d v="2022-07-21T00:00:00"/>
    <x v="26"/>
    <x v="26"/>
    <x v="0"/>
    <x v="0"/>
    <n v="1500"/>
    <n v="432"/>
    <n v="490"/>
    <m/>
    <m/>
    <m/>
    <m/>
    <n v="138"/>
  </r>
  <r>
    <n v="226"/>
    <x v="2"/>
    <n v="2022"/>
    <d v="2022-07-28T00:00:00"/>
    <x v="106"/>
    <x v="163"/>
    <x v="0"/>
    <x v="0"/>
    <n v="3072"/>
    <n v="1296"/>
    <m/>
    <m/>
    <m/>
    <m/>
    <m/>
    <e v="#N/A"/>
  </r>
  <r>
    <n v="227"/>
    <x v="2"/>
    <n v="2022"/>
    <d v="2022-07-28T00:00:00"/>
    <x v="71"/>
    <x v="164"/>
    <x v="0"/>
    <x v="0"/>
    <n v="4032"/>
    <n v="1296"/>
    <m/>
    <m/>
    <m/>
    <m/>
    <m/>
    <e v="#N/A"/>
  </r>
  <r>
    <n v="228"/>
    <x v="2"/>
    <n v="2022"/>
    <d v="2022-08-03T00:00:00"/>
    <x v="48"/>
    <x v="165"/>
    <x v="0"/>
    <x v="0"/>
    <n v="4464"/>
    <n v="2168"/>
    <n v="430"/>
    <m/>
    <m/>
    <m/>
    <m/>
    <e v="#N/A"/>
  </r>
  <r>
    <n v="229"/>
    <x v="2"/>
    <n v="2022"/>
    <d v="2022-08-03T00:00:00"/>
    <x v="50"/>
    <x v="166"/>
    <x v="0"/>
    <x v="0"/>
    <n v="2784"/>
    <m/>
    <m/>
    <m/>
    <m/>
    <m/>
    <m/>
    <e v="#N/A"/>
  </r>
  <r>
    <n v="230"/>
    <x v="3"/>
    <n v="2022"/>
    <m/>
    <x v="107"/>
    <x v="167"/>
    <x v="0"/>
    <x v="0"/>
    <n v="5904"/>
    <m/>
    <m/>
    <m/>
    <m/>
    <m/>
    <m/>
    <e v="#N/A"/>
  </r>
  <r>
    <n v="231"/>
    <x v="2"/>
    <n v="2022"/>
    <d v="2022-08-17T00:00:00"/>
    <x v="39"/>
    <x v="39"/>
    <x v="0"/>
    <x v="0"/>
    <n v="4386"/>
    <n v="1588"/>
    <m/>
    <m/>
    <m/>
    <m/>
    <m/>
    <n v="229"/>
  </r>
  <r>
    <n v="232"/>
    <x v="2"/>
    <n v="2022"/>
    <d v="2022-08-30T00:00:00"/>
    <x v="49"/>
    <x v="168"/>
    <x v="0"/>
    <x v="0"/>
    <n v="4520"/>
    <m/>
    <m/>
    <m/>
    <m/>
    <m/>
    <m/>
    <e v="#N/A"/>
  </r>
  <r>
    <n v="233"/>
    <x v="2"/>
    <n v="2022"/>
    <d v="2022-09-27T00:00:00"/>
    <x v="108"/>
    <x v="169"/>
    <x v="0"/>
    <x v="0"/>
    <n v="1056"/>
    <m/>
    <n v="2880"/>
    <m/>
    <m/>
    <m/>
    <m/>
    <e v="#N/A"/>
  </r>
  <r>
    <n v="234"/>
    <x v="2"/>
    <n v="2022"/>
    <d v="2022-10-05T00:00:00"/>
    <x v="109"/>
    <x v="170"/>
    <x v="0"/>
    <x v="0"/>
    <n v="1212"/>
    <m/>
    <n v="9600"/>
    <m/>
    <m/>
    <n v="2"/>
    <m/>
    <e v="#N/A"/>
  </r>
  <r>
    <n v="235"/>
    <x v="2"/>
    <n v="2022"/>
    <d v="2022-10-05T00:00:00"/>
    <x v="110"/>
    <x v="171"/>
    <x v="0"/>
    <x v="0"/>
    <m/>
    <m/>
    <n v="3840"/>
    <m/>
    <m/>
    <m/>
    <m/>
    <n v="289"/>
  </r>
  <r>
    <n v="236"/>
    <x v="2"/>
    <n v="2022"/>
    <d v="2022-12-12T00:00:00"/>
    <x v="111"/>
    <x v="172"/>
    <x v="0"/>
    <x v="0"/>
    <n v="1584"/>
    <n v="222"/>
    <m/>
    <m/>
    <m/>
    <m/>
    <m/>
    <e v="#N/A"/>
  </r>
  <r>
    <n v="237"/>
    <x v="2"/>
    <n v="2022"/>
    <d v="2022-11-09T00:00:00"/>
    <x v="37"/>
    <x v="173"/>
    <x v="0"/>
    <x v="0"/>
    <n v="9601"/>
    <m/>
    <n v="1920"/>
    <m/>
    <m/>
    <m/>
    <m/>
    <e v="#N/A"/>
  </r>
  <r>
    <n v="238"/>
    <x v="2"/>
    <n v="2022"/>
    <d v="2022-10-19T00:00:00"/>
    <x v="7"/>
    <x v="174"/>
    <x v="0"/>
    <x v="0"/>
    <n v="2496"/>
    <n v="876"/>
    <n v="2880"/>
    <m/>
    <m/>
    <m/>
    <m/>
    <e v="#N/A"/>
  </r>
  <r>
    <n v="239"/>
    <x v="2"/>
    <n v="2022"/>
    <d v="2022-10-26T00:00:00"/>
    <x v="112"/>
    <x v="175"/>
    <x v="0"/>
    <x v="0"/>
    <n v="1500"/>
    <n v="1500"/>
    <n v="1920"/>
    <m/>
    <m/>
    <m/>
    <m/>
    <n v="127"/>
  </r>
  <r>
    <n v="240"/>
    <x v="2"/>
    <n v="2022"/>
    <d v="2022-10-26T00:00:00"/>
    <x v="113"/>
    <x v="176"/>
    <x v="0"/>
    <x v="0"/>
    <n v="2112"/>
    <m/>
    <n v="7680"/>
    <m/>
    <m/>
    <m/>
    <m/>
    <e v="#N/A"/>
  </r>
  <r>
    <n v="241"/>
    <x v="2"/>
    <n v="2022"/>
    <d v="2022-11-03T00:00:00"/>
    <x v="114"/>
    <x v="177"/>
    <x v="0"/>
    <x v="0"/>
    <n v="3216"/>
    <n v="52"/>
    <n v="200"/>
    <m/>
    <m/>
    <m/>
    <m/>
    <n v="114"/>
  </r>
  <r>
    <n v="242"/>
    <x v="2"/>
    <n v="2022"/>
    <d v="2022-11-03T00:00:00"/>
    <x v="115"/>
    <x v="178"/>
    <x v="0"/>
    <x v="0"/>
    <n v="672"/>
    <m/>
    <m/>
    <m/>
    <m/>
    <m/>
    <m/>
    <e v="#N/A"/>
  </r>
  <r>
    <n v="243"/>
    <x v="4"/>
    <n v="2022"/>
    <d v="2022-11-21T00:00:00"/>
    <x v="116"/>
    <x v="179"/>
    <x v="0"/>
    <x v="0"/>
    <n v="1306"/>
    <n v="444"/>
    <n v="342"/>
    <m/>
    <m/>
    <m/>
    <m/>
    <n v="347"/>
  </r>
  <r>
    <n v="244"/>
    <x v="2"/>
    <n v="2022"/>
    <d v="2022-12-01T00:00:00"/>
    <x v="117"/>
    <x v="180"/>
    <x v="0"/>
    <x v="0"/>
    <n v="2688"/>
    <n v="142"/>
    <n v="59"/>
    <m/>
    <m/>
    <m/>
    <m/>
    <e v="#N/A"/>
  </r>
  <r>
    <n v="245"/>
    <x v="2"/>
    <n v="2022"/>
    <d v="2022-12-13T00:00:00"/>
    <x v="118"/>
    <x v="181"/>
    <x v="0"/>
    <x v="0"/>
    <n v="2544"/>
    <n v="260"/>
    <n v="300"/>
    <m/>
    <m/>
    <m/>
    <m/>
    <e v="#N/A"/>
  </r>
  <r>
    <n v="246"/>
    <x v="2"/>
    <n v="2022"/>
    <d v="2022-12-13T00:00:00"/>
    <x v="119"/>
    <x v="182"/>
    <x v="0"/>
    <x v="0"/>
    <n v="4122"/>
    <n v="540"/>
    <n v="108"/>
    <m/>
    <m/>
    <m/>
    <m/>
    <e v="#N/A"/>
  </r>
  <r>
    <n v="247"/>
    <x v="2"/>
    <n v="2022"/>
    <d v="2022-01-11T00:00:00"/>
    <x v="120"/>
    <x v="183"/>
    <x v="0"/>
    <x v="0"/>
    <n v="5472"/>
    <n v="262"/>
    <m/>
    <m/>
    <m/>
    <m/>
    <m/>
    <e v="#N/A"/>
  </r>
  <r>
    <n v="248"/>
    <x v="2"/>
    <n v="2022"/>
    <d v="2022-01-05T00:00:00"/>
    <x v="121"/>
    <x v="184"/>
    <x v="0"/>
    <x v="0"/>
    <n v="1200"/>
    <n v="320"/>
    <m/>
    <m/>
    <m/>
    <m/>
    <m/>
    <e v="#N/A"/>
  </r>
  <r>
    <n v="249"/>
    <x v="2"/>
    <n v="2022"/>
    <d v="2022-01-17T00:00:00"/>
    <x v="122"/>
    <x v="185"/>
    <x v="0"/>
    <x v="0"/>
    <n v="2581"/>
    <n v="448"/>
    <n v="50"/>
    <m/>
    <m/>
    <m/>
    <m/>
    <e v="#N/A"/>
  </r>
  <r>
    <n v="250"/>
    <x v="2"/>
    <n v="2022"/>
    <d v="2022-01-19T00:00:00"/>
    <x v="123"/>
    <x v="82"/>
    <x v="0"/>
    <x v="0"/>
    <n v="1536"/>
    <n v="176"/>
    <m/>
    <m/>
    <m/>
    <m/>
    <m/>
    <n v="324"/>
  </r>
  <r>
    <n v="251"/>
    <x v="2"/>
    <n v="2022"/>
    <d v="2022-02-02T00:00:00"/>
    <x v="124"/>
    <x v="186"/>
    <x v="0"/>
    <x v="0"/>
    <n v="1872"/>
    <n v="672"/>
    <m/>
    <m/>
    <m/>
    <m/>
    <m/>
    <e v="#N/A"/>
  </r>
  <r>
    <n v="252"/>
    <x v="2"/>
    <n v="2022"/>
    <d v="2022-02-24T00:00:00"/>
    <x v="125"/>
    <x v="187"/>
    <x v="0"/>
    <x v="0"/>
    <n v="138"/>
    <n v="16"/>
    <n v="50"/>
    <m/>
    <m/>
    <m/>
    <m/>
    <n v="200"/>
  </r>
  <r>
    <n v="253"/>
    <x v="2"/>
    <n v="2022"/>
    <d v="2022-03-13T00:00:00"/>
    <x v="126"/>
    <x v="188"/>
    <x v="0"/>
    <x v="0"/>
    <n v="1344"/>
    <n v="672"/>
    <n v="92"/>
    <m/>
    <m/>
    <m/>
    <m/>
    <e v="#N/A"/>
  </r>
  <r>
    <n v="254"/>
    <x v="5"/>
    <n v="2022"/>
    <m/>
    <x v="127"/>
    <x v="189"/>
    <x v="0"/>
    <x v="0"/>
    <n v="1800"/>
    <n v="850"/>
    <m/>
    <m/>
    <m/>
    <m/>
    <m/>
    <e v="#N/A"/>
  </r>
  <r>
    <n v="255"/>
    <x v="5"/>
    <n v="2022"/>
    <m/>
    <x v="128"/>
    <x v="190"/>
    <x v="0"/>
    <x v="0"/>
    <n v="1800"/>
    <n v="1000"/>
    <n v="500"/>
    <m/>
    <m/>
    <m/>
    <m/>
    <n v="24"/>
  </r>
  <r>
    <n v="256"/>
    <x v="5"/>
    <n v="2022"/>
    <m/>
    <x v="129"/>
    <x v="191"/>
    <x v="0"/>
    <x v="0"/>
    <m/>
    <n v="850"/>
    <n v="600"/>
    <m/>
    <m/>
    <m/>
    <m/>
    <e v="#N/A"/>
  </r>
  <r>
    <n v="257"/>
    <x v="5"/>
    <n v="2022"/>
    <m/>
    <x v="130"/>
    <x v="192"/>
    <x v="0"/>
    <x v="0"/>
    <m/>
    <n v="850"/>
    <n v="600"/>
    <m/>
    <m/>
    <m/>
    <m/>
    <n v="73"/>
  </r>
  <r>
    <n v="258"/>
    <x v="5"/>
    <n v="2022"/>
    <m/>
    <x v="131"/>
    <x v="193"/>
    <x v="0"/>
    <x v="0"/>
    <m/>
    <n v="850"/>
    <n v="600"/>
    <m/>
    <m/>
    <m/>
    <m/>
    <n v="119"/>
  </r>
  <r>
    <n v="259"/>
    <x v="5"/>
    <n v="2022"/>
    <m/>
    <x v="132"/>
    <x v="194"/>
    <x v="0"/>
    <x v="0"/>
    <m/>
    <n v="850"/>
    <n v="500"/>
    <m/>
    <m/>
    <m/>
    <m/>
    <e v="#N/A"/>
  </r>
  <r>
    <n v="260"/>
    <x v="5"/>
    <n v="2022"/>
    <m/>
    <x v="133"/>
    <x v="195"/>
    <x v="0"/>
    <x v="0"/>
    <m/>
    <n v="850"/>
    <n v="600"/>
    <m/>
    <m/>
    <n v="3"/>
    <m/>
    <n v="178"/>
  </r>
  <r>
    <n v="261"/>
    <x v="5"/>
    <n v="2022"/>
    <m/>
    <x v="134"/>
    <x v="196"/>
    <x v="0"/>
    <x v="0"/>
    <m/>
    <n v="850"/>
    <n v="500"/>
    <m/>
    <m/>
    <m/>
    <m/>
    <e v="#N/A"/>
  </r>
  <r>
    <n v="262"/>
    <x v="3"/>
    <n v="2022"/>
    <m/>
    <x v="135"/>
    <x v="197"/>
    <x v="0"/>
    <x v="0"/>
    <n v="97"/>
    <n v="112"/>
    <n v="36"/>
    <m/>
    <m/>
    <m/>
    <m/>
    <n v="41"/>
  </r>
  <r>
    <n v="263"/>
    <x v="3"/>
    <n v="2022"/>
    <m/>
    <x v="136"/>
    <x v="198"/>
    <x v="0"/>
    <x v="0"/>
    <n v="130"/>
    <n v="298"/>
    <n v="210"/>
    <m/>
    <m/>
    <m/>
    <m/>
    <e v="#N/A"/>
  </r>
  <r>
    <n v="265"/>
    <x v="3"/>
    <n v="2022"/>
    <m/>
    <x v="137"/>
    <x v="199"/>
    <x v="0"/>
    <x v="0"/>
    <n v="84"/>
    <n v="96"/>
    <n v="94"/>
    <m/>
    <m/>
    <m/>
    <m/>
    <n v="165"/>
  </r>
  <r>
    <n v="266"/>
    <x v="3"/>
    <n v="2022"/>
    <m/>
    <x v="82"/>
    <x v="200"/>
    <x v="0"/>
    <x v="0"/>
    <n v="92"/>
    <n v="90"/>
    <n v="0"/>
    <m/>
    <m/>
    <m/>
    <m/>
    <e v="#N/A"/>
  </r>
  <r>
    <n v="268"/>
    <x v="3"/>
    <n v="2022"/>
    <m/>
    <x v="138"/>
    <x v="201"/>
    <x v="0"/>
    <x v="0"/>
    <n v="64"/>
    <n v="144"/>
    <n v="90"/>
    <m/>
    <m/>
    <m/>
    <m/>
    <n v="238"/>
  </r>
  <r>
    <n v="269"/>
    <x v="3"/>
    <n v="2022"/>
    <m/>
    <x v="139"/>
    <x v="202"/>
    <x v="0"/>
    <x v="0"/>
    <n v="428"/>
    <n v="506"/>
    <n v="246"/>
    <m/>
    <m/>
    <m/>
    <m/>
    <e v="#N/A"/>
  </r>
  <r>
    <n v="270"/>
    <x v="3"/>
    <n v="2022"/>
    <m/>
    <x v="140"/>
    <x v="203"/>
    <x v="0"/>
    <x v="0"/>
    <n v="57"/>
    <n v="140"/>
    <n v="50"/>
    <m/>
    <m/>
    <m/>
    <m/>
    <n v="249"/>
  </r>
  <r>
    <n v="271"/>
    <x v="3"/>
    <n v="2022"/>
    <m/>
    <x v="141"/>
    <x v="204"/>
    <x v="0"/>
    <x v="0"/>
    <n v="138"/>
    <n v="116"/>
    <n v="0"/>
    <m/>
    <m/>
    <m/>
    <m/>
    <n v="430"/>
  </r>
  <r>
    <n v="272"/>
    <x v="3"/>
    <n v="2022"/>
    <m/>
    <x v="142"/>
    <x v="205"/>
    <x v="0"/>
    <x v="0"/>
    <n v="84"/>
    <n v="146"/>
    <n v="120"/>
    <m/>
    <m/>
    <m/>
    <m/>
    <n v="78"/>
  </r>
  <r>
    <n v="273"/>
    <x v="3"/>
    <n v="2022"/>
    <m/>
    <x v="143"/>
    <x v="206"/>
    <x v="0"/>
    <x v="0"/>
    <n v="52"/>
    <n v="90"/>
    <n v="0"/>
    <m/>
    <m/>
    <m/>
    <m/>
    <n v="122"/>
  </r>
  <r>
    <n v="274"/>
    <x v="3"/>
    <n v="2022"/>
    <m/>
    <x v="144"/>
    <x v="207"/>
    <x v="0"/>
    <x v="0"/>
    <n v="140"/>
    <n v="235"/>
    <n v="0"/>
    <m/>
    <m/>
    <m/>
    <m/>
    <e v="#N/A"/>
  </r>
  <r>
    <n v="275"/>
    <x v="3"/>
    <n v="2022"/>
    <m/>
    <x v="145"/>
    <x v="208"/>
    <x v="0"/>
    <x v="0"/>
    <n v="72"/>
    <n v="74"/>
    <n v="96"/>
    <m/>
    <m/>
    <m/>
    <m/>
    <e v="#N/A"/>
  </r>
  <r>
    <n v="276"/>
    <x v="3"/>
    <n v="2022"/>
    <m/>
    <x v="146"/>
    <x v="209"/>
    <x v="0"/>
    <x v="0"/>
    <n v="112"/>
    <n v="102"/>
    <n v="0"/>
    <m/>
    <m/>
    <m/>
    <m/>
    <n v="68"/>
  </r>
  <r>
    <n v="277"/>
    <x v="3"/>
    <n v="2022"/>
    <m/>
    <x v="147"/>
    <x v="210"/>
    <x v="0"/>
    <x v="0"/>
    <n v="116"/>
    <n v="96"/>
    <n v="0"/>
    <m/>
    <m/>
    <m/>
    <m/>
    <n v="140"/>
  </r>
  <r>
    <n v="278"/>
    <x v="3"/>
    <n v="2022"/>
    <m/>
    <x v="148"/>
    <x v="211"/>
    <x v="0"/>
    <x v="0"/>
    <n v="44"/>
    <n v="96"/>
    <n v="0"/>
    <m/>
    <m/>
    <m/>
    <m/>
    <n v="299"/>
  </r>
  <r>
    <n v="279"/>
    <x v="3"/>
    <n v="2022"/>
    <m/>
    <x v="149"/>
    <x v="212"/>
    <x v="0"/>
    <x v="0"/>
    <n v="14"/>
    <n v="58"/>
    <n v="134"/>
    <m/>
    <m/>
    <m/>
    <m/>
    <e v="#N/A"/>
  </r>
  <r>
    <n v="281"/>
    <x v="3"/>
    <n v="2023"/>
    <m/>
    <x v="150"/>
    <x v="197"/>
    <x v="0"/>
    <x v="0"/>
    <n v="186"/>
    <n v="292"/>
    <n v="72"/>
    <m/>
    <m/>
    <m/>
    <m/>
    <n v="41"/>
  </r>
  <r>
    <n v="282"/>
    <x v="3"/>
    <n v="2023"/>
    <m/>
    <x v="140"/>
    <x v="203"/>
    <x v="0"/>
    <x v="0"/>
    <n v="80"/>
    <n v="240"/>
    <n v="80"/>
    <m/>
    <m/>
    <m/>
    <m/>
    <n v="249"/>
  </r>
  <r>
    <n v="283"/>
    <x v="3"/>
    <n v="2023"/>
    <m/>
    <x v="141"/>
    <x v="204"/>
    <x v="0"/>
    <x v="0"/>
    <n v="218"/>
    <n v="320"/>
    <n v="66"/>
    <m/>
    <m/>
    <m/>
    <m/>
    <n v="430"/>
  </r>
  <r>
    <n v="284"/>
    <x v="3"/>
    <n v="2023"/>
    <m/>
    <x v="151"/>
    <x v="213"/>
    <x v="1"/>
    <x v="1"/>
    <n v="112"/>
    <n v="230"/>
    <m/>
    <m/>
    <m/>
    <m/>
    <m/>
    <e v="#N/A"/>
  </r>
  <r>
    <n v="285"/>
    <x v="3"/>
    <n v="2023"/>
    <m/>
    <x v="142"/>
    <x v="205"/>
    <x v="2"/>
    <x v="2"/>
    <n v="356"/>
    <n v="339"/>
    <n v="60"/>
    <m/>
    <m/>
    <m/>
    <m/>
    <n v="78"/>
  </r>
  <r>
    <n v="286"/>
    <x v="3"/>
    <n v="2023"/>
    <m/>
    <x v="152"/>
    <x v="214"/>
    <x v="3"/>
    <x v="3"/>
    <n v="120"/>
    <n v="236"/>
    <m/>
    <m/>
    <m/>
    <m/>
    <m/>
    <n v="29"/>
  </r>
  <r>
    <n v="287"/>
    <x v="3"/>
    <n v="2023"/>
    <m/>
    <x v="153"/>
    <x v="215"/>
    <x v="4"/>
    <x v="4"/>
    <n v="90"/>
    <n v="264"/>
    <m/>
    <m/>
    <m/>
    <m/>
    <m/>
    <n v="51"/>
  </r>
  <r>
    <n v="288"/>
    <x v="3"/>
    <n v="2023"/>
    <m/>
    <x v="154"/>
    <x v="216"/>
    <x v="5"/>
    <x v="5"/>
    <n v="76"/>
    <n v="230"/>
    <n v="68"/>
    <m/>
    <m/>
    <m/>
    <m/>
    <e v="#N/A"/>
  </r>
  <r>
    <n v="289"/>
    <x v="3"/>
    <n v="2023"/>
    <m/>
    <x v="145"/>
    <x v="217"/>
    <x v="6"/>
    <x v="6"/>
    <n v="264"/>
    <n v="235"/>
    <n v="74"/>
    <m/>
    <m/>
    <m/>
    <m/>
    <n v="38"/>
  </r>
  <r>
    <n v="290"/>
    <x v="3"/>
    <n v="2023"/>
    <m/>
    <x v="155"/>
    <x v="218"/>
    <x v="7"/>
    <x v="7"/>
    <n v="212"/>
    <n v="288"/>
    <n v="60"/>
    <m/>
    <m/>
    <m/>
    <m/>
    <n v="198"/>
  </r>
  <r>
    <n v="292"/>
    <x v="3"/>
    <n v="2023"/>
    <m/>
    <x v="136"/>
    <x v="198"/>
    <x v="0"/>
    <x v="0"/>
    <n v="138"/>
    <n v="196"/>
    <n v="40"/>
    <m/>
    <m/>
    <m/>
    <m/>
    <e v="#N/A"/>
  </r>
  <r>
    <n v="293"/>
    <x v="3"/>
    <n v="2023"/>
    <m/>
    <x v="156"/>
    <x v="219"/>
    <x v="0"/>
    <x v="0"/>
    <m/>
    <n v="286"/>
    <m/>
    <m/>
    <m/>
    <m/>
    <m/>
    <e v="#N/A"/>
  </r>
  <r>
    <n v="294"/>
    <x v="3"/>
    <n v="2023"/>
    <m/>
    <x v="137"/>
    <x v="199"/>
    <x v="0"/>
    <x v="0"/>
    <n v="131"/>
    <n v="236"/>
    <n v="40"/>
    <m/>
    <m/>
    <m/>
    <m/>
    <n v="165"/>
  </r>
  <r>
    <n v="295"/>
    <x v="3"/>
    <n v="2023"/>
    <m/>
    <x v="82"/>
    <x v="200"/>
    <x v="0"/>
    <x v="0"/>
    <n v="210"/>
    <n v="240"/>
    <n v="60"/>
    <m/>
    <m/>
    <m/>
    <m/>
    <e v="#N/A"/>
  </r>
  <r>
    <n v="297"/>
    <x v="3"/>
    <n v="2023"/>
    <m/>
    <x v="139"/>
    <x v="202"/>
    <x v="0"/>
    <x v="0"/>
    <n v="118"/>
    <n v="110"/>
    <n v="60"/>
    <m/>
    <m/>
    <m/>
    <m/>
    <e v="#N/A"/>
  </r>
  <r>
    <n v="298"/>
    <x v="3"/>
    <n v="2023"/>
    <m/>
    <x v="67"/>
    <x v="209"/>
    <x v="8"/>
    <x v="0"/>
    <n v="212"/>
    <n v="218"/>
    <n v="48"/>
    <m/>
    <m/>
    <m/>
    <m/>
    <n v="68"/>
  </r>
  <r>
    <n v="300"/>
    <x v="3"/>
    <n v="2023"/>
    <m/>
    <x v="67"/>
    <x v="220"/>
    <x v="9"/>
    <x v="0"/>
    <m/>
    <n v="220"/>
    <m/>
    <m/>
    <m/>
    <m/>
    <m/>
    <n v="144"/>
  </r>
  <r>
    <n v="301"/>
    <x v="3"/>
    <n v="2023"/>
    <m/>
    <x v="67"/>
    <x v="221"/>
    <x v="10"/>
    <x v="0"/>
    <n v="130"/>
    <n v="162"/>
    <m/>
    <m/>
    <m/>
    <m/>
    <m/>
    <n v="241"/>
  </r>
  <r>
    <n v="302"/>
    <x v="3"/>
    <n v="2023"/>
    <m/>
    <x v="67"/>
    <x v="222"/>
    <x v="0"/>
    <x v="0"/>
    <m/>
    <n v="154"/>
    <m/>
    <m/>
    <m/>
    <m/>
    <m/>
    <n v="160"/>
  </r>
  <r>
    <n v="303"/>
    <x v="3"/>
    <n v="2023"/>
    <m/>
    <x v="67"/>
    <x v="211"/>
    <x v="11"/>
    <x v="0"/>
    <n v="148"/>
    <n v="268"/>
    <n v="0"/>
    <m/>
    <m/>
    <m/>
    <m/>
    <n v="299"/>
  </r>
  <r>
    <n v="304"/>
    <x v="3"/>
    <n v="2023"/>
    <m/>
    <x v="67"/>
    <x v="223"/>
    <x v="0"/>
    <x v="0"/>
    <n v="186"/>
    <n v="206"/>
    <n v="72"/>
    <m/>
    <m/>
    <m/>
    <m/>
    <n v="273"/>
  </r>
  <r>
    <n v="305"/>
    <x v="3"/>
    <n v="2023"/>
    <m/>
    <x v="67"/>
    <x v="224"/>
    <x v="12"/>
    <x v="0"/>
    <m/>
    <n v="234"/>
    <m/>
    <m/>
    <m/>
    <m/>
    <m/>
    <n v="382"/>
  </r>
  <r>
    <n v="307"/>
    <x v="3"/>
    <n v="2023"/>
    <m/>
    <x v="67"/>
    <x v="225"/>
    <x v="0"/>
    <x v="0"/>
    <n v="158"/>
    <n v="142"/>
    <n v="0"/>
    <m/>
    <m/>
    <m/>
    <m/>
    <n v="239"/>
  </r>
  <r>
    <n v="310"/>
    <x v="3"/>
    <n v="2023"/>
    <m/>
    <x v="63"/>
    <x v="226"/>
    <x v="13"/>
    <x v="0"/>
    <n v="142"/>
    <n v="297"/>
    <n v="68"/>
    <m/>
    <m/>
    <m/>
    <m/>
    <n v="197"/>
  </r>
  <r>
    <n v="312"/>
    <x v="3"/>
    <n v="2023"/>
    <m/>
    <x v="67"/>
    <x v="227"/>
    <x v="0"/>
    <x v="0"/>
    <n v="732"/>
    <n v="321"/>
    <n v="240"/>
    <m/>
    <m/>
    <m/>
    <m/>
    <n v="415"/>
  </r>
  <r>
    <n v="313"/>
    <x v="3"/>
    <n v="2023"/>
    <m/>
    <x v="63"/>
    <x v="228"/>
    <x v="14"/>
    <x v="0"/>
    <n v="90"/>
    <n v="148"/>
    <n v="44"/>
    <m/>
    <m/>
    <m/>
    <m/>
    <n v="7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9E7A75-5207-3844-8F8C-A2F4B04EEEA7}" name="PivotTable2" cacheId="42" applyNumberFormats="0" applyBorderFormats="0" applyFontFormats="0" applyPatternFormats="0" applyAlignmentFormats="0" applyWidthHeightFormats="1" dataCaption="Values" missingCaption="&quot;&quot;" updatedVersion="8" minRefreshableVersion="3" showDrill="0" useAutoFormatting="1" itemPrintTitles="1" createdVersion="8" indent="0" compact="0" compactData="0" gridDropZones="1" multipleFieldFilters="0">
  <location ref="AA3:AB162" firstHeaderRow="2" firstDataRow="2" firstDataCol="1"/>
  <pivotFields count="16">
    <pivotField compact="0" outline="0" showAll="0"/>
    <pivotField compact="0" outline="0" showAll="0" defaultSubtotal="0">
      <items count="6">
        <item x="1"/>
        <item x="3"/>
        <item x="2"/>
        <item x="4"/>
        <item x="5"/>
        <item x="0"/>
      </items>
    </pivotField>
    <pivotField compact="0" outline="0" showAll="0"/>
    <pivotField compact="0" outline="0" showAll="0"/>
    <pivotField axis="axisRow" dataField="1" compact="0" outline="0" showAll="0">
      <items count="158">
        <item x="63"/>
        <item x="125"/>
        <item x="91"/>
        <item x="43"/>
        <item x="11"/>
        <item x="33"/>
        <item x="66"/>
        <item x="102"/>
        <item x="19"/>
        <item x="22"/>
        <item x="31"/>
        <item x="34"/>
        <item x="30"/>
        <item x="59"/>
        <item x="98"/>
        <item x="16"/>
        <item x="49"/>
        <item x="0"/>
        <item x="88"/>
        <item x="46"/>
        <item x="1"/>
        <item x="21"/>
        <item x="12"/>
        <item x="111"/>
        <item x="70"/>
        <item x="17"/>
        <item x="53"/>
        <item x="15"/>
        <item x="28"/>
        <item x="40"/>
        <item x="36"/>
        <item x="69"/>
        <item x="41"/>
        <item x="50"/>
        <item x="55"/>
        <item x="75"/>
        <item x="71"/>
        <item x="61"/>
        <item x="147"/>
        <item x="64"/>
        <item x="133"/>
        <item x="42"/>
        <item x="135"/>
        <item x="152"/>
        <item x="95"/>
        <item x="6"/>
        <item x="24"/>
        <item x="37"/>
        <item x="109"/>
        <item x="29"/>
        <item x="145"/>
        <item x="52"/>
        <item x="116"/>
        <item x="48"/>
        <item x="89"/>
        <item x="108"/>
        <item x="92"/>
        <item x="38"/>
        <item x="142"/>
        <item x="7"/>
        <item x="20"/>
        <item x="121"/>
        <item x="2"/>
        <item x="79"/>
        <item x="47"/>
        <item x="27"/>
        <item x="139"/>
        <item x="57"/>
        <item x="154"/>
        <item x="100"/>
        <item x="39"/>
        <item x="4"/>
        <item x="82"/>
        <item x="129"/>
        <item x="150"/>
        <item x="153"/>
        <item x="128"/>
        <item x="131"/>
        <item x="126"/>
        <item x="14"/>
        <item x="99"/>
        <item x="85"/>
        <item x="78"/>
        <item x="84"/>
        <item x="62"/>
        <item x="143"/>
        <item x="83"/>
        <item x="144"/>
        <item x="44"/>
        <item x="106"/>
        <item x="68"/>
        <item x="8"/>
        <item x="60"/>
        <item x="72"/>
        <item x="65"/>
        <item x="96"/>
        <item x="45"/>
        <item x="74"/>
        <item x="18"/>
        <item x="54"/>
        <item x="23"/>
        <item x="3"/>
        <item x="26"/>
        <item x="113"/>
        <item x="5"/>
        <item x="10"/>
        <item x="9"/>
        <item x="25"/>
        <item x="103"/>
        <item x="80"/>
        <item x="146"/>
        <item x="136"/>
        <item x="13"/>
        <item x="32"/>
        <item x="35"/>
        <item x="51"/>
        <item x="56"/>
        <item x="58"/>
        <item x="112"/>
        <item x="104"/>
        <item x="120"/>
        <item x="93"/>
        <item x="77"/>
        <item x="119"/>
        <item x="137"/>
        <item x="155"/>
        <item x="81"/>
        <item x="132"/>
        <item x="130"/>
        <item x="127"/>
        <item x="134"/>
        <item x="149"/>
        <item x="140"/>
        <item x="123"/>
        <item x="141"/>
        <item x="156"/>
        <item x="73"/>
        <item x="105"/>
        <item x="138"/>
        <item x="97"/>
        <item x="90"/>
        <item x="94"/>
        <item x="107"/>
        <item x="110"/>
        <item x="114"/>
        <item x="115"/>
        <item x="117"/>
        <item x="118"/>
        <item x="124"/>
        <item x="122"/>
        <item x="101"/>
        <item x="148"/>
        <item x="151"/>
        <item x="87"/>
        <item x="86"/>
        <item x="76"/>
        <item x="67"/>
        <item t="default"/>
      </items>
    </pivotField>
    <pivotField compact="0" outline="0" showAll="0" defaultSubtotal="0">
      <items count="229">
        <item x="189"/>
        <item x="62"/>
        <item x="61"/>
        <item x="172"/>
        <item x="213"/>
        <item x="146"/>
        <item x="3"/>
        <item x="4"/>
        <item x="63"/>
        <item x="95"/>
        <item x="96"/>
        <item x="97"/>
        <item x="98"/>
        <item x="99"/>
        <item x="100"/>
        <item x="5"/>
        <item x="101"/>
        <item x="102"/>
        <item x="190"/>
        <item x="6"/>
        <item x="174"/>
        <item x="7"/>
        <item x="103"/>
        <item x="214"/>
        <item x="191"/>
        <item x="8"/>
        <item x="104"/>
        <item x="9"/>
        <item x="153"/>
        <item x="188"/>
        <item x="217"/>
        <item x="197"/>
        <item x="64"/>
        <item x="160"/>
        <item x="215"/>
        <item x="65"/>
        <item x="10"/>
        <item x="159"/>
        <item x="11"/>
        <item x="134"/>
        <item x="133"/>
        <item x="150"/>
        <item x="12"/>
        <item x="209"/>
        <item x="192"/>
        <item x="198"/>
        <item x="228"/>
        <item x="205"/>
        <item x="66"/>
        <item x="13"/>
        <item x="14"/>
        <item x="67"/>
        <item x="156"/>
        <item x="216"/>
        <item x="15"/>
        <item x="16"/>
        <item x="68"/>
        <item x="147"/>
        <item x="17"/>
        <item x="69"/>
        <item x="183"/>
        <item x="18"/>
        <item x="105"/>
        <item x="135"/>
        <item x="106"/>
        <item x="19"/>
        <item x="20"/>
        <item x="121"/>
        <item x="177"/>
        <item x="70"/>
        <item x="21"/>
        <item x="158"/>
        <item x="22"/>
        <item x="193"/>
        <item x="23"/>
        <item x="206"/>
        <item x="71"/>
        <item x="175"/>
        <item x="72"/>
        <item x="152"/>
        <item x="24"/>
        <item x="25"/>
        <item x="73"/>
        <item x="74"/>
        <item x="219"/>
        <item x="26"/>
        <item x="210"/>
        <item x="94"/>
        <item x="220"/>
        <item x="27"/>
        <item x="132"/>
        <item x="194"/>
        <item x="28"/>
        <item x="222"/>
        <item x="29"/>
        <item x="199"/>
        <item x="139"/>
        <item x="107"/>
        <item x="30"/>
        <item x="31"/>
        <item x="108"/>
        <item x="200"/>
        <item x="195"/>
        <item x="75"/>
        <item x="32"/>
        <item x="148"/>
        <item x="33"/>
        <item x="137"/>
        <item x="109"/>
        <item x="34"/>
        <item x="35"/>
        <item x="207"/>
        <item x="226"/>
        <item x="218"/>
        <item x="187"/>
        <item x="110"/>
        <item x="36"/>
        <item x="173"/>
        <item x="37"/>
        <item x="38"/>
        <item x="131"/>
        <item x="76"/>
        <item x="111"/>
        <item x="77"/>
        <item x="185"/>
        <item x="112"/>
        <item x="39"/>
        <item x="113"/>
        <item x="122"/>
        <item x="154"/>
        <item x="143"/>
        <item x="161"/>
        <item x="0"/>
        <item x="40"/>
        <item x="41"/>
        <item x="201"/>
        <item x="42"/>
        <item x="225"/>
        <item x="221"/>
        <item x="202"/>
        <item x="203"/>
        <item x="208"/>
        <item x="43"/>
        <item x="155"/>
        <item x="93"/>
        <item x="125"/>
        <item x="126"/>
        <item x="167"/>
        <item x="44"/>
        <item x="78"/>
        <item x="136"/>
        <item x="223"/>
        <item x="1"/>
        <item x="45"/>
        <item x="129"/>
        <item x="157"/>
        <item x="169"/>
        <item x="127"/>
        <item x="114"/>
        <item x="171"/>
        <item x="141"/>
        <item x="46"/>
        <item x="115"/>
        <item x="176"/>
        <item x="211"/>
        <item x="140"/>
        <item x="164"/>
        <item x="79"/>
        <item x="162"/>
        <item x="47"/>
        <item x="80"/>
        <item x="165"/>
        <item x="48"/>
        <item x="163"/>
        <item x="81"/>
        <item x="2"/>
        <item x="49"/>
        <item x="168"/>
        <item x="196"/>
        <item x="82"/>
        <item x="182"/>
        <item x="130"/>
        <item x="83"/>
        <item x="50"/>
        <item x="166"/>
        <item x="116"/>
        <item x="84"/>
        <item x="145"/>
        <item x="51"/>
        <item x="179"/>
        <item x="85"/>
        <item x="86"/>
        <item x="123"/>
        <item x="124"/>
        <item x="87"/>
        <item x="142"/>
        <item x="88"/>
        <item x="178"/>
        <item x="89"/>
        <item x="224"/>
        <item x="144"/>
        <item x="52"/>
        <item x="117"/>
        <item x="53"/>
        <item x="138"/>
        <item x="54"/>
        <item x="184"/>
        <item x="180"/>
        <item x="120"/>
        <item x="151"/>
        <item x="90"/>
        <item x="55"/>
        <item x="118"/>
        <item x="181"/>
        <item x="212"/>
        <item x="227"/>
        <item x="186"/>
        <item x="128"/>
        <item x="170"/>
        <item x="91"/>
        <item x="92"/>
        <item x="56"/>
        <item x="204"/>
        <item x="57"/>
        <item x="58"/>
        <item x="59"/>
        <item x="149"/>
        <item x="119"/>
        <item x="60"/>
      </items>
    </pivotField>
    <pivotField compact="0" outline="0" showAll="0" defaultSubtotal="0">
      <items count="15">
        <item x="14"/>
        <item x="3"/>
        <item x="13"/>
        <item x="2"/>
        <item x="5"/>
        <item x="9"/>
        <item x="8"/>
        <item x="12"/>
        <item x="10"/>
        <item x="6"/>
        <item x="4"/>
        <item x="7"/>
        <item x="1"/>
        <item x="11"/>
        <item x="0"/>
      </items>
    </pivotField>
    <pivotField compact="0" outline="0" showAll="0">
      <items count="9">
        <item x="5"/>
        <item x="3"/>
        <item x="2"/>
        <item x="4"/>
        <item x="7"/>
        <item x="6"/>
        <item x="1"/>
        <item sd="0"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4"/>
  </rowFields>
  <rowItems count="1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t="grand">
      <x/>
    </i>
  </rowItems>
  <colItems count="1">
    <i/>
  </colItems>
  <dataFields count="1">
    <dataField name="Count of Andar ID"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30E4F0-5633-374F-BD74-87DC71BA78EF}" name="PivotTable1" cacheId="42" applyNumberFormats="0" applyBorderFormats="0" applyFontFormats="0" applyPatternFormats="0" applyAlignmentFormats="0" applyWidthHeightFormats="1" dataCaption="Values" missingCaption="&quot;&quot;" updatedVersion="8" minRefreshableVersion="3" showDrill="0" useAutoFormatting="1" itemPrintTitles="1" createdVersion="8" indent="0" compact="0" compactData="0" gridDropZones="1" multipleFieldFilters="0">
  <location ref="T3:X243" firstHeaderRow="2" firstDataRow="2" firstDataCol="4"/>
  <pivotFields count="16">
    <pivotField dataField="1" compact="0" outline="0" showAll="0"/>
    <pivotField axis="axisRow" compact="0" outline="0" showAll="0" defaultSubtotal="0">
      <items count="6">
        <item x="1"/>
        <item x="3"/>
        <item x="2"/>
        <item x="4"/>
        <item x="5"/>
        <item x="0"/>
      </items>
    </pivotField>
    <pivotField compact="0" outline="0" showAll="0"/>
    <pivotField compact="0" outline="0" showAll="0"/>
    <pivotField compact="0" outline="0" showAll="0"/>
    <pivotField axis="axisRow" compact="0" outline="0" showAll="0" defaultSubtotal="0">
      <items count="229">
        <item x="189"/>
        <item x="62"/>
        <item x="61"/>
        <item x="172"/>
        <item x="213"/>
        <item x="146"/>
        <item x="3"/>
        <item x="4"/>
        <item x="63"/>
        <item x="95"/>
        <item x="96"/>
        <item x="97"/>
        <item x="98"/>
        <item x="99"/>
        <item x="100"/>
        <item x="5"/>
        <item x="101"/>
        <item x="102"/>
        <item x="190"/>
        <item x="6"/>
        <item x="174"/>
        <item x="7"/>
        <item x="103"/>
        <item x="214"/>
        <item x="191"/>
        <item x="8"/>
        <item x="104"/>
        <item x="9"/>
        <item x="153"/>
        <item x="188"/>
        <item x="217"/>
        <item x="197"/>
        <item x="64"/>
        <item x="160"/>
        <item x="215"/>
        <item x="65"/>
        <item x="10"/>
        <item x="159"/>
        <item x="11"/>
        <item x="134"/>
        <item x="133"/>
        <item x="150"/>
        <item x="12"/>
        <item x="209"/>
        <item x="192"/>
        <item x="198"/>
        <item x="228"/>
        <item x="205"/>
        <item x="66"/>
        <item x="13"/>
        <item x="14"/>
        <item x="67"/>
        <item x="156"/>
        <item x="216"/>
        <item x="15"/>
        <item x="16"/>
        <item x="68"/>
        <item x="147"/>
        <item x="17"/>
        <item x="69"/>
        <item x="183"/>
        <item x="18"/>
        <item x="105"/>
        <item x="135"/>
        <item x="106"/>
        <item x="19"/>
        <item x="20"/>
        <item x="121"/>
        <item x="177"/>
        <item x="70"/>
        <item x="21"/>
        <item x="158"/>
        <item x="22"/>
        <item x="193"/>
        <item x="23"/>
        <item x="206"/>
        <item x="71"/>
        <item x="175"/>
        <item x="72"/>
        <item x="152"/>
        <item x="24"/>
        <item x="25"/>
        <item x="73"/>
        <item x="74"/>
        <item x="219"/>
        <item x="26"/>
        <item x="210"/>
        <item x="94"/>
        <item x="220"/>
        <item x="27"/>
        <item x="132"/>
        <item x="194"/>
        <item x="28"/>
        <item x="222"/>
        <item x="29"/>
        <item x="199"/>
        <item x="139"/>
        <item x="107"/>
        <item x="30"/>
        <item x="31"/>
        <item x="108"/>
        <item x="200"/>
        <item x="195"/>
        <item x="75"/>
        <item x="32"/>
        <item x="148"/>
        <item x="33"/>
        <item x="137"/>
        <item x="109"/>
        <item x="34"/>
        <item x="35"/>
        <item x="207"/>
        <item x="226"/>
        <item x="218"/>
        <item x="187"/>
        <item x="110"/>
        <item x="36"/>
        <item x="173"/>
        <item x="37"/>
        <item x="38"/>
        <item x="131"/>
        <item x="76"/>
        <item x="111"/>
        <item x="77"/>
        <item x="185"/>
        <item x="112"/>
        <item x="39"/>
        <item x="113"/>
        <item x="122"/>
        <item x="154"/>
        <item x="143"/>
        <item x="161"/>
        <item x="0"/>
        <item x="40"/>
        <item x="41"/>
        <item x="201"/>
        <item x="42"/>
        <item x="225"/>
        <item x="221"/>
        <item x="202"/>
        <item x="203"/>
        <item x="208"/>
        <item x="43"/>
        <item x="155"/>
        <item x="93"/>
        <item x="125"/>
        <item x="126"/>
        <item x="167"/>
        <item x="44"/>
        <item x="78"/>
        <item x="136"/>
        <item x="223"/>
        <item x="1"/>
        <item x="45"/>
        <item x="129"/>
        <item x="157"/>
        <item x="169"/>
        <item x="127"/>
        <item x="114"/>
        <item x="171"/>
        <item x="141"/>
        <item x="46"/>
        <item x="115"/>
        <item x="176"/>
        <item x="211"/>
        <item x="140"/>
        <item x="164"/>
        <item x="79"/>
        <item x="162"/>
        <item x="47"/>
        <item x="80"/>
        <item x="165"/>
        <item x="48"/>
        <item x="163"/>
        <item x="81"/>
        <item x="2"/>
        <item x="49"/>
        <item x="168"/>
        <item x="196"/>
        <item x="82"/>
        <item x="182"/>
        <item x="130"/>
        <item x="83"/>
        <item x="50"/>
        <item x="166"/>
        <item x="116"/>
        <item x="84"/>
        <item x="145"/>
        <item x="51"/>
        <item x="179"/>
        <item x="85"/>
        <item x="86"/>
        <item x="123"/>
        <item x="124"/>
        <item x="87"/>
        <item x="142"/>
        <item x="88"/>
        <item x="178"/>
        <item x="89"/>
        <item x="224"/>
        <item x="144"/>
        <item x="52"/>
        <item x="117"/>
        <item x="53"/>
        <item x="138"/>
        <item x="54"/>
        <item x="184"/>
        <item x="180"/>
        <item x="120"/>
        <item x="151"/>
        <item x="90"/>
        <item x="55"/>
        <item x="118"/>
        <item x="181"/>
        <item x="212"/>
        <item x="227"/>
        <item x="186"/>
        <item x="128"/>
        <item x="170"/>
        <item x="91"/>
        <item x="92"/>
        <item x="56"/>
        <item x="204"/>
        <item x="57"/>
        <item x="58"/>
        <item x="59"/>
        <item x="149"/>
        <item x="119"/>
        <item x="60"/>
      </items>
    </pivotField>
    <pivotField axis="axisRow" compact="0" outline="0" showAll="0" defaultSubtotal="0">
      <items count="15">
        <item x="14"/>
        <item x="3"/>
        <item x="13"/>
        <item x="2"/>
        <item x="5"/>
        <item x="9"/>
        <item x="8"/>
        <item x="12"/>
        <item x="10"/>
        <item x="6"/>
        <item x="4"/>
        <item x="7"/>
        <item x="1"/>
        <item x="11"/>
        <item x="0"/>
      </items>
    </pivotField>
    <pivotField axis="axisRow" compact="0" outline="0" showAll="0">
      <items count="9">
        <item x="5"/>
        <item x="3"/>
        <item x="2"/>
        <item x="4"/>
        <item x="7"/>
        <item x="6"/>
        <item x="1"/>
        <item sd="0"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4">
    <field x="5"/>
    <field x="1"/>
    <field x="6"/>
    <field x="7"/>
  </rowFields>
  <rowItems count="239">
    <i>
      <x/>
      <x v="4"/>
      <x v="14"/>
      <x v="7"/>
    </i>
    <i>
      <x v="1"/>
      <x v="5"/>
      <x v="14"/>
      <x v="7"/>
    </i>
    <i>
      <x v="2"/>
      <x v="5"/>
      <x v="14"/>
      <x v="7"/>
    </i>
    <i>
      <x v="3"/>
      <x v="2"/>
      <x v="14"/>
      <x v="7"/>
    </i>
    <i>
      <x v="4"/>
      <x v="1"/>
      <x v="12"/>
      <x v="6"/>
    </i>
    <i>
      <x v="5"/>
      <x v="2"/>
      <x v="14"/>
      <x v="7"/>
    </i>
    <i>
      <x v="6"/>
      <x v="5"/>
      <x v="14"/>
      <x v="7"/>
    </i>
    <i>
      <x v="7"/>
      <x v="5"/>
      <x v="14"/>
      <x v="7"/>
    </i>
    <i>
      <x v="8"/>
      <x v="5"/>
      <x v="14"/>
      <x v="7"/>
    </i>
    <i>
      <x v="9"/>
      <x v="5"/>
      <x v="14"/>
      <x v="7"/>
    </i>
    <i>
      <x v="10"/>
      <x v="5"/>
      <x v="14"/>
      <x v="7"/>
    </i>
    <i>
      <x v="11"/>
      <x v="5"/>
      <x v="14"/>
      <x v="7"/>
    </i>
    <i>
      <x v="12"/>
      <x v="5"/>
      <x v="14"/>
      <x v="7"/>
    </i>
    <i>
      <x v="13"/>
      <x v="5"/>
      <x v="14"/>
      <x v="7"/>
    </i>
    <i>
      <x v="14"/>
      <x v="5"/>
      <x v="14"/>
      <x v="7"/>
    </i>
    <i>
      <x v="15"/>
      <x v="5"/>
      <x v="14"/>
      <x v="7"/>
    </i>
    <i>
      <x v="16"/>
      <x v="5"/>
      <x v="14"/>
      <x v="7"/>
    </i>
    <i>
      <x v="17"/>
      <x v="5"/>
      <x v="14"/>
      <x v="7"/>
    </i>
    <i>
      <x v="18"/>
      <x v="4"/>
      <x v="14"/>
      <x v="7"/>
    </i>
    <i>
      <x v="19"/>
      <x v="5"/>
      <x v="14"/>
      <x v="7"/>
    </i>
    <i>
      <x v="20"/>
      <x v="2"/>
      <x v="14"/>
      <x v="7"/>
    </i>
    <i>
      <x v="21"/>
      <x v="5"/>
      <x v="14"/>
      <x v="7"/>
    </i>
    <i>
      <x v="22"/>
      <x v="5"/>
      <x v="14"/>
      <x v="7"/>
    </i>
    <i>
      <x v="23"/>
      <x v="1"/>
      <x v="1"/>
      <x v="1"/>
    </i>
    <i>
      <x v="24"/>
      <x v="4"/>
      <x v="14"/>
      <x v="7"/>
    </i>
    <i>
      <x v="25"/>
      <x v="5"/>
      <x v="14"/>
      <x v="7"/>
    </i>
    <i>
      <x v="26"/>
      <x v="5"/>
      <x v="14"/>
      <x v="7"/>
    </i>
    <i>
      <x v="27"/>
      <x v="5"/>
      <x v="14"/>
      <x v="7"/>
    </i>
    <i>
      <x v="28"/>
      <x v="2"/>
      <x v="14"/>
      <x v="7"/>
    </i>
    <i>
      <x v="29"/>
      <x v="2"/>
      <x v="14"/>
      <x v="7"/>
    </i>
    <i>
      <x v="30"/>
      <x v="1"/>
      <x v="9"/>
      <x v="5"/>
    </i>
    <i>
      <x v="31"/>
      <x v="1"/>
      <x v="14"/>
      <x v="7"/>
    </i>
    <i>
      <x v="32"/>
      <x v="5"/>
      <x v="14"/>
      <x v="7"/>
    </i>
    <i>
      <x v="33"/>
      <x v="2"/>
      <x v="14"/>
      <x v="7"/>
    </i>
    <i>
      <x v="34"/>
      <x v="1"/>
      <x v="10"/>
      <x v="3"/>
    </i>
    <i>
      <x v="35"/>
      <x v="5"/>
      <x v="14"/>
      <x v="7"/>
    </i>
    <i>
      <x v="36"/>
      <x v="5"/>
      <x v="14"/>
      <x v="7"/>
    </i>
    <i>
      <x v="37"/>
      <x v="2"/>
      <x v="14"/>
      <x v="7"/>
    </i>
    <i>
      <x v="38"/>
      <x v="5"/>
      <x v="14"/>
      <x v="7"/>
    </i>
    <i>
      <x v="39"/>
      <x v="2"/>
      <x v="14"/>
      <x v="7"/>
    </i>
    <i>
      <x v="40"/>
      <x v="2"/>
      <x v="14"/>
      <x v="7"/>
    </i>
    <i>
      <x v="41"/>
      <x v="2"/>
      <x v="14"/>
      <x v="7"/>
    </i>
    <i>
      <x v="42"/>
      <x v="5"/>
      <x v="14"/>
      <x v="7"/>
    </i>
    <i>
      <x v="43"/>
      <x v="1"/>
      <x v="6"/>
      <x v="7"/>
    </i>
    <i r="2">
      <x v="14"/>
      <x v="7"/>
    </i>
    <i>
      <x v="44"/>
      <x v="4"/>
      <x v="14"/>
      <x v="7"/>
    </i>
    <i>
      <x v="45"/>
      <x v="1"/>
      <x v="14"/>
      <x v="7"/>
    </i>
    <i>
      <x v="46"/>
      <x v="1"/>
      <x/>
      <x v="7"/>
    </i>
    <i>
      <x v="47"/>
      <x v="1"/>
      <x v="3"/>
      <x v="2"/>
    </i>
    <i r="2">
      <x v="14"/>
      <x v="7"/>
    </i>
    <i>
      <x v="48"/>
      <x v="5"/>
      <x v="14"/>
      <x v="7"/>
    </i>
    <i>
      <x v="49"/>
      <x v="5"/>
      <x v="14"/>
      <x v="7"/>
    </i>
    <i>
      <x v="50"/>
      <x v="5"/>
      <x v="14"/>
      <x v="7"/>
    </i>
    <i>
      <x v="51"/>
      <x v="5"/>
      <x v="14"/>
      <x v="7"/>
    </i>
    <i>
      <x v="52"/>
      <x v="2"/>
      <x v="14"/>
      <x v="7"/>
    </i>
    <i>
      <x v="53"/>
      <x v="1"/>
      <x v="4"/>
      <x/>
    </i>
    <i>
      <x v="54"/>
      <x v="5"/>
      <x v="14"/>
      <x v="7"/>
    </i>
    <i>
      <x v="55"/>
      <x v="5"/>
      <x v="14"/>
      <x v="7"/>
    </i>
    <i>
      <x v="56"/>
      <x v="5"/>
      <x v="14"/>
      <x v="7"/>
    </i>
    <i>
      <x v="57"/>
      <x v="2"/>
      <x v="14"/>
      <x v="7"/>
    </i>
    <i>
      <x v="58"/>
      <x v="5"/>
      <x v="14"/>
      <x v="7"/>
    </i>
    <i>
      <x v="59"/>
      <x v="5"/>
      <x v="14"/>
      <x v="7"/>
    </i>
    <i>
      <x v="60"/>
      <x v="2"/>
      <x v="14"/>
      <x v="7"/>
    </i>
    <i>
      <x v="61"/>
      <x v="5"/>
      <x v="14"/>
      <x v="7"/>
    </i>
    <i>
      <x v="62"/>
      <x v="5"/>
      <x v="14"/>
      <x v="7"/>
    </i>
    <i>
      <x v="63"/>
      <x v="2"/>
      <x v="14"/>
      <x v="7"/>
    </i>
    <i>
      <x v="64"/>
      <x v="5"/>
      <x v="14"/>
      <x v="7"/>
    </i>
    <i>
      <x v="65"/>
      <x v="5"/>
      <x v="14"/>
      <x v="7"/>
    </i>
    <i>
      <x v="66"/>
      <x v="5"/>
      <x v="14"/>
      <x v="7"/>
    </i>
    <i>
      <x v="67"/>
      <x v="5"/>
      <x v="14"/>
      <x v="7"/>
    </i>
    <i>
      <x v="68"/>
      <x v="2"/>
      <x v="14"/>
      <x v="7"/>
    </i>
    <i>
      <x v="69"/>
      <x v="5"/>
      <x v="14"/>
      <x v="7"/>
    </i>
    <i>
      <x v="70"/>
      <x v="5"/>
      <x v="14"/>
      <x v="7"/>
    </i>
    <i>
      <x v="71"/>
      <x v="2"/>
      <x v="14"/>
      <x v="7"/>
    </i>
    <i>
      <x v="72"/>
      <x v="5"/>
      <x v="14"/>
      <x v="7"/>
    </i>
    <i>
      <x v="73"/>
      <x v="4"/>
      <x v="14"/>
      <x v="7"/>
    </i>
    <i>
      <x v="74"/>
      <x v="5"/>
      <x v="14"/>
      <x v="7"/>
    </i>
    <i>
      <x v="75"/>
      <x v="1"/>
      <x v="14"/>
      <x v="7"/>
    </i>
    <i>
      <x v="76"/>
      <x v="5"/>
      <x v="14"/>
      <x v="7"/>
    </i>
    <i>
      <x v="77"/>
      <x v="2"/>
      <x v="14"/>
      <x v="7"/>
    </i>
    <i>
      <x v="78"/>
      <x v="5"/>
      <x v="14"/>
      <x v="7"/>
    </i>
    <i>
      <x v="79"/>
      <x v="2"/>
      <x v="14"/>
      <x v="7"/>
    </i>
    <i>
      <x v="80"/>
      <x v="5"/>
      <x v="14"/>
      <x v="7"/>
    </i>
    <i>
      <x v="81"/>
      <x v="5"/>
      <x v="14"/>
      <x v="7"/>
    </i>
    <i>
      <x v="82"/>
      <x v="5"/>
      <x v="14"/>
      <x v="7"/>
    </i>
    <i>
      <x v="83"/>
      <x v="5"/>
      <x v="14"/>
      <x v="7"/>
    </i>
    <i>
      <x v="84"/>
      <x v="1"/>
      <x v="14"/>
      <x v="7"/>
    </i>
    <i>
      <x v="85"/>
      <x/>
      <x v="14"/>
      <x v="7"/>
    </i>
    <i r="1">
      <x v="2"/>
      <x v="14"/>
      <x v="7"/>
    </i>
    <i r="1">
      <x v="5"/>
      <x v="14"/>
      <x v="7"/>
    </i>
    <i>
      <x v="86"/>
      <x v="1"/>
      <x v="14"/>
      <x v="7"/>
    </i>
    <i>
      <x v="87"/>
      <x v="5"/>
      <x v="14"/>
      <x v="7"/>
    </i>
    <i>
      <x v="88"/>
      <x v="1"/>
      <x v="5"/>
      <x v="7"/>
    </i>
    <i>
      <x v="89"/>
      <x v="5"/>
      <x v="14"/>
      <x v="7"/>
    </i>
    <i>
      <x v="90"/>
      <x v="2"/>
      <x v="14"/>
      <x v="7"/>
    </i>
    <i>
      <x v="91"/>
      <x v="4"/>
      <x v="14"/>
      <x v="7"/>
    </i>
    <i>
      <x v="92"/>
      <x v="5"/>
      <x v="14"/>
      <x v="7"/>
    </i>
    <i>
      <x v="93"/>
      <x v="1"/>
      <x v="14"/>
      <x v="7"/>
    </i>
    <i>
      <x v="94"/>
      <x v="5"/>
      <x v="14"/>
      <x v="7"/>
    </i>
    <i>
      <x v="95"/>
      <x v="1"/>
      <x v="14"/>
      <x v="7"/>
    </i>
    <i>
      <x v="96"/>
      <x v="2"/>
      <x v="14"/>
      <x v="7"/>
    </i>
    <i>
      <x v="97"/>
      <x v="5"/>
      <x v="14"/>
      <x v="7"/>
    </i>
    <i>
      <x v="98"/>
      <x v="5"/>
      <x v="14"/>
      <x v="7"/>
    </i>
    <i>
      <x v="99"/>
      <x v="5"/>
      <x v="14"/>
      <x v="7"/>
    </i>
    <i>
      <x v="100"/>
      <x v="5"/>
      <x v="14"/>
      <x v="7"/>
    </i>
    <i>
      <x v="101"/>
      <x v="1"/>
      <x v="14"/>
      <x v="7"/>
    </i>
    <i>
      <x v="102"/>
      <x v="4"/>
      <x v="14"/>
      <x v="7"/>
    </i>
    <i>
      <x v="103"/>
      <x v="5"/>
      <x v="14"/>
      <x v="7"/>
    </i>
    <i>
      <x v="104"/>
      <x v="5"/>
      <x v="14"/>
      <x v="7"/>
    </i>
    <i>
      <x v="105"/>
      <x v="2"/>
      <x v="14"/>
      <x v="7"/>
    </i>
    <i>
      <x v="106"/>
      <x v="5"/>
      <x v="14"/>
      <x v="7"/>
    </i>
    <i>
      <x v="107"/>
      <x v="2"/>
      <x v="14"/>
      <x v="7"/>
    </i>
    <i>
      <x v="108"/>
      <x/>
      <x v="14"/>
      <x v="7"/>
    </i>
    <i>
      <x v="109"/>
      <x v="5"/>
      <x v="14"/>
      <x v="7"/>
    </i>
    <i>
      <x v="110"/>
      <x v="5"/>
      <x v="14"/>
      <x v="7"/>
    </i>
    <i>
      <x v="111"/>
      <x v="1"/>
      <x v="14"/>
      <x v="7"/>
    </i>
    <i>
      <x v="112"/>
      <x v="1"/>
      <x v="2"/>
      <x v="7"/>
    </i>
    <i>
      <x v="113"/>
      <x v="1"/>
      <x v="11"/>
      <x v="4"/>
    </i>
    <i>
      <x v="114"/>
      <x v="2"/>
      <x v="14"/>
      <x v="7"/>
    </i>
    <i>
      <x v="115"/>
      <x v="5"/>
      <x v="14"/>
      <x v="7"/>
    </i>
    <i>
      <x v="116"/>
      <x v="5"/>
      <x v="14"/>
      <x v="7"/>
    </i>
    <i>
      <x v="117"/>
      <x v="2"/>
      <x v="14"/>
      <x v="7"/>
    </i>
    <i>
      <x v="118"/>
      <x v="5"/>
      <x v="14"/>
      <x v="7"/>
    </i>
    <i>
      <x v="119"/>
      <x v="5"/>
      <x v="14"/>
      <x v="7"/>
    </i>
    <i>
      <x v="120"/>
      <x v="2"/>
      <x v="14"/>
      <x v="7"/>
    </i>
    <i>
      <x v="121"/>
      <x v="5"/>
      <x v="14"/>
      <x v="7"/>
    </i>
    <i>
      <x v="122"/>
      <x v="5"/>
      <x v="14"/>
      <x v="7"/>
    </i>
    <i>
      <x v="123"/>
      <x v="5"/>
      <x v="14"/>
      <x v="7"/>
    </i>
    <i>
      <x v="124"/>
      <x v="2"/>
      <x v="14"/>
      <x v="7"/>
    </i>
    <i>
      <x v="125"/>
      <x v="5"/>
      <x v="14"/>
      <x v="7"/>
    </i>
    <i>
      <x v="126"/>
      <x v="2"/>
      <x v="14"/>
      <x v="7"/>
    </i>
    <i r="1">
      <x v="5"/>
      <x v="14"/>
      <x v="7"/>
    </i>
    <i>
      <x v="127"/>
      <x/>
      <x v="14"/>
      <x v="7"/>
    </i>
    <i r="1">
      <x v="2"/>
      <x v="14"/>
      <x v="7"/>
    </i>
    <i>
      <x v="128"/>
      <x v="5"/>
      <x v="14"/>
      <x v="7"/>
    </i>
    <i>
      <x v="129"/>
      <x v="2"/>
      <x v="14"/>
      <x v="7"/>
    </i>
    <i>
      <x v="130"/>
      <x v="2"/>
      <x v="14"/>
      <x v="7"/>
    </i>
    <i>
      <x v="131"/>
      <x v="2"/>
      <x v="14"/>
      <x v="7"/>
    </i>
    <i>
      <x v="132"/>
      <x v="5"/>
      <x v="14"/>
      <x v="7"/>
    </i>
    <i>
      <x v="133"/>
      <x v="5"/>
      <x v="14"/>
      <x v="7"/>
    </i>
    <i>
      <x v="134"/>
      <x v="5"/>
      <x v="14"/>
      <x v="7"/>
    </i>
    <i>
      <x v="135"/>
      <x v="1"/>
      <x v="14"/>
      <x v="7"/>
    </i>
    <i>
      <x v="136"/>
      <x v="5"/>
      <x v="14"/>
      <x v="7"/>
    </i>
    <i>
      <x v="137"/>
      <x v="1"/>
      <x v="14"/>
      <x v="7"/>
    </i>
    <i>
      <x v="138"/>
      <x v="1"/>
      <x v="8"/>
      <x v="7"/>
    </i>
    <i>
      <x v="139"/>
      <x v="1"/>
      <x v="14"/>
      <x v="7"/>
    </i>
    <i>
      <x v="140"/>
      <x v="1"/>
      <x v="14"/>
      <x v="7"/>
    </i>
    <i>
      <x v="141"/>
      <x v="1"/>
      <x v="14"/>
      <x v="7"/>
    </i>
    <i>
      <x v="142"/>
      <x v="5"/>
      <x v="14"/>
      <x v="7"/>
    </i>
    <i>
      <x v="143"/>
      <x v="2"/>
      <x v="14"/>
      <x v="7"/>
    </i>
    <i>
      <x v="144"/>
      <x v="5"/>
      <x v="14"/>
      <x v="7"/>
    </i>
    <i>
      <x v="145"/>
      <x v="5"/>
      <x v="14"/>
      <x v="7"/>
    </i>
    <i>
      <x v="146"/>
      <x v="5"/>
      <x v="14"/>
      <x v="7"/>
    </i>
    <i>
      <x v="147"/>
      <x v="1"/>
      <x v="14"/>
      <x v="7"/>
    </i>
    <i>
      <x v="148"/>
      <x v="5"/>
      <x v="14"/>
      <x v="7"/>
    </i>
    <i>
      <x v="149"/>
      <x v="5"/>
      <x v="14"/>
      <x v="7"/>
    </i>
    <i>
      <x v="150"/>
      <x v="2"/>
      <x v="14"/>
      <x v="7"/>
    </i>
    <i>
      <x v="151"/>
      <x v="1"/>
      <x v="14"/>
      <x v="7"/>
    </i>
    <i>
      <x v="152"/>
      <x v="5"/>
      <x v="14"/>
      <x v="7"/>
    </i>
    <i>
      <x v="153"/>
      <x v="5"/>
      <x v="14"/>
      <x v="7"/>
    </i>
    <i>
      <x v="154"/>
      <x v="2"/>
      <x v="14"/>
      <x v="7"/>
    </i>
    <i>
      <x v="155"/>
      <x v="2"/>
      <x v="14"/>
      <x v="7"/>
    </i>
    <i>
      <x v="156"/>
      <x v="2"/>
      <x v="14"/>
      <x v="7"/>
    </i>
    <i>
      <x v="157"/>
      <x v="2"/>
      <x v="14"/>
      <x v="7"/>
    </i>
    <i>
      <x v="158"/>
      <x v="5"/>
      <x v="14"/>
      <x v="7"/>
    </i>
    <i>
      <x v="159"/>
      <x v="2"/>
      <x v="14"/>
      <x v="7"/>
    </i>
    <i>
      <x v="160"/>
      <x v="2"/>
      <x v="14"/>
      <x v="7"/>
    </i>
    <i>
      <x v="161"/>
      <x v="5"/>
      <x v="14"/>
      <x v="7"/>
    </i>
    <i>
      <x v="162"/>
      <x v="5"/>
      <x v="14"/>
      <x v="7"/>
    </i>
    <i>
      <x v="163"/>
      <x v="2"/>
      <x v="14"/>
      <x v="7"/>
    </i>
    <i>
      <x v="164"/>
      <x v="1"/>
      <x v="13"/>
      <x v="7"/>
    </i>
    <i r="2">
      <x v="14"/>
      <x v="7"/>
    </i>
    <i>
      <x v="165"/>
      <x v="2"/>
      <x v="14"/>
      <x v="7"/>
    </i>
    <i>
      <x v="166"/>
      <x v="2"/>
      <x v="14"/>
      <x v="7"/>
    </i>
    <i>
      <x v="167"/>
      <x/>
      <x v="14"/>
      <x v="7"/>
    </i>
    <i>
      <x v="168"/>
      <x v="2"/>
      <x v="14"/>
      <x v="7"/>
    </i>
    <i>
      <x v="169"/>
      <x v="5"/>
      <x v="14"/>
      <x v="7"/>
    </i>
    <i>
      <x v="170"/>
      <x v="5"/>
      <x v="14"/>
      <x v="7"/>
    </i>
    <i>
      <x v="171"/>
      <x v="2"/>
      <x v="14"/>
      <x v="7"/>
    </i>
    <i>
      <x v="172"/>
      <x v="5"/>
      <x v="14"/>
      <x v="7"/>
    </i>
    <i>
      <x v="173"/>
      <x v="2"/>
      <x v="14"/>
      <x v="7"/>
    </i>
    <i>
      <x v="174"/>
      <x v="5"/>
      <x v="14"/>
      <x v="7"/>
    </i>
    <i>
      <x v="175"/>
      <x v="5"/>
      <x v="14"/>
      <x v="7"/>
    </i>
    <i>
      <x v="176"/>
      <x v="5"/>
      <x v="14"/>
      <x v="7"/>
    </i>
    <i>
      <x v="177"/>
      <x v="2"/>
      <x v="14"/>
      <x v="7"/>
    </i>
    <i>
      <x v="178"/>
      <x v="4"/>
      <x v="14"/>
      <x v="7"/>
    </i>
    <i>
      <x v="179"/>
      <x v="2"/>
      <x v="14"/>
      <x v="7"/>
    </i>
    <i r="1">
      <x v="5"/>
      <x v="14"/>
      <x v="7"/>
    </i>
    <i>
      <x v="180"/>
      <x v="2"/>
      <x v="14"/>
      <x v="7"/>
    </i>
    <i>
      <x v="181"/>
      <x v="2"/>
      <x v="14"/>
      <x v="7"/>
    </i>
    <i>
      <x v="182"/>
      <x v="5"/>
      <x v="14"/>
      <x v="7"/>
    </i>
    <i>
      <x v="183"/>
      <x v="5"/>
      <x v="14"/>
      <x v="7"/>
    </i>
    <i>
      <x v="184"/>
      <x v="2"/>
      <x v="14"/>
      <x v="7"/>
    </i>
    <i>
      <x v="185"/>
      <x v="5"/>
      <x v="14"/>
      <x v="7"/>
    </i>
    <i>
      <x v="186"/>
      <x v="5"/>
      <x v="14"/>
      <x v="7"/>
    </i>
    <i>
      <x v="187"/>
      <x v="2"/>
      <x v="14"/>
      <x v="7"/>
    </i>
    <i>
      <x v="188"/>
      <x v="5"/>
      <x v="14"/>
      <x v="7"/>
    </i>
    <i>
      <x v="189"/>
      <x v="3"/>
      <x v="14"/>
      <x v="7"/>
    </i>
    <i>
      <x v="190"/>
      <x v="5"/>
      <x v="14"/>
      <x v="7"/>
    </i>
    <i>
      <x v="191"/>
      <x v="5"/>
      <x v="14"/>
      <x v="7"/>
    </i>
    <i>
      <x v="192"/>
      <x v="5"/>
      <x v="14"/>
      <x v="7"/>
    </i>
    <i>
      <x v="193"/>
      <x v="5"/>
      <x v="14"/>
      <x v="7"/>
    </i>
    <i>
      <x v="194"/>
      <x v="5"/>
      <x v="14"/>
      <x v="7"/>
    </i>
    <i>
      <x v="195"/>
      <x v="2"/>
      <x v="14"/>
      <x v="7"/>
    </i>
    <i>
      <x v="196"/>
      <x v="5"/>
      <x v="14"/>
      <x v="7"/>
    </i>
    <i>
      <x v="197"/>
      <x v="2"/>
      <x v="14"/>
      <x v="7"/>
    </i>
    <i>
      <x v="198"/>
      <x v="5"/>
      <x v="14"/>
      <x v="7"/>
    </i>
    <i>
      <x v="199"/>
      <x v="1"/>
      <x v="7"/>
      <x v="7"/>
    </i>
    <i>
      <x v="200"/>
      <x v="2"/>
      <x v="14"/>
      <x v="7"/>
    </i>
    <i>
      <x v="201"/>
      <x v="5"/>
      <x v="14"/>
      <x v="7"/>
    </i>
    <i>
      <x v="202"/>
      <x v="5"/>
      <x v="14"/>
      <x v="7"/>
    </i>
    <i>
      <x v="203"/>
      <x v="5"/>
      <x v="14"/>
      <x v="7"/>
    </i>
    <i>
      <x v="204"/>
      <x v="2"/>
      <x v="14"/>
      <x v="7"/>
    </i>
    <i>
      <x v="205"/>
      <x v="5"/>
      <x v="14"/>
      <x v="7"/>
    </i>
    <i>
      <x v="206"/>
      <x v="2"/>
      <x v="14"/>
      <x v="7"/>
    </i>
    <i>
      <x v="207"/>
      <x v="2"/>
      <x v="14"/>
      <x v="7"/>
    </i>
    <i>
      <x v="208"/>
      <x v="5"/>
      <x v="14"/>
      <x v="7"/>
    </i>
    <i>
      <x v="209"/>
      <x v="2"/>
      <x v="14"/>
      <x v="7"/>
    </i>
    <i>
      <x v="210"/>
      <x v="5"/>
      <x v="14"/>
      <x v="7"/>
    </i>
    <i>
      <x v="211"/>
      <x v="5"/>
      <x v="14"/>
      <x v="7"/>
    </i>
    <i>
      <x v="212"/>
      <x v="2"/>
      <x v="14"/>
      <x v="7"/>
    </i>
    <i r="1">
      <x v="5"/>
      <x v="14"/>
      <x v="7"/>
    </i>
    <i>
      <x v="213"/>
      <x v="2"/>
      <x v="14"/>
      <x v="7"/>
    </i>
    <i>
      <x v="214"/>
      <x v="1"/>
      <x v="14"/>
      <x v="7"/>
    </i>
    <i>
      <x v="215"/>
      <x v="1"/>
      <x v="14"/>
      <x v="7"/>
    </i>
    <i>
      <x v="216"/>
      <x v="2"/>
      <x v="14"/>
      <x v="7"/>
    </i>
    <i>
      <x v="217"/>
      <x v="2"/>
      <x v="14"/>
      <x v="7"/>
    </i>
    <i>
      <x v="218"/>
      <x v="2"/>
      <x v="14"/>
      <x v="7"/>
    </i>
    <i>
      <x v="219"/>
      <x v="5"/>
      <x v="14"/>
      <x v="7"/>
    </i>
    <i>
      <x v="220"/>
      <x v="5"/>
      <x v="14"/>
      <x v="7"/>
    </i>
    <i>
      <x v="221"/>
      <x v="5"/>
      <x v="14"/>
      <x v="7"/>
    </i>
    <i>
      <x v="222"/>
      <x v="1"/>
      <x v="14"/>
      <x v="7"/>
    </i>
    <i>
      <x v="223"/>
      <x v="5"/>
      <x v="14"/>
      <x v="7"/>
    </i>
    <i>
      <x v="224"/>
      <x v="5"/>
      <x v="14"/>
      <x v="7"/>
    </i>
    <i>
      <x v="225"/>
      <x v="5"/>
      <x v="14"/>
      <x v="7"/>
    </i>
    <i>
      <x v="226"/>
      <x v="2"/>
      <x v="14"/>
      <x v="7"/>
    </i>
    <i>
      <x v="227"/>
      <x v="5"/>
      <x v="14"/>
      <x v="7"/>
    </i>
    <i>
      <x v="228"/>
      <x v="5"/>
      <x v="14"/>
      <x v="7"/>
    </i>
    <i t="grand">
      <x/>
    </i>
  </rowItems>
  <colItems count="1">
    <i/>
  </colItems>
  <dataFields count="1">
    <dataField name="Count of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2BCF3-0913-264F-874F-EF167338DD96}">
  <dimension ref="A1:AB376"/>
  <sheetViews>
    <sheetView workbookViewId="0">
      <pane ySplit="1" topLeftCell="F244" activePane="bottomLeft" state="frozen"/>
      <selection pane="bottomLeft" activeCell="H1" sqref="H1"/>
    </sheetView>
  </sheetViews>
  <sheetFormatPr defaultColWidth="11" defaultRowHeight="15.95"/>
  <cols>
    <col min="5" max="5" width="19.875" customWidth="1"/>
    <col min="6" max="6" width="72.125" customWidth="1"/>
    <col min="20" max="20" width="83.125" customWidth="1"/>
    <col min="21" max="21" width="10.375" bestFit="1" customWidth="1"/>
    <col min="23" max="23" width="9.5" bestFit="1" customWidth="1"/>
    <col min="24" max="24" width="5.375" bestFit="1" customWidth="1"/>
    <col min="25" max="25" width="15.625" bestFit="1" customWidth="1"/>
    <col min="26" max="26" width="15.625" customWidth="1"/>
    <col min="27" max="27" width="15.625" bestFit="1" customWidth="1"/>
    <col min="28" max="28" width="22" customWidth="1"/>
    <col min="29" max="30" width="15.625" bestFit="1" customWidth="1"/>
    <col min="31" max="40" width="16.5" bestFit="1" customWidth="1"/>
    <col min="41" max="41" width="15" bestFit="1" customWidth="1"/>
    <col min="42" max="42" width="20.5" bestFit="1" customWidth="1"/>
  </cols>
  <sheetData>
    <row r="1" spans="1:28" ht="48">
      <c r="A1" t="s">
        <v>0</v>
      </c>
      <c r="B1" t="s">
        <v>1</v>
      </c>
      <c r="C1" t="s">
        <v>2</v>
      </c>
      <c r="D1" s="3" t="s">
        <v>3</v>
      </c>
      <c r="E1" t="s">
        <v>4</v>
      </c>
      <c r="F1" t="s">
        <v>5</v>
      </c>
      <c r="G1" t="s">
        <v>6</v>
      </c>
      <c r="H1" t="s">
        <v>7</v>
      </c>
      <c r="I1" s="2" t="s">
        <v>8</v>
      </c>
      <c r="J1" s="2" t="s">
        <v>9</v>
      </c>
      <c r="K1" s="2" t="s">
        <v>10</v>
      </c>
      <c r="L1" s="2" t="s">
        <v>11</v>
      </c>
      <c r="M1" s="2" t="s">
        <v>12</v>
      </c>
      <c r="N1" s="2" t="s">
        <v>13</v>
      </c>
      <c r="O1" s="2" t="s">
        <v>14</v>
      </c>
      <c r="P1" s="32" t="s">
        <v>15</v>
      </c>
    </row>
    <row r="2" spans="1:28">
      <c r="A2">
        <v>1</v>
      </c>
      <c r="C2">
        <v>2019</v>
      </c>
      <c r="D2" s="24">
        <v>43559</v>
      </c>
      <c r="E2">
        <v>29744</v>
      </c>
      <c r="F2" t="s">
        <v>16</v>
      </c>
      <c r="G2" t="s">
        <v>17</v>
      </c>
      <c r="H2" t="s">
        <v>18</v>
      </c>
      <c r="I2" s="3">
        <v>2374</v>
      </c>
      <c r="J2" s="3">
        <v>2782</v>
      </c>
      <c r="K2" s="3">
        <v>1948</v>
      </c>
      <c r="L2" s="3"/>
      <c r="M2" s="3"/>
      <c r="N2" s="3"/>
      <c r="O2" s="3"/>
      <c r="P2">
        <v>235</v>
      </c>
    </row>
    <row r="3" spans="1:28">
      <c r="A3">
        <v>6</v>
      </c>
      <c r="C3">
        <v>2019</v>
      </c>
      <c r="D3" s="24">
        <v>43559</v>
      </c>
      <c r="E3">
        <v>6665772</v>
      </c>
      <c r="F3" t="s">
        <v>19</v>
      </c>
      <c r="I3" s="3">
        <v>1089</v>
      </c>
      <c r="J3" s="3">
        <v>912</v>
      </c>
      <c r="K3" s="3">
        <v>492</v>
      </c>
      <c r="L3" s="3"/>
      <c r="M3" s="3"/>
      <c r="N3" s="3"/>
      <c r="O3" s="3"/>
      <c r="P3" t="e">
        <v>#N/A</v>
      </c>
      <c r="T3" s="33" t="s">
        <v>20</v>
      </c>
      <c r="AA3" s="33" t="s">
        <v>21</v>
      </c>
    </row>
    <row r="4" spans="1:28">
      <c r="A4">
        <v>89</v>
      </c>
      <c r="C4">
        <v>2021</v>
      </c>
      <c r="E4" s="25">
        <v>29744</v>
      </c>
      <c r="F4" s="5" t="s">
        <v>16</v>
      </c>
      <c r="I4" s="17">
        <v>1556</v>
      </c>
      <c r="J4" s="17">
        <v>1188</v>
      </c>
      <c r="K4" s="17">
        <v>84</v>
      </c>
      <c r="L4" s="17">
        <v>3</v>
      </c>
      <c r="M4" s="17"/>
      <c r="N4" s="17">
        <v>18</v>
      </c>
      <c r="O4" s="6"/>
      <c r="P4">
        <v>235</v>
      </c>
      <c r="T4" s="33" t="s">
        <v>5</v>
      </c>
      <c r="U4" s="33" t="s">
        <v>1</v>
      </c>
      <c r="V4" s="33" t="s">
        <v>6</v>
      </c>
      <c r="W4" s="33" t="s">
        <v>7</v>
      </c>
      <c r="X4" t="s">
        <v>22</v>
      </c>
      <c r="AA4" s="33" t="s">
        <v>4</v>
      </c>
      <c r="AB4" t="s">
        <v>22</v>
      </c>
    </row>
    <row r="5" spans="1:28">
      <c r="A5">
        <v>110</v>
      </c>
      <c r="C5">
        <v>2021</v>
      </c>
      <c r="E5" s="25"/>
      <c r="F5" t="s">
        <v>23</v>
      </c>
      <c r="I5" s="18">
        <v>2151</v>
      </c>
      <c r="J5" s="18">
        <v>621</v>
      </c>
      <c r="K5" s="18">
        <v>460</v>
      </c>
      <c r="L5" s="18">
        <v>0</v>
      </c>
      <c r="M5" s="18">
        <v>0</v>
      </c>
      <c r="N5" s="18">
        <v>38</v>
      </c>
      <c r="O5" s="6"/>
      <c r="P5">
        <v>13</v>
      </c>
      <c r="T5" t="s">
        <v>24</v>
      </c>
      <c r="U5" t="s">
        <v>25</v>
      </c>
      <c r="V5" t="s">
        <v>26</v>
      </c>
      <c r="W5" t="s">
        <v>26</v>
      </c>
      <c r="X5">
        <v>1</v>
      </c>
      <c r="AA5">
        <v>0</v>
      </c>
      <c r="AB5">
        <v>28</v>
      </c>
    </row>
    <row r="6" spans="1:28">
      <c r="A6">
        <v>111</v>
      </c>
      <c r="C6">
        <v>2021</v>
      </c>
      <c r="E6" s="25"/>
      <c r="F6" t="s">
        <v>27</v>
      </c>
      <c r="I6" s="18">
        <v>2151</v>
      </c>
      <c r="J6" s="18">
        <v>0</v>
      </c>
      <c r="K6" s="18">
        <v>0</v>
      </c>
      <c r="L6" s="18">
        <v>0</v>
      </c>
      <c r="M6" s="18">
        <v>0</v>
      </c>
      <c r="N6" s="18">
        <v>0</v>
      </c>
      <c r="O6" s="6"/>
      <c r="P6">
        <v>14</v>
      </c>
      <c r="T6" t="s">
        <v>28</v>
      </c>
      <c r="U6" t="s">
        <v>26</v>
      </c>
      <c r="V6" t="s">
        <v>26</v>
      </c>
      <c r="W6" t="s">
        <v>26</v>
      </c>
      <c r="X6">
        <v>1</v>
      </c>
      <c r="AA6">
        <v>8409</v>
      </c>
      <c r="AB6">
        <v>1</v>
      </c>
    </row>
    <row r="7" spans="1:28">
      <c r="A7">
        <v>112</v>
      </c>
      <c r="C7">
        <v>2021</v>
      </c>
      <c r="E7" s="25"/>
      <c r="F7" t="s">
        <v>29</v>
      </c>
      <c r="I7" s="18">
        <v>2151</v>
      </c>
      <c r="J7" s="18">
        <v>0</v>
      </c>
      <c r="K7" s="18">
        <v>0</v>
      </c>
      <c r="L7" s="18">
        <v>0</v>
      </c>
      <c r="M7" s="18">
        <v>0</v>
      </c>
      <c r="N7" s="18">
        <v>0</v>
      </c>
      <c r="O7" s="6"/>
      <c r="P7">
        <v>15</v>
      </c>
      <c r="T7" t="s">
        <v>30</v>
      </c>
      <c r="U7" t="s">
        <v>26</v>
      </c>
      <c r="V7" t="s">
        <v>26</v>
      </c>
      <c r="W7" t="s">
        <v>26</v>
      </c>
      <c r="X7">
        <v>2</v>
      </c>
      <c r="AA7">
        <v>8516</v>
      </c>
      <c r="AB7">
        <v>1</v>
      </c>
    </row>
    <row r="8" spans="1:28">
      <c r="A8">
        <v>113</v>
      </c>
      <c r="C8">
        <v>2021</v>
      </c>
      <c r="E8" s="25"/>
      <c r="F8" t="s">
        <v>31</v>
      </c>
      <c r="I8" s="18">
        <v>0</v>
      </c>
      <c r="J8" s="18">
        <v>311</v>
      </c>
      <c r="K8" s="18">
        <v>0</v>
      </c>
      <c r="L8" s="18">
        <v>0</v>
      </c>
      <c r="M8" s="18">
        <v>0</v>
      </c>
      <c r="N8" s="18">
        <v>0</v>
      </c>
      <c r="O8" s="6"/>
      <c r="P8">
        <v>16</v>
      </c>
      <c r="T8" t="s">
        <v>32</v>
      </c>
      <c r="U8" t="s">
        <v>33</v>
      </c>
      <c r="V8" t="s">
        <v>26</v>
      </c>
      <c r="W8" t="s">
        <v>26</v>
      </c>
      <c r="X8">
        <v>1</v>
      </c>
      <c r="AA8">
        <v>10298</v>
      </c>
      <c r="AB8">
        <v>2</v>
      </c>
    </row>
    <row r="9" spans="1:28">
      <c r="A9">
        <v>114</v>
      </c>
      <c r="C9">
        <v>2021</v>
      </c>
      <c r="E9" s="25"/>
      <c r="F9" t="s">
        <v>34</v>
      </c>
      <c r="I9" s="18">
        <v>2151</v>
      </c>
      <c r="J9" s="18">
        <v>311</v>
      </c>
      <c r="K9" s="18">
        <v>460</v>
      </c>
      <c r="L9" s="18">
        <v>0</v>
      </c>
      <c r="M9" s="18">
        <v>0</v>
      </c>
      <c r="N9" s="18">
        <v>0</v>
      </c>
      <c r="O9" s="6"/>
      <c r="P9">
        <v>17</v>
      </c>
      <c r="T9" t="s">
        <v>35</v>
      </c>
      <c r="U9" t="s">
        <v>36</v>
      </c>
      <c r="V9" t="s">
        <v>37</v>
      </c>
      <c r="W9" t="s">
        <v>38</v>
      </c>
      <c r="X9">
        <v>1</v>
      </c>
      <c r="AA9">
        <v>11650</v>
      </c>
      <c r="AB9">
        <v>1</v>
      </c>
    </row>
    <row r="10" spans="1:28">
      <c r="A10">
        <v>115</v>
      </c>
      <c r="C10">
        <v>2021</v>
      </c>
      <c r="E10" s="25"/>
      <c r="F10" t="s">
        <v>39</v>
      </c>
      <c r="I10" s="18">
        <v>2151</v>
      </c>
      <c r="J10" s="18">
        <v>311</v>
      </c>
      <c r="K10" s="18">
        <v>460</v>
      </c>
      <c r="L10" s="18">
        <v>3</v>
      </c>
      <c r="M10" s="18">
        <v>0</v>
      </c>
      <c r="N10" s="18">
        <v>0</v>
      </c>
      <c r="O10" s="6"/>
      <c r="P10">
        <v>18</v>
      </c>
      <c r="T10" t="s">
        <v>40</v>
      </c>
      <c r="U10" t="s">
        <v>33</v>
      </c>
      <c r="V10" t="s">
        <v>26</v>
      </c>
      <c r="W10" t="s">
        <v>26</v>
      </c>
      <c r="X10">
        <v>1</v>
      </c>
      <c r="AA10">
        <v>14356</v>
      </c>
      <c r="AB10">
        <v>1</v>
      </c>
    </row>
    <row r="11" spans="1:28">
      <c r="A11">
        <v>116</v>
      </c>
      <c r="C11">
        <v>2021</v>
      </c>
      <c r="E11" s="25"/>
      <c r="F11" t="s">
        <v>41</v>
      </c>
      <c r="I11" s="18">
        <v>6454</v>
      </c>
      <c r="J11" s="18">
        <v>621</v>
      </c>
      <c r="K11" s="18">
        <v>919</v>
      </c>
      <c r="L11" s="18">
        <v>3</v>
      </c>
      <c r="M11" s="18">
        <v>0</v>
      </c>
      <c r="N11" s="18">
        <v>75</v>
      </c>
      <c r="O11" s="6"/>
      <c r="P11">
        <v>19</v>
      </c>
      <c r="T11" t="s">
        <v>42</v>
      </c>
      <c r="U11" t="s">
        <v>26</v>
      </c>
      <c r="V11" t="s">
        <v>26</v>
      </c>
      <c r="W11" t="s">
        <v>26</v>
      </c>
      <c r="X11">
        <v>2</v>
      </c>
      <c r="AA11">
        <v>14647</v>
      </c>
      <c r="AB11">
        <v>1</v>
      </c>
    </row>
    <row r="12" spans="1:28">
      <c r="A12">
        <v>117</v>
      </c>
      <c r="C12">
        <v>2021</v>
      </c>
      <c r="E12" s="25"/>
      <c r="F12" t="s">
        <v>43</v>
      </c>
      <c r="I12" s="18">
        <v>9681</v>
      </c>
      <c r="J12" s="18">
        <v>1398</v>
      </c>
      <c r="K12" s="18">
        <v>919</v>
      </c>
      <c r="L12" s="18">
        <v>3</v>
      </c>
      <c r="M12" s="18">
        <v>0</v>
      </c>
      <c r="N12" s="18">
        <v>38</v>
      </c>
      <c r="O12" s="6"/>
      <c r="P12">
        <v>20</v>
      </c>
      <c r="T12" t="s">
        <v>44</v>
      </c>
      <c r="U12" t="s">
        <v>26</v>
      </c>
      <c r="V12" t="s">
        <v>26</v>
      </c>
      <c r="W12" t="s">
        <v>26</v>
      </c>
      <c r="X12">
        <v>1</v>
      </c>
      <c r="AA12">
        <v>15941</v>
      </c>
      <c r="AB12">
        <v>1</v>
      </c>
    </row>
    <row r="13" spans="1:28">
      <c r="A13">
        <v>2</v>
      </c>
      <c r="C13">
        <v>2019</v>
      </c>
      <c r="D13" s="24">
        <v>43559</v>
      </c>
      <c r="E13">
        <v>150292</v>
      </c>
      <c r="F13" t="s">
        <v>45</v>
      </c>
      <c r="I13" s="3">
        <v>510</v>
      </c>
      <c r="J13" s="3">
        <v>488</v>
      </c>
      <c r="K13" s="3">
        <v>388</v>
      </c>
      <c r="L13" s="3"/>
      <c r="M13" s="3"/>
      <c r="N13" s="3"/>
      <c r="O13" s="3"/>
      <c r="P13" t="e">
        <v>#N/A</v>
      </c>
      <c r="T13" t="s">
        <v>46</v>
      </c>
      <c r="U13" t="s">
        <v>26</v>
      </c>
      <c r="V13" t="s">
        <v>26</v>
      </c>
      <c r="W13" t="s">
        <v>26</v>
      </c>
      <c r="X13">
        <v>1</v>
      </c>
      <c r="AA13">
        <v>15966</v>
      </c>
      <c r="AB13">
        <v>2</v>
      </c>
    </row>
    <row r="14" spans="1:28">
      <c r="A14">
        <v>3</v>
      </c>
      <c r="C14">
        <v>2019</v>
      </c>
      <c r="D14" s="24">
        <v>43559</v>
      </c>
      <c r="E14">
        <v>246009</v>
      </c>
      <c r="F14" t="s">
        <v>47</v>
      </c>
      <c r="I14" s="3">
        <v>1390</v>
      </c>
      <c r="J14" s="3">
        <v>2490</v>
      </c>
      <c r="K14" s="3">
        <v>1197</v>
      </c>
      <c r="L14" s="3"/>
      <c r="M14" s="3"/>
      <c r="N14" s="3">
        <v>8</v>
      </c>
      <c r="O14" s="3"/>
      <c r="P14" t="e">
        <v>#N/A</v>
      </c>
      <c r="T14" t="s">
        <v>23</v>
      </c>
      <c r="U14" t="s">
        <v>26</v>
      </c>
      <c r="V14" t="s">
        <v>26</v>
      </c>
      <c r="W14" t="s">
        <v>26</v>
      </c>
      <c r="X14">
        <v>1</v>
      </c>
      <c r="AA14">
        <v>15974</v>
      </c>
      <c r="AB14">
        <v>1</v>
      </c>
    </row>
    <row r="15" spans="1:28">
      <c r="A15">
        <v>4</v>
      </c>
      <c r="C15">
        <v>2019</v>
      </c>
      <c r="D15" s="24">
        <v>43559</v>
      </c>
      <c r="E15">
        <v>5930953</v>
      </c>
      <c r="F15" t="s">
        <v>42</v>
      </c>
      <c r="I15" s="3">
        <v>1396</v>
      </c>
      <c r="J15" s="3">
        <v>1500</v>
      </c>
      <c r="K15" s="3">
        <v>730</v>
      </c>
      <c r="L15" s="3"/>
      <c r="M15" s="3"/>
      <c r="N15" s="3">
        <v>5</v>
      </c>
      <c r="O15" s="3"/>
      <c r="P15">
        <v>8</v>
      </c>
      <c r="T15" t="s">
        <v>27</v>
      </c>
      <c r="U15" t="s">
        <v>26</v>
      </c>
      <c r="V15" t="s">
        <v>26</v>
      </c>
      <c r="W15" t="s">
        <v>26</v>
      </c>
      <c r="X15">
        <v>1</v>
      </c>
      <c r="AA15">
        <v>16014</v>
      </c>
      <c r="AB15">
        <v>1</v>
      </c>
    </row>
    <row r="16" spans="1:28">
      <c r="A16">
        <v>5</v>
      </c>
      <c r="C16">
        <v>2019</v>
      </c>
      <c r="D16" s="24">
        <v>43559</v>
      </c>
      <c r="E16">
        <v>265850</v>
      </c>
      <c r="F16" t="s">
        <v>44</v>
      </c>
      <c r="I16" s="3"/>
      <c r="J16" s="3">
        <v>1496</v>
      </c>
      <c r="K16" s="3"/>
      <c r="L16" s="3"/>
      <c r="M16" s="3"/>
      <c r="N16" s="3"/>
      <c r="O16" s="3"/>
      <c r="P16">
        <v>11</v>
      </c>
      <c r="T16" t="s">
        <v>29</v>
      </c>
      <c r="U16" t="s">
        <v>26</v>
      </c>
      <c r="V16" t="s">
        <v>26</v>
      </c>
      <c r="W16" t="s">
        <v>26</v>
      </c>
      <c r="X16">
        <v>1</v>
      </c>
      <c r="AA16">
        <v>16030</v>
      </c>
      <c r="AB16">
        <v>1</v>
      </c>
    </row>
    <row r="17" spans="1:28">
      <c r="A17">
        <v>7</v>
      </c>
      <c r="C17">
        <v>2019</v>
      </c>
      <c r="D17" s="24">
        <v>43559</v>
      </c>
      <c r="E17">
        <v>205419</v>
      </c>
      <c r="F17" t="s">
        <v>48</v>
      </c>
      <c r="I17" s="3">
        <v>2410</v>
      </c>
      <c r="J17" s="3">
        <v>2502</v>
      </c>
      <c r="K17" s="3">
        <v>1070</v>
      </c>
      <c r="L17" s="3"/>
      <c r="M17" s="3">
        <v>8</v>
      </c>
      <c r="N17" s="3">
        <v>8</v>
      </c>
      <c r="O17" s="3"/>
      <c r="P17">
        <v>25</v>
      </c>
      <c r="T17" t="s">
        <v>31</v>
      </c>
      <c r="U17" t="s">
        <v>26</v>
      </c>
      <c r="V17" t="s">
        <v>26</v>
      </c>
      <c r="W17" t="s">
        <v>26</v>
      </c>
      <c r="X17">
        <v>1</v>
      </c>
      <c r="AA17">
        <v>16139</v>
      </c>
      <c r="AB17">
        <v>1</v>
      </c>
    </row>
    <row r="18" spans="1:28">
      <c r="A18">
        <v>8</v>
      </c>
      <c r="C18">
        <v>2019</v>
      </c>
      <c r="D18" s="24">
        <v>43559</v>
      </c>
      <c r="E18">
        <v>244970</v>
      </c>
      <c r="F18" t="s">
        <v>49</v>
      </c>
      <c r="I18" s="3">
        <v>5975</v>
      </c>
      <c r="J18" s="3">
        <v>3784</v>
      </c>
      <c r="K18" s="3">
        <v>700</v>
      </c>
      <c r="L18" s="3"/>
      <c r="M18" s="3">
        <v>24</v>
      </c>
      <c r="N18" s="3">
        <v>42</v>
      </c>
      <c r="O18" s="3"/>
      <c r="P18">
        <v>26</v>
      </c>
      <c r="T18" t="s">
        <v>34</v>
      </c>
      <c r="U18" t="s">
        <v>26</v>
      </c>
      <c r="V18" t="s">
        <v>26</v>
      </c>
      <c r="W18" t="s">
        <v>26</v>
      </c>
      <c r="X18">
        <v>1</v>
      </c>
      <c r="AA18">
        <v>16196</v>
      </c>
      <c r="AB18">
        <v>1</v>
      </c>
    </row>
    <row r="19" spans="1:28">
      <c r="A19">
        <v>9</v>
      </c>
      <c r="C19">
        <v>2019</v>
      </c>
      <c r="D19" s="24">
        <v>43559</v>
      </c>
      <c r="E19">
        <v>369488</v>
      </c>
      <c r="F19" t="s">
        <v>50</v>
      </c>
      <c r="I19" s="3">
        <v>1844</v>
      </c>
      <c r="J19" s="3">
        <v>2000</v>
      </c>
      <c r="K19" s="3">
        <v>935</v>
      </c>
      <c r="L19" s="3"/>
      <c r="M19" s="3">
        <v>7</v>
      </c>
      <c r="N19" s="3"/>
      <c r="O19" s="3"/>
      <c r="P19" t="e">
        <v>#N/A</v>
      </c>
      <c r="T19" t="s">
        <v>39</v>
      </c>
      <c r="U19" t="s">
        <v>26</v>
      </c>
      <c r="V19" t="s">
        <v>26</v>
      </c>
      <c r="W19" t="s">
        <v>26</v>
      </c>
      <c r="X19">
        <v>1</v>
      </c>
      <c r="AA19">
        <v>16204</v>
      </c>
      <c r="AB19">
        <v>1</v>
      </c>
    </row>
    <row r="20" spans="1:28">
      <c r="A20">
        <v>10</v>
      </c>
      <c r="C20">
        <v>2019</v>
      </c>
      <c r="D20" s="24">
        <v>43559</v>
      </c>
      <c r="E20">
        <v>6778120</v>
      </c>
      <c r="F20" t="s">
        <v>51</v>
      </c>
      <c r="I20" s="3">
        <v>529</v>
      </c>
      <c r="J20" s="3">
        <v>504</v>
      </c>
      <c r="K20" s="3">
        <v>171</v>
      </c>
      <c r="L20" s="3"/>
      <c r="M20" s="3"/>
      <c r="N20" s="3">
        <v>2</v>
      </c>
      <c r="O20" s="3"/>
      <c r="P20" t="e">
        <v>#N/A</v>
      </c>
      <c r="T20" t="s">
        <v>19</v>
      </c>
      <c r="U20" t="s">
        <v>26</v>
      </c>
      <c r="V20" t="s">
        <v>26</v>
      </c>
      <c r="W20" t="s">
        <v>26</v>
      </c>
      <c r="X20">
        <v>1</v>
      </c>
      <c r="AA20">
        <v>24851</v>
      </c>
      <c r="AB20">
        <v>3</v>
      </c>
    </row>
    <row r="21" spans="1:28">
      <c r="A21">
        <v>11</v>
      </c>
      <c r="C21">
        <v>2019</v>
      </c>
      <c r="D21" s="24">
        <v>43559</v>
      </c>
      <c r="E21">
        <v>6666366</v>
      </c>
      <c r="F21" t="s">
        <v>52</v>
      </c>
      <c r="I21" s="3">
        <v>920</v>
      </c>
      <c r="J21" s="3">
        <v>992</v>
      </c>
      <c r="K21" s="3">
        <v>476</v>
      </c>
      <c r="L21" s="3"/>
      <c r="M21" s="3"/>
      <c r="N21" s="3"/>
      <c r="O21" s="3"/>
      <c r="P21" t="e">
        <v>#N/A</v>
      </c>
      <c r="T21" t="s">
        <v>41</v>
      </c>
      <c r="U21" t="s">
        <v>26</v>
      </c>
      <c r="V21" t="s">
        <v>26</v>
      </c>
      <c r="W21" t="s">
        <v>26</v>
      </c>
      <c r="X21">
        <v>1</v>
      </c>
      <c r="AA21">
        <v>26336</v>
      </c>
      <c r="AB21">
        <v>2</v>
      </c>
    </row>
    <row r="22" spans="1:28">
      <c r="A22">
        <v>12</v>
      </c>
      <c r="C22">
        <v>2019</v>
      </c>
      <c r="D22" s="24">
        <v>43559</v>
      </c>
      <c r="E22">
        <v>11650</v>
      </c>
      <c r="F22" t="s">
        <v>53</v>
      </c>
      <c r="I22" s="3">
        <v>1394</v>
      </c>
      <c r="J22" s="3"/>
      <c r="K22" s="3">
        <v>701</v>
      </c>
      <c r="L22" s="3"/>
      <c r="M22" s="3"/>
      <c r="N22" s="3"/>
      <c r="O22" s="3"/>
      <c r="P22">
        <v>55</v>
      </c>
      <c r="T22" t="s">
        <v>43</v>
      </c>
      <c r="U22" t="s">
        <v>26</v>
      </c>
      <c r="V22" t="s">
        <v>26</v>
      </c>
      <c r="W22" t="s">
        <v>26</v>
      </c>
      <c r="X22">
        <v>1</v>
      </c>
      <c r="AA22">
        <v>29744</v>
      </c>
      <c r="AB22">
        <v>2</v>
      </c>
    </row>
    <row r="23" spans="1:28">
      <c r="A23">
        <v>13</v>
      </c>
      <c r="C23">
        <v>2019</v>
      </c>
      <c r="D23" s="24">
        <v>43559</v>
      </c>
      <c r="E23">
        <v>150383</v>
      </c>
      <c r="F23" t="s">
        <v>54</v>
      </c>
      <c r="I23" s="3">
        <v>932</v>
      </c>
      <c r="J23" s="3">
        <v>1010</v>
      </c>
      <c r="K23" s="3"/>
      <c r="L23" s="3"/>
      <c r="M23" s="3"/>
      <c r="N23" s="3"/>
      <c r="O23" s="3"/>
      <c r="P23">
        <v>63</v>
      </c>
      <c r="T23" t="s">
        <v>55</v>
      </c>
      <c r="U23" t="s">
        <v>25</v>
      </c>
      <c r="V23" t="s">
        <v>26</v>
      </c>
      <c r="W23" t="s">
        <v>26</v>
      </c>
      <c r="X23">
        <v>1</v>
      </c>
      <c r="AA23">
        <v>29751</v>
      </c>
      <c r="AB23">
        <v>1</v>
      </c>
    </row>
    <row r="24" spans="1:28">
      <c r="A24">
        <v>14</v>
      </c>
      <c r="C24">
        <v>2019</v>
      </c>
      <c r="D24" s="24">
        <v>43559</v>
      </c>
      <c r="E24">
        <v>7505357</v>
      </c>
      <c r="F24" t="s">
        <v>56</v>
      </c>
      <c r="I24" s="3">
        <v>925</v>
      </c>
      <c r="J24" s="3">
        <v>996</v>
      </c>
      <c r="K24" s="3">
        <v>417</v>
      </c>
      <c r="L24" s="3"/>
      <c r="M24" s="3"/>
      <c r="N24" s="3">
        <v>3</v>
      </c>
      <c r="O24" s="3"/>
      <c r="P24" t="e">
        <v>#N/A</v>
      </c>
      <c r="T24" t="s">
        <v>48</v>
      </c>
      <c r="U24" t="s">
        <v>26</v>
      </c>
      <c r="V24" t="s">
        <v>26</v>
      </c>
      <c r="W24" t="s">
        <v>26</v>
      </c>
      <c r="X24">
        <v>2</v>
      </c>
      <c r="AA24">
        <v>29769</v>
      </c>
      <c r="AB24">
        <v>3</v>
      </c>
    </row>
    <row r="25" spans="1:28">
      <c r="A25">
        <v>15</v>
      </c>
      <c r="C25">
        <v>2019</v>
      </c>
      <c r="D25" s="24">
        <v>43559</v>
      </c>
      <c r="E25">
        <v>283002</v>
      </c>
      <c r="F25" t="s">
        <v>57</v>
      </c>
      <c r="I25" s="3">
        <v>1382</v>
      </c>
      <c r="J25" s="3">
        <v>1492</v>
      </c>
      <c r="K25" s="3">
        <v>706</v>
      </c>
      <c r="L25" s="3"/>
      <c r="M25" s="3">
        <v>6</v>
      </c>
      <c r="N25" s="3">
        <v>5</v>
      </c>
      <c r="O25" s="3"/>
      <c r="P25" t="e">
        <v>#N/A</v>
      </c>
      <c r="T25" t="s">
        <v>58</v>
      </c>
      <c r="U25" t="s">
        <v>33</v>
      </c>
      <c r="V25" t="s">
        <v>26</v>
      </c>
      <c r="W25" t="s">
        <v>26</v>
      </c>
      <c r="X25">
        <v>1</v>
      </c>
      <c r="AA25">
        <v>150292</v>
      </c>
      <c r="AB25">
        <v>1</v>
      </c>
    </row>
    <row r="26" spans="1:28">
      <c r="A26">
        <v>16</v>
      </c>
      <c r="C26">
        <v>2019</v>
      </c>
      <c r="D26" s="24">
        <v>43559</v>
      </c>
      <c r="E26">
        <v>154294</v>
      </c>
      <c r="F26" t="s">
        <v>59</v>
      </c>
      <c r="I26" s="3">
        <v>2312</v>
      </c>
      <c r="J26" s="3">
        <v>2492</v>
      </c>
      <c r="K26" s="3">
        <v>1164</v>
      </c>
      <c r="L26" s="3"/>
      <c r="M26" s="3">
        <v>8</v>
      </c>
      <c r="N26" s="3">
        <v>8</v>
      </c>
      <c r="O26" s="3"/>
      <c r="P26" t="e">
        <v>#N/A</v>
      </c>
      <c r="T26" t="s">
        <v>49</v>
      </c>
      <c r="U26" t="s">
        <v>26</v>
      </c>
      <c r="V26" t="s">
        <v>26</v>
      </c>
      <c r="W26" t="s">
        <v>26</v>
      </c>
      <c r="X26">
        <v>2</v>
      </c>
      <c r="AA26">
        <v>150342</v>
      </c>
      <c r="AB26">
        <v>3</v>
      </c>
    </row>
    <row r="27" spans="1:28">
      <c r="A27">
        <v>17</v>
      </c>
      <c r="C27">
        <v>2019</v>
      </c>
      <c r="D27" s="24">
        <v>43559</v>
      </c>
      <c r="E27">
        <v>24851</v>
      </c>
      <c r="F27" t="s">
        <v>60</v>
      </c>
      <c r="I27" s="3">
        <v>1382</v>
      </c>
      <c r="J27" s="3">
        <v>1498</v>
      </c>
      <c r="K27" s="3">
        <v>676</v>
      </c>
      <c r="L27" s="3"/>
      <c r="M27" s="3">
        <v>6</v>
      </c>
      <c r="N27" s="3">
        <v>5</v>
      </c>
      <c r="O27" s="3"/>
      <c r="P27">
        <v>91</v>
      </c>
      <c r="T27" t="s">
        <v>61</v>
      </c>
      <c r="U27" t="s">
        <v>26</v>
      </c>
      <c r="V27" t="s">
        <v>26</v>
      </c>
      <c r="W27" t="s">
        <v>26</v>
      </c>
      <c r="X27">
        <v>1</v>
      </c>
      <c r="AA27">
        <v>150383</v>
      </c>
      <c r="AB27">
        <v>4</v>
      </c>
    </row>
    <row r="28" spans="1:28">
      <c r="A28">
        <v>18</v>
      </c>
      <c r="C28">
        <v>2019</v>
      </c>
      <c r="D28" s="24">
        <v>43559</v>
      </c>
      <c r="E28">
        <v>150516</v>
      </c>
      <c r="F28" t="s">
        <v>62</v>
      </c>
      <c r="I28" s="3">
        <v>922</v>
      </c>
      <c r="J28" s="3">
        <v>462</v>
      </c>
      <c r="K28" s="3"/>
      <c r="L28" s="3"/>
      <c r="M28" s="3"/>
      <c r="N28" s="3"/>
      <c r="O28" s="3"/>
      <c r="P28">
        <v>97</v>
      </c>
      <c r="T28" t="s">
        <v>63</v>
      </c>
      <c r="U28" t="s">
        <v>36</v>
      </c>
      <c r="V28" t="s">
        <v>64</v>
      </c>
      <c r="W28" t="s">
        <v>65</v>
      </c>
      <c r="X28">
        <v>1</v>
      </c>
      <c r="AA28">
        <v>150466</v>
      </c>
      <c r="AB28">
        <v>1</v>
      </c>
    </row>
    <row r="29" spans="1:28">
      <c r="A29">
        <v>20</v>
      </c>
      <c r="C29">
        <v>2019</v>
      </c>
      <c r="D29" s="24">
        <v>43559</v>
      </c>
      <c r="E29">
        <v>5121876</v>
      </c>
      <c r="F29" t="s">
        <v>66</v>
      </c>
      <c r="I29" s="3">
        <v>912</v>
      </c>
      <c r="J29" s="3"/>
      <c r="K29" s="3">
        <v>486</v>
      </c>
      <c r="L29" s="3"/>
      <c r="M29" s="3"/>
      <c r="N29" s="3"/>
      <c r="O29" s="3"/>
      <c r="P29" t="e">
        <v>#N/A</v>
      </c>
      <c r="T29" t="s">
        <v>67</v>
      </c>
      <c r="U29" t="s">
        <v>25</v>
      </c>
      <c r="V29" t="s">
        <v>26</v>
      </c>
      <c r="W29" t="s">
        <v>26</v>
      </c>
      <c r="X29">
        <v>1</v>
      </c>
      <c r="AA29">
        <v>150508</v>
      </c>
      <c r="AB29">
        <v>2</v>
      </c>
    </row>
    <row r="30" spans="1:28">
      <c r="A30">
        <v>21</v>
      </c>
      <c r="C30">
        <v>2019</v>
      </c>
      <c r="D30" s="24">
        <v>43559</v>
      </c>
      <c r="E30">
        <v>15966</v>
      </c>
      <c r="F30" t="s">
        <v>68</v>
      </c>
      <c r="I30" s="3">
        <v>2310</v>
      </c>
      <c r="J30" s="3">
        <v>2493</v>
      </c>
      <c r="K30" s="3">
        <v>1201</v>
      </c>
      <c r="L30" s="3"/>
      <c r="M30" s="3">
        <v>7</v>
      </c>
      <c r="N30" s="3">
        <v>8</v>
      </c>
      <c r="O30" s="3"/>
      <c r="P30">
        <v>108</v>
      </c>
      <c r="T30" t="s">
        <v>50</v>
      </c>
      <c r="U30" t="s">
        <v>26</v>
      </c>
      <c r="V30" t="s">
        <v>26</v>
      </c>
      <c r="W30" t="s">
        <v>26</v>
      </c>
      <c r="X30">
        <v>1</v>
      </c>
      <c r="AA30">
        <v>150516</v>
      </c>
      <c r="AB30">
        <v>2</v>
      </c>
    </row>
    <row r="31" spans="1:28">
      <c r="A31">
        <v>22</v>
      </c>
      <c r="C31">
        <v>2019</v>
      </c>
      <c r="D31" s="24">
        <v>43559</v>
      </c>
      <c r="E31">
        <v>245183</v>
      </c>
      <c r="F31" t="s">
        <v>69</v>
      </c>
      <c r="I31" s="3">
        <v>925</v>
      </c>
      <c r="J31" s="3">
        <v>992</v>
      </c>
      <c r="K31" s="3"/>
      <c r="L31" s="3"/>
      <c r="M31" s="3"/>
      <c r="N31" s="3"/>
      <c r="O31" s="3"/>
      <c r="P31">
        <v>111</v>
      </c>
      <c r="T31" t="s">
        <v>70</v>
      </c>
      <c r="U31" t="s">
        <v>26</v>
      </c>
      <c r="V31" t="s">
        <v>26</v>
      </c>
      <c r="W31" t="s">
        <v>26</v>
      </c>
      <c r="X31">
        <v>2</v>
      </c>
      <c r="AA31">
        <v>150730</v>
      </c>
      <c r="AB31">
        <v>3</v>
      </c>
    </row>
    <row r="32" spans="1:28">
      <c r="A32">
        <v>23</v>
      </c>
      <c r="C32">
        <v>2019</v>
      </c>
      <c r="D32" s="24">
        <v>43559</v>
      </c>
      <c r="E32">
        <v>150342</v>
      </c>
      <c r="F32" t="s">
        <v>71</v>
      </c>
      <c r="I32" s="3">
        <v>452</v>
      </c>
      <c r="J32" s="3">
        <v>486</v>
      </c>
      <c r="K32" s="3">
        <v>221</v>
      </c>
      <c r="L32" s="3"/>
      <c r="M32" s="3"/>
      <c r="N32" s="3"/>
      <c r="O32" s="3"/>
      <c r="P32" t="e">
        <v>#N/A</v>
      </c>
      <c r="T32" t="s">
        <v>51</v>
      </c>
      <c r="U32" t="s">
        <v>26</v>
      </c>
      <c r="V32" t="s">
        <v>26</v>
      </c>
      <c r="W32" t="s">
        <v>26</v>
      </c>
      <c r="X32">
        <v>1</v>
      </c>
      <c r="AA32">
        <v>154294</v>
      </c>
      <c r="AB32">
        <v>1</v>
      </c>
    </row>
    <row r="33" spans="1:28">
      <c r="A33">
        <v>24</v>
      </c>
      <c r="C33">
        <v>2019</v>
      </c>
      <c r="D33" s="24">
        <v>43559</v>
      </c>
      <c r="E33">
        <v>15974</v>
      </c>
      <c r="F33" t="s">
        <v>72</v>
      </c>
      <c r="I33" s="3">
        <v>2310</v>
      </c>
      <c r="J33" s="3">
        <v>2500</v>
      </c>
      <c r="K33" s="3">
        <v>1178</v>
      </c>
      <c r="L33" s="3"/>
      <c r="M33" s="3"/>
      <c r="N33" s="3"/>
      <c r="O33" s="3"/>
      <c r="P33">
        <v>118</v>
      </c>
      <c r="T33" t="s">
        <v>73</v>
      </c>
      <c r="U33" t="s">
        <v>33</v>
      </c>
      <c r="V33" t="s">
        <v>26</v>
      </c>
      <c r="W33" t="s">
        <v>26</v>
      </c>
      <c r="X33">
        <v>1</v>
      </c>
      <c r="AA33">
        <v>156711</v>
      </c>
      <c r="AB33">
        <v>2</v>
      </c>
    </row>
    <row r="34" spans="1:28">
      <c r="A34">
        <v>25</v>
      </c>
      <c r="C34">
        <v>2019</v>
      </c>
      <c r="D34" s="24">
        <v>43559</v>
      </c>
      <c r="E34">
        <v>5601448</v>
      </c>
      <c r="F34" t="s">
        <v>74</v>
      </c>
      <c r="I34" s="3">
        <v>512</v>
      </c>
      <c r="J34" s="3">
        <v>504</v>
      </c>
      <c r="K34" s="3">
        <v>184</v>
      </c>
      <c r="L34" s="3"/>
      <c r="M34" s="3"/>
      <c r="N34" s="3"/>
      <c r="O34" s="3"/>
      <c r="P34" t="e">
        <v>#N/A</v>
      </c>
      <c r="T34" t="s">
        <v>75</v>
      </c>
      <c r="U34" t="s">
        <v>33</v>
      </c>
      <c r="V34" t="s">
        <v>26</v>
      </c>
      <c r="W34" t="s">
        <v>26</v>
      </c>
      <c r="X34">
        <v>1</v>
      </c>
      <c r="AA34">
        <v>169482</v>
      </c>
      <c r="AB34">
        <v>1</v>
      </c>
    </row>
    <row r="35" spans="1:28">
      <c r="A35">
        <v>26</v>
      </c>
      <c r="C35">
        <v>2019</v>
      </c>
      <c r="D35" s="24">
        <v>43559</v>
      </c>
      <c r="E35">
        <v>223925</v>
      </c>
      <c r="F35" t="s">
        <v>76</v>
      </c>
      <c r="I35" s="3">
        <v>916</v>
      </c>
      <c r="J35" s="3"/>
      <c r="K35" s="3">
        <v>470</v>
      </c>
      <c r="L35" s="3"/>
      <c r="M35" s="3"/>
      <c r="N35" s="3"/>
      <c r="O35" s="3"/>
      <c r="P35" t="e">
        <v>#N/A</v>
      </c>
      <c r="T35" t="s">
        <v>77</v>
      </c>
      <c r="U35" t="s">
        <v>36</v>
      </c>
      <c r="V35" t="s">
        <v>78</v>
      </c>
      <c r="W35" t="s">
        <v>79</v>
      </c>
      <c r="X35">
        <v>1</v>
      </c>
      <c r="AA35">
        <v>171942</v>
      </c>
      <c r="AB35">
        <v>1</v>
      </c>
    </row>
    <row r="36" spans="1:28">
      <c r="A36">
        <v>27</v>
      </c>
      <c r="C36">
        <v>2019</v>
      </c>
      <c r="D36" s="24">
        <v>43559</v>
      </c>
      <c r="E36">
        <v>6786230</v>
      </c>
      <c r="F36" t="s">
        <v>80</v>
      </c>
      <c r="I36" s="3">
        <v>926</v>
      </c>
      <c r="J36" s="3">
        <v>1000</v>
      </c>
      <c r="K36" s="3">
        <v>472</v>
      </c>
      <c r="L36" s="3"/>
      <c r="M36" s="3"/>
      <c r="N36" s="3"/>
      <c r="O36" s="3"/>
      <c r="P36" t="e">
        <v>#N/A</v>
      </c>
      <c r="T36" t="s">
        <v>81</v>
      </c>
      <c r="U36" t="s">
        <v>36</v>
      </c>
      <c r="V36" t="s">
        <v>26</v>
      </c>
      <c r="W36" t="s">
        <v>26</v>
      </c>
      <c r="X36">
        <v>2</v>
      </c>
      <c r="AA36">
        <v>174227</v>
      </c>
      <c r="AB36">
        <v>2</v>
      </c>
    </row>
    <row r="37" spans="1:28">
      <c r="A37">
        <v>28</v>
      </c>
      <c r="C37">
        <v>2019</v>
      </c>
      <c r="D37" s="24">
        <v>43559</v>
      </c>
      <c r="E37">
        <v>5932595</v>
      </c>
      <c r="F37" t="s">
        <v>82</v>
      </c>
      <c r="I37" s="3">
        <v>1850</v>
      </c>
      <c r="J37" s="3">
        <v>2000</v>
      </c>
      <c r="K37" s="3">
        <v>940</v>
      </c>
      <c r="L37" s="3"/>
      <c r="M37" s="3"/>
      <c r="N37" s="3"/>
      <c r="O37" s="3"/>
      <c r="P37">
        <v>138</v>
      </c>
      <c r="T37" t="s">
        <v>83</v>
      </c>
      <c r="U37" t="s">
        <v>26</v>
      </c>
      <c r="V37" t="s">
        <v>26</v>
      </c>
      <c r="W37" t="s">
        <v>26</v>
      </c>
      <c r="X37">
        <v>1</v>
      </c>
      <c r="AA37">
        <v>174235</v>
      </c>
      <c r="AB37">
        <v>1</v>
      </c>
    </row>
    <row r="38" spans="1:28">
      <c r="A38">
        <v>29</v>
      </c>
      <c r="C38">
        <v>2019</v>
      </c>
      <c r="D38" s="24">
        <v>43559</v>
      </c>
      <c r="E38">
        <v>248815</v>
      </c>
      <c r="F38" t="s">
        <v>84</v>
      </c>
      <c r="I38" s="3">
        <v>1388</v>
      </c>
      <c r="J38" s="3">
        <v>1500</v>
      </c>
      <c r="K38" s="3">
        <v>700</v>
      </c>
      <c r="L38" s="3"/>
      <c r="M38" s="3"/>
      <c r="N38" s="3"/>
      <c r="O38" s="3"/>
      <c r="P38">
        <v>145</v>
      </c>
      <c r="T38" t="s">
        <v>85</v>
      </c>
      <c r="U38" t="s">
        <v>33</v>
      </c>
      <c r="V38" t="s">
        <v>26</v>
      </c>
      <c r="W38" t="s">
        <v>26</v>
      </c>
      <c r="X38">
        <v>1</v>
      </c>
      <c r="AA38">
        <v>174243</v>
      </c>
      <c r="AB38">
        <v>3</v>
      </c>
    </row>
    <row r="39" spans="1:28">
      <c r="A39">
        <v>30</v>
      </c>
      <c r="C39">
        <v>2019</v>
      </c>
      <c r="D39" s="24">
        <v>43559</v>
      </c>
      <c r="E39">
        <v>156711</v>
      </c>
      <c r="F39" t="s">
        <v>86</v>
      </c>
      <c r="I39" s="3">
        <v>1844</v>
      </c>
      <c r="J39" s="3"/>
      <c r="K39" s="3">
        <v>937</v>
      </c>
      <c r="L39" s="3"/>
      <c r="M39" s="3"/>
      <c r="N39" s="3"/>
      <c r="O39" s="3"/>
      <c r="P39">
        <v>158</v>
      </c>
      <c r="T39" t="s">
        <v>87</v>
      </c>
      <c r="U39" t="s">
        <v>36</v>
      </c>
      <c r="V39" t="s">
        <v>88</v>
      </c>
      <c r="W39" t="s">
        <v>88</v>
      </c>
      <c r="X39">
        <v>1</v>
      </c>
      <c r="AA39">
        <v>179044</v>
      </c>
      <c r="AB39">
        <v>1</v>
      </c>
    </row>
    <row r="40" spans="1:28">
      <c r="A40">
        <v>31</v>
      </c>
      <c r="C40">
        <v>2019</v>
      </c>
      <c r="D40" s="24">
        <v>43559</v>
      </c>
      <c r="E40">
        <v>232645</v>
      </c>
      <c r="F40" t="s">
        <v>89</v>
      </c>
      <c r="I40" s="3">
        <v>2290</v>
      </c>
      <c r="J40" s="3">
        <v>2484</v>
      </c>
      <c r="K40" s="3">
        <v>1171</v>
      </c>
      <c r="L40" s="3"/>
      <c r="M40" s="3">
        <v>3</v>
      </c>
      <c r="N40" s="3">
        <v>8</v>
      </c>
      <c r="O40" s="3"/>
      <c r="P40">
        <v>163</v>
      </c>
      <c r="T40" t="s">
        <v>90</v>
      </c>
      <c r="U40" t="s">
        <v>26</v>
      </c>
      <c r="V40" t="s">
        <v>26</v>
      </c>
      <c r="W40" t="s">
        <v>26</v>
      </c>
      <c r="X40">
        <v>1</v>
      </c>
      <c r="AA40">
        <v>184358</v>
      </c>
      <c r="AB40">
        <v>1</v>
      </c>
    </row>
    <row r="41" spans="1:28">
      <c r="A41">
        <v>32</v>
      </c>
      <c r="C41">
        <v>2019</v>
      </c>
      <c r="D41" s="24">
        <v>43559</v>
      </c>
      <c r="E41">
        <v>16139</v>
      </c>
      <c r="F41" t="s">
        <v>91</v>
      </c>
      <c r="I41" s="3">
        <v>925</v>
      </c>
      <c r="J41" s="3">
        <v>1000</v>
      </c>
      <c r="K41" s="3">
        <v>462</v>
      </c>
      <c r="L41" s="3"/>
      <c r="M41" s="3"/>
      <c r="N41" s="3">
        <v>3</v>
      </c>
      <c r="O41" s="3"/>
      <c r="P41">
        <v>168</v>
      </c>
      <c r="T41" t="s">
        <v>52</v>
      </c>
      <c r="U41" t="s">
        <v>26</v>
      </c>
      <c r="V41" t="s">
        <v>26</v>
      </c>
      <c r="W41" t="s">
        <v>26</v>
      </c>
      <c r="X41">
        <v>1</v>
      </c>
      <c r="AA41">
        <v>184598</v>
      </c>
      <c r="AB41">
        <v>2</v>
      </c>
    </row>
    <row r="42" spans="1:28">
      <c r="A42">
        <v>33</v>
      </c>
      <c r="C42">
        <v>2019</v>
      </c>
      <c r="D42" s="24">
        <v>43559</v>
      </c>
      <c r="E42">
        <v>16014</v>
      </c>
      <c r="F42" t="s">
        <v>92</v>
      </c>
      <c r="I42" s="3">
        <v>1358</v>
      </c>
      <c r="J42" s="3">
        <v>1502</v>
      </c>
      <c r="K42" s="3">
        <v>700</v>
      </c>
      <c r="L42" s="3"/>
      <c r="M42" s="3"/>
      <c r="N42" s="3"/>
      <c r="O42" s="3"/>
      <c r="P42" t="e">
        <v>#N/A</v>
      </c>
      <c r="T42" t="s">
        <v>93</v>
      </c>
      <c r="U42" t="s">
        <v>33</v>
      </c>
      <c r="V42" t="s">
        <v>26</v>
      </c>
      <c r="W42" t="s">
        <v>26</v>
      </c>
      <c r="X42">
        <v>1</v>
      </c>
      <c r="AA42">
        <v>191783</v>
      </c>
      <c r="AB42">
        <v>2</v>
      </c>
    </row>
    <row r="43" spans="1:28">
      <c r="A43">
        <v>34</v>
      </c>
      <c r="C43">
        <v>2019</v>
      </c>
      <c r="D43" s="24">
        <v>43559</v>
      </c>
      <c r="E43">
        <v>7505407</v>
      </c>
      <c r="F43" t="s">
        <v>94</v>
      </c>
      <c r="I43" s="3">
        <v>708</v>
      </c>
      <c r="J43" s="3">
        <v>1152</v>
      </c>
      <c r="K43" s="3">
        <v>2060</v>
      </c>
      <c r="L43" s="3"/>
      <c r="M43" s="3"/>
      <c r="N43" s="3"/>
      <c r="O43" s="3"/>
      <c r="P43">
        <v>183</v>
      </c>
      <c r="T43" t="s">
        <v>53</v>
      </c>
      <c r="U43" t="s">
        <v>26</v>
      </c>
      <c r="V43" t="s">
        <v>26</v>
      </c>
      <c r="W43" t="s">
        <v>26</v>
      </c>
      <c r="X43">
        <v>1</v>
      </c>
      <c r="AA43">
        <v>193375</v>
      </c>
      <c r="AB43">
        <v>1</v>
      </c>
    </row>
    <row r="44" spans="1:28">
      <c r="A44">
        <v>35</v>
      </c>
      <c r="C44">
        <v>2019</v>
      </c>
      <c r="D44" s="24">
        <v>43559</v>
      </c>
      <c r="E44">
        <v>14356</v>
      </c>
      <c r="F44" t="s">
        <v>95</v>
      </c>
      <c r="I44" s="3">
        <v>463</v>
      </c>
      <c r="J44" s="3"/>
      <c r="K44" s="3"/>
      <c r="L44" s="3"/>
      <c r="M44" s="3"/>
      <c r="N44" s="3"/>
      <c r="O44" s="3"/>
      <c r="P44">
        <v>190</v>
      </c>
      <c r="T44" t="s">
        <v>96</v>
      </c>
      <c r="U44" t="s">
        <v>33</v>
      </c>
      <c r="V44" t="s">
        <v>26</v>
      </c>
      <c r="W44" t="s">
        <v>26</v>
      </c>
      <c r="X44">
        <v>1</v>
      </c>
      <c r="AA44">
        <v>193672</v>
      </c>
      <c r="AB44">
        <v>2</v>
      </c>
    </row>
    <row r="45" spans="1:28">
      <c r="A45">
        <v>36</v>
      </c>
      <c r="C45">
        <v>2019</v>
      </c>
      <c r="D45" s="24">
        <v>43559</v>
      </c>
      <c r="E45">
        <v>16030</v>
      </c>
      <c r="F45" t="s">
        <v>97</v>
      </c>
      <c r="I45" s="3">
        <v>2631</v>
      </c>
      <c r="J45" s="3">
        <v>3945</v>
      </c>
      <c r="K45" s="3">
        <v>6250</v>
      </c>
      <c r="L45" s="3"/>
      <c r="M45" s="3">
        <v>10</v>
      </c>
      <c r="N45" s="3"/>
      <c r="O45" s="3"/>
      <c r="P45" t="e">
        <v>#N/A</v>
      </c>
      <c r="T45" t="s">
        <v>98</v>
      </c>
      <c r="U45" t="s">
        <v>33</v>
      </c>
      <c r="V45" t="s">
        <v>26</v>
      </c>
      <c r="W45" t="s">
        <v>26</v>
      </c>
      <c r="X45">
        <v>1</v>
      </c>
      <c r="AA45">
        <v>193870</v>
      </c>
      <c r="AB45">
        <v>1</v>
      </c>
    </row>
    <row r="46" spans="1:28">
      <c r="A46">
        <v>37</v>
      </c>
      <c r="C46">
        <v>2019</v>
      </c>
      <c r="D46" s="24">
        <v>43559</v>
      </c>
      <c r="E46">
        <v>7505415</v>
      </c>
      <c r="F46" t="s">
        <v>99</v>
      </c>
      <c r="I46" s="3">
        <v>3000</v>
      </c>
      <c r="J46" s="3">
        <v>3999</v>
      </c>
      <c r="K46" s="3">
        <v>2181</v>
      </c>
      <c r="L46" s="3"/>
      <c r="M46" s="3">
        <v>31</v>
      </c>
      <c r="N46" s="3"/>
      <c r="O46" s="3"/>
      <c r="P46" t="e">
        <v>#N/A</v>
      </c>
      <c r="T46" t="s">
        <v>100</v>
      </c>
      <c r="U46" t="s">
        <v>33</v>
      </c>
      <c r="V46" t="s">
        <v>26</v>
      </c>
      <c r="W46" t="s">
        <v>26</v>
      </c>
      <c r="X46">
        <v>1</v>
      </c>
      <c r="AA46">
        <v>197640</v>
      </c>
      <c r="AB46">
        <v>1</v>
      </c>
    </row>
    <row r="47" spans="1:28">
      <c r="A47">
        <v>38</v>
      </c>
      <c r="C47">
        <v>2019</v>
      </c>
      <c r="D47" s="24">
        <v>43559</v>
      </c>
      <c r="E47">
        <v>171942</v>
      </c>
      <c r="F47" t="s">
        <v>101</v>
      </c>
      <c r="I47" s="3">
        <v>1008</v>
      </c>
      <c r="J47" s="3">
        <v>632</v>
      </c>
      <c r="K47" s="3">
        <v>200</v>
      </c>
      <c r="L47" s="3"/>
      <c r="M47" s="3"/>
      <c r="N47" s="3"/>
      <c r="O47" s="3"/>
      <c r="P47" t="e">
        <v>#N/A</v>
      </c>
      <c r="T47" t="s">
        <v>54</v>
      </c>
      <c r="U47" t="s">
        <v>26</v>
      </c>
      <c r="V47" t="s">
        <v>26</v>
      </c>
      <c r="W47" t="s">
        <v>26</v>
      </c>
      <c r="X47">
        <v>4</v>
      </c>
      <c r="AA47">
        <v>197798</v>
      </c>
      <c r="AB47">
        <v>1</v>
      </c>
    </row>
    <row r="48" spans="1:28">
      <c r="A48">
        <v>39</v>
      </c>
      <c r="C48">
        <v>2019</v>
      </c>
      <c r="D48" s="24">
        <v>43559</v>
      </c>
      <c r="E48">
        <v>225615</v>
      </c>
      <c r="F48" t="s">
        <v>102</v>
      </c>
      <c r="I48" s="3">
        <v>1264</v>
      </c>
      <c r="J48" s="3">
        <v>1344</v>
      </c>
      <c r="K48" s="3">
        <v>1000</v>
      </c>
      <c r="L48" s="3"/>
      <c r="M48" s="3"/>
      <c r="N48" s="3"/>
      <c r="O48" s="3"/>
      <c r="P48">
        <v>206</v>
      </c>
      <c r="T48" t="s">
        <v>103</v>
      </c>
      <c r="U48" t="s">
        <v>36</v>
      </c>
      <c r="V48" t="s">
        <v>104</v>
      </c>
      <c r="W48" t="s">
        <v>26</v>
      </c>
      <c r="X48">
        <v>1</v>
      </c>
      <c r="AA48">
        <v>202242</v>
      </c>
      <c r="AB48">
        <v>1</v>
      </c>
    </row>
    <row r="49" spans="1:28">
      <c r="A49">
        <v>40</v>
      </c>
      <c r="C49">
        <v>2019</v>
      </c>
      <c r="D49" s="24">
        <v>43559</v>
      </c>
      <c r="E49">
        <v>243410</v>
      </c>
      <c r="F49" t="s">
        <v>105</v>
      </c>
      <c r="I49" s="3">
        <v>1381</v>
      </c>
      <c r="J49" s="3">
        <v>1492</v>
      </c>
      <c r="K49" s="3">
        <v>697</v>
      </c>
      <c r="L49" s="3"/>
      <c r="M49" s="3">
        <v>5</v>
      </c>
      <c r="N49" s="3">
        <v>5</v>
      </c>
      <c r="O49" s="3"/>
      <c r="P49" t="e">
        <v>#N/A</v>
      </c>
      <c r="V49" t="s">
        <v>26</v>
      </c>
      <c r="W49" t="s">
        <v>26</v>
      </c>
      <c r="X49">
        <v>1</v>
      </c>
      <c r="AA49">
        <v>204545</v>
      </c>
      <c r="AB49">
        <v>1</v>
      </c>
    </row>
    <row r="50" spans="1:28">
      <c r="A50">
        <v>41</v>
      </c>
      <c r="C50">
        <v>2019</v>
      </c>
      <c r="D50" s="24">
        <v>43559</v>
      </c>
      <c r="E50">
        <v>260729</v>
      </c>
      <c r="F50" t="s">
        <v>106</v>
      </c>
      <c r="I50" s="3">
        <v>921</v>
      </c>
      <c r="J50" s="3">
        <v>1000</v>
      </c>
      <c r="K50" s="3">
        <v>470</v>
      </c>
      <c r="L50" s="3"/>
      <c r="M50" s="3">
        <v>2</v>
      </c>
      <c r="N50" s="3"/>
      <c r="O50" s="3"/>
      <c r="P50">
        <v>229</v>
      </c>
      <c r="T50" t="s">
        <v>107</v>
      </c>
      <c r="U50" t="s">
        <v>25</v>
      </c>
      <c r="V50" t="s">
        <v>26</v>
      </c>
      <c r="W50" t="s">
        <v>26</v>
      </c>
      <c r="X50">
        <v>1</v>
      </c>
      <c r="AA50">
        <v>205419</v>
      </c>
      <c r="AB50">
        <v>2</v>
      </c>
    </row>
    <row r="51" spans="1:28">
      <c r="A51">
        <v>42</v>
      </c>
      <c r="C51">
        <v>2019</v>
      </c>
      <c r="D51" s="24">
        <v>43559</v>
      </c>
      <c r="E51">
        <v>169482</v>
      </c>
      <c r="F51" t="s">
        <v>108</v>
      </c>
      <c r="I51" s="3">
        <v>738</v>
      </c>
      <c r="J51" s="3">
        <v>800</v>
      </c>
      <c r="K51" s="3">
        <v>680</v>
      </c>
      <c r="L51" s="3"/>
      <c r="M51" s="3"/>
      <c r="N51" s="3">
        <v>2</v>
      </c>
      <c r="O51" s="3"/>
      <c r="P51" t="e">
        <v>#N/A</v>
      </c>
      <c r="T51" t="s">
        <v>109</v>
      </c>
      <c r="U51" t="s">
        <v>36</v>
      </c>
      <c r="V51" t="s">
        <v>26</v>
      </c>
      <c r="W51" t="s">
        <v>26</v>
      </c>
      <c r="X51">
        <v>2</v>
      </c>
      <c r="AA51">
        <v>223925</v>
      </c>
      <c r="AB51">
        <v>1</v>
      </c>
    </row>
    <row r="52" spans="1:28">
      <c r="A52">
        <v>43</v>
      </c>
      <c r="C52">
        <v>2019</v>
      </c>
      <c r="D52" s="24">
        <v>43559</v>
      </c>
      <c r="E52">
        <v>174235</v>
      </c>
      <c r="F52" t="s">
        <v>110</v>
      </c>
      <c r="I52" s="3">
        <v>924</v>
      </c>
      <c r="J52" s="3">
        <v>1000</v>
      </c>
      <c r="K52" s="3"/>
      <c r="L52" s="3"/>
      <c r="M52" s="3">
        <v>5</v>
      </c>
      <c r="N52" s="3">
        <v>3</v>
      </c>
      <c r="O52" s="3"/>
      <c r="P52">
        <v>237</v>
      </c>
      <c r="T52" t="s">
        <v>111</v>
      </c>
      <c r="U52" t="s">
        <v>36</v>
      </c>
      <c r="V52" t="s">
        <v>112</v>
      </c>
      <c r="W52" t="s">
        <v>26</v>
      </c>
      <c r="X52">
        <v>1</v>
      </c>
      <c r="AA52">
        <v>225615</v>
      </c>
      <c r="AB52">
        <v>2</v>
      </c>
    </row>
    <row r="53" spans="1:28">
      <c r="A53">
        <v>44</v>
      </c>
      <c r="C53">
        <v>2019</v>
      </c>
      <c r="D53" s="24">
        <v>43559</v>
      </c>
      <c r="E53">
        <v>197640</v>
      </c>
      <c r="F53" t="s">
        <v>113</v>
      </c>
      <c r="I53" s="3">
        <v>460</v>
      </c>
      <c r="J53" s="3">
        <v>480</v>
      </c>
      <c r="K53" s="3">
        <v>236</v>
      </c>
      <c r="L53" s="3"/>
      <c r="M53" s="3">
        <v>2</v>
      </c>
      <c r="N53" s="3">
        <v>2</v>
      </c>
      <c r="O53" s="3"/>
      <c r="P53" t="e">
        <v>#N/A</v>
      </c>
      <c r="T53" t="s">
        <v>114</v>
      </c>
      <c r="U53" t="s">
        <v>36</v>
      </c>
      <c r="V53" t="s">
        <v>115</v>
      </c>
      <c r="W53" t="s">
        <v>115</v>
      </c>
      <c r="X53">
        <v>1</v>
      </c>
      <c r="AA53">
        <v>227272</v>
      </c>
      <c r="AB53">
        <v>1</v>
      </c>
    </row>
    <row r="54" spans="1:28">
      <c r="A54">
        <v>45</v>
      </c>
      <c r="C54">
        <v>2019</v>
      </c>
      <c r="D54" s="24">
        <v>43559</v>
      </c>
      <c r="E54">
        <v>10298</v>
      </c>
      <c r="F54" t="s">
        <v>116</v>
      </c>
      <c r="I54" s="3">
        <v>468</v>
      </c>
      <c r="J54" s="3">
        <v>494</v>
      </c>
      <c r="K54" s="3">
        <v>236</v>
      </c>
      <c r="L54" s="3"/>
      <c r="M54" s="3"/>
      <c r="N54" s="3"/>
      <c r="O54" s="3"/>
      <c r="P54">
        <v>251</v>
      </c>
      <c r="V54" t="s">
        <v>26</v>
      </c>
      <c r="W54" t="s">
        <v>26</v>
      </c>
      <c r="X54">
        <v>1</v>
      </c>
      <c r="AA54">
        <v>232645</v>
      </c>
      <c r="AB54">
        <v>2</v>
      </c>
    </row>
    <row r="55" spans="1:28">
      <c r="A55">
        <v>46</v>
      </c>
      <c r="C55">
        <v>2019</v>
      </c>
      <c r="D55" s="24">
        <v>43559</v>
      </c>
      <c r="E55">
        <v>346874</v>
      </c>
      <c r="F55" t="s">
        <v>117</v>
      </c>
      <c r="I55" s="3">
        <v>464</v>
      </c>
      <c r="J55" s="3">
        <v>498</v>
      </c>
      <c r="K55" s="3">
        <v>236</v>
      </c>
      <c r="L55" s="3"/>
      <c r="M55" s="3"/>
      <c r="N55" s="3"/>
      <c r="O55" s="3"/>
      <c r="P55" t="e">
        <v>#N/A</v>
      </c>
      <c r="T55" t="s">
        <v>118</v>
      </c>
      <c r="U55" t="s">
        <v>26</v>
      </c>
      <c r="V55" t="s">
        <v>26</v>
      </c>
      <c r="W55" t="s">
        <v>26</v>
      </c>
      <c r="X55">
        <v>1</v>
      </c>
      <c r="AA55">
        <v>234724</v>
      </c>
      <c r="AB55">
        <v>2</v>
      </c>
    </row>
    <row r="56" spans="1:28">
      <c r="A56">
        <v>47</v>
      </c>
      <c r="C56">
        <v>2019</v>
      </c>
      <c r="D56" s="24">
        <v>43559</v>
      </c>
      <c r="E56">
        <v>4336194</v>
      </c>
      <c r="F56" t="s">
        <v>119</v>
      </c>
      <c r="I56" s="3">
        <v>814</v>
      </c>
      <c r="J56" s="3">
        <v>3363</v>
      </c>
      <c r="K56" s="3">
        <v>1586</v>
      </c>
      <c r="L56" s="3"/>
      <c r="M56" s="3"/>
      <c r="N56" s="3"/>
      <c r="O56" s="3"/>
      <c r="P56" t="e">
        <v>#N/A</v>
      </c>
      <c r="T56" t="s">
        <v>56</v>
      </c>
      <c r="U56" t="s">
        <v>26</v>
      </c>
      <c r="V56" t="s">
        <v>26</v>
      </c>
      <c r="W56" t="s">
        <v>26</v>
      </c>
      <c r="X56">
        <v>1</v>
      </c>
      <c r="AA56">
        <v>235515</v>
      </c>
      <c r="AB56">
        <v>2</v>
      </c>
    </row>
    <row r="57" spans="1:28">
      <c r="A57">
        <v>48</v>
      </c>
      <c r="C57">
        <v>2019</v>
      </c>
      <c r="D57" s="24">
        <v>43559</v>
      </c>
      <c r="E57">
        <v>29769</v>
      </c>
      <c r="F57" t="s">
        <v>120</v>
      </c>
      <c r="I57" s="3">
        <v>1852</v>
      </c>
      <c r="J57" s="3">
        <v>1998</v>
      </c>
      <c r="K57" s="3">
        <v>946</v>
      </c>
      <c r="L57" s="3"/>
      <c r="M57" s="3">
        <v>6</v>
      </c>
      <c r="N57" s="3">
        <v>7</v>
      </c>
      <c r="O57" s="3"/>
      <c r="P57">
        <v>291</v>
      </c>
      <c r="T57" t="s">
        <v>57</v>
      </c>
      <c r="U57" t="s">
        <v>26</v>
      </c>
      <c r="V57" t="s">
        <v>26</v>
      </c>
      <c r="W57" t="s">
        <v>26</v>
      </c>
      <c r="X57">
        <v>1</v>
      </c>
      <c r="AA57">
        <v>237016</v>
      </c>
      <c r="AB57">
        <v>1</v>
      </c>
    </row>
    <row r="58" spans="1:28">
      <c r="A58">
        <v>49</v>
      </c>
      <c r="C58">
        <v>2019</v>
      </c>
      <c r="D58" s="24">
        <v>43559</v>
      </c>
      <c r="E58">
        <v>248617</v>
      </c>
      <c r="F58" t="s">
        <v>121</v>
      </c>
      <c r="I58" s="3">
        <v>456</v>
      </c>
      <c r="J58" s="3">
        <v>498</v>
      </c>
      <c r="K58" s="3">
        <v>236</v>
      </c>
      <c r="L58" s="3"/>
      <c r="M58" s="3"/>
      <c r="N58" s="3"/>
      <c r="O58" s="3"/>
      <c r="P58">
        <v>307</v>
      </c>
      <c r="T58" t="s">
        <v>122</v>
      </c>
      <c r="U58" t="s">
        <v>26</v>
      </c>
      <c r="V58" t="s">
        <v>26</v>
      </c>
      <c r="W58" t="s">
        <v>26</v>
      </c>
      <c r="X58">
        <v>1</v>
      </c>
      <c r="AA58">
        <v>237495</v>
      </c>
      <c r="AB58">
        <v>2</v>
      </c>
    </row>
    <row r="59" spans="1:28">
      <c r="A59">
        <v>50</v>
      </c>
      <c r="C59">
        <v>2019</v>
      </c>
      <c r="D59" s="24">
        <v>43559</v>
      </c>
      <c r="E59">
        <v>237495</v>
      </c>
      <c r="F59" t="s">
        <v>123</v>
      </c>
      <c r="I59" s="3">
        <v>1852</v>
      </c>
      <c r="J59" s="3">
        <v>1998</v>
      </c>
      <c r="K59" s="3">
        <v>938</v>
      </c>
      <c r="L59" s="3"/>
      <c r="M59" s="3"/>
      <c r="N59" s="3"/>
      <c r="O59" s="3"/>
      <c r="P59">
        <v>311</v>
      </c>
      <c r="T59" t="s">
        <v>124</v>
      </c>
      <c r="U59" t="s">
        <v>33</v>
      </c>
      <c r="V59" t="s">
        <v>26</v>
      </c>
      <c r="W59" t="s">
        <v>26</v>
      </c>
      <c r="X59">
        <v>1</v>
      </c>
      <c r="AA59">
        <v>238840</v>
      </c>
      <c r="AB59">
        <v>1</v>
      </c>
    </row>
    <row r="60" spans="1:28">
      <c r="A60">
        <v>51</v>
      </c>
      <c r="C60">
        <v>2019</v>
      </c>
      <c r="D60" s="24">
        <v>43559</v>
      </c>
      <c r="E60">
        <v>26336</v>
      </c>
      <c r="F60" t="s">
        <v>125</v>
      </c>
      <c r="I60" s="3">
        <v>2304</v>
      </c>
      <c r="J60" s="3">
        <v>2490</v>
      </c>
      <c r="K60" s="3">
        <v>1197</v>
      </c>
      <c r="L60" s="3"/>
      <c r="M60" s="3"/>
      <c r="N60" s="3">
        <v>8</v>
      </c>
      <c r="O60" s="3"/>
      <c r="P60" t="e">
        <v>#N/A</v>
      </c>
      <c r="T60" t="s">
        <v>126</v>
      </c>
      <c r="U60" t="s">
        <v>36</v>
      </c>
      <c r="V60" t="s">
        <v>127</v>
      </c>
      <c r="W60" t="s">
        <v>128</v>
      </c>
      <c r="X60">
        <v>1</v>
      </c>
      <c r="AA60">
        <v>242768</v>
      </c>
      <c r="AB60">
        <v>1</v>
      </c>
    </row>
    <row r="61" spans="1:28">
      <c r="A61">
        <v>52</v>
      </c>
      <c r="C61">
        <v>2019</v>
      </c>
      <c r="D61" s="24">
        <v>43559</v>
      </c>
      <c r="E61">
        <v>174243</v>
      </c>
      <c r="F61" t="s">
        <v>129</v>
      </c>
      <c r="I61" s="3">
        <v>462</v>
      </c>
      <c r="J61" s="3">
        <v>498</v>
      </c>
      <c r="K61" s="3">
        <v>236</v>
      </c>
      <c r="L61" s="3"/>
      <c r="M61" s="3"/>
      <c r="N61" s="3">
        <v>2</v>
      </c>
      <c r="O61" s="3"/>
      <c r="P61">
        <v>333</v>
      </c>
      <c r="T61" t="s">
        <v>59</v>
      </c>
      <c r="U61" t="s">
        <v>26</v>
      </c>
      <c r="V61" t="s">
        <v>26</v>
      </c>
      <c r="W61" t="s">
        <v>26</v>
      </c>
      <c r="X61">
        <v>1</v>
      </c>
      <c r="AA61">
        <v>243345</v>
      </c>
      <c r="AB61">
        <v>1</v>
      </c>
    </row>
    <row r="62" spans="1:28">
      <c r="A62">
        <v>53</v>
      </c>
      <c r="C62">
        <v>2019</v>
      </c>
      <c r="D62" s="24">
        <v>43559</v>
      </c>
      <c r="E62">
        <v>7505423</v>
      </c>
      <c r="F62" t="s">
        <v>130</v>
      </c>
      <c r="I62" s="3">
        <v>923</v>
      </c>
      <c r="J62" s="3">
        <v>1000</v>
      </c>
      <c r="K62" s="3">
        <v>449</v>
      </c>
      <c r="L62" s="3"/>
      <c r="M62" s="3"/>
      <c r="N62" s="3"/>
      <c r="O62" s="3"/>
      <c r="P62">
        <v>346</v>
      </c>
      <c r="T62" t="s">
        <v>60</v>
      </c>
      <c r="U62" t="s">
        <v>26</v>
      </c>
      <c r="V62" t="s">
        <v>26</v>
      </c>
      <c r="W62" t="s">
        <v>26</v>
      </c>
      <c r="X62">
        <v>1</v>
      </c>
      <c r="AA62">
        <v>243410</v>
      </c>
      <c r="AB62">
        <v>1</v>
      </c>
    </row>
    <row r="63" spans="1:28">
      <c r="A63">
        <v>54</v>
      </c>
      <c r="C63">
        <v>2019</v>
      </c>
      <c r="D63" s="24">
        <v>43559</v>
      </c>
      <c r="E63">
        <v>235515</v>
      </c>
      <c r="F63" t="s">
        <v>131</v>
      </c>
      <c r="I63" s="3">
        <v>464</v>
      </c>
      <c r="J63" s="3">
        <v>504</v>
      </c>
      <c r="K63" s="3">
        <v>236</v>
      </c>
      <c r="L63" s="3"/>
      <c r="M63" s="3"/>
      <c r="N63" s="3"/>
      <c r="O63" s="3"/>
      <c r="P63">
        <v>383</v>
      </c>
      <c r="T63" t="s">
        <v>132</v>
      </c>
      <c r="U63" t="s">
        <v>26</v>
      </c>
      <c r="V63" t="s">
        <v>26</v>
      </c>
      <c r="W63" t="s">
        <v>26</v>
      </c>
      <c r="X63">
        <v>1</v>
      </c>
      <c r="AA63">
        <v>243436</v>
      </c>
      <c r="AB63">
        <v>2</v>
      </c>
    </row>
    <row r="64" spans="1:28">
      <c r="A64">
        <v>55</v>
      </c>
      <c r="C64">
        <v>2019</v>
      </c>
      <c r="D64" s="24">
        <v>43559</v>
      </c>
      <c r="E64">
        <v>150730</v>
      </c>
      <c r="F64" t="s">
        <v>133</v>
      </c>
      <c r="I64" s="3">
        <v>1851</v>
      </c>
      <c r="J64" s="3">
        <v>1998</v>
      </c>
      <c r="K64" s="3">
        <v>940</v>
      </c>
      <c r="L64" s="3"/>
      <c r="M64" s="3"/>
      <c r="N64" s="3"/>
      <c r="O64" s="3"/>
      <c r="P64">
        <v>397</v>
      </c>
      <c r="T64" t="s">
        <v>134</v>
      </c>
      <c r="U64" t="s">
        <v>33</v>
      </c>
      <c r="V64" t="s">
        <v>26</v>
      </c>
      <c r="W64" t="s">
        <v>26</v>
      </c>
      <c r="X64">
        <v>1</v>
      </c>
      <c r="AA64">
        <v>244970</v>
      </c>
      <c r="AB64">
        <v>2</v>
      </c>
    </row>
    <row r="65" spans="1:28">
      <c r="A65">
        <v>56</v>
      </c>
      <c r="C65">
        <v>2019</v>
      </c>
      <c r="D65" s="24">
        <v>43559</v>
      </c>
      <c r="E65">
        <v>5555313</v>
      </c>
      <c r="F65" t="s">
        <v>135</v>
      </c>
      <c r="I65" s="3">
        <v>1875</v>
      </c>
      <c r="J65" s="3">
        <v>1348</v>
      </c>
      <c r="K65" s="3">
        <v>1139</v>
      </c>
      <c r="L65" s="3"/>
      <c r="M65" s="3"/>
      <c r="N65" s="3"/>
      <c r="O65" s="3"/>
      <c r="P65" t="e">
        <v>#N/A</v>
      </c>
      <c r="T65" t="s">
        <v>62</v>
      </c>
      <c r="U65" t="s">
        <v>26</v>
      </c>
      <c r="V65" t="s">
        <v>26</v>
      </c>
      <c r="W65" t="s">
        <v>26</v>
      </c>
      <c r="X65">
        <v>1</v>
      </c>
      <c r="AA65">
        <v>245183</v>
      </c>
      <c r="AB65">
        <v>1</v>
      </c>
    </row>
    <row r="66" spans="1:28">
      <c r="A66">
        <v>57</v>
      </c>
      <c r="C66">
        <v>2019</v>
      </c>
      <c r="D66" s="24">
        <v>43559</v>
      </c>
      <c r="E66">
        <v>179044</v>
      </c>
      <c r="F66" t="s">
        <v>136</v>
      </c>
      <c r="I66" s="3">
        <v>1865</v>
      </c>
      <c r="J66" s="3">
        <v>1924</v>
      </c>
      <c r="K66" s="3">
        <v>924</v>
      </c>
      <c r="L66" s="3"/>
      <c r="M66" s="3">
        <v>7</v>
      </c>
      <c r="N66" s="3">
        <v>5</v>
      </c>
      <c r="O66" s="3"/>
      <c r="P66">
        <v>411</v>
      </c>
      <c r="T66" t="s">
        <v>137</v>
      </c>
      <c r="U66" t="s">
        <v>26</v>
      </c>
      <c r="V66" t="s">
        <v>26</v>
      </c>
      <c r="W66" t="s">
        <v>26</v>
      </c>
      <c r="X66">
        <v>1</v>
      </c>
      <c r="AA66">
        <v>245456</v>
      </c>
      <c r="AB66">
        <v>1</v>
      </c>
    </row>
    <row r="67" spans="1:28">
      <c r="A67">
        <v>58</v>
      </c>
      <c r="C67">
        <v>2019</v>
      </c>
      <c r="D67" s="24">
        <v>43559</v>
      </c>
      <c r="E67">
        <v>7505787</v>
      </c>
      <c r="F67" t="s">
        <v>138</v>
      </c>
      <c r="I67" s="3">
        <v>2224</v>
      </c>
      <c r="J67" s="3">
        <v>1892</v>
      </c>
      <c r="K67" s="3">
        <v>1243</v>
      </c>
      <c r="L67" s="3"/>
      <c r="M67" s="3"/>
      <c r="N67" s="3">
        <v>1</v>
      </c>
      <c r="O67" s="3"/>
      <c r="P67" t="e">
        <v>#N/A</v>
      </c>
      <c r="T67" t="s">
        <v>139</v>
      </c>
      <c r="U67" t="s">
        <v>33</v>
      </c>
      <c r="V67" t="s">
        <v>26</v>
      </c>
      <c r="W67" t="s">
        <v>26</v>
      </c>
      <c r="X67">
        <v>1</v>
      </c>
      <c r="AA67">
        <v>246009</v>
      </c>
      <c r="AB67">
        <v>1</v>
      </c>
    </row>
    <row r="68" spans="1:28">
      <c r="A68">
        <v>59</v>
      </c>
      <c r="C68">
        <v>2019</v>
      </c>
      <c r="D68" s="24">
        <v>43559</v>
      </c>
      <c r="E68">
        <v>251025</v>
      </c>
      <c r="F68" t="s">
        <v>140</v>
      </c>
      <c r="I68" s="3">
        <v>489</v>
      </c>
      <c r="J68" s="3">
        <v>498</v>
      </c>
      <c r="K68" s="3">
        <v>296</v>
      </c>
      <c r="L68" s="3"/>
      <c r="M68" s="3"/>
      <c r="N68" s="3"/>
      <c r="O68" s="3"/>
      <c r="P68" t="e">
        <v>#N/A</v>
      </c>
      <c r="T68" t="s">
        <v>66</v>
      </c>
      <c r="U68" t="s">
        <v>26</v>
      </c>
      <c r="V68" t="s">
        <v>26</v>
      </c>
      <c r="W68" t="s">
        <v>26</v>
      </c>
      <c r="X68">
        <v>1</v>
      </c>
      <c r="AA68">
        <v>247445</v>
      </c>
      <c r="AB68">
        <v>1</v>
      </c>
    </row>
    <row r="69" spans="1:28">
      <c r="A69">
        <v>60</v>
      </c>
      <c r="C69">
        <v>2019</v>
      </c>
      <c r="D69" s="24">
        <v>43559</v>
      </c>
      <c r="E69">
        <v>7506637</v>
      </c>
      <c r="F69" t="s">
        <v>141</v>
      </c>
      <c r="I69" s="3">
        <v>1400</v>
      </c>
      <c r="J69" s="3">
        <v>1520</v>
      </c>
      <c r="K69" s="3">
        <v>704</v>
      </c>
      <c r="L69" s="3"/>
      <c r="M69" s="3"/>
      <c r="N69" s="3"/>
      <c r="O69" s="3"/>
      <c r="P69">
        <v>433</v>
      </c>
      <c r="T69" t="s">
        <v>142</v>
      </c>
      <c r="U69" t="s">
        <v>26</v>
      </c>
      <c r="V69" t="s">
        <v>26</v>
      </c>
      <c r="W69" t="s">
        <v>26</v>
      </c>
      <c r="X69">
        <v>1</v>
      </c>
      <c r="AA69">
        <v>248617</v>
      </c>
      <c r="AB69">
        <v>4</v>
      </c>
    </row>
    <row r="70" spans="1:28">
      <c r="A70">
        <v>61</v>
      </c>
      <c r="C70">
        <v>2019</v>
      </c>
      <c r="D70" s="24">
        <v>43559</v>
      </c>
      <c r="E70">
        <v>16196</v>
      </c>
      <c r="F70" t="s">
        <v>143</v>
      </c>
      <c r="I70" s="3">
        <v>1848</v>
      </c>
      <c r="J70" s="3">
        <v>1000</v>
      </c>
      <c r="K70" s="3">
        <v>946</v>
      </c>
      <c r="L70" s="3"/>
      <c r="M70" s="3"/>
      <c r="N70" s="3">
        <v>1</v>
      </c>
      <c r="O70" s="3"/>
      <c r="P70">
        <v>435</v>
      </c>
      <c r="T70" t="s">
        <v>144</v>
      </c>
      <c r="U70" t="s">
        <v>33</v>
      </c>
      <c r="V70" t="s">
        <v>26</v>
      </c>
      <c r="W70" t="s">
        <v>26</v>
      </c>
      <c r="X70">
        <v>1</v>
      </c>
      <c r="AA70">
        <v>248815</v>
      </c>
      <c r="AB70">
        <v>3</v>
      </c>
    </row>
    <row r="71" spans="1:28">
      <c r="A71">
        <v>62</v>
      </c>
      <c r="C71">
        <v>2019</v>
      </c>
      <c r="D71" s="24">
        <v>43559</v>
      </c>
      <c r="E71">
        <v>1750504</v>
      </c>
      <c r="F71" t="s">
        <v>145</v>
      </c>
      <c r="I71" s="3">
        <v>2323</v>
      </c>
      <c r="J71" s="3">
        <v>541</v>
      </c>
      <c r="K71" s="3">
        <v>1157</v>
      </c>
      <c r="L71" s="3"/>
      <c r="M71" s="3">
        <v>8</v>
      </c>
      <c r="N71" s="3"/>
      <c r="O71" s="3"/>
      <c r="P71" t="e">
        <v>#N/A</v>
      </c>
      <c r="T71" t="s">
        <v>146</v>
      </c>
      <c r="U71" t="s">
        <v>26</v>
      </c>
      <c r="V71" t="s">
        <v>26</v>
      </c>
      <c r="W71" t="s">
        <v>26</v>
      </c>
      <c r="X71">
        <v>1</v>
      </c>
      <c r="AA71">
        <v>249920</v>
      </c>
      <c r="AB71">
        <v>2</v>
      </c>
    </row>
    <row r="72" spans="1:28" ht="17.100000000000001">
      <c r="A72">
        <v>63</v>
      </c>
      <c r="C72">
        <v>2019</v>
      </c>
      <c r="D72" s="3" t="s">
        <v>147</v>
      </c>
      <c r="E72">
        <v>191783</v>
      </c>
      <c r="F72" t="s">
        <v>30</v>
      </c>
      <c r="I72" s="16">
        <v>928</v>
      </c>
      <c r="J72" s="16">
        <v>1000</v>
      </c>
      <c r="K72" s="16">
        <v>468</v>
      </c>
      <c r="L72" s="16"/>
      <c r="M72" s="16">
        <v>2</v>
      </c>
      <c r="N72" s="16">
        <v>3</v>
      </c>
      <c r="O72" s="16"/>
      <c r="P72" t="e">
        <v>#N/A</v>
      </c>
      <c r="T72" t="s">
        <v>68</v>
      </c>
      <c r="U72" t="s">
        <v>26</v>
      </c>
      <c r="V72" t="s">
        <v>26</v>
      </c>
      <c r="W72" t="s">
        <v>26</v>
      </c>
      <c r="X72">
        <v>1</v>
      </c>
      <c r="AA72">
        <v>251025</v>
      </c>
      <c r="AB72">
        <v>2</v>
      </c>
    </row>
    <row r="73" spans="1:28">
      <c r="A73">
        <v>64</v>
      </c>
      <c r="B73" s="4"/>
      <c r="C73">
        <v>2021</v>
      </c>
      <c r="E73" s="25">
        <v>316422</v>
      </c>
      <c r="F73" t="s">
        <v>28</v>
      </c>
      <c r="I73" s="17">
        <v>3123</v>
      </c>
      <c r="J73" s="17">
        <v>2364</v>
      </c>
      <c r="K73" s="17">
        <v>160</v>
      </c>
      <c r="L73" s="17">
        <v>12</v>
      </c>
      <c r="M73" s="17"/>
      <c r="N73" s="17">
        <v>30</v>
      </c>
      <c r="O73" s="6"/>
      <c r="P73">
        <v>3</v>
      </c>
      <c r="T73" t="s">
        <v>69</v>
      </c>
      <c r="U73" t="s">
        <v>26</v>
      </c>
      <c r="V73" t="s">
        <v>26</v>
      </c>
      <c r="W73" t="s">
        <v>26</v>
      </c>
      <c r="X73">
        <v>1</v>
      </c>
      <c r="AA73">
        <v>251645</v>
      </c>
      <c r="AB73">
        <v>1</v>
      </c>
    </row>
    <row r="74" spans="1:28" ht="18">
      <c r="A74">
        <v>65</v>
      </c>
      <c r="C74">
        <v>2021</v>
      </c>
      <c r="D74" s="26"/>
      <c r="E74" s="25">
        <v>191783</v>
      </c>
      <c r="F74" s="5" t="s">
        <v>30</v>
      </c>
      <c r="I74" s="17">
        <v>1564</v>
      </c>
      <c r="J74" s="17">
        <v>1182</v>
      </c>
      <c r="K74" s="17"/>
      <c r="L74" s="17">
        <v>3</v>
      </c>
      <c r="M74" s="17"/>
      <c r="N74" s="17"/>
      <c r="O74" s="6"/>
      <c r="P74" t="e">
        <v>#N/A</v>
      </c>
      <c r="T74" t="s">
        <v>148</v>
      </c>
      <c r="U74" t="s">
        <v>26</v>
      </c>
      <c r="V74" t="s">
        <v>26</v>
      </c>
      <c r="W74" t="s">
        <v>26</v>
      </c>
      <c r="X74">
        <v>1</v>
      </c>
      <c r="AA74">
        <v>260554</v>
      </c>
      <c r="AB74">
        <v>1</v>
      </c>
    </row>
    <row r="75" spans="1:28" ht="18">
      <c r="A75">
        <v>66</v>
      </c>
      <c r="B75" s="6"/>
      <c r="C75">
        <v>2021</v>
      </c>
      <c r="D75" s="27"/>
      <c r="E75" s="25">
        <v>5930953</v>
      </c>
      <c r="F75" t="s">
        <v>42</v>
      </c>
      <c r="I75" s="17">
        <v>1558</v>
      </c>
      <c r="J75" s="17">
        <v>2366</v>
      </c>
      <c r="K75" s="17"/>
      <c r="L75" s="17"/>
      <c r="M75" s="17"/>
      <c r="N75" s="17"/>
      <c r="O75" s="6"/>
      <c r="P75">
        <v>8</v>
      </c>
      <c r="T75" t="s">
        <v>149</v>
      </c>
      <c r="U75" t="s">
        <v>33</v>
      </c>
      <c r="V75" t="s">
        <v>26</v>
      </c>
      <c r="W75" t="s">
        <v>26</v>
      </c>
      <c r="X75">
        <v>1</v>
      </c>
      <c r="AA75">
        <v>260729</v>
      </c>
      <c r="AB75">
        <v>4</v>
      </c>
    </row>
    <row r="76" spans="1:28" ht="18">
      <c r="A76">
        <v>67</v>
      </c>
      <c r="B76" s="6"/>
      <c r="C76">
        <v>2021</v>
      </c>
      <c r="D76" s="27"/>
      <c r="E76" s="25">
        <v>265850</v>
      </c>
      <c r="F76" s="5" t="s">
        <v>46</v>
      </c>
      <c r="I76" s="17"/>
      <c r="J76" s="17">
        <v>1168</v>
      </c>
      <c r="K76" s="17"/>
      <c r="L76" s="17"/>
      <c r="M76" s="17"/>
      <c r="N76" s="17"/>
      <c r="O76" s="6"/>
      <c r="P76">
        <v>12</v>
      </c>
      <c r="T76" t="s">
        <v>150</v>
      </c>
      <c r="U76" t="s">
        <v>26</v>
      </c>
      <c r="V76" t="s">
        <v>26</v>
      </c>
      <c r="W76" t="s">
        <v>26</v>
      </c>
      <c r="X76">
        <v>1</v>
      </c>
      <c r="AA76">
        <v>265850</v>
      </c>
      <c r="AB76">
        <v>2</v>
      </c>
    </row>
    <row r="77" spans="1:28" ht="18">
      <c r="A77">
        <v>68</v>
      </c>
      <c r="C77">
        <v>2021</v>
      </c>
      <c r="D77" s="27"/>
      <c r="E77" s="25">
        <v>205419</v>
      </c>
      <c r="F77" s="5" t="s">
        <v>48</v>
      </c>
      <c r="I77" s="17">
        <v>1556</v>
      </c>
      <c r="J77" s="17">
        <v>3536</v>
      </c>
      <c r="K77" s="17">
        <v>84</v>
      </c>
      <c r="L77" s="17"/>
      <c r="M77" s="17"/>
      <c r="N77" s="17"/>
      <c r="O77" s="6"/>
      <c r="P77">
        <v>25</v>
      </c>
      <c r="T77" t="s">
        <v>71</v>
      </c>
      <c r="U77" t="s">
        <v>26</v>
      </c>
      <c r="V77" t="s">
        <v>26</v>
      </c>
      <c r="W77" t="s">
        <v>26</v>
      </c>
      <c r="X77">
        <v>1</v>
      </c>
      <c r="AA77">
        <v>274266</v>
      </c>
      <c r="AB77">
        <v>3</v>
      </c>
    </row>
    <row r="78" spans="1:28">
      <c r="A78">
        <v>69</v>
      </c>
      <c r="B78" s="7"/>
      <c r="C78">
        <v>2021</v>
      </c>
      <c r="E78" s="25">
        <v>0</v>
      </c>
      <c r="F78" s="5" t="s">
        <v>83</v>
      </c>
      <c r="I78" s="17">
        <v>3126</v>
      </c>
      <c r="J78" s="17">
        <v>2366</v>
      </c>
      <c r="K78" s="17">
        <v>174</v>
      </c>
      <c r="L78" s="17"/>
      <c r="M78" s="17"/>
      <c r="N78" s="17"/>
      <c r="O78" s="6"/>
      <c r="P78">
        <v>47</v>
      </c>
      <c r="T78" t="s">
        <v>151</v>
      </c>
      <c r="U78" t="s">
        <v>33</v>
      </c>
      <c r="V78" t="s">
        <v>26</v>
      </c>
      <c r="W78" t="s">
        <v>26</v>
      </c>
      <c r="X78">
        <v>1</v>
      </c>
      <c r="AA78">
        <v>274472</v>
      </c>
      <c r="AB78">
        <v>1</v>
      </c>
    </row>
    <row r="79" spans="1:28">
      <c r="A79">
        <v>70</v>
      </c>
      <c r="C79">
        <v>2021</v>
      </c>
      <c r="E79" s="25">
        <v>193672</v>
      </c>
      <c r="F79" s="5" t="s">
        <v>90</v>
      </c>
      <c r="I79" s="17">
        <v>3122</v>
      </c>
      <c r="J79" s="17">
        <v>5324</v>
      </c>
      <c r="K79" s="17">
        <v>404</v>
      </c>
      <c r="L79" s="17">
        <v>3</v>
      </c>
      <c r="M79" s="17"/>
      <c r="N79" s="17">
        <v>15</v>
      </c>
      <c r="O79" s="6"/>
      <c r="P79">
        <v>52</v>
      </c>
      <c r="T79" t="s">
        <v>72</v>
      </c>
      <c r="U79" t="s">
        <v>26</v>
      </c>
      <c r="V79" t="s">
        <v>26</v>
      </c>
      <c r="W79" t="s">
        <v>26</v>
      </c>
      <c r="X79">
        <v>1</v>
      </c>
      <c r="AA79">
        <v>274803</v>
      </c>
      <c r="AB79">
        <v>1</v>
      </c>
    </row>
    <row r="80" spans="1:28">
      <c r="A80">
        <v>71</v>
      </c>
      <c r="C80">
        <v>2021</v>
      </c>
      <c r="E80" s="25">
        <v>150383</v>
      </c>
      <c r="F80" s="5" t="s">
        <v>54</v>
      </c>
      <c r="I80" s="17">
        <v>7028</v>
      </c>
      <c r="J80" s="17">
        <v>5316</v>
      </c>
      <c r="K80" s="17">
        <v>92</v>
      </c>
      <c r="L80" s="17"/>
      <c r="M80" s="17"/>
      <c r="N80" s="17"/>
      <c r="O80" s="6"/>
      <c r="P80">
        <v>63</v>
      </c>
      <c r="T80" t="s">
        <v>152</v>
      </c>
      <c r="U80" t="s">
        <v>25</v>
      </c>
      <c r="V80" t="s">
        <v>26</v>
      </c>
      <c r="W80" t="s">
        <v>26</v>
      </c>
      <c r="X80">
        <v>1</v>
      </c>
      <c r="AA80">
        <v>275768</v>
      </c>
      <c r="AB80">
        <v>1</v>
      </c>
    </row>
    <row r="81" spans="1:28">
      <c r="A81">
        <v>72</v>
      </c>
      <c r="C81">
        <v>2021</v>
      </c>
      <c r="E81" s="25">
        <v>150383</v>
      </c>
      <c r="F81" t="s">
        <v>54</v>
      </c>
      <c r="I81" s="17">
        <v>1559</v>
      </c>
      <c r="J81" s="17">
        <v>1182</v>
      </c>
      <c r="K81" s="17">
        <v>60</v>
      </c>
      <c r="L81" s="17">
        <v>6</v>
      </c>
      <c r="M81" s="17"/>
      <c r="N81" s="17">
        <v>15</v>
      </c>
      <c r="O81" s="6"/>
      <c r="P81">
        <v>63</v>
      </c>
      <c r="T81" t="s">
        <v>74</v>
      </c>
      <c r="U81" t="s">
        <v>26</v>
      </c>
      <c r="V81" t="s">
        <v>26</v>
      </c>
      <c r="W81" t="s">
        <v>26</v>
      </c>
      <c r="X81">
        <v>1</v>
      </c>
      <c r="AA81">
        <v>279117</v>
      </c>
      <c r="AB81">
        <v>1</v>
      </c>
    </row>
    <row r="82" spans="1:28">
      <c r="A82">
        <v>73</v>
      </c>
      <c r="C82">
        <v>2021</v>
      </c>
      <c r="E82" s="25">
        <v>7505357</v>
      </c>
      <c r="F82" t="s">
        <v>118</v>
      </c>
      <c r="I82" s="17">
        <v>1560</v>
      </c>
      <c r="J82" s="17">
        <v>1176</v>
      </c>
      <c r="K82" s="17">
        <v>110</v>
      </c>
      <c r="L82" s="17">
        <v>6</v>
      </c>
      <c r="M82" s="17"/>
      <c r="N82" s="17">
        <v>15</v>
      </c>
      <c r="O82" s="6"/>
      <c r="P82">
        <v>85</v>
      </c>
      <c r="T82" t="s">
        <v>153</v>
      </c>
      <c r="U82" t="s">
        <v>36</v>
      </c>
      <c r="V82" t="s">
        <v>26</v>
      </c>
      <c r="W82" t="s">
        <v>26</v>
      </c>
      <c r="X82">
        <v>1</v>
      </c>
      <c r="AA82">
        <v>279166</v>
      </c>
      <c r="AB82">
        <v>1</v>
      </c>
    </row>
    <row r="83" spans="1:28">
      <c r="A83">
        <v>74</v>
      </c>
      <c r="C83">
        <v>2021</v>
      </c>
      <c r="E83" s="25">
        <v>4317921</v>
      </c>
      <c r="F83" s="5" t="s">
        <v>122</v>
      </c>
      <c r="I83" s="17"/>
      <c r="J83" s="17">
        <v>3552</v>
      </c>
      <c r="K83" s="17"/>
      <c r="L83" s="17">
        <v>6</v>
      </c>
      <c r="M83" s="17"/>
      <c r="N83" s="17">
        <v>15</v>
      </c>
      <c r="O83" s="6"/>
      <c r="P83">
        <v>86</v>
      </c>
      <c r="T83" t="s">
        <v>154</v>
      </c>
      <c r="U83" t="s">
        <v>26</v>
      </c>
      <c r="V83" t="s">
        <v>26</v>
      </c>
      <c r="W83" t="s">
        <v>26</v>
      </c>
      <c r="X83">
        <v>1</v>
      </c>
      <c r="AA83">
        <v>281840</v>
      </c>
      <c r="AB83">
        <v>1</v>
      </c>
    </row>
    <row r="84" spans="1:28">
      <c r="A84">
        <v>75</v>
      </c>
      <c r="C84">
        <v>2021</v>
      </c>
      <c r="E84" s="25">
        <v>24851</v>
      </c>
      <c r="F84" s="5" t="s">
        <v>132</v>
      </c>
      <c r="I84" s="17">
        <v>1552</v>
      </c>
      <c r="J84" s="17">
        <v>1180</v>
      </c>
      <c r="K84" s="17">
        <v>89</v>
      </c>
      <c r="L84" s="17">
        <v>3</v>
      </c>
      <c r="M84" s="17"/>
      <c r="N84" s="17">
        <v>15</v>
      </c>
      <c r="O84" s="6"/>
      <c r="P84">
        <v>92</v>
      </c>
      <c r="T84" t="s">
        <v>155</v>
      </c>
      <c r="U84" t="s">
        <v>33</v>
      </c>
      <c r="V84" t="s">
        <v>26</v>
      </c>
      <c r="W84" t="s">
        <v>26</v>
      </c>
      <c r="X84">
        <v>1</v>
      </c>
      <c r="AA84">
        <v>283002</v>
      </c>
      <c r="AB84">
        <v>1</v>
      </c>
    </row>
    <row r="85" spans="1:28">
      <c r="A85">
        <v>76</v>
      </c>
      <c r="C85">
        <v>2021</v>
      </c>
      <c r="E85" s="25">
        <v>14647</v>
      </c>
      <c r="F85" t="s">
        <v>137</v>
      </c>
      <c r="I85" s="17">
        <v>3110</v>
      </c>
      <c r="J85" s="17">
        <v>1168</v>
      </c>
      <c r="K85" s="17">
        <v>90</v>
      </c>
      <c r="L85" s="17">
        <v>6</v>
      </c>
      <c r="M85" s="17"/>
      <c r="N85" s="17">
        <v>15</v>
      </c>
      <c r="O85" s="6"/>
      <c r="P85">
        <v>99</v>
      </c>
      <c r="T85" t="s">
        <v>156</v>
      </c>
      <c r="U85" t="s">
        <v>26</v>
      </c>
      <c r="V85" t="s">
        <v>26</v>
      </c>
      <c r="W85" t="s">
        <v>26</v>
      </c>
      <c r="X85">
        <v>1</v>
      </c>
      <c r="AA85">
        <v>296335</v>
      </c>
      <c r="AB85">
        <v>1</v>
      </c>
    </row>
    <row r="86" spans="1:28">
      <c r="A86">
        <v>77</v>
      </c>
      <c r="C86">
        <v>2021</v>
      </c>
      <c r="E86" s="25">
        <v>0</v>
      </c>
      <c r="F86" t="s">
        <v>150</v>
      </c>
      <c r="I86" s="17">
        <v>3120</v>
      </c>
      <c r="J86" s="17">
        <v>1174</v>
      </c>
      <c r="K86" s="17"/>
      <c r="L86" s="17">
        <v>6</v>
      </c>
      <c r="M86" s="17"/>
      <c r="N86" s="17">
        <v>15</v>
      </c>
      <c r="O86" s="6"/>
      <c r="P86">
        <v>115</v>
      </c>
      <c r="T86" t="s">
        <v>157</v>
      </c>
      <c r="U86" t="s">
        <v>33</v>
      </c>
      <c r="V86" t="s">
        <v>26</v>
      </c>
      <c r="W86" t="s">
        <v>26</v>
      </c>
      <c r="X86">
        <v>1</v>
      </c>
      <c r="AA86">
        <v>304980</v>
      </c>
      <c r="AB86">
        <v>2</v>
      </c>
    </row>
    <row r="87" spans="1:28">
      <c r="A87">
        <v>78</v>
      </c>
      <c r="C87">
        <v>2021</v>
      </c>
      <c r="E87" s="25">
        <v>0</v>
      </c>
      <c r="F87" t="s">
        <v>154</v>
      </c>
      <c r="I87" s="17">
        <v>1552</v>
      </c>
      <c r="J87" s="17">
        <v>1176</v>
      </c>
      <c r="K87" s="17">
        <v>60</v>
      </c>
      <c r="L87" s="17">
        <v>6</v>
      </c>
      <c r="M87" s="17"/>
      <c r="N87" s="17">
        <v>15</v>
      </c>
      <c r="O87" s="6"/>
      <c r="P87">
        <v>123</v>
      </c>
      <c r="T87" t="s">
        <v>76</v>
      </c>
      <c r="U87" t="s">
        <v>26</v>
      </c>
      <c r="V87" t="s">
        <v>26</v>
      </c>
      <c r="W87" t="s">
        <v>26</v>
      </c>
      <c r="X87">
        <v>1</v>
      </c>
      <c r="AA87">
        <v>305714</v>
      </c>
      <c r="AB87">
        <v>2</v>
      </c>
    </row>
    <row r="88" spans="1:28">
      <c r="A88">
        <v>79</v>
      </c>
      <c r="C88">
        <v>2021</v>
      </c>
      <c r="E88" s="25">
        <v>0</v>
      </c>
      <c r="F88" t="s">
        <v>156</v>
      </c>
      <c r="I88" s="17">
        <v>1562</v>
      </c>
      <c r="J88" s="17">
        <v>1182</v>
      </c>
      <c r="K88" s="17">
        <v>82</v>
      </c>
      <c r="L88" s="17"/>
      <c r="M88" s="17"/>
      <c r="N88" s="17">
        <v>18</v>
      </c>
      <c r="O88" s="6"/>
      <c r="P88">
        <v>128</v>
      </c>
      <c r="T88" t="s">
        <v>80</v>
      </c>
      <c r="U88" t="s">
        <v>26</v>
      </c>
      <c r="V88" t="s">
        <v>26</v>
      </c>
      <c r="W88" t="s">
        <v>26</v>
      </c>
      <c r="X88">
        <v>1</v>
      </c>
      <c r="AA88">
        <v>308932</v>
      </c>
      <c r="AB88">
        <v>1</v>
      </c>
    </row>
    <row r="89" spans="1:28">
      <c r="A89">
        <v>80</v>
      </c>
      <c r="C89">
        <v>2021</v>
      </c>
      <c r="E89" s="25">
        <v>0</v>
      </c>
      <c r="F89" t="s">
        <v>158</v>
      </c>
      <c r="I89" s="17">
        <v>3120</v>
      </c>
      <c r="J89" s="17">
        <v>2366</v>
      </c>
      <c r="K89" s="17">
        <v>174</v>
      </c>
      <c r="L89" s="17"/>
      <c r="M89" s="17"/>
      <c r="N89" s="17">
        <v>18</v>
      </c>
      <c r="O89" s="6"/>
      <c r="P89">
        <v>134</v>
      </c>
      <c r="T89" t="s">
        <v>158</v>
      </c>
      <c r="U89" t="s">
        <v>26</v>
      </c>
      <c r="V89" t="s">
        <v>26</v>
      </c>
      <c r="W89" t="s">
        <v>26</v>
      </c>
      <c r="X89">
        <v>1</v>
      </c>
      <c r="AA89">
        <v>316422</v>
      </c>
      <c r="AB89">
        <v>1</v>
      </c>
    </row>
    <row r="90" spans="1:28">
      <c r="A90">
        <v>81</v>
      </c>
      <c r="C90">
        <v>2021</v>
      </c>
      <c r="E90" s="25" t="e">
        <v>#N/A</v>
      </c>
      <c r="F90" t="s">
        <v>159</v>
      </c>
      <c r="I90" s="17">
        <v>4330</v>
      </c>
      <c r="J90" s="17"/>
      <c r="K90" s="17"/>
      <c r="L90" s="17"/>
      <c r="M90" s="17"/>
      <c r="N90" s="17"/>
      <c r="O90" s="6"/>
      <c r="P90">
        <v>136</v>
      </c>
      <c r="T90" t="s">
        <v>159</v>
      </c>
      <c r="U90" t="s">
        <v>26</v>
      </c>
      <c r="V90" t="s">
        <v>26</v>
      </c>
      <c r="W90" t="s">
        <v>26</v>
      </c>
      <c r="X90">
        <v>1</v>
      </c>
      <c r="AA90">
        <v>322115</v>
      </c>
      <c r="AB90">
        <v>1</v>
      </c>
    </row>
    <row r="91" spans="1:28">
      <c r="A91">
        <v>82</v>
      </c>
      <c r="B91" t="s">
        <v>160</v>
      </c>
      <c r="C91">
        <v>2021</v>
      </c>
      <c r="E91" s="25">
        <v>5932595</v>
      </c>
      <c r="F91" t="s">
        <v>82</v>
      </c>
      <c r="I91" s="17">
        <v>1560</v>
      </c>
      <c r="J91" s="17">
        <v>1182</v>
      </c>
      <c r="K91" s="17">
        <v>90</v>
      </c>
      <c r="L91" s="17">
        <v>3</v>
      </c>
      <c r="M91" s="17"/>
      <c r="N91" s="17">
        <v>18</v>
      </c>
      <c r="O91" s="6"/>
      <c r="P91">
        <v>138</v>
      </c>
      <c r="T91" t="s">
        <v>161</v>
      </c>
      <c r="U91" t="s">
        <v>36</v>
      </c>
      <c r="V91" t="s">
        <v>26</v>
      </c>
      <c r="W91" t="s">
        <v>26</v>
      </c>
      <c r="X91">
        <v>1</v>
      </c>
      <c r="AA91">
        <v>330977</v>
      </c>
      <c r="AB91">
        <v>1</v>
      </c>
    </row>
    <row r="92" spans="1:28">
      <c r="A92">
        <v>83</v>
      </c>
      <c r="C92">
        <v>2021</v>
      </c>
      <c r="E92" s="25">
        <v>232645</v>
      </c>
      <c r="F92" t="s">
        <v>89</v>
      </c>
      <c r="I92" s="17">
        <v>4681</v>
      </c>
      <c r="J92" s="17">
        <v>3538</v>
      </c>
      <c r="K92" s="17">
        <v>270</v>
      </c>
      <c r="L92" s="17">
        <v>3</v>
      </c>
      <c r="M92" s="17"/>
      <c r="N92" s="17">
        <v>18</v>
      </c>
      <c r="O92" s="6"/>
      <c r="P92">
        <v>163</v>
      </c>
      <c r="T92" t="s">
        <v>82</v>
      </c>
      <c r="U92" t="s">
        <v>160</v>
      </c>
      <c r="V92" t="s">
        <v>26</v>
      </c>
      <c r="W92" t="s">
        <v>26</v>
      </c>
      <c r="X92">
        <v>1</v>
      </c>
      <c r="AA92">
        <v>341172</v>
      </c>
      <c r="AB92">
        <v>1</v>
      </c>
    </row>
    <row r="93" spans="1:28">
      <c r="A93">
        <v>84</v>
      </c>
      <c r="C93">
        <v>2021</v>
      </c>
      <c r="E93" s="25">
        <v>365346</v>
      </c>
      <c r="F93" t="s">
        <v>162</v>
      </c>
      <c r="I93" s="17">
        <v>3120</v>
      </c>
      <c r="J93" s="17">
        <v>2352</v>
      </c>
      <c r="K93" s="17">
        <v>181</v>
      </c>
      <c r="L93" s="17">
        <v>3</v>
      </c>
      <c r="M93" s="17"/>
      <c r="N93" s="17">
        <v>18</v>
      </c>
      <c r="O93" s="6"/>
      <c r="P93">
        <v>180</v>
      </c>
      <c r="U93" t="s">
        <v>33</v>
      </c>
      <c r="V93" t="s">
        <v>26</v>
      </c>
      <c r="W93" t="s">
        <v>26</v>
      </c>
      <c r="X93">
        <v>1</v>
      </c>
      <c r="AA93">
        <v>346874</v>
      </c>
      <c r="AB93">
        <v>1</v>
      </c>
    </row>
    <row r="94" spans="1:28">
      <c r="A94">
        <v>85</v>
      </c>
      <c r="C94">
        <v>2021</v>
      </c>
      <c r="E94" s="25">
        <v>7505407</v>
      </c>
      <c r="F94" t="s">
        <v>94</v>
      </c>
      <c r="I94" s="17">
        <v>1556</v>
      </c>
      <c r="J94" s="17">
        <v>1178</v>
      </c>
      <c r="K94" s="17">
        <v>92</v>
      </c>
      <c r="L94" s="17">
        <v>3</v>
      </c>
      <c r="M94" s="17"/>
      <c r="N94" s="17">
        <v>18</v>
      </c>
      <c r="O94" s="6"/>
      <c r="P94">
        <v>183</v>
      </c>
      <c r="U94" t="s">
        <v>26</v>
      </c>
      <c r="V94" t="s">
        <v>26</v>
      </c>
      <c r="W94" t="s">
        <v>26</v>
      </c>
      <c r="X94">
        <v>1</v>
      </c>
      <c r="AA94">
        <v>363077</v>
      </c>
      <c r="AB94">
        <v>1</v>
      </c>
    </row>
    <row r="95" spans="1:28">
      <c r="A95">
        <v>86</v>
      </c>
      <c r="C95">
        <v>2021</v>
      </c>
      <c r="E95" s="25">
        <v>174227</v>
      </c>
      <c r="F95" t="s">
        <v>163</v>
      </c>
      <c r="I95" s="17">
        <v>3113</v>
      </c>
      <c r="J95" s="17">
        <v>2366</v>
      </c>
      <c r="K95" s="17">
        <v>176</v>
      </c>
      <c r="L95" s="17">
        <v>6</v>
      </c>
      <c r="M95" s="17"/>
      <c r="N95" s="17">
        <v>36</v>
      </c>
      <c r="O95" s="6"/>
      <c r="P95">
        <v>213</v>
      </c>
      <c r="T95" t="s">
        <v>164</v>
      </c>
      <c r="U95" t="s">
        <v>36</v>
      </c>
      <c r="V95" t="s">
        <v>26</v>
      </c>
      <c r="W95" t="s">
        <v>26</v>
      </c>
      <c r="X95">
        <v>1</v>
      </c>
      <c r="AA95">
        <v>365346</v>
      </c>
      <c r="AB95">
        <v>1</v>
      </c>
    </row>
    <row r="96" spans="1:28">
      <c r="A96">
        <v>87</v>
      </c>
      <c r="C96">
        <v>2021</v>
      </c>
      <c r="E96" s="25">
        <v>260729</v>
      </c>
      <c r="F96" s="5" t="s">
        <v>165</v>
      </c>
      <c r="I96" s="17">
        <v>1552</v>
      </c>
      <c r="J96" s="17">
        <v>1182</v>
      </c>
      <c r="K96" s="17">
        <v>88</v>
      </c>
      <c r="L96" s="17">
        <v>3</v>
      </c>
      <c r="M96" s="17"/>
      <c r="N96" s="17">
        <v>18</v>
      </c>
      <c r="O96" s="6"/>
      <c r="P96">
        <v>221</v>
      </c>
      <c r="T96" t="s">
        <v>166</v>
      </c>
      <c r="U96" t="s">
        <v>26</v>
      </c>
      <c r="V96" t="s">
        <v>26</v>
      </c>
      <c r="W96" t="s">
        <v>26</v>
      </c>
      <c r="X96">
        <v>1</v>
      </c>
      <c r="AA96">
        <v>369488</v>
      </c>
      <c r="AB96">
        <v>1</v>
      </c>
    </row>
    <row r="97" spans="1:28">
      <c r="A97">
        <v>88</v>
      </c>
      <c r="B97" s="7"/>
      <c r="C97">
        <v>2021</v>
      </c>
      <c r="E97" s="25">
        <v>260729</v>
      </c>
      <c r="F97" s="5" t="s">
        <v>106</v>
      </c>
      <c r="I97" s="17"/>
      <c r="J97" s="17">
        <v>5318</v>
      </c>
      <c r="K97" s="17"/>
      <c r="L97" s="17"/>
      <c r="M97" s="17"/>
      <c r="N97" s="17"/>
      <c r="O97" s="6"/>
      <c r="P97">
        <v>229</v>
      </c>
      <c r="T97" t="s">
        <v>167</v>
      </c>
      <c r="U97" t="s">
        <v>36</v>
      </c>
      <c r="V97" t="s">
        <v>168</v>
      </c>
      <c r="W97" t="s">
        <v>26</v>
      </c>
      <c r="X97">
        <v>1</v>
      </c>
      <c r="AA97">
        <v>1750504</v>
      </c>
      <c r="AB97">
        <v>1</v>
      </c>
    </row>
    <row r="98" spans="1:28">
      <c r="A98">
        <v>90</v>
      </c>
      <c r="C98">
        <v>2021</v>
      </c>
      <c r="E98" s="25">
        <v>150508</v>
      </c>
      <c r="F98" s="5" t="s">
        <v>169</v>
      </c>
      <c r="I98" s="17">
        <v>1560</v>
      </c>
      <c r="J98" s="17"/>
      <c r="K98" s="17"/>
      <c r="L98" s="17"/>
      <c r="M98" s="17"/>
      <c r="N98" s="17"/>
      <c r="O98" s="6"/>
      <c r="P98">
        <v>265</v>
      </c>
      <c r="T98" t="s">
        <v>84</v>
      </c>
      <c r="U98" t="s">
        <v>26</v>
      </c>
      <c r="V98" t="s">
        <v>26</v>
      </c>
      <c r="W98" t="s">
        <v>26</v>
      </c>
      <c r="X98">
        <v>2</v>
      </c>
      <c r="AA98">
        <v>4310777</v>
      </c>
      <c r="AB98">
        <v>1</v>
      </c>
    </row>
    <row r="99" spans="1:28">
      <c r="A99">
        <v>91</v>
      </c>
      <c r="C99">
        <v>2021</v>
      </c>
      <c r="E99" s="25">
        <v>29769</v>
      </c>
      <c r="F99" t="s">
        <v>120</v>
      </c>
      <c r="I99" s="17">
        <v>3120</v>
      </c>
      <c r="J99" s="17"/>
      <c r="K99" s="17">
        <v>86</v>
      </c>
      <c r="L99" s="17">
        <v>3</v>
      </c>
      <c r="M99" s="17"/>
      <c r="N99" s="17">
        <v>18</v>
      </c>
      <c r="O99" s="6"/>
      <c r="P99">
        <v>291</v>
      </c>
      <c r="T99" t="s">
        <v>170</v>
      </c>
      <c r="U99" t="s">
        <v>33</v>
      </c>
      <c r="V99" t="s">
        <v>26</v>
      </c>
      <c r="W99" t="s">
        <v>26</v>
      </c>
      <c r="X99">
        <v>1</v>
      </c>
      <c r="AA99">
        <v>4317921</v>
      </c>
      <c r="AB99">
        <v>1</v>
      </c>
    </row>
    <row r="100" spans="1:28">
      <c r="A100">
        <v>92</v>
      </c>
      <c r="B100" t="s">
        <v>160</v>
      </c>
      <c r="C100">
        <v>2021</v>
      </c>
      <c r="E100" s="25">
        <v>184598</v>
      </c>
      <c r="F100" s="5" t="s">
        <v>171</v>
      </c>
      <c r="I100" s="17">
        <v>7018</v>
      </c>
      <c r="J100" s="17">
        <v>5306</v>
      </c>
      <c r="K100" s="17">
        <v>394</v>
      </c>
      <c r="L100" s="17"/>
      <c r="M100" s="17"/>
      <c r="N100" s="17">
        <v>18</v>
      </c>
      <c r="O100" s="6"/>
      <c r="P100">
        <v>302</v>
      </c>
      <c r="T100" t="s">
        <v>172</v>
      </c>
      <c r="U100" t="s">
        <v>25</v>
      </c>
      <c r="V100" t="s">
        <v>26</v>
      </c>
      <c r="W100" t="s">
        <v>26</v>
      </c>
      <c r="X100">
        <v>1</v>
      </c>
      <c r="AA100">
        <v>4319232</v>
      </c>
      <c r="AB100">
        <v>1</v>
      </c>
    </row>
    <row r="101" spans="1:28">
      <c r="A101">
        <v>93</v>
      </c>
      <c r="C101">
        <v>2021</v>
      </c>
      <c r="E101" s="25">
        <v>248617</v>
      </c>
      <c r="F101" s="5" t="s">
        <v>173</v>
      </c>
      <c r="I101" s="17">
        <v>4682</v>
      </c>
      <c r="J101" s="17">
        <v>3550</v>
      </c>
      <c r="K101" s="17">
        <v>256</v>
      </c>
      <c r="L101" s="17"/>
      <c r="M101" s="17"/>
      <c r="N101" s="17"/>
      <c r="O101" s="6"/>
      <c r="P101">
        <v>308</v>
      </c>
      <c r="T101" t="s">
        <v>86</v>
      </c>
      <c r="U101" t="s">
        <v>26</v>
      </c>
      <c r="V101" t="s">
        <v>26</v>
      </c>
      <c r="W101" t="s">
        <v>26</v>
      </c>
      <c r="X101">
        <v>1</v>
      </c>
      <c r="AA101">
        <v>4336194</v>
      </c>
      <c r="AB101">
        <v>1</v>
      </c>
    </row>
    <row r="102" spans="1:28">
      <c r="A102">
        <v>94</v>
      </c>
      <c r="C102">
        <v>2021</v>
      </c>
      <c r="E102" s="25">
        <v>4310777</v>
      </c>
      <c r="F102" s="5" t="s">
        <v>174</v>
      </c>
      <c r="I102" s="17">
        <v>1556</v>
      </c>
      <c r="J102" s="17">
        <v>1176</v>
      </c>
      <c r="K102" s="17"/>
      <c r="L102" s="17"/>
      <c r="M102" s="17"/>
      <c r="N102" s="17">
        <v>18</v>
      </c>
      <c r="O102" s="6"/>
      <c r="P102">
        <v>317</v>
      </c>
      <c r="T102" t="s">
        <v>175</v>
      </c>
      <c r="U102" t="s">
        <v>36</v>
      </c>
      <c r="V102" t="s">
        <v>26</v>
      </c>
      <c r="W102" t="s">
        <v>26</v>
      </c>
      <c r="X102">
        <v>1</v>
      </c>
      <c r="AA102">
        <v>5033352</v>
      </c>
      <c r="AB102">
        <v>1</v>
      </c>
    </row>
    <row r="103" spans="1:28">
      <c r="A103">
        <v>95</v>
      </c>
      <c r="C103">
        <v>2021</v>
      </c>
      <c r="E103" s="25">
        <v>9433483</v>
      </c>
      <c r="F103" s="5" t="s">
        <v>176</v>
      </c>
      <c r="I103" s="17">
        <v>4684</v>
      </c>
      <c r="J103" s="17">
        <v>3540</v>
      </c>
      <c r="K103" s="17">
        <v>274</v>
      </c>
      <c r="L103" s="17">
        <v>3</v>
      </c>
      <c r="M103" s="17"/>
      <c r="N103" s="17">
        <v>18</v>
      </c>
      <c r="O103" s="6"/>
      <c r="P103">
        <v>324</v>
      </c>
      <c r="T103" t="s">
        <v>89</v>
      </c>
      <c r="U103" t="s">
        <v>26</v>
      </c>
      <c r="V103" t="s">
        <v>26</v>
      </c>
      <c r="W103" t="s">
        <v>26</v>
      </c>
      <c r="X103">
        <v>2</v>
      </c>
      <c r="AA103">
        <v>5121876</v>
      </c>
      <c r="AB103">
        <v>1</v>
      </c>
    </row>
    <row r="104" spans="1:28">
      <c r="A104">
        <v>96</v>
      </c>
      <c r="C104">
        <v>2021</v>
      </c>
      <c r="E104" s="25">
        <v>5033352</v>
      </c>
      <c r="F104" s="5" t="s">
        <v>177</v>
      </c>
      <c r="I104" s="17">
        <v>1556</v>
      </c>
      <c r="J104" s="17">
        <v>1186</v>
      </c>
      <c r="K104" s="17">
        <v>94</v>
      </c>
      <c r="L104" s="17"/>
      <c r="M104" s="17"/>
      <c r="N104" s="17"/>
      <c r="O104" s="6"/>
      <c r="P104">
        <v>330</v>
      </c>
      <c r="T104" t="s">
        <v>178</v>
      </c>
      <c r="U104" t="s">
        <v>36</v>
      </c>
      <c r="V104" t="s">
        <v>26</v>
      </c>
      <c r="W104" t="s">
        <v>26</v>
      </c>
      <c r="X104">
        <v>2</v>
      </c>
      <c r="AA104">
        <v>5555313</v>
      </c>
      <c r="AB104">
        <v>1</v>
      </c>
    </row>
    <row r="105" spans="1:28">
      <c r="A105">
        <v>97</v>
      </c>
      <c r="C105">
        <v>2021</v>
      </c>
      <c r="E105" s="25">
        <v>174243</v>
      </c>
      <c r="F105" s="5" t="s">
        <v>129</v>
      </c>
      <c r="I105" s="17">
        <v>1556</v>
      </c>
      <c r="J105" s="17">
        <v>1176</v>
      </c>
      <c r="K105" s="17">
        <v>94</v>
      </c>
      <c r="L105" s="17"/>
      <c r="M105" s="17"/>
      <c r="N105" s="17"/>
      <c r="O105" s="6"/>
      <c r="P105">
        <v>333</v>
      </c>
      <c r="T105" t="s">
        <v>179</v>
      </c>
      <c r="U105" t="s">
        <v>33</v>
      </c>
      <c r="V105" t="s">
        <v>26</v>
      </c>
      <c r="W105" t="s">
        <v>26</v>
      </c>
      <c r="X105">
        <v>1</v>
      </c>
      <c r="AA105">
        <v>5601448</v>
      </c>
      <c r="AB105">
        <v>1</v>
      </c>
    </row>
    <row r="106" spans="1:28">
      <c r="A106">
        <v>98</v>
      </c>
      <c r="C106">
        <v>2021</v>
      </c>
      <c r="E106" s="25">
        <v>24851</v>
      </c>
      <c r="F106" t="s">
        <v>180</v>
      </c>
      <c r="I106" s="17">
        <v>3111</v>
      </c>
      <c r="J106" s="17">
        <v>2351</v>
      </c>
      <c r="K106" s="17">
        <v>169</v>
      </c>
      <c r="L106" s="17">
        <v>3</v>
      </c>
      <c r="M106" s="17"/>
      <c r="N106" s="17">
        <v>18</v>
      </c>
      <c r="O106" s="6"/>
      <c r="P106">
        <v>342</v>
      </c>
      <c r="T106" t="s">
        <v>181</v>
      </c>
      <c r="U106" t="s">
        <v>26</v>
      </c>
      <c r="V106" t="s">
        <v>26</v>
      </c>
      <c r="W106" t="s">
        <v>26</v>
      </c>
      <c r="X106">
        <v>1</v>
      </c>
      <c r="AA106">
        <v>5930953</v>
      </c>
      <c r="AB106">
        <v>3</v>
      </c>
    </row>
    <row r="107" spans="1:28">
      <c r="A107">
        <v>99</v>
      </c>
      <c r="C107">
        <v>2021</v>
      </c>
      <c r="E107" s="25">
        <v>184358</v>
      </c>
      <c r="F107" s="5" t="s">
        <v>182</v>
      </c>
      <c r="I107" s="17">
        <v>1556</v>
      </c>
      <c r="J107" s="17">
        <v>3549</v>
      </c>
      <c r="K107" s="17">
        <v>84</v>
      </c>
      <c r="L107" s="17"/>
      <c r="M107" s="17"/>
      <c r="N107" s="17"/>
      <c r="O107" s="6"/>
      <c r="P107">
        <v>349</v>
      </c>
      <c r="T107" t="s">
        <v>91</v>
      </c>
      <c r="U107" t="s">
        <v>26</v>
      </c>
      <c r="V107" t="s">
        <v>26</v>
      </c>
      <c r="W107" t="s">
        <v>26</v>
      </c>
      <c r="X107">
        <v>1</v>
      </c>
      <c r="AA107">
        <v>5932595</v>
      </c>
      <c r="AB107">
        <v>3</v>
      </c>
    </row>
    <row r="108" spans="1:28">
      <c r="A108">
        <v>100</v>
      </c>
      <c r="C108">
        <v>2021</v>
      </c>
      <c r="E108" s="25">
        <v>9922493</v>
      </c>
      <c r="F108" t="s">
        <v>183</v>
      </c>
      <c r="I108" s="17">
        <v>1561</v>
      </c>
      <c r="J108" s="17">
        <v>1178</v>
      </c>
      <c r="K108" s="17">
        <v>92</v>
      </c>
      <c r="L108" s="17">
        <v>3</v>
      </c>
      <c r="M108" s="17"/>
      <c r="N108" s="17">
        <v>18</v>
      </c>
      <c r="O108" s="6"/>
      <c r="P108">
        <v>350</v>
      </c>
      <c r="T108" t="s">
        <v>92</v>
      </c>
      <c r="U108" t="s">
        <v>26</v>
      </c>
      <c r="V108" t="s">
        <v>26</v>
      </c>
      <c r="W108" t="s">
        <v>26</v>
      </c>
      <c r="X108">
        <v>1</v>
      </c>
      <c r="AA108">
        <v>6199707</v>
      </c>
      <c r="AB108">
        <v>1</v>
      </c>
    </row>
    <row r="109" spans="1:28">
      <c r="A109">
        <v>101</v>
      </c>
      <c r="C109">
        <v>2021</v>
      </c>
      <c r="E109" s="25" t="e">
        <v>#N/A</v>
      </c>
      <c r="F109" t="s">
        <v>184</v>
      </c>
      <c r="I109" s="17">
        <v>4680</v>
      </c>
      <c r="J109" s="17">
        <v>3550</v>
      </c>
      <c r="K109" s="17">
        <v>286</v>
      </c>
      <c r="L109" s="17">
        <v>3</v>
      </c>
      <c r="M109" s="17"/>
      <c r="N109" s="17">
        <v>18</v>
      </c>
      <c r="O109" s="6"/>
      <c r="P109">
        <v>354</v>
      </c>
      <c r="T109" t="s">
        <v>185</v>
      </c>
      <c r="U109" t="s">
        <v>26</v>
      </c>
      <c r="V109" t="s">
        <v>26</v>
      </c>
      <c r="W109" t="s">
        <v>26</v>
      </c>
      <c r="X109">
        <v>1</v>
      </c>
      <c r="AA109">
        <v>6665772</v>
      </c>
      <c r="AB109">
        <v>1</v>
      </c>
    </row>
    <row r="110" spans="1:28">
      <c r="A110">
        <v>102</v>
      </c>
      <c r="C110">
        <v>2021</v>
      </c>
      <c r="E110" s="25">
        <v>150342</v>
      </c>
      <c r="F110" s="5" t="s">
        <v>186</v>
      </c>
      <c r="I110" s="17">
        <v>4684</v>
      </c>
      <c r="J110" s="17">
        <v>3540</v>
      </c>
      <c r="K110" s="17">
        <v>184</v>
      </c>
      <c r="L110" s="17"/>
      <c r="M110" s="17"/>
      <c r="N110" s="17"/>
      <c r="O110" s="6"/>
      <c r="P110">
        <v>366</v>
      </c>
      <c r="T110" t="s">
        <v>187</v>
      </c>
      <c r="U110" t="s">
        <v>36</v>
      </c>
      <c r="V110" t="s">
        <v>26</v>
      </c>
      <c r="W110" t="s">
        <v>26</v>
      </c>
      <c r="X110">
        <v>2</v>
      </c>
      <c r="AA110">
        <v>6666366</v>
      </c>
      <c r="AB110">
        <v>1</v>
      </c>
    </row>
    <row r="111" spans="1:28">
      <c r="A111">
        <v>103</v>
      </c>
      <c r="C111">
        <v>2021</v>
      </c>
      <c r="E111" s="25">
        <v>7539844</v>
      </c>
      <c r="F111" s="5" t="s">
        <v>188</v>
      </c>
      <c r="I111" s="17">
        <v>1560</v>
      </c>
      <c r="J111" s="17">
        <v>2362</v>
      </c>
      <c r="K111" s="17">
        <v>80</v>
      </c>
      <c r="L111" s="17">
        <v>6</v>
      </c>
      <c r="M111" s="17"/>
      <c r="N111" s="17">
        <v>18</v>
      </c>
      <c r="O111" s="6"/>
      <c r="P111">
        <v>377</v>
      </c>
      <c r="T111" t="s">
        <v>189</v>
      </c>
      <c r="U111" t="s">
        <v>25</v>
      </c>
      <c r="V111" t="s">
        <v>26</v>
      </c>
      <c r="W111" t="s">
        <v>26</v>
      </c>
      <c r="X111">
        <v>1</v>
      </c>
      <c r="AA111">
        <v>6778120</v>
      </c>
      <c r="AB111">
        <v>1</v>
      </c>
    </row>
    <row r="112" spans="1:28">
      <c r="A112">
        <v>104</v>
      </c>
      <c r="C112">
        <v>2021</v>
      </c>
      <c r="E112" s="25">
        <v>305714</v>
      </c>
      <c r="F112" s="5" t="s">
        <v>190</v>
      </c>
      <c r="I112" s="17">
        <v>3124</v>
      </c>
      <c r="J112" s="17">
        <v>2364</v>
      </c>
      <c r="K112" s="17">
        <v>167</v>
      </c>
      <c r="L112" s="17">
        <v>6</v>
      </c>
      <c r="M112" s="17"/>
      <c r="N112" s="17">
        <v>18</v>
      </c>
      <c r="O112" s="6"/>
      <c r="P112">
        <v>410</v>
      </c>
      <c r="T112" t="s">
        <v>162</v>
      </c>
      <c r="U112" t="s">
        <v>26</v>
      </c>
      <c r="V112" t="s">
        <v>26</v>
      </c>
      <c r="W112" t="s">
        <v>26</v>
      </c>
      <c r="X112">
        <v>1</v>
      </c>
      <c r="AA112">
        <v>6786230</v>
      </c>
      <c r="AB112">
        <v>1</v>
      </c>
    </row>
    <row r="113" spans="1:28">
      <c r="A113">
        <v>105</v>
      </c>
      <c r="C113">
        <v>2021</v>
      </c>
      <c r="E113" s="25">
        <v>247445</v>
      </c>
      <c r="F113" t="s">
        <v>191</v>
      </c>
      <c r="I113" s="17">
        <v>1556</v>
      </c>
      <c r="J113" s="17">
        <v>1180</v>
      </c>
      <c r="K113" s="17"/>
      <c r="L113" s="17">
        <v>3</v>
      </c>
      <c r="M113" s="17"/>
      <c r="N113" s="17">
        <v>18</v>
      </c>
      <c r="O113" s="6"/>
      <c r="P113">
        <v>427</v>
      </c>
      <c r="T113" t="s">
        <v>94</v>
      </c>
      <c r="U113" t="s">
        <v>26</v>
      </c>
      <c r="V113" t="s">
        <v>26</v>
      </c>
      <c r="W113" t="s">
        <v>26</v>
      </c>
      <c r="X113">
        <v>2</v>
      </c>
      <c r="AA113">
        <v>7133721</v>
      </c>
      <c r="AB113">
        <v>1</v>
      </c>
    </row>
    <row r="114" spans="1:28">
      <c r="A114">
        <v>106</v>
      </c>
      <c r="C114">
        <v>2021</v>
      </c>
      <c r="E114" s="25">
        <v>251025</v>
      </c>
      <c r="F114" s="5" t="s">
        <v>192</v>
      </c>
      <c r="I114" s="17">
        <v>7004</v>
      </c>
      <c r="J114" s="17">
        <v>5314</v>
      </c>
      <c r="K114" s="17">
        <v>410</v>
      </c>
      <c r="L114" s="17"/>
      <c r="M114" s="17"/>
      <c r="N114" s="17">
        <v>18</v>
      </c>
      <c r="O114" s="6"/>
      <c r="P114">
        <v>428</v>
      </c>
      <c r="T114" t="s">
        <v>193</v>
      </c>
      <c r="U114" t="s">
        <v>33</v>
      </c>
      <c r="V114" t="s">
        <v>26</v>
      </c>
      <c r="W114" t="s">
        <v>26</v>
      </c>
      <c r="X114">
        <v>1</v>
      </c>
      <c r="AA114">
        <v>7218969</v>
      </c>
      <c r="AB114">
        <v>3</v>
      </c>
    </row>
    <row r="115" spans="1:28">
      <c r="A115">
        <v>107</v>
      </c>
      <c r="C115">
        <v>2021</v>
      </c>
      <c r="E115" s="25">
        <v>0</v>
      </c>
      <c r="F115" s="5" t="s">
        <v>116</v>
      </c>
      <c r="I115" s="17">
        <v>2042</v>
      </c>
      <c r="J115" s="17">
        <v>450</v>
      </c>
      <c r="K115" s="17">
        <v>469</v>
      </c>
      <c r="L115" s="17"/>
      <c r="M115" s="17"/>
      <c r="N115" s="17"/>
      <c r="O115" s="6"/>
      <c r="P115">
        <v>251</v>
      </c>
      <c r="T115" t="s">
        <v>95</v>
      </c>
      <c r="U115" t="s">
        <v>26</v>
      </c>
      <c r="V115" t="s">
        <v>26</v>
      </c>
      <c r="W115" t="s">
        <v>26</v>
      </c>
      <c r="X115">
        <v>1</v>
      </c>
      <c r="AA115">
        <v>7466980</v>
      </c>
      <c r="AB115">
        <v>1</v>
      </c>
    </row>
    <row r="116" spans="1:28">
      <c r="A116">
        <v>108</v>
      </c>
      <c r="C116">
        <v>2021</v>
      </c>
      <c r="E116" s="25">
        <v>0</v>
      </c>
      <c r="F116" s="5" t="s">
        <v>194</v>
      </c>
      <c r="I116" s="17">
        <v>2042</v>
      </c>
      <c r="J116" s="17">
        <v>450</v>
      </c>
      <c r="K116" s="17">
        <v>538</v>
      </c>
      <c r="L116" s="17"/>
      <c r="M116" s="17"/>
      <c r="N116" s="17"/>
      <c r="O116" s="6"/>
      <c r="P116">
        <v>254</v>
      </c>
      <c r="T116" t="s">
        <v>195</v>
      </c>
      <c r="U116" t="s">
        <v>33</v>
      </c>
      <c r="V116" t="s">
        <v>26</v>
      </c>
      <c r="W116" t="s">
        <v>26</v>
      </c>
      <c r="X116">
        <v>1</v>
      </c>
      <c r="AA116">
        <v>7493976</v>
      </c>
      <c r="AB116">
        <v>2</v>
      </c>
    </row>
    <row r="117" spans="1:28">
      <c r="A117">
        <v>109</v>
      </c>
      <c r="C117">
        <v>2021</v>
      </c>
      <c r="E117" s="25" t="e">
        <v>#N/A</v>
      </c>
      <c r="F117" s="8" t="s">
        <v>166</v>
      </c>
      <c r="I117" s="18">
        <v>12662</v>
      </c>
      <c r="J117" s="18">
        <v>13140</v>
      </c>
      <c r="K117" s="18">
        <v>4824</v>
      </c>
      <c r="L117" s="18">
        <v>2</v>
      </c>
      <c r="M117" s="18">
        <v>4</v>
      </c>
      <c r="N117" s="18">
        <v>12</v>
      </c>
      <c r="O117" s="6"/>
      <c r="P117">
        <v>143</v>
      </c>
      <c r="T117" t="s">
        <v>196</v>
      </c>
      <c r="U117" t="s">
        <v>160</v>
      </c>
      <c r="V117" t="s">
        <v>26</v>
      </c>
      <c r="W117" t="s">
        <v>26</v>
      </c>
      <c r="X117">
        <v>1</v>
      </c>
      <c r="AA117">
        <v>7505357</v>
      </c>
      <c r="AB117">
        <v>2</v>
      </c>
    </row>
    <row r="118" spans="1:28">
      <c r="A118">
        <v>118</v>
      </c>
      <c r="C118">
        <v>2021</v>
      </c>
      <c r="E118" s="25">
        <v>0</v>
      </c>
      <c r="F118" t="s">
        <v>49</v>
      </c>
      <c r="I118" s="18">
        <v>2151</v>
      </c>
      <c r="J118" s="18">
        <v>621</v>
      </c>
      <c r="K118" s="18">
        <v>460</v>
      </c>
      <c r="L118" s="18">
        <v>0</v>
      </c>
      <c r="M118" s="18">
        <v>0</v>
      </c>
      <c r="N118" s="18">
        <v>38</v>
      </c>
      <c r="O118" s="6"/>
      <c r="P118">
        <v>26</v>
      </c>
      <c r="T118" t="s">
        <v>97</v>
      </c>
      <c r="U118" t="s">
        <v>26</v>
      </c>
      <c r="V118" t="s">
        <v>26</v>
      </c>
      <c r="W118" t="s">
        <v>26</v>
      </c>
      <c r="X118">
        <v>1</v>
      </c>
      <c r="AA118">
        <v>7505407</v>
      </c>
      <c r="AB118">
        <v>3</v>
      </c>
    </row>
    <row r="119" spans="1:28">
      <c r="A119">
        <v>119</v>
      </c>
      <c r="C119">
        <v>2021</v>
      </c>
      <c r="E119" s="25">
        <v>0</v>
      </c>
      <c r="F119" t="s">
        <v>61</v>
      </c>
      <c r="I119" s="18">
        <v>2151</v>
      </c>
      <c r="J119" s="18">
        <v>932</v>
      </c>
      <c r="K119" s="18">
        <v>919</v>
      </c>
      <c r="L119" s="18">
        <v>0</v>
      </c>
      <c r="M119" s="18">
        <v>0</v>
      </c>
      <c r="N119" s="18">
        <v>38</v>
      </c>
      <c r="O119" s="6"/>
      <c r="P119">
        <v>27</v>
      </c>
      <c r="T119" t="s">
        <v>99</v>
      </c>
      <c r="U119" t="s">
        <v>26</v>
      </c>
      <c r="V119" t="s">
        <v>26</v>
      </c>
      <c r="W119" t="s">
        <v>26</v>
      </c>
      <c r="X119">
        <v>1</v>
      </c>
      <c r="AA119">
        <v>7505415</v>
      </c>
      <c r="AB119">
        <v>1</v>
      </c>
    </row>
    <row r="120" spans="1:28">
      <c r="A120">
        <v>120</v>
      </c>
      <c r="C120">
        <v>2021</v>
      </c>
      <c r="E120" s="25">
        <v>0</v>
      </c>
      <c r="F120" t="s">
        <v>70</v>
      </c>
      <c r="I120" s="18">
        <v>9681</v>
      </c>
      <c r="J120" s="18">
        <v>311</v>
      </c>
      <c r="K120" s="18">
        <v>0</v>
      </c>
      <c r="L120" s="18">
        <v>0</v>
      </c>
      <c r="M120" s="18">
        <v>0</v>
      </c>
      <c r="N120" s="18">
        <v>0</v>
      </c>
      <c r="O120" s="6"/>
      <c r="P120">
        <v>37</v>
      </c>
      <c r="T120" t="s">
        <v>197</v>
      </c>
      <c r="U120" t="s">
        <v>36</v>
      </c>
      <c r="V120" t="s">
        <v>26</v>
      </c>
      <c r="W120" t="s">
        <v>26</v>
      </c>
      <c r="X120">
        <v>1</v>
      </c>
      <c r="AA120">
        <v>7505423</v>
      </c>
      <c r="AB120">
        <v>1</v>
      </c>
    </row>
    <row r="121" spans="1:28">
      <c r="A121">
        <v>121</v>
      </c>
      <c r="C121">
        <v>2021</v>
      </c>
      <c r="E121" s="25">
        <v>0</v>
      </c>
      <c r="F121" t="s">
        <v>142</v>
      </c>
      <c r="I121" s="18">
        <v>9681</v>
      </c>
      <c r="J121" s="18">
        <v>1398</v>
      </c>
      <c r="K121" s="18">
        <v>919</v>
      </c>
      <c r="L121" s="18">
        <v>0</v>
      </c>
      <c r="M121" s="18">
        <v>0</v>
      </c>
      <c r="N121" s="18">
        <v>0</v>
      </c>
      <c r="O121" s="6"/>
      <c r="P121">
        <v>103</v>
      </c>
      <c r="T121" t="s">
        <v>198</v>
      </c>
      <c r="U121" t="s">
        <v>36</v>
      </c>
      <c r="V121" t="s">
        <v>199</v>
      </c>
      <c r="W121" t="s">
        <v>26</v>
      </c>
      <c r="X121">
        <v>1</v>
      </c>
      <c r="AA121">
        <v>7505787</v>
      </c>
      <c r="AB121">
        <v>1</v>
      </c>
    </row>
    <row r="122" spans="1:28">
      <c r="A122">
        <v>122</v>
      </c>
      <c r="C122">
        <v>2021</v>
      </c>
      <c r="E122" s="25">
        <v>0</v>
      </c>
      <c r="F122" t="s">
        <v>146</v>
      </c>
      <c r="I122" s="18">
        <v>9681</v>
      </c>
      <c r="J122" s="18">
        <v>1398</v>
      </c>
      <c r="K122" s="18">
        <v>2068</v>
      </c>
      <c r="L122" s="18">
        <v>3</v>
      </c>
      <c r="M122" s="18">
        <v>0</v>
      </c>
      <c r="N122" s="18">
        <v>38</v>
      </c>
      <c r="O122" s="6"/>
      <c r="P122">
        <v>107</v>
      </c>
      <c r="T122" t="s">
        <v>200</v>
      </c>
      <c r="U122" t="s">
        <v>36</v>
      </c>
      <c r="V122" t="s">
        <v>201</v>
      </c>
      <c r="W122" t="s">
        <v>201</v>
      </c>
      <c r="X122">
        <v>1</v>
      </c>
      <c r="AA122">
        <v>7506637</v>
      </c>
      <c r="AB122">
        <v>1</v>
      </c>
    </row>
    <row r="123" spans="1:28">
      <c r="A123">
        <v>123</v>
      </c>
      <c r="C123">
        <v>2021</v>
      </c>
      <c r="E123" s="25">
        <v>7218969</v>
      </c>
      <c r="F123" t="s">
        <v>84</v>
      </c>
      <c r="I123" s="18">
        <v>9681</v>
      </c>
      <c r="J123" s="18">
        <v>1398</v>
      </c>
      <c r="K123" s="18">
        <v>2068</v>
      </c>
      <c r="L123" s="18">
        <v>0</v>
      </c>
      <c r="M123" s="18">
        <v>0</v>
      </c>
      <c r="N123" s="18">
        <v>0</v>
      </c>
      <c r="O123" s="6"/>
      <c r="P123">
        <v>145</v>
      </c>
      <c r="T123" t="s">
        <v>202</v>
      </c>
      <c r="U123" t="s">
        <v>33</v>
      </c>
      <c r="V123" t="s">
        <v>26</v>
      </c>
      <c r="W123" t="s">
        <v>26</v>
      </c>
      <c r="X123">
        <v>1</v>
      </c>
      <c r="AA123">
        <v>7524820</v>
      </c>
      <c r="AB123">
        <v>1</v>
      </c>
    </row>
    <row r="124" spans="1:28">
      <c r="A124">
        <v>124</v>
      </c>
      <c r="C124">
        <v>2021</v>
      </c>
      <c r="E124" s="25">
        <v>248617</v>
      </c>
      <c r="F124" t="s">
        <v>181</v>
      </c>
      <c r="I124" s="18">
        <v>9681</v>
      </c>
      <c r="J124" s="18">
        <v>1398</v>
      </c>
      <c r="K124" s="18">
        <v>2068</v>
      </c>
      <c r="L124" s="18">
        <v>14</v>
      </c>
      <c r="M124" s="18">
        <v>0</v>
      </c>
      <c r="N124" s="18">
        <v>38</v>
      </c>
      <c r="O124" s="6"/>
      <c r="P124">
        <v>166</v>
      </c>
      <c r="T124" t="s">
        <v>203</v>
      </c>
      <c r="U124" t="s">
        <v>26</v>
      </c>
      <c r="V124" t="s">
        <v>26</v>
      </c>
      <c r="W124" t="s">
        <v>26</v>
      </c>
      <c r="X124">
        <v>1</v>
      </c>
      <c r="AA124">
        <v>7536071</v>
      </c>
      <c r="AB124">
        <v>1</v>
      </c>
    </row>
    <row r="125" spans="1:28">
      <c r="A125">
        <v>125</v>
      </c>
      <c r="C125">
        <v>2021</v>
      </c>
      <c r="E125" s="25">
        <v>8529448</v>
      </c>
      <c r="F125" t="s">
        <v>185</v>
      </c>
      <c r="I125" s="18">
        <v>4303</v>
      </c>
      <c r="J125" s="18">
        <v>311</v>
      </c>
      <c r="K125" s="18">
        <v>919</v>
      </c>
      <c r="L125" s="18">
        <v>3</v>
      </c>
      <c r="M125" s="18">
        <v>0</v>
      </c>
      <c r="N125" s="18">
        <v>0</v>
      </c>
      <c r="O125" s="6"/>
      <c r="P125">
        <v>170</v>
      </c>
      <c r="T125" t="s">
        <v>101</v>
      </c>
      <c r="U125" t="s">
        <v>26</v>
      </c>
      <c r="V125" t="s">
        <v>26</v>
      </c>
      <c r="W125" t="s">
        <v>26</v>
      </c>
      <c r="X125">
        <v>1</v>
      </c>
      <c r="AA125">
        <v>7537673</v>
      </c>
      <c r="AB125">
        <v>1</v>
      </c>
    </row>
    <row r="126" spans="1:28">
      <c r="A126">
        <v>126</v>
      </c>
      <c r="B126" t="s">
        <v>160</v>
      </c>
      <c r="C126">
        <v>2021</v>
      </c>
      <c r="E126" s="25">
        <v>0</v>
      </c>
      <c r="F126" t="s">
        <v>196</v>
      </c>
      <c r="I126" s="18">
        <v>4303</v>
      </c>
      <c r="J126" s="18">
        <v>311</v>
      </c>
      <c r="K126" s="18">
        <v>919</v>
      </c>
      <c r="L126" s="18">
        <v>0</v>
      </c>
      <c r="M126" s="18">
        <v>0</v>
      </c>
      <c r="N126" s="18">
        <v>0</v>
      </c>
      <c r="O126" s="6"/>
      <c r="P126">
        <v>191</v>
      </c>
      <c r="T126" t="s">
        <v>204</v>
      </c>
      <c r="U126" t="s">
        <v>33</v>
      </c>
      <c r="V126" t="s">
        <v>26</v>
      </c>
      <c r="W126" t="s">
        <v>26</v>
      </c>
      <c r="X126">
        <v>1</v>
      </c>
      <c r="AA126">
        <v>7539075</v>
      </c>
      <c r="AB126">
        <v>1</v>
      </c>
    </row>
    <row r="127" spans="1:28">
      <c r="A127">
        <v>127</v>
      </c>
      <c r="C127">
        <v>2021</v>
      </c>
      <c r="E127" s="25">
        <v>274266</v>
      </c>
      <c r="F127" t="s">
        <v>203</v>
      </c>
      <c r="I127" s="18">
        <v>9681</v>
      </c>
      <c r="J127" s="18">
        <v>1398</v>
      </c>
      <c r="K127" s="18">
        <v>2068</v>
      </c>
      <c r="L127" s="18">
        <v>0</v>
      </c>
      <c r="M127" s="18">
        <v>0</v>
      </c>
      <c r="N127" s="18">
        <v>0</v>
      </c>
      <c r="O127" s="6"/>
      <c r="P127">
        <v>202</v>
      </c>
      <c r="T127" t="s">
        <v>102</v>
      </c>
      <c r="U127" t="s">
        <v>26</v>
      </c>
      <c r="V127" t="s">
        <v>26</v>
      </c>
      <c r="W127" t="s">
        <v>26</v>
      </c>
      <c r="X127">
        <v>2</v>
      </c>
      <c r="AA127">
        <v>7539844</v>
      </c>
      <c r="AB127">
        <v>2</v>
      </c>
    </row>
    <row r="128" spans="1:28">
      <c r="A128">
        <v>128</v>
      </c>
      <c r="C128">
        <v>2021</v>
      </c>
      <c r="E128" s="25">
        <v>330977</v>
      </c>
      <c r="F128" t="s">
        <v>102</v>
      </c>
      <c r="I128" s="18">
        <v>2151</v>
      </c>
      <c r="J128" s="18">
        <v>311</v>
      </c>
      <c r="K128" s="18">
        <v>460</v>
      </c>
      <c r="L128" s="18">
        <v>0</v>
      </c>
      <c r="M128" s="18">
        <v>0</v>
      </c>
      <c r="N128" s="18">
        <v>0</v>
      </c>
      <c r="O128" s="6"/>
      <c r="P128">
        <v>206</v>
      </c>
      <c r="T128" t="s">
        <v>105</v>
      </c>
      <c r="U128" t="s">
        <v>26</v>
      </c>
      <c r="V128" t="s">
        <v>26</v>
      </c>
      <c r="W128" t="s">
        <v>26</v>
      </c>
      <c r="X128">
        <v>1</v>
      </c>
      <c r="AA128">
        <v>7694292</v>
      </c>
      <c r="AB128">
        <v>1</v>
      </c>
    </row>
    <row r="129" spans="1:28">
      <c r="A129">
        <v>129</v>
      </c>
      <c r="C129">
        <v>2021</v>
      </c>
      <c r="E129" s="25">
        <v>308932</v>
      </c>
      <c r="F129" t="s">
        <v>205</v>
      </c>
      <c r="I129" s="18">
        <v>9681</v>
      </c>
      <c r="J129" s="18">
        <v>0</v>
      </c>
      <c r="K129" s="18">
        <v>2068</v>
      </c>
      <c r="L129" s="18">
        <v>0</v>
      </c>
      <c r="M129" s="18">
        <v>0</v>
      </c>
      <c r="N129" s="18">
        <v>0</v>
      </c>
      <c r="O129" s="6"/>
      <c r="P129">
        <v>215</v>
      </c>
      <c r="T129" t="s">
        <v>206</v>
      </c>
      <c r="U129" t="s">
        <v>33</v>
      </c>
      <c r="V129" t="s">
        <v>26</v>
      </c>
      <c r="W129" t="s">
        <v>26</v>
      </c>
      <c r="X129">
        <v>1</v>
      </c>
      <c r="AA129">
        <v>7756166</v>
      </c>
      <c r="AB129">
        <v>2</v>
      </c>
    </row>
    <row r="130" spans="1:28">
      <c r="A130">
        <v>130</v>
      </c>
      <c r="C130">
        <v>2021</v>
      </c>
      <c r="E130" s="25">
        <v>304980</v>
      </c>
      <c r="F130" t="s">
        <v>207</v>
      </c>
      <c r="I130" s="18">
        <v>9681</v>
      </c>
      <c r="J130" s="18">
        <v>621</v>
      </c>
      <c r="K130" s="18">
        <v>0</v>
      </c>
      <c r="L130" s="18">
        <v>0</v>
      </c>
      <c r="M130" s="18">
        <v>0</v>
      </c>
      <c r="N130" s="18">
        <v>0</v>
      </c>
      <c r="O130" s="6"/>
      <c r="P130">
        <v>225</v>
      </c>
      <c r="T130" t="s">
        <v>163</v>
      </c>
      <c r="U130" t="s">
        <v>26</v>
      </c>
      <c r="V130" t="s">
        <v>26</v>
      </c>
      <c r="W130" t="s">
        <v>26</v>
      </c>
      <c r="X130">
        <v>1</v>
      </c>
      <c r="AA130">
        <v>8124539</v>
      </c>
      <c r="AB130">
        <v>1</v>
      </c>
    </row>
    <row r="131" spans="1:28">
      <c r="A131">
        <v>131</v>
      </c>
      <c r="B131" t="s">
        <v>160</v>
      </c>
      <c r="C131">
        <v>2021</v>
      </c>
      <c r="E131" s="25" t="e">
        <v>#N/A</v>
      </c>
      <c r="F131" t="s">
        <v>208</v>
      </c>
      <c r="I131" s="18">
        <v>2151</v>
      </c>
      <c r="J131" s="18">
        <v>311</v>
      </c>
      <c r="K131" s="18">
        <v>0</v>
      </c>
      <c r="L131" s="18">
        <v>3</v>
      </c>
      <c r="M131" s="18">
        <v>0</v>
      </c>
      <c r="N131" s="18">
        <v>38</v>
      </c>
      <c r="O131" s="6"/>
      <c r="P131">
        <v>232</v>
      </c>
      <c r="T131" t="s">
        <v>205</v>
      </c>
      <c r="U131" t="s">
        <v>26</v>
      </c>
      <c r="V131" t="s">
        <v>26</v>
      </c>
      <c r="W131" t="s">
        <v>26</v>
      </c>
      <c r="X131">
        <v>1</v>
      </c>
      <c r="AA131">
        <v>8529448</v>
      </c>
      <c r="AB131">
        <v>1</v>
      </c>
    </row>
    <row r="132" spans="1:28">
      <c r="A132">
        <v>132</v>
      </c>
      <c r="C132">
        <v>2021</v>
      </c>
      <c r="E132" s="25">
        <v>248815</v>
      </c>
      <c r="F132" t="s">
        <v>209</v>
      </c>
      <c r="I132" s="18">
        <v>2151</v>
      </c>
      <c r="J132" s="18">
        <v>311</v>
      </c>
      <c r="K132" s="18">
        <v>0</v>
      </c>
      <c r="L132" s="18">
        <v>0</v>
      </c>
      <c r="M132" s="18">
        <v>0</v>
      </c>
      <c r="N132" s="18">
        <v>0</v>
      </c>
      <c r="O132" s="6"/>
      <c r="P132">
        <v>287</v>
      </c>
      <c r="T132" t="s">
        <v>165</v>
      </c>
      <c r="U132" t="s">
        <v>26</v>
      </c>
      <c r="V132" t="s">
        <v>26</v>
      </c>
      <c r="W132" t="s">
        <v>26</v>
      </c>
      <c r="X132">
        <v>1</v>
      </c>
      <c r="AA132">
        <v>8862450</v>
      </c>
      <c r="AB132">
        <v>1</v>
      </c>
    </row>
    <row r="133" spans="1:28">
      <c r="A133">
        <v>133</v>
      </c>
      <c r="C133">
        <v>2021</v>
      </c>
      <c r="E133" s="25">
        <v>7218969</v>
      </c>
      <c r="F133" t="s">
        <v>210</v>
      </c>
      <c r="I133" s="18">
        <v>6454</v>
      </c>
      <c r="J133" s="18">
        <v>1398</v>
      </c>
      <c r="K133" s="18">
        <v>1379</v>
      </c>
      <c r="L133" s="18">
        <v>0</v>
      </c>
      <c r="M133" s="18">
        <v>0</v>
      </c>
      <c r="N133" s="18">
        <v>0</v>
      </c>
      <c r="O133" s="6"/>
      <c r="P133">
        <v>296</v>
      </c>
      <c r="T133" t="s">
        <v>211</v>
      </c>
      <c r="U133" t="s">
        <v>33</v>
      </c>
      <c r="V133" t="s">
        <v>26</v>
      </c>
      <c r="W133" t="s">
        <v>26</v>
      </c>
      <c r="X133">
        <v>1</v>
      </c>
      <c r="AA133">
        <v>8865024</v>
      </c>
      <c r="AB133">
        <v>1</v>
      </c>
    </row>
    <row r="134" spans="1:28">
      <c r="A134">
        <v>134</v>
      </c>
      <c r="C134">
        <v>2021</v>
      </c>
      <c r="E134" s="25">
        <v>150730</v>
      </c>
      <c r="F134" t="s">
        <v>123</v>
      </c>
      <c r="I134" s="18">
        <v>4303</v>
      </c>
      <c r="J134" s="18">
        <v>621</v>
      </c>
      <c r="K134" s="18">
        <v>919</v>
      </c>
      <c r="L134" s="18">
        <v>3</v>
      </c>
      <c r="M134" s="18">
        <v>0</v>
      </c>
      <c r="N134" s="18">
        <v>0</v>
      </c>
      <c r="O134" s="6"/>
      <c r="P134">
        <v>311</v>
      </c>
      <c r="T134" t="s">
        <v>207</v>
      </c>
      <c r="U134" t="s">
        <v>26</v>
      </c>
      <c r="V134" t="s">
        <v>26</v>
      </c>
      <c r="W134" t="s">
        <v>26</v>
      </c>
      <c r="X134">
        <v>1</v>
      </c>
      <c r="AA134">
        <v>8865842</v>
      </c>
      <c r="AB134">
        <v>1</v>
      </c>
    </row>
    <row r="135" spans="1:28">
      <c r="A135">
        <v>135</v>
      </c>
      <c r="C135">
        <v>2021</v>
      </c>
      <c r="E135" s="25">
        <v>9922469</v>
      </c>
      <c r="F135" t="s">
        <v>212</v>
      </c>
      <c r="I135" s="18">
        <v>9681</v>
      </c>
      <c r="J135" s="18">
        <v>1398</v>
      </c>
      <c r="K135" s="18">
        <v>2068</v>
      </c>
      <c r="L135" s="18">
        <v>12</v>
      </c>
      <c r="M135" s="18">
        <v>0</v>
      </c>
      <c r="N135" s="18">
        <v>0</v>
      </c>
      <c r="O135" s="6"/>
      <c r="P135">
        <v>337</v>
      </c>
      <c r="T135" t="s">
        <v>106</v>
      </c>
      <c r="U135" t="s">
        <v>33</v>
      </c>
      <c r="V135" t="s">
        <v>26</v>
      </c>
      <c r="W135" t="s">
        <v>26</v>
      </c>
      <c r="X135">
        <v>1</v>
      </c>
      <c r="AA135">
        <v>9063850</v>
      </c>
      <c r="AB135">
        <v>1</v>
      </c>
    </row>
    <row r="136" spans="1:28">
      <c r="A136">
        <v>136</v>
      </c>
      <c r="C136">
        <v>2021</v>
      </c>
      <c r="E136" s="25">
        <v>9921792</v>
      </c>
      <c r="F136" t="s">
        <v>213</v>
      </c>
      <c r="I136" s="18">
        <v>2151</v>
      </c>
      <c r="J136" s="18">
        <v>311</v>
      </c>
      <c r="K136" s="18">
        <v>460</v>
      </c>
      <c r="L136" s="18">
        <v>0</v>
      </c>
      <c r="M136" s="18">
        <v>0</v>
      </c>
      <c r="N136" s="18">
        <v>0</v>
      </c>
      <c r="O136" s="6"/>
      <c r="P136">
        <v>394</v>
      </c>
      <c r="U136" t="s">
        <v>26</v>
      </c>
      <c r="V136" t="s">
        <v>26</v>
      </c>
      <c r="W136" t="s">
        <v>26</v>
      </c>
      <c r="X136">
        <v>2</v>
      </c>
      <c r="AA136">
        <v>9069139</v>
      </c>
      <c r="AB136">
        <v>1</v>
      </c>
    </row>
    <row r="137" spans="1:28">
      <c r="A137">
        <v>137</v>
      </c>
      <c r="B137" s="7"/>
      <c r="C137">
        <v>2021</v>
      </c>
      <c r="E137" s="25">
        <v>0</v>
      </c>
      <c r="F137" t="s">
        <v>136</v>
      </c>
      <c r="I137" s="18">
        <v>9681</v>
      </c>
      <c r="J137" s="18">
        <v>1398</v>
      </c>
      <c r="K137" s="18">
        <v>2068</v>
      </c>
      <c r="L137" s="18">
        <v>12</v>
      </c>
      <c r="M137" s="18">
        <v>0</v>
      </c>
      <c r="N137" s="18">
        <v>158</v>
      </c>
      <c r="O137" s="6"/>
      <c r="P137">
        <v>411</v>
      </c>
      <c r="T137" t="s">
        <v>208</v>
      </c>
      <c r="U137" t="s">
        <v>160</v>
      </c>
      <c r="V137" t="s">
        <v>26</v>
      </c>
      <c r="W137" t="s">
        <v>26</v>
      </c>
      <c r="X137">
        <v>1</v>
      </c>
      <c r="AA137">
        <v>9269408</v>
      </c>
      <c r="AB137">
        <v>2</v>
      </c>
    </row>
    <row r="138" spans="1:28">
      <c r="A138">
        <v>138</v>
      </c>
      <c r="C138">
        <v>2021</v>
      </c>
      <c r="E138" s="25">
        <v>0</v>
      </c>
      <c r="F138" t="s">
        <v>214</v>
      </c>
      <c r="I138" s="18">
        <v>4303</v>
      </c>
      <c r="J138" s="18">
        <v>621</v>
      </c>
      <c r="K138" s="18">
        <v>919</v>
      </c>
      <c r="L138" s="18">
        <v>0</v>
      </c>
      <c r="M138" s="18">
        <v>0</v>
      </c>
      <c r="N138" s="18">
        <v>0</v>
      </c>
      <c r="O138" s="6"/>
      <c r="P138">
        <v>412</v>
      </c>
      <c r="U138" t="s">
        <v>33</v>
      </c>
      <c r="V138" t="s">
        <v>26</v>
      </c>
      <c r="W138" t="s">
        <v>26</v>
      </c>
      <c r="X138">
        <v>1</v>
      </c>
      <c r="AA138">
        <v>9269457</v>
      </c>
      <c r="AB138">
        <v>1</v>
      </c>
    </row>
    <row r="139" spans="1:28">
      <c r="A139">
        <v>139</v>
      </c>
      <c r="C139">
        <v>2021</v>
      </c>
      <c r="E139" s="25">
        <v>0</v>
      </c>
      <c r="F139" t="s">
        <v>215</v>
      </c>
      <c r="I139" s="18">
        <v>9681</v>
      </c>
      <c r="J139" s="18">
        <v>1398</v>
      </c>
      <c r="K139" s="18">
        <v>2068</v>
      </c>
      <c r="L139" s="18">
        <v>0</v>
      </c>
      <c r="M139" s="18">
        <v>0</v>
      </c>
      <c r="N139" s="18">
        <v>38</v>
      </c>
      <c r="O139" s="6"/>
      <c r="P139">
        <v>436</v>
      </c>
      <c r="T139" t="s">
        <v>216</v>
      </c>
      <c r="U139" t="s">
        <v>26</v>
      </c>
      <c r="V139" t="s">
        <v>26</v>
      </c>
      <c r="W139" t="s">
        <v>26</v>
      </c>
      <c r="X139">
        <v>1</v>
      </c>
      <c r="AA139">
        <v>9270471</v>
      </c>
      <c r="AB139">
        <v>2</v>
      </c>
    </row>
    <row r="140" spans="1:28">
      <c r="A140">
        <v>140</v>
      </c>
      <c r="C140">
        <v>2021</v>
      </c>
      <c r="E140" s="25" t="e">
        <v>#N/A</v>
      </c>
      <c r="F140" s="9" t="s">
        <v>217</v>
      </c>
      <c r="I140" s="17">
        <v>62791</v>
      </c>
      <c r="J140" s="19">
        <v>6808</v>
      </c>
      <c r="K140" s="19">
        <v>4375</v>
      </c>
      <c r="L140" s="19"/>
      <c r="M140" s="19"/>
      <c r="N140" s="20"/>
      <c r="O140" s="6"/>
      <c r="P140">
        <v>407</v>
      </c>
      <c r="T140" t="s">
        <v>218</v>
      </c>
      <c r="U140" t="s">
        <v>33</v>
      </c>
      <c r="V140" t="s">
        <v>26</v>
      </c>
      <c r="W140" t="s">
        <v>26</v>
      </c>
      <c r="X140">
        <v>1</v>
      </c>
      <c r="AA140">
        <v>9376625</v>
      </c>
      <c r="AB140">
        <v>1</v>
      </c>
    </row>
    <row r="141" spans="1:28">
      <c r="A141">
        <v>141</v>
      </c>
      <c r="C141">
        <v>2021</v>
      </c>
      <c r="E141" s="25" t="e">
        <v>#N/A</v>
      </c>
      <c r="F141" s="9" t="s">
        <v>148</v>
      </c>
      <c r="I141" s="17">
        <v>9936</v>
      </c>
      <c r="J141" s="19"/>
      <c r="K141" s="19"/>
      <c r="L141" s="19"/>
      <c r="M141" s="19"/>
      <c r="N141" s="20"/>
      <c r="O141" s="6"/>
      <c r="P141">
        <v>113</v>
      </c>
      <c r="T141" t="s">
        <v>219</v>
      </c>
      <c r="U141" t="s">
        <v>33</v>
      </c>
      <c r="V141" t="s">
        <v>26</v>
      </c>
      <c r="W141" t="s">
        <v>26</v>
      </c>
      <c r="X141">
        <v>1</v>
      </c>
      <c r="AA141">
        <v>9433483</v>
      </c>
      <c r="AB141">
        <v>1</v>
      </c>
    </row>
    <row r="142" spans="1:28">
      <c r="A142">
        <v>142</v>
      </c>
      <c r="C142">
        <v>2021</v>
      </c>
      <c r="E142" s="25" t="e">
        <v>#N/A</v>
      </c>
      <c r="F142" s="9" t="s">
        <v>216</v>
      </c>
      <c r="I142" s="17">
        <v>2092</v>
      </c>
      <c r="J142" s="21">
        <v>778</v>
      </c>
      <c r="K142" s="21">
        <v>450</v>
      </c>
      <c r="L142" s="21"/>
      <c r="M142" s="19"/>
      <c r="N142" s="19"/>
      <c r="O142" s="6"/>
      <c r="P142">
        <v>234</v>
      </c>
      <c r="T142" t="s">
        <v>220</v>
      </c>
      <c r="U142" t="s">
        <v>33</v>
      </c>
      <c r="V142" t="s">
        <v>26</v>
      </c>
      <c r="W142" t="s">
        <v>26</v>
      </c>
      <c r="X142">
        <v>1</v>
      </c>
      <c r="AA142">
        <v>9435694</v>
      </c>
      <c r="AB142">
        <v>1</v>
      </c>
    </row>
    <row r="143" spans="1:28">
      <c r="A143">
        <v>143</v>
      </c>
      <c r="C143">
        <v>2021</v>
      </c>
      <c r="E143" s="25">
        <v>0</v>
      </c>
      <c r="F143" s="9" t="s">
        <v>54</v>
      </c>
      <c r="I143" s="17">
        <v>2784</v>
      </c>
      <c r="J143" s="21">
        <v>300</v>
      </c>
      <c r="K143" s="21"/>
      <c r="L143" s="21">
        <v>14</v>
      </c>
      <c r="M143" s="19"/>
      <c r="N143" s="19">
        <v>36</v>
      </c>
      <c r="O143" s="6"/>
      <c r="P143">
        <v>63</v>
      </c>
      <c r="T143" t="s">
        <v>16</v>
      </c>
      <c r="U143" t="s">
        <v>26</v>
      </c>
      <c r="V143" t="s">
        <v>26</v>
      </c>
      <c r="W143" t="s">
        <v>26</v>
      </c>
      <c r="X143">
        <v>2</v>
      </c>
      <c r="AA143">
        <v>9506646</v>
      </c>
      <c r="AB143">
        <v>1</v>
      </c>
    </row>
    <row r="144" spans="1:28">
      <c r="A144">
        <v>144</v>
      </c>
      <c r="C144">
        <v>2021</v>
      </c>
      <c r="E144" s="25" t="e">
        <v>#N/A</v>
      </c>
      <c r="F144" s="9" t="s">
        <v>221</v>
      </c>
      <c r="I144" s="17">
        <v>1794</v>
      </c>
      <c r="J144" s="21">
        <v>300</v>
      </c>
      <c r="K144" s="21"/>
      <c r="L144" s="21"/>
      <c r="M144" s="19"/>
      <c r="N144" s="19"/>
      <c r="O144" s="6"/>
      <c r="P144">
        <v>352</v>
      </c>
      <c r="T144" t="s">
        <v>108</v>
      </c>
      <c r="U144" t="s">
        <v>26</v>
      </c>
      <c r="V144" t="s">
        <v>26</v>
      </c>
      <c r="W144" t="s">
        <v>26</v>
      </c>
      <c r="X144">
        <v>1</v>
      </c>
      <c r="AA144">
        <v>9592445</v>
      </c>
      <c r="AB144">
        <v>1</v>
      </c>
    </row>
    <row r="145" spans="1:28">
      <c r="A145">
        <v>145</v>
      </c>
      <c r="C145">
        <v>2021</v>
      </c>
      <c r="E145" s="25" t="e">
        <v>#N/A</v>
      </c>
      <c r="F145" s="9" t="s">
        <v>222</v>
      </c>
      <c r="I145" s="17">
        <v>1842</v>
      </c>
      <c r="J145" s="21">
        <v>40</v>
      </c>
      <c r="K145" s="21">
        <v>128</v>
      </c>
      <c r="L145" s="21">
        <v>8</v>
      </c>
      <c r="M145" s="19"/>
      <c r="N145" s="19"/>
      <c r="O145" s="6"/>
      <c r="P145">
        <v>353</v>
      </c>
      <c r="T145" t="s">
        <v>110</v>
      </c>
      <c r="U145" t="s">
        <v>26</v>
      </c>
      <c r="V145" t="s">
        <v>26</v>
      </c>
      <c r="W145" t="s">
        <v>26</v>
      </c>
      <c r="X145">
        <v>1</v>
      </c>
      <c r="AA145">
        <v>9904384</v>
      </c>
      <c r="AB145">
        <v>1</v>
      </c>
    </row>
    <row r="146" spans="1:28">
      <c r="A146">
        <v>146</v>
      </c>
      <c r="C146">
        <v>2021</v>
      </c>
      <c r="E146" s="25" t="e">
        <v>#N/A</v>
      </c>
      <c r="F146" s="9" t="s">
        <v>223</v>
      </c>
      <c r="I146" s="17">
        <v>2328</v>
      </c>
      <c r="J146" s="21">
        <v>220</v>
      </c>
      <c r="K146" s="21">
        <v>448</v>
      </c>
      <c r="L146" s="21">
        <v>4</v>
      </c>
      <c r="M146" s="19"/>
      <c r="N146" s="19"/>
      <c r="O146" s="6"/>
      <c r="P146">
        <v>256</v>
      </c>
      <c r="T146" t="s">
        <v>224</v>
      </c>
      <c r="U146" t="s">
        <v>36</v>
      </c>
      <c r="V146" t="s">
        <v>26</v>
      </c>
      <c r="W146" t="s">
        <v>26</v>
      </c>
      <c r="X146">
        <v>1</v>
      </c>
      <c r="AA146">
        <v>9904392</v>
      </c>
      <c r="AB146">
        <v>1</v>
      </c>
    </row>
    <row r="147" spans="1:28">
      <c r="A147">
        <v>147</v>
      </c>
      <c r="C147">
        <v>2021</v>
      </c>
      <c r="E147" s="25" t="e">
        <v>#N/A</v>
      </c>
      <c r="F147" s="9" t="s">
        <v>225</v>
      </c>
      <c r="I147" s="17">
        <v>2317</v>
      </c>
      <c r="J147" s="21">
        <v>3</v>
      </c>
      <c r="K147" s="21">
        <v>673</v>
      </c>
      <c r="L147" s="21">
        <v>8</v>
      </c>
      <c r="M147" s="19"/>
      <c r="N147" s="19"/>
      <c r="O147" s="6"/>
      <c r="P147">
        <v>257</v>
      </c>
      <c r="T147" t="s">
        <v>113</v>
      </c>
      <c r="U147" t="s">
        <v>26</v>
      </c>
      <c r="V147" t="s">
        <v>26</v>
      </c>
      <c r="W147" t="s">
        <v>26</v>
      </c>
      <c r="X147">
        <v>1</v>
      </c>
      <c r="AA147">
        <v>9904442</v>
      </c>
      <c r="AB147">
        <v>1</v>
      </c>
    </row>
    <row r="148" spans="1:28">
      <c r="A148">
        <v>148</v>
      </c>
      <c r="C148">
        <v>2021</v>
      </c>
      <c r="E148" s="25">
        <v>0</v>
      </c>
      <c r="F148" s="9" t="s">
        <v>70</v>
      </c>
      <c r="I148" s="17">
        <v>4800</v>
      </c>
      <c r="J148" s="21"/>
      <c r="K148" s="21"/>
      <c r="L148" s="21"/>
      <c r="M148" s="19"/>
      <c r="N148" s="19"/>
      <c r="O148" s="6"/>
      <c r="P148">
        <v>37</v>
      </c>
      <c r="T148" t="s">
        <v>226</v>
      </c>
      <c r="U148" t="s">
        <v>36</v>
      </c>
      <c r="V148" t="s">
        <v>26</v>
      </c>
      <c r="W148" t="s">
        <v>26</v>
      </c>
      <c r="X148">
        <v>1</v>
      </c>
      <c r="AA148">
        <v>9904467</v>
      </c>
      <c r="AB148">
        <v>1</v>
      </c>
    </row>
    <row r="149" spans="1:28">
      <c r="A149">
        <v>186</v>
      </c>
      <c r="B149" t="s">
        <v>33</v>
      </c>
      <c r="C149">
        <v>2022</v>
      </c>
      <c r="D149" s="24">
        <v>44712</v>
      </c>
      <c r="E149">
        <v>29751</v>
      </c>
      <c r="F149" t="s">
        <v>227</v>
      </c>
      <c r="I149" s="17">
        <v>5250</v>
      </c>
      <c r="J149" s="17">
        <v>6825</v>
      </c>
      <c r="K149" s="17"/>
      <c r="L149" s="6"/>
      <c r="M149" s="6"/>
      <c r="N149" s="17"/>
      <c r="O149" s="6"/>
      <c r="P149" t="e">
        <v>#N/A</v>
      </c>
      <c r="T149" t="s">
        <v>228</v>
      </c>
      <c r="U149" t="s">
        <v>36</v>
      </c>
      <c r="V149" t="s">
        <v>229</v>
      </c>
      <c r="W149" t="s">
        <v>26</v>
      </c>
      <c r="X149">
        <v>1</v>
      </c>
      <c r="AA149">
        <v>9904475</v>
      </c>
      <c r="AB149">
        <v>1</v>
      </c>
    </row>
    <row r="150" spans="1:28">
      <c r="A150">
        <v>187</v>
      </c>
      <c r="B150" s="7" t="s">
        <v>33</v>
      </c>
      <c r="C150">
        <v>2022</v>
      </c>
      <c r="E150">
        <v>238840</v>
      </c>
      <c r="F150" t="s">
        <v>230</v>
      </c>
      <c r="I150" s="17">
        <v>7830</v>
      </c>
      <c r="J150" s="17">
        <v>4752</v>
      </c>
      <c r="K150" s="17"/>
      <c r="L150" s="6"/>
      <c r="M150" s="6"/>
      <c r="N150" s="17"/>
      <c r="O150" s="6"/>
      <c r="P150" t="e">
        <v>#N/A</v>
      </c>
      <c r="T150" t="s">
        <v>231</v>
      </c>
      <c r="U150" t="s">
        <v>36</v>
      </c>
      <c r="V150" t="s">
        <v>26</v>
      </c>
      <c r="W150" t="s">
        <v>26</v>
      </c>
      <c r="X150">
        <v>2</v>
      </c>
      <c r="AA150">
        <v>9904483</v>
      </c>
      <c r="AB150">
        <v>1</v>
      </c>
    </row>
    <row r="151" spans="1:28">
      <c r="A151">
        <v>189</v>
      </c>
      <c r="B151" t="s">
        <v>33</v>
      </c>
      <c r="C151">
        <v>2022</v>
      </c>
      <c r="E151">
        <v>9904384</v>
      </c>
      <c r="F151" t="s">
        <v>232</v>
      </c>
      <c r="I151" s="17">
        <v>9330</v>
      </c>
      <c r="J151" s="17">
        <v>3888</v>
      </c>
      <c r="K151" s="17">
        <v>880</v>
      </c>
      <c r="L151" s="6"/>
      <c r="M151" s="6"/>
      <c r="N151" s="17"/>
      <c r="O151" s="6"/>
      <c r="P151" t="e">
        <v>#N/A</v>
      </c>
      <c r="T151" t="s">
        <v>233</v>
      </c>
      <c r="U151" t="s">
        <v>36</v>
      </c>
      <c r="V151" t="s">
        <v>26</v>
      </c>
      <c r="W151" t="s">
        <v>26</v>
      </c>
      <c r="X151">
        <v>2</v>
      </c>
      <c r="AA151">
        <v>9904491</v>
      </c>
      <c r="AB151">
        <v>1</v>
      </c>
    </row>
    <row r="152" spans="1:28">
      <c r="A152">
        <v>190</v>
      </c>
      <c r="B152" t="s">
        <v>33</v>
      </c>
      <c r="C152">
        <v>2022</v>
      </c>
      <c r="E152">
        <v>8516</v>
      </c>
      <c r="F152" t="s">
        <v>234</v>
      </c>
      <c r="I152" s="17">
        <v>21339</v>
      </c>
      <c r="J152" s="17">
        <v>3717</v>
      </c>
      <c r="K152" s="17"/>
      <c r="L152" s="6"/>
      <c r="M152" s="6"/>
      <c r="N152" s="17"/>
      <c r="O152" s="6"/>
      <c r="P152" t="e">
        <v>#N/A</v>
      </c>
      <c r="T152" t="s">
        <v>235</v>
      </c>
      <c r="U152" t="s">
        <v>36</v>
      </c>
      <c r="V152" t="s">
        <v>26</v>
      </c>
      <c r="W152" t="s">
        <v>26</v>
      </c>
      <c r="X152">
        <v>1</v>
      </c>
      <c r="AA152">
        <v>9904509</v>
      </c>
      <c r="AB152">
        <v>1</v>
      </c>
    </row>
    <row r="153" spans="1:28">
      <c r="A153">
        <v>191</v>
      </c>
      <c r="B153" t="s">
        <v>33</v>
      </c>
      <c r="C153">
        <v>2022</v>
      </c>
      <c r="E153">
        <v>243345</v>
      </c>
      <c r="F153" t="s">
        <v>208</v>
      </c>
      <c r="I153" s="17">
        <v>2513</v>
      </c>
      <c r="J153" s="17">
        <v>996</v>
      </c>
      <c r="K153" s="17"/>
      <c r="L153" s="6"/>
      <c r="M153" s="6"/>
      <c r="N153" s="17"/>
      <c r="O153" s="6"/>
      <c r="P153">
        <v>232</v>
      </c>
      <c r="T153" t="s">
        <v>116</v>
      </c>
      <c r="U153" t="s">
        <v>26</v>
      </c>
      <c r="V153" t="s">
        <v>26</v>
      </c>
      <c r="W153" t="s">
        <v>26</v>
      </c>
      <c r="X153">
        <v>2</v>
      </c>
      <c r="AA153">
        <v>9904517</v>
      </c>
      <c r="AB153">
        <v>1</v>
      </c>
    </row>
    <row r="154" spans="1:28">
      <c r="A154">
        <v>192</v>
      </c>
      <c r="B154" t="s">
        <v>33</v>
      </c>
      <c r="C154">
        <v>2022</v>
      </c>
      <c r="E154">
        <v>7218969</v>
      </c>
      <c r="F154" t="s">
        <v>206</v>
      </c>
      <c r="I154" s="17">
        <v>7680</v>
      </c>
      <c r="J154" s="17">
        <v>2299</v>
      </c>
      <c r="K154" s="17"/>
      <c r="L154" s="6"/>
      <c r="M154" s="6"/>
      <c r="N154" s="17"/>
      <c r="O154" s="6"/>
      <c r="P154">
        <v>211</v>
      </c>
      <c r="T154" t="s">
        <v>236</v>
      </c>
      <c r="U154" t="s">
        <v>33</v>
      </c>
      <c r="V154" t="s">
        <v>26</v>
      </c>
      <c r="W154" t="s">
        <v>26</v>
      </c>
      <c r="X154">
        <v>1</v>
      </c>
      <c r="AA154">
        <v>9904525</v>
      </c>
      <c r="AB154">
        <v>1</v>
      </c>
    </row>
    <row r="155" spans="1:28">
      <c r="A155">
        <v>193</v>
      </c>
      <c r="B155" t="s">
        <v>33</v>
      </c>
      <c r="C155">
        <v>2022</v>
      </c>
      <c r="E155">
        <v>248815</v>
      </c>
      <c r="F155" t="s">
        <v>170</v>
      </c>
      <c r="I155" s="17"/>
      <c r="J155" s="17">
        <v>1998</v>
      </c>
      <c r="K155" s="17"/>
      <c r="L155" s="6"/>
      <c r="M155" s="6"/>
      <c r="N155" s="17"/>
      <c r="O155" s="6"/>
      <c r="P155" t="e">
        <v>#N/A</v>
      </c>
      <c r="T155" t="s">
        <v>194</v>
      </c>
      <c r="U155" t="s">
        <v>26</v>
      </c>
      <c r="V155" t="s">
        <v>26</v>
      </c>
      <c r="W155" t="s">
        <v>26</v>
      </c>
      <c r="X155">
        <v>1</v>
      </c>
      <c r="AA155">
        <v>9907189</v>
      </c>
      <c r="AB155">
        <v>1</v>
      </c>
    </row>
    <row r="156" spans="1:28">
      <c r="A156">
        <v>194</v>
      </c>
      <c r="B156" t="s">
        <v>33</v>
      </c>
      <c r="C156">
        <v>2022</v>
      </c>
      <c r="E156">
        <v>304980</v>
      </c>
      <c r="F156" t="s">
        <v>98</v>
      </c>
      <c r="I156" s="17">
        <v>6806</v>
      </c>
      <c r="J156" s="17"/>
      <c r="K156" s="17">
        <v>1200</v>
      </c>
      <c r="L156" s="6"/>
      <c r="M156" s="6"/>
      <c r="N156" s="17"/>
      <c r="O156" s="6"/>
      <c r="P156" t="e">
        <v>#N/A</v>
      </c>
      <c r="T156" t="s">
        <v>223</v>
      </c>
      <c r="U156" t="s">
        <v>26</v>
      </c>
      <c r="V156" t="s">
        <v>26</v>
      </c>
      <c r="W156" t="s">
        <v>26</v>
      </c>
      <c r="X156">
        <v>1</v>
      </c>
      <c r="AA156">
        <v>9910613</v>
      </c>
      <c r="AB156">
        <v>1</v>
      </c>
    </row>
    <row r="157" spans="1:28">
      <c r="A157">
        <v>195</v>
      </c>
      <c r="B157" t="s">
        <v>33</v>
      </c>
      <c r="C157">
        <v>2022</v>
      </c>
      <c r="E157">
        <v>7539075</v>
      </c>
      <c r="F157" t="s">
        <v>96</v>
      </c>
      <c r="I157" s="17">
        <f>SUM(7458+720)</f>
        <v>8178</v>
      </c>
      <c r="J157" s="17">
        <v>3184</v>
      </c>
      <c r="K157" s="17">
        <v>504</v>
      </c>
      <c r="L157" s="6"/>
      <c r="M157" s="6"/>
      <c r="N157" s="17"/>
      <c r="O157" s="6"/>
      <c r="P157" t="e">
        <v>#N/A</v>
      </c>
      <c r="T157" t="s">
        <v>225</v>
      </c>
      <c r="U157" t="s">
        <v>26</v>
      </c>
      <c r="V157" t="s">
        <v>26</v>
      </c>
      <c r="W157" t="s">
        <v>26</v>
      </c>
      <c r="X157">
        <v>1</v>
      </c>
      <c r="AA157">
        <v>9921651</v>
      </c>
      <c r="AB157">
        <v>1</v>
      </c>
    </row>
    <row r="158" spans="1:28">
      <c r="A158">
        <v>196</v>
      </c>
      <c r="B158" t="s">
        <v>33</v>
      </c>
      <c r="C158">
        <v>2022</v>
      </c>
      <c r="E158">
        <v>15966</v>
      </c>
      <c r="F158" t="s">
        <v>144</v>
      </c>
      <c r="I158" s="17">
        <v>10824</v>
      </c>
      <c r="J158" s="17">
        <v>2600</v>
      </c>
      <c r="K158" s="17">
        <v>7580</v>
      </c>
      <c r="L158" s="6"/>
      <c r="M158" s="6"/>
      <c r="N158" s="17"/>
      <c r="O158" s="6"/>
      <c r="P158" t="e">
        <v>#N/A</v>
      </c>
      <c r="T158" t="s">
        <v>237</v>
      </c>
      <c r="U158" t="s">
        <v>36</v>
      </c>
      <c r="V158" t="s">
        <v>26</v>
      </c>
      <c r="W158" t="s">
        <v>26</v>
      </c>
      <c r="X158">
        <v>1</v>
      </c>
      <c r="AA158">
        <v>9921792</v>
      </c>
      <c r="AB158">
        <v>1</v>
      </c>
    </row>
    <row r="159" spans="1:28">
      <c r="A159">
        <v>197</v>
      </c>
      <c r="B159" t="s">
        <v>33</v>
      </c>
      <c r="C159">
        <v>2022</v>
      </c>
      <c r="E159">
        <v>150508</v>
      </c>
      <c r="F159" t="s">
        <v>238</v>
      </c>
      <c r="I159" s="17">
        <v>6780</v>
      </c>
      <c r="J159" s="17"/>
      <c r="K159" s="17"/>
      <c r="L159" s="6"/>
      <c r="M159" s="6"/>
      <c r="N159" s="17"/>
      <c r="O159" s="6"/>
      <c r="P159" t="e">
        <v>#N/A</v>
      </c>
      <c r="T159" t="s">
        <v>117</v>
      </c>
      <c r="U159" t="s">
        <v>26</v>
      </c>
      <c r="V159" t="s">
        <v>26</v>
      </c>
      <c r="W159" t="s">
        <v>26</v>
      </c>
      <c r="X159">
        <v>1</v>
      </c>
      <c r="AA159">
        <v>9922469</v>
      </c>
      <c r="AB159">
        <v>1</v>
      </c>
    </row>
    <row r="160" spans="1:28">
      <c r="A160">
        <v>198</v>
      </c>
      <c r="B160" t="s">
        <v>33</v>
      </c>
      <c r="C160">
        <v>2022</v>
      </c>
      <c r="E160">
        <v>174227</v>
      </c>
      <c r="F160" t="s">
        <v>195</v>
      </c>
      <c r="I160" s="17">
        <v>2968</v>
      </c>
      <c r="J160" s="17">
        <v>1005</v>
      </c>
      <c r="K160" s="17"/>
      <c r="L160" s="6"/>
      <c r="M160" s="6"/>
      <c r="N160" s="17"/>
      <c r="O160" s="6"/>
      <c r="P160" t="e">
        <v>#N/A</v>
      </c>
      <c r="T160" t="s">
        <v>169</v>
      </c>
      <c r="U160" t="s">
        <v>26</v>
      </c>
      <c r="V160" t="s">
        <v>26</v>
      </c>
      <c r="W160" t="s">
        <v>26</v>
      </c>
      <c r="X160">
        <v>1</v>
      </c>
      <c r="AA160">
        <v>9922493</v>
      </c>
      <c r="AB160">
        <v>1</v>
      </c>
    </row>
    <row r="161" spans="1:28">
      <c r="A161">
        <v>199</v>
      </c>
      <c r="B161" t="s">
        <v>33</v>
      </c>
      <c r="C161">
        <v>2022</v>
      </c>
      <c r="E161">
        <v>150730</v>
      </c>
      <c r="F161" t="s">
        <v>239</v>
      </c>
      <c r="I161" s="17">
        <v>2676</v>
      </c>
      <c r="J161" s="17">
        <v>864</v>
      </c>
      <c r="K161" s="17"/>
      <c r="L161" s="6"/>
      <c r="M161" s="6"/>
      <c r="N161" s="17"/>
      <c r="O161" s="6"/>
      <c r="P161" t="e">
        <v>#N/A</v>
      </c>
      <c r="T161" t="s">
        <v>238</v>
      </c>
      <c r="U161" t="s">
        <v>33</v>
      </c>
      <c r="V161" t="s">
        <v>26</v>
      </c>
      <c r="W161" t="s">
        <v>26</v>
      </c>
      <c r="X161">
        <v>1</v>
      </c>
      <c r="AA161" t="s">
        <v>240</v>
      </c>
      <c r="AB161">
        <v>20</v>
      </c>
    </row>
    <row r="162" spans="1:28">
      <c r="A162">
        <v>200</v>
      </c>
      <c r="B162" t="s">
        <v>33</v>
      </c>
      <c r="C162">
        <v>2022</v>
      </c>
      <c r="E162">
        <v>9904392</v>
      </c>
      <c r="F162" t="s">
        <v>214</v>
      </c>
      <c r="I162" s="17">
        <v>2676</v>
      </c>
      <c r="J162" s="17">
        <v>864</v>
      </c>
      <c r="K162" s="17"/>
      <c r="L162" s="6"/>
      <c r="M162" s="6"/>
      <c r="N162" s="17"/>
      <c r="O162" s="6"/>
      <c r="P162">
        <v>412</v>
      </c>
      <c r="T162" t="s">
        <v>241</v>
      </c>
      <c r="U162" t="s">
        <v>36</v>
      </c>
      <c r="V162" t="s">
        <v>26</v>
      </c>
      <c r="W162" t="s">
        <v>26</v>
      </c>
      <c r="X162">
        <v>1</v>
      </c>
      <c r="AA162" t="s">
        <v>242</v>
      </c>
      <c r="AB162">
        <v>264</v>
      </c>
    </row>
    <row r="163" spans="1:28">
      <c r="A163">
        <v>201</v>
      </c>
      <c r="B163" t="s">
        <v>33</v>
      </c>
      <c r="C163">
        <v>2022</v>
      </c>
      <c r="E163">
        <v>156711</v>
      </c>
      <c r="F163" t="s">
        <v>179</v>
      </c>
      <c r="I163" s="17">
        <v>6582</v>
      </c>
      <c r="J163" s="17">
        <v>2160</v>
      </c>
      <c r="K163" s="17"/>
      <c r="L163" s="6"/>
      <c r="M163" s="6"/>
      <c r="N163" s="17"/>
      <c r="O163" s="6"/>
      <c r="P163" t="e">
        <v>#N/A</v>
      </c>
      <c r="T163" t="s">
        <v>45</v>
      </c>
      <c r="U163" t="s">
        <v>26</v>
      </c>
      <c r="V163" t="s">
        <v>26</v>
      </c>
      <c r="W163" t="s">
        <v>26</v>
      </c>
      <c r="X163">
        <v>1</v>
      </c>
    </row>
    <row r="164" spans="1:28">
      <c r="A164">
        <v>202</v>
      </c>
      <c r="B164" t="s">
        <v>33</v>
      </c>
      <c r="C164">
        <v>2022</v>
      </c>
      <c r="E164">
        <v>7539844</v>
      </c>
      <c r="F164" t="s">
        <v>243</v>
      </c>
      <c r="I164" s="17">
        <v>7666</v>
      </c>
      <c r="J164" s="17">
        <v>2705</v>
      </c>
      <c r="K164" s="17"/>
      <c r="L164" s="6"/>
      <c r="M164" s="6"/>
      <c r="N164" s="17"/>
      <c r="O164" s="6"/>
      <c r="P164" t="e">
        <v>#N/A</v>
      </c>
      <c r="T164" t="s">
        <v>119</v>
      </c>
      <c r="U164" t="s">
        <v>26</v>
      </c>
      <c r="V164" t="s">
        <v>26</v>
      </c>
      <c r="W164" t="s">
        <v>26</v>
      </c>
      <c r="X164">
        <v>1</v>
      </c>
    </row>
    <row r="165" spans="1:28">
      <c r="A165">
        <v>203</v>
      </c>
      <c r="B165" t="s">
        <v>33</v>
      </c>
      <c r="C165">
        <v>2022</v>
      </c>
      <c r="E165">
        <v>29769</v>
      </c>
      <c r="F165" t="s">
        <v>244</v>
      </c>
      <c r="I165" s="17">
        <v>6782</v>
      </c>
      <c r="J165" s="17"/>
      <c r="K165" s="17">
        <v>504</v>
      </c>
      <c r="L165" s="6"/>
      <c r="M165" s="6"/>
      <c r="N165" s="17"/>
      <c r="O165" s="6"/>
      <c r="P165" t="e">
        <v>#N/A</v>
      </c>
      <c r="T165" t="s">
        <v>232</v>
      </c>
      <c r="U165" t="s">
        <v>33</v>
      </c>
      <c r="V165" t="s">
        <v>26</v>
      </c>
      <c r="W165" t="s">
        <v>26</v>
      </c>
      <c r="X165">
        <v>1</v>
      </c>
    </row>
    <row r="166" spans="1:28">
      <c r="A166">
        <v>204</v>
      </c>
      <c r="B166" t="s">
        <v>33</v>
      </c>
      <c r="C166">
        <v>2022</v>
      </c>
      <c r="E166">
        <v>204545</v>
      </c>
      <c r="F166" t="s">
        <v>245</v>
      </c>
      <c r="I166" s="17">
        <v>8664</v>
      </c>
      <c r="J166" s="17">
        <v>1728</v>
      </c>
      <c r="K166" s="17">
        <v>600</v>
      </c>
      <c r="L166" s="6"/>
      <c r="M166" s="6"/>
      <c r="N166" s="17"/>
      <c r="O166" s="6"/>
      <c r="P166">
        <v>358</v>
      </c>
      <c r="T166" t="s">
        <v>246</v>
      </c>
      <c r="U166" t="s">
        <v>33</v>
      </c>
      <c r="V166" t="s">
        <v>26</v>
      </c>
      <c r="W166" t="s">
        <v>26</v>
      </c>
      <c r="X166">
        <v>1</v>
      </c>
    </row>
    <row r="167" spans="1:28">
      <c r="A167">
        <v>205</v>
      </c>
      <c r="B167" t="s">
        <v>33</v>
      </c>
      <c r="C167">
        <v>2022</v>
      </c>
      <c r="E167">
        <v>4319232</v>
      </c>
      <c r="F167" t="s">
        <v>219</v>
      </c>
      <c r="I167" s="17">
        <v>2356</v>
      </c>
      <c r="J167" s="17">
        <v>864</v>
      </c>
      <c r="K167" s="17"/>
      <c r="L167" s="6"/>
      <c r="M167" s="6"/>
      <c r="N167" s="17"/>
      <c r="O167" s="6"/>
      <c r="P167" t="e">
        <v>#N/A</v>
      </c>
      <c r="T167" t="s">
        <v>247</v>
      </c>
      <c r="U167" t="s">
        <v>33</v>
      </c>
      <c r="V167" t="s">
        <v>26</v>
      </c>
      <c r="W167" t="s">
        <v>26</v>
      </c>
      <c r="X167">
        <v>1</v>
      </c>
    </row>
    <row r="168" spans="1:28">
      <c r="A168">
        <v>206</v>
      </c>
      <c r="B168" t="s">
        <v>33</v>
      </c>
      <c r="C168">
        <v>2022</v>
      </c>
      <c r="E168">
        <v>235515</v>
      </c>
      <c r="F168" t="s">
        <v>248</v>
      </c>
      <c r="I168" s="17">
        <v>3767</v>
      </c>
      <c r="J168" s="17">
        <v>2602</v>
      </c>
      <c r="K168" s="17"/>
      <c r="L168" s="6"/>
      <c r="M168" s="6"/>
      <c r="N168" s="17"/>
      <c r="O168" s="6"/>
      <c r="P168" t="e">
        <v>#N/A</v>
      </c>
      <c r="T168" t="s">
        <v>227</v>
      </c>
      <c r="U168" t="s">
        <v>33</v>
      </c>
      <c r="V168" t="s">
        <v>26</v>
      </c>
      <c r="W168" t="s">
        <v>26</v>
      </c>
      <c r="X168">
        <v>1</v>
      </c>
    </row>
    <row r="169" spans="1:28">
      <c r="A169">
        <v>207</v>
      </c>
      <c r="B169" t="s">
        <v>33</v>
      </c>
      <c r="C169">
        <v>2022</v>
      </c>
      <c r="E169">
        <v>9592445</v>
      </c>
      <c r="F169" t="s">
        <v>249</v>
      </c>
      <c r="I169" s="17">
        <v>3198</v>
      </c>
      <c r="J169" s="17">
        <v>2160</v>
      </c>
      <c r="K169" s="17"/>
      <c r="L169" s="6"/>
      <c r="M169" s="6"/>
      <c r="N169" s="17"/>
      <c r="O169" s="6"/>
      <c r="P169" t="e">
        <v>#N/A</v>
      </c>
      <c r="T169" t="s">
        <v>209</v>
      </c>
      <c r="U169" t="s">
        <v>26</v>
      </c>
      <c r="V169" t="s">
        <v>26</v>
      </c>
      <c r="W169" t="s">
        <v>26</v>
      </c>
      <c r="X169">
        <v>1</v>
      </c>
    </row>
    <row r="170" spans="1:28">
      <c r="A170">
        <v>208</v>
      </c>
      <c r="B170" t="s">
        <v>33</v>
      </c>
      <c r="C170">
        <v>2022</v>
      </c>
      <c r="E170">
        <v>5930953</v>
      </c>
      <c r="F170" t="s">
        <v>40</v>
      </c>
      <c r="I170" s="17">
        <v>2898</v>
      </c>
      <c r="J170" s="17">
        <v>2160</v>
      </c>
      <c r="K170" s="17">
        <v>300</v>
      </c>
      <c r="L170" s="6"/>
      <c r="M170" s="6"/>
      <c r="N170" s="17"/>
      <c r="O170" s="6"/>
      <c r="P170" t="e">
        <v>#N/A</v>
      </c>
      <c r="T170" t="s">
        <v>250</v>
      </c>
      <c r="U170" t="s">
        <v>33</v>
      </c>
      <c r="V170" t="s">
        <v>26</v>
      </c>
      <c r="W170" t="s">
        <v>26</v>
      </c>
      <c r="X170">
        <v>1</v>
      </c>
    </row>
    <row r="171" spans="1:28">
      <c r="A171">
        <v>209</v>
      </c>
      <c r="B171" t="s">
        <v>33</v>
      </c>
      <c r="C171">
        <v>2022</v>
      </c>
      <c r="E171">
        <v>150516</v>
      </c>
      <c r="F171" t="s">
        <v>134</v>
      </c>
      <c r="I171" s="17">
        <v>3138</v>
      </c>
      <c r="J171" s="17">
        <v>1989</v>
      </c>
      <c r="K171" s="17"/>
      <c r="L171" s="6"/>
      <c r="M171" s="6"/>
      <c r="N171" s="17"/>
      <c r="O171" s="6"/>
      <c r="P171" t="e">
        <v>#N/A</v>
      </c>
      <c r="T171" t="s">
        <v>244</v>
      </c>
      <c r="U171" t="s">
        <v>33</v>
      </c>
      <c r="V171" t="s">
        <v>26</v>
      </c>
      <c r="W171" t="s">
        <v>26</v>
      </c>
      <c r="X171">
        <v>1</v>
      </c>
    </row>
    <row r="172" spans="1:28">
      <c r="A172">
        <v>210</v>
      </c>
      <c r="B172" t="s">
        <v>33</v>
      </c>
      <c r="C172">
        <v>2022</v>
      </c>
      <c r="E172">
        <v>7505407</v>
      </c>
      <c r="F172" t="s">
        <v>193</v>
      </c>
      <c r="I172" s="17">
        <v>6240</v>
      </c>
      <c r="J172" s="17">
        <v>864</v>
      </c>
      <c r="K172" s="17">
        <v>300</v>
      </c>
      <c r="L172" s="6"/>
      <c r="M172" s="6"/>
      <c r="N172" s="17"/>
      <c r="O172" s="6"/>
      <c r="P172" t="e">
        <v>#N/A</v>
      </c>
      <c r="T172" t="s">
        <v>120</v>
      </c>
      <c r="U172" t="s">
        <v>26</v>
      </c>
      <c r="V172" t="s">
        <v>26</v>
      </c>
      <c r="W172" t="s">
        <v>26</v>
      </c>
      <c r="X172">
        <v>2</v>
      </c>
    </row>
    <row r="173" spans="1:28">
      <c r="A173">
        <v>211</v>
      </c>
      <c r="B173" t="s">
        <v>33</v>
      </c>
      <c r="C173">
        <v>2022</v>
      </c>
      <c r="E173">
        <v>16204</v>
      </c>
      <c r="F173" t="s">
        <v>251</v>
      </c>
      <c r="I173" s="17">
        <v>8740</v>
      </c>
      <c r="J173" s="17">
        <v>4542</v>
      </c>
      <c r="K173" s="17">
        <v>3600</v>
      </c>
      <c r="L173" s="6"/>
      <c r="M173" s="6"/>
      <c r="N173" s="17"/>
      <c r="O173" s="6"/>
      <c r="P173" t="e">
        <v>#N/A</v>
      </c>
      <c r="T173" t="s">
        <v>210</v>
      </c>
      <c r="U173" t="s">
        <v>26</v>
      </c>
      <c r="V173" t="s">
        <v>26</v>
      </c>
      <c r="W173" t="s">
        <v>26</v>
      </c>
      <c r="X173">
        <v>1</v>
      </c>
    </row>
    <row r="174" spans="1:28">
      <c r="A174">
        <v>212</v>
      </c>
      <c r="B174" t="s">
        <v>33</v>
      </c>
      <c r="C174">
        <v>2022</v>
      </c>
      <c r="E174">
        <v>150383</v>
      </c>
      <c r="F174" t="s">
        <v>100</v>
      </c>
      <c r="I174" s="17">
        <v>4920</v>
      </c>
      <c r="J174" s="17">
        <v>432</v>
      </c>
      <c r="K174" s="17"/>
      <c r="L174" s="6"/>
      <c r="M174" s="6"/>
      <c r="N174" s="17"/>
      <c r="O174" s="6"/>
      <c r="P174" t="e">
        <v>#N/A</v>
      </c>
      <c r="T174" t="s">
        <v>252</v>
      </c>
      <c r="U174" t="s">
        <v>33</v>
      </c>
      <c r="V174" t="s">
        <v>26</v>
      </c>
      <c r="W174" t="s">
        <v>26</v>
      </c>
      <c r="X174">
        <v>1</v>
      </c>
    </row>
    <row r="175" spans="1:28">
      <c r="A175">
        <v>213</v>
      </c>
      <c r="B175" t="s">
        <v>33</v>
      </c>
      <c r="C175">
        <v>2022</v>
      </c>
      <c r="E175">
        <v>305714</v>
      </c>
      <c r="F175" t="s">
        <v>253</v>
      </c>
      <c r="I175" s="17">
        <v>4604</v>
      </c>
      <c r="J175" s="17">
        <v>2814</v>
      </c>
      <c r="K175" s="17">
        <v>912</v>
      </c>
      <c r="L175" s="6"/>
      <c r="M175" s="6"/>
      <c r="N175" s="17"/>
      <c r="O175" s="6"/>
      <c r="P175" t="e">
        <v>#N/A</v>
      </c>
      <c r="T175" t="s">
        <v>254</v>
      </c>
      <c r="U175" t="s">
        <v>36</v>
      </c>
      <c r="V175" t="s">
        <v>255</v>
      </c>
      <c r="W175" t="s">
        <v>26</v>
      </c>
      <c r="X175">
        <v>1</v>
      </c>
    </row>
    <row r="176" spans="1:28">
      <c r="A176">
        <v>214</v>
      </c>
      <c r="B176" t="s">
        <v>33</v>
      </c>
      <c r="C176">
        <v>2022</v>
      </c>
      <c r="E176">
        <v>296335</v>
      </c>
      <c r="F176" t="s">
        <v>157</v>
      </c>
      <c r="I176" s="17">
        <v>3072</v>
      </c>
      <c r="J176" s="17">
        <v>3168</v>
      </c>
      <c r="K176" s="17">
        <v>600</v>
      </c>
      <c r="L176" s="6"/>
      <c r="M176" s="6"/>
      <c r="N176" s="17"/>
      <c r="O176" s="6"/>
      <c r="P176" t="e">
        <v>#N/A</v>
      </c>
      <c r="V176" t="s">
        <v>26</v>
      </c>
      <c r="W176" t="s">
        <v>26</v>
      </c>
      <c r="X176">
        <v>1</v>
      </c>
    </row>
    <row r="177" spans="1:24">
      <c r="A177">
        <v>215</v>
      </c>
      <c r="B177" t="s">
        <v>33</v>
      </c>
      <c r="C177">
        <v>2022</v>
      </c>
      <c r="E177">
        <v>260554</v>
      </c>
      <c r="F177" t="s">
        <v>73</v>
      </c>
      <c r="I177" s="17">
        <v>5472</v>
      </c>
      <c r="J177" s="17"/>
      <c r="K177" s="17"/>
      <c r="L177" s="6"/>
      <c r="M177" s="6"/>
      <c r="N177" s="17"/>
      <c r="O177" s="6"/>
      <c r="P177" t="e">
        <v>#N/A</v>
      </c>
      <c r="T177" t="s">
        <v>243</v>
      </c>
      <c r="U177" t="s">
        <v>33</v>
      </c>
      <c r="V177" t="s">
        <v>26</v>
      </c>
      <c r="W177" t="s">
        <v>26</v>
      </c>
      <c r="X177">
        <v>1</v>
      </c>
    </row>
    <row r="178" spans="1:24">
      <c r="A178">
        <v>216</v>
      </c>
      <c r="B178" t="s">
        <v>33</v>
      </c>
      <c r="C178">
        <v>2022</v>
      </c>
      <c r="E178">
        <v>9907189</v>
      </c>
      <c r="F178" t="s">
        <v>218</v>
      </c>
      <c r="I178" s="17">
        <v>576</v>
      </c>
      <c r="J178" s="17">
        <v>432</v>
      </c>
      <c r="K178" s="17">
        <v>560</v>
      </c>
      <c r="L178" s="6"/>
      <c r="M178" s="6"/>
      <c r="N178" s="17"/>
      <c r="O178" s="6"/>
      <c r="P178" t="e">
        <v>#N/A</v>
      </c>
      <c r="T178" t="s">
        <v>256</v>
      </c>
      <c r="U178" t="s">
        <v>33</v>
      </c>
      <c r="V178" t="s">
        <v>26</v>
      </c>
      <c r="W178" t="s">
        <v>26</v>
      </c>
      <c r="X178">
        <v>1</v>
      </c>
    </row>
    <row r="179" spans="1:24">
      <c r="A179">
        <v>217</v>
      </c>
      <c r="B179" t="s">
        <v>33</v>
      </c>
      <c r="C179">
        <v>2022</v>
      </c>
      <c r="D179" s="24">
        <v>44741</v>
      </c>
      <c r="E179">
        <v>10298</v>
      </c>
      <c r="F179" t="s">
        <v>236</v>
      </c>
      <c r="I179" s="17">
        <v>2052</v>
      </c>
      <c r="J179" s="17"/>
      <c r="K179" s="17">
        <v>436</v>
      </c>
      <c r="L179" s="6"/>
      <c r="M179" s="6"/>
      <c r="N179" s="17"/>
      <c r="O179" s="6"/>
      <c r="P179" t="e">
        <v>#N/A</v>
      </c>
      <c r="T179" t="s">
        <v>171</v>
      </c>
      <c r="U179" t="s">
        <v>160</v>
      </c>
      <c r="V179" t="s">
        <v>26</v>
      </c>
      <c r="W179" t="s">
        <v>26</v>
      </c>
      <c r="X179">
        <v>1</v>
      </c>
    </row>
    <row r="180" spans="1:24">
      <c r="A180">
        <v>218</v>
      </c>
      <c r="B180" t="s">
        <v>33</v>
      </c>
      <c r="C180">
        <v>2022</v>
      </c>
      <c r="D180" s="24">
        <v>44741</v>
      </c>
      <c r="E180">
        <v>15941</v>
      </c>
      <c r="F180" t="s">
        <v>124</v>
      </c>
      <c r="I180" s="17">
        <v>1316</v>
      </c>
      <c r="J180" s="17">
        <v>650</v>
      </c>
      <c r="K180" s="17"/>
      <c r="L180" s="6"/>
      <c r="M180" s="6"/>
      <c r="N180" s="17"/>
      <c r="O180" s="6"/>
      <c r="P180" t="e">
        <v>#N/A</v>
      </c>
      <c r="T180" t="s">
        <v>257</v>
      </c>
      <c r="U180" t="s">
        <v>33</v>
      </c>
      <c r="V180" t="s">
        <v>26</v>
      </c>
      <c r="W180" t="s">
        <v>26</v>
      </c>
      <c r="X180">
        <v>1</v>
      </c>
    </row>
    <row r="181" spans="1:24">
      <c r="A181">
        <v>219</v>
      </c>
      <c r="B181" t="s">
        <v>33</v>
      </c>
      <c r="C181">
        <v>2022</v>
      </c>
      <c r="D181" s="24">
        <v>44742</v>
      </c>
      <c r="E181">
        <v>7133721</v>
      </c>
      <c r="F181" t="s">
        <v>246</v>
      </c>
      <c r="I181" s="17">
        <v>5360</v>
      </c>
      <c r="J181" s="17">
        <v>1328</v>
      </c>
      <c r="K181" s="17">
        <v>9600</v>
      </c>
      <c r="L181" s="6"/>
      <c r="M181" s="6"/>
      <c r="N181" s="17"/>
      <c r="O181" s="6"/>
      <c r="P181" t="e">
        <v>#N/A</v>
      </c>
      <c r="T181" t="s">
        <v>121</v>
      </c>
      <c r="U181" t="s">
        <v>26</v>
      </c>
      <c r="V181" t="s">
        <v>26</v>
      </c>
      <c r="W181" t="s">
        <v>26</v>
      </c>
      <c r="X181">
        <v>1</v>
      </c>
    </row>
    <row r="182" spans="1:24">
      <c r="A182">
        <v>220</v>
      </c>
      <c r="B182" t="s">
        <v>33</v>
      </c>
      <c r="C182">
        <v>2022</v>
      </c>
      <c r="D182" s="24">
        <v>44742</v>
      </c>
      <c r="E182">
        <v>150342</v>
      </c>
      <c r="F182" t="s">
        <v>151</v>
      </c>
      <c r="I182" s="17">
        <v>1536</v>
      </c>
      <c r="J182" s="17">
        <v>639</v>
      </c>
      <c r="K182" s="17"/>
      <c r="L182" s="6"/>
      <c r="M182" s="6"/>
      <c r="N182" s="17"/>
      <c r="O182" s="6"/>
      <c r="P182" t="e">
        <v>#N/A</v>
      </c>
      <c r="T182" t="s">
        <v>173</v>
      </c>
      <c r="U182" t="s">
        <v>26</v>
      </c>
      <c r="V182" t="s">
        <v>26</v>
      </c>
      <c r="W182" t="s">
        <v>26</v>
      </c>
      <c r="X182">
        <v>1</v>
      </c>
    </row>
    <row r="183" spans="1:24">
      <c r="A183">
        <v>221</v>
      </c>
      <c r="B183" t="s">
        <v>33</v>
      </c>
      <c r="C183">
        <v>2022</v>
      </c>
      <c r="D183" s="24">
        <v>44749</v>
      </c>
      <c r="E183">
        <v>193672</v>
      </c>
      <c r="F183" t="s">
        <v>93</v>
      </c>
      <c r="I183" s="17">
        <v>3336</v>
      </c>
      <c r="J183" s="17">
        <v>1584</v>
      </c>
      <c r="K183" s="17">
        <v>600</v>
      </c>
      <c r="L183" s="6"/>
      <c r="M183" s="6"/>
      <c r="N183" s="17"/>
      <c r="O183" s="6"/>
      <c r="P183" t="e">
        <v>#N/A</v>
      </c>
      <c r="T183" t="s">
        <v>258</v>
      </c>
      <c r="U183" t="s">
        <v>33</v>
      </c>
      <c r="V183" t="s">
        <v>26</v>
      </c>
      <c r="W183" t="s">
        <v>26</v>
      </c>
      <c r="X183">
        <v>1</v>
      </c>
    </row>
    <row r="184" spans="1:24">
      <c r="A184">
        <v>222</v>
      </c>
      <c r="B184" t="s">
        <v>33</v>
      </c>
      <c r="C184">
        <v>2022</v>
      </c>
      <c r="D184" s="24">
        <v>44753</v>
      </c>
      <c r="E184">
        <v>7536071</v>
      </c>
      <c r="F184" t="s">
        <v>85</v>
      </c>
      <c r="I184" s="17">
        <v>5736</v>
      </c>
      <c r="J184" s="17">
        <v>1152</v>
      </c>
      <c r="K184" s="17">
        <v>600</v>
      </c>
      <c r="L184" s="6"/>
      <c r="M184" s="6"/>
      <c r="N184" s="17"/>
      <c r="O184" s="6"/>
      <c r="P184" t="e">
        <v>#N/A</v>
      </c>
      <c r="T184" t="s">
        <v>123</v>
      </c>
      <c r="U184" t="s">
        <v>26</v>
      </c>
      <c r="V184" t="s">
        <v>26</v>
      </c>
      <c r="W184" t="s">
        <v>26</v>
      </c>
      <c r="X184">
        <v>2</v>
      </c>
    </row>
    <row r="185" spans="1:24">
      <c r="A185">
        <v>223</v>
      </c>
      <c r="B185" t="s">
        <v>33</v>
      </c>
      <c r="C185">
        <v>2022</v>
      </c>
      <c r="D185" s="24">
        <v>44753</v>
      </c>
      <c r="E185">
        <v>9435694</v>
      </c>
      <c r="F185" t="s">
        <v>220</v>
      </c>
      <c r="I185" s="17">
        <v>14996</v>
      </c>
      <c r="J185" s="17">
        <v>10868</v>
      </c>
      <c r="K185" s="17"/>
      <c r="L185" s="6"/>
      <c r="M185" s="6"/>
      <c r="N185" s="17"/>
      <c r="O185" s="6"/>
      <c r="P185" t="e">
        <v>#N/A</v>
      </c>
      <c r="T185" t="s">
        <v>259</v>
      </c>
      <c r="U185" t="s">
        <v>33</v>
      </c>
      <c r="V185" t="s">
        <v>26</v>
      </c>
      <c r="W185" t="s">
        <v>26</v>
      </c>
      <c r="X185">
        <v>1</v>
      </c>
    </row>
    <row r="186" spans="1:24">
      <c r="A186">
        <v>224</v>
      </c>
      <c r="B186" t="s">
        <v>33</v>
      </c>
      <c r="C186">
        <v>2022</v>
      </c>
      <c r="D186" s="24">
        <v>44755</v>
      </c>
      <c r="E186">
        <v>248617</v>
      </c>
      <c r="F186" t="s">
        <v>257</v>
      </c>
      <c r="I186" s="17">
        <v>2082</v>
      </c>
      <c r="J186" s="17">
        <v>1584</v>
      </c>
      <c r="K186" s="17">
        <v>300</v>
      </c>
      <c r="L186" s="6"/>
      <c r="M186" s="6"/>
      <c r="N186" s="17"/>
      <c r="O186" s="6"/>
      <c r="P186" t="e">
        <v>#N/A</v>
      </c>
      <c r="T186" t="s">
        <v>174</v>
      </c>
      <c r="U186" t="s">
        <v>26</v>
      </c>
      <c r="V186" t="s">
        <v>26</v>
      </c>
      <c r="W186" t="s">
        <v>26</v>
      </c>
      <c r="X186">
        <v>1</v>
      </c>
    </row>
    <row r="187" spans="1:24">
      <c r="A187">
        <v>225</v>
      </c>
      <c r="B187" t="s">
        <v>33</v>
      </c>
      <c r="C187">
        <v>2022</v>
      </c>
      <c r="D187" s="24">
        <v>44763</v>
      </c>
      <c r="E187">
        <v>5932595</v>
      </c>
      <c r="F187" t="s">
        <v>82</v>
      </c>
      <c r="I187" s="17">
        <v>1500</v>
      </c>
      <c r="J187" s="17">
        <v>432</v>
      </c>
      <c r="K187" s="17">
        <v>490</v>
      </c>
      <c r="L187" s="6"/>
      <c r="M187" s="6"/>
      <c r="N187" s="17"/>
      <c r="O187" s="6"/>
      <c r="P187">
        <v>138</v>
      </c>
      <c r="T187" t="s">
        <v>47</v>
      </c>
      <c r="U187" t="s">
        <v>26</v>
      </c>
      <c r="V187" t="s">
        <v>26</v>
      </c>
      <c r="W187" t="s">
        <v>26</v>
      </c>
      <c r="X187">
        <v>1</v>
      </c>
    </row>
    <row r="188" spans="1:24">
      <c r="A188">
        <v>226</v>
      </c>
      <c r="B188" t="s">
        <v>33</v>
      </c>
      <c r="C188">
        <v>2022</v>
      </c>
      <c r="D188" s="24">
        <v>44770</v>
      </c>
      <c r="E188">
        <v>363077</v>
      </c>
      <c r="F188" t="s">
        <v>259</v>
      </c>
      <c r="I188" s="17">
        <v>3072</v>
      </c>
      <c r="J188" s="17">
        <v>1296</v>
      </c>
      <c r="K188" s="17"/>
      <c r="L188" s="6"/>
      <c r="M188" s="6"/>
      <c r="N188" s="17"/>
      <c r="O188" s="6"/>
      <c r="P188" t="e">
        <v>#N/A</v>
      </c>
      <c r="T188" t="s">
        <v>125</v>
      </c>
      <c r="U188" t="s">
        <v>26</v>
      </c>
      <c r="V188" t="s">
        <v>26</v>
      </c>
      <c r="W188" t="s">
        <v>26</v>
      </c>
      <c r="X188">
        <v>1</v>
      </c>
    </row>
    <row r="189" spans="1:24">
      <c r="A189">
        <v>227</v>
      </c>
      <c r="B189" t="s">
        <v>33</v>
      </c>
      <c r="C189">
        <v>2022</v>
      </c>
      <c r="D189" s="24">
        <v>44770</v>
      </c>
      <c r="E189">
        <v>184598</v>
      </c>
      <c r="F189" t="s">
        <v>256</v>
      </c>
      <c r="I189" s="17">
        <v>4032</v>
      </c>
      <c r="J189" s="17">
        <v>1296</v>
      </c>
      <c r="K189" s="17"/>
      <c r="L189" s="6"/>
      <c r="M189" s="6"/>
      <c r="N189" s="17"/>
      <c r="O189" s="6"/>
      <c r="P189" t="e">
        <v>#N/A</v>
      </c>
      <c r="T189" t="s">
        <v>260</v>
      </c>
      <c r="U189" t="s">
        <v>33</v>
      </c>
      <c r="V189" t="s">
        <v>26</v>
      </c>
      <c r="W189" t="s">
        <v>26</v>
      </c>
      <c r="X189">
        <v>1</v>
      </c>
    </row>
    <row r="190" spans="1:24">
      <c r="A190">
        <v>228</v>
      </c>
      <c r="B190" t="s">
        <v>33</v>
      </c>
      <c r="C190">
        <v>2022</v>
      </c>
      <c r="D190" s="24">
        <v>44776</v>
      </c>
      <c r="E190">
        <v>237495</v>
      </c>
      <c r="F190" t="s">
        <v>258</v>
      </c>
      <c r="I190" s="17">
        <v>4464</v>
      </c>
      <c r="J190" s="17">
        <v>2168</v>
      </c>
      <c r="K190" s="17">
        <v>430</v>
      </c>
      <c r="L190" s="6"/>
      <c r="M190" s="6"/>
      <c r="N190" s="17"/>
      <c r="O190" s="6"/>
      <c r="P190" t="e">
        <v>#N/A</v>
      </c>
      <c r="T190" t="s">
        <v>261</v>
      </c>
      <c r="U190" t="s">
        <v>25</v>
      </c>
      <c r="V190" t="s">
        <v>26</v>
      </c>
      <c r="W190" t="s">
        <v>26</v>
      </c>
      <c r="X190">
        <v>1</v>
      </c>
    </row>
    <row r="191" spans="1:24">
      <c r="A191">
        <v>229</v>
      </c>
      <c r="B191" t="s">
        <v>33</v>
      </c>
      <c r="C191">
        <v>2022</v>
      </c>
      <c r="D191" s="24">
        <v>44776</v>
      </c>
      <c r="E191">
        <v>174243</v>
      </c>
      <c r="F191" t="s">
        <v>262</v>
      </c>
      <c r="I191" s="17">
        <v>2784</v>
      </c>
      <c r="J191" s="17"/>
      <c r="K191" s="17"/>
      <c r="L191" s="6"/>
      <c r="M191" s="6"/>
      <c r="N191" s="17"/>
      <c r="O191" s="6"/>
      <c r="P191" t="e">
        <v>#N/A</v>
      </c>
      <c r="T191" t="s">
        <v>176</v>
      </c>
      <c r="U191" t="s">
        <v>33</v>
      </c>
      <c r="V191" t="s">
        <v>26</v>
      </c>
      <c r="W191" t="s">
        <v>26</v>
      </c>
      <c r="X191">
        <v>1</v>
      </c>
    </row>
    <row r="192" spans="1:24">
      <c r="A192">
        <v>230</v>
      </c>
      <c r="B192" t="s">
        <v>36</v>
      </c>
      <c r="C192">
        <v>2022</v>
      </c>
      <c r="E192">
        <v>9904442</v>
      </c>
      <c r="F192" t="s">
        <v>237</v>
      </c>
      <c r="I192" s="17">
        <v>5904</v>
      </c>
      <c r="J192" s="17"/>
      <c r="K192" s="17"/>
      <c r="L192" s="6"/>
      <c r="M192" s="6"/>
      <c r="N192" s="17"/>
      <c r="O192" s="6"/>
      <c r="P192" t="e">
        <v>#N/A</v>
      </c>
      <c r="U192" t="s">
        <v>26</v>
      </c>
      <c r="V192" t="s">
        <v>26</v>
      </c>
      <c r="W192" t="s">
        <v>26</v>
      </c>
      <c r="X192">
        <v>1</v>
      </c>
    </row>
    <row r="193" spans="1:24">
      <c r="A193">
        <v>231</v>
      </c>
      <c r="B193" t="s">
        <v>33</v>
      </c>
      <c r="C193">
        <v>2022</v>
      </c>
      <c r="D193" s="24">
        <v>44790</v>
      </c>
      <c r="E193">
        <v>260729</v>
      </c>
      <c r="F193" t="s">
        <v>106</v>
      </c>
      <c r="I193" s="17">
        <v>4386</v>
      </c>
      <c r="J193" s="17">
        <v>1588</v>
      </c>
      <c r="K193" s="17"/>
      <c r="L193" s="6"/>
      <c r="M193" s="6"/>
      <c r="N193" s="17"/>
      <c r="O193" s="6"/>
      <c r="P193">
        <v>229</v>
      </c>
      <c r="T193" t="s">
        <v>263</v>
      </c>
      <c r="U193" t="s">
        <v>33</v>
      </c>
      <c r="V193" t="s">
        <v>26</v>
      </c>
      <c r="W193" t="s">
        <v>26</v>
      </c>
      <c r="X193">
        <v>1</v>
      </c>
    </row>
    <row r="194" spans="1:24">
      <c r="A194">
        <v>232</v>
      </c>
      <c r="B194" t="s">
        <v>33</v>
      </c>
      <c r="C194">
        <v>2022</v>
      </c>
      <c r="D194" s="24">
        <v>44803</v>
      </c>
      <c r="E194">
        <v>26336</v>
      </c>
      <c r="F194" t="s">
        <v>260</v>
      </c>
      <c r="I194" s="17">
        <v>4520</v>
      </c>
      <c r="J194" s="17"/>
      <c r="K194" s="17"/>
      <c r="L194" s="6"/>
      <c r="M194" s="6"/>
      <c r="N194" s="17"/>
      <c r="O194" s="6"/>
      <c r="P194" t="e">
        <v>#N/A</v>
      </c>
      <c r="T194" t="s">
        <v>234</v>
      </c>
      <c r="U194" t="s">
        <v>33</v>
      </c>
      <c r="V194" t="s">
        <v>26</v>
      </c>
      <c r="W194" t="s">
        <v>26</v>
      </c>
      <c r="X194">
        <v>1</v>
      </c>
    </row>
    <row r="195" spans="1:24">
      <c r="A195">
        <v>233</v>
      </c>
      <c r="B195" t="s">
        <v>33</v>
      </c>
      <c r="C195">
        <v>2022</v>
      </c>
      <c r="D195" s="24">
        <v>44831</v>
      </c>
      <c r="E195">
        <v>242768</v>
      </c>
      <c r="F195" t="s">
        <v>247</v>
      </c>
      <c r="I195" s="17">
        <v>1056</v>
      </c>
      <c r="J195" s="17"/>
      <c r="K195" s="17">
        <v>2880</v>
      </c>
      <c r="L195" s="6"/>
      <c r="M195" s="6"/>
      <c r="N195" s="17"/>
      <c r="O195" s="6"/>
      <c r="P195" t="e">
        <v>#N/A</v>
      </c>
      <c r="T195" t="s">
        <v>177</v>
      </c>
      <c r="U195" t="s">
        <v>26</v>
      </c>
      <c r="V195" t="s">
        <v>26</v>
      </c>
      <c r="W195" t="s">
        <v>26</v>
      </c>
      <c r="X195">
        <v>1</v>
      </c>
    </row>
    <row r="196" spans="1:24">
      <c r="A196">
        <v>234</v>
      </c>
      <c r="B196" t="s">
        <v>33</v>
      </c>
      <c r="C196">
        <v>2022</v>
      </c>
      <c r="D196" s="24">
        <v>44839</v>
      </c>
      <c r="E196">
        <v>227272</v>
      </c>
      <c r="F196" t="s">
        <v>264</v>
      </c>
      <c r="I196" s="17">
        <v>1212</v>
      </c>
      <c r="J196" s="17"/>
      <c r="K196" s="17">
        <v>9600</v>
      </c>
      <c r="L196" s="6"/>
      <c r="M196" s="6"/>
      <c r="N196" s="17">
        <v>2</v>
      </c>
      <c r="O196" s="6"/>
      <c r="P196" t="e">
        <v>#N/A</v>
      </c>
      <c r="T196" t="s">
        <v>129</v>
      </c>
      <c r="U196" t="s">
        <v>26</v>
      </c>
      <c r="V196" t="s">
        <v>26</v>
      </c>
      <c r="W196" t="s">
        <v>26</v>
      </c>
      <c r="X196">
        <v>2</v>
      </c>
    </row>
    <row r="197" spans="1:24">
      <c r="A197">
        <v>235</v>
      </c>
      <c r="B197" t="s">
        <v>33</v>
      </c>
      <c r="C197">
        <v>2022</v>
      </c>
      <c r="D197" s="24">
        <v>44839</v>
      </c>
      <c r="E197">
        <v>9904467</v>
      </c>
      <c r="F197" t="s">
        <v>250</v>
      </c>
      <c r="I197" s="17"/>
      <c r="J197" s="17"/>
      <c r="K197" s="17">
        <v>3840</v>
      </c>
      <c r="L197" s="6"/>
      <c r="M197" s="6"/>
      <c r="N197" s="17"/>
      <c r="O197" s="6"/>
      <c r="P197">
        <v>289</v>
      </c>
      <c r="T197" t="s">
        <v>262</v>
      </c>
      <c r="U197" t="s">
        <v>33</v>
      </c>
      <c r="V197" t="s">
        <v>26</v>
      </c>
      <c r="W197" t="s">
        <v>26</v>
      </c>
      <c r="X197">
        <v>1</v>
      </c>
    </row>
    <row r="198" spans="1:24">
      <c r="A198">
        <v>236</v>
      </c>
      <c r="B198" t="s">
        <v>33</v>
      </c>
      <c r="C198">
        <v>2022</v>
      </c>
      <c r="D198" s="24">
        <v>44907</v>
      </c>
      <c r="E198">
        <v>150466</v>
      </c>
      <c r="F198" t="s">
        <v>32</v>
      </c>
      <c r="I198" s="17">
        <v>1584</v>
      </c>
      <c r="J198" s="17">
        <v>222</v>
      </c>
      <c r="K198" s="17"/>
      <c r="L198" s="6"/>
      <c r="M198" s="6"/>
      <c r="N198" s="17"/>
      <c r="O198" s="6"/>
      <c r="P198" t="e">
        <v>#N/A</v>
      </c>
      <c r="T198" t="s">
        <v>212</v>
      </c>
      <c r="U198" t="s">
        <v>26</v>
      </c>
      <c r="V198" t="s">
        <v>26</v>
      </c>
      <c r="W198" t="s">
        <v>26</v>
      </c>
      <c r="X198">
        <v>1</v>
      </c>
    </row>
    <row r="199" spans="1:24">
      <c r="A199">
        <v>237</v>
      </c>
      <c r="B199" t="s">
        <v>33</v>
      </c>
      <c r="C199">
        <v>2022</v>
      </c>
      <c r="D199" s="24">
        <v>44874</v>
      </c>
      <c r="E199">
        <v>225615</v>
      </c>
      <c r="F199" t="s">
        <v>204</v>
      </c>
      <c r="I199" s="17">
        <v>9601</v>
      </c>
      <c r="J199" s="17"/>
      <c r="K199" s="17">
        <v>1920</v>
      </c>
      <c r="L199" s="6"/>
      <c r="M199" s="6"/>
      <c r="N199" s="17"/>
      <c r="O199" s="6"/>
      <c r="P199" t="e">
        <v>#N/A</v>
      </c>
      <c r="T199" t="s">
        <v>180</v>
      </c>
      <c r="U199" t="s">
        <v>26</v>
      </c>
      <c r="V199" t="s">
        <v>26</v>
      </c>
      <c r="W199" t="s">
        <v>26</v>
      </c>
      <c r="X199">
        <v>1</v>
      </c>
    </row>
    <row r="200" spans="1:24">
      <c r="A200">
        <v>238</v>
      </c>
      <c r="B200" t="s">
        <v>33</v>
      </c>
      <c r="C200">
        <v>2022</v>
      </c>
      <c r="D200" s="24">
        <v>44853</v>
      </c>
      <c r="E200">
        <v>244970</v>
      </c>
      <c r="F200" t="s">
        <v>58</v>
      </c>
      <c r="I200" s="17">
        <v>2496</v>
      </c>
      <c r="J200" s="17">
        <v>876</v>
      </c>
      <c r="K200" s="17">
        <v>2880</v>
      </c>
      <c r="L200" s="6"/>
      <c r="M200" s="6"/>
      <c r="N200" s="17"/>
      <c r="O200" s="6"/>
      <c r="P200" t="e">
        <v>#N/A</v>
      </c>
      <c r="T200" t="s">
        <v>249</v>
      </c>
      <c r="U200" t="s">
        <v>33</v>
      </c>
      <c r="V200" t="s">
        <v>26</v>
      </c>
      <c r="W200" t="s">
        <v>26</v>
      </c>
      <c r="X200">
        <v>1</v>
      </c>
    </row>
    <row r="201" spans="1:24">
      <c r="A201">
        <v>239</v>
      </c>
      <c r="B201" t="s">
        <v>33</v>
      </c>
      <c r="C201">
        <v>2022</v>
      </c>
      <c r="D201" s="24">
        <v>44860</v>
      </c>
      <c r="E201">
        <v>7524820</v>
      </c>
      <c r="F201" t="s">
        <v>155</v>
      </c>
      <c r="I201" s="17">
        <v>1500</v>
      </c>
      <c r="J201" s="17">
        <v>1500</v>
      </c>
      <c r="K201" s="17">
        <v>1920</v>
      </c>
      <c r="L201" s="6"/>
      <c r="M201" s="6"/>
      <c r="N201" s="17"/>
      <c r="O201" s="6"/>
      <c r="P201">
        <v>127</v>
      </c>
      <c r="T201" t="s">
        <v>130</v>
      </c>
      <c r="U201" t="s">
        <v>26</v>
      </c>
      <c r="V201" t="s">
        <v>26</v>
      </c>
      <c r="W201" t="s">
        <v>26</v>
      </c>
      <c r="X201">
        <v>1</v>
      </c>
    </row>
    <row r="202" spans="1:24">
      <c r="A202">
        <v>240</v>
      </c>
      <c r="B202" t="s">
        <v>33</v>
      </c>
      <c r="C202">
        <v>2022</v>
      </c>
      <c r="D202" s="24">
        <v>44860</v>
      </c>
      <c r="E202">
        <v>6199707</v>
      </c>
      <c r="F202" t="s">
        <v>252</v>
      </c>
      <c r="I202" s="17">
        <v>2112</v>
      </c>
      <c r="J202" s="17"/>
      <c r="K202" s="17">
        <v>7680</v>
      </c>
      <c r="L202" s="6"/>
      <c r="M202" s="6"/>
      <c r="N202" s="17"/>
      <c r="O202" s="6"/>
      <c r="P202" t="e">
        <v>#N/A</v>
      </c>
      <c r="T202" t="s">
        <v>265</v>
      </c>
      <c r="U202" t="s">
        <v>266</v>
      </c>
      <c r="V202" t="s">
        <v>26</v>
      </c>
      <c r="W202" t="s">
        <v>26</v>
      </c>
      <c r="X202">
        <v>1</v>
      </c>
    </row>
    <row r="203" spans="1:24">
      <c r="A203">
        <v>241</v>
      </c>
      <c r="B203" t="s">
        <v>33</v>
      </c>
      <c r="C203">
        <v>2022</v>
      </c>
      <c r="D203" s="24">
        <v>44868</v>
      </c>
      <c r="E203">
        <v>9904475</v>
      </c>
      <c r="F203" t="s">
        <v>149</v>
      </c>
      <c r="I203" s="17">
        <v>3216</v>
      </c>
      <c r="J203" s="17">
        <v>52</v>
      </c>
      <c r="K203" s="17">
        <v>200</v>
      </c>
      <c r="L203" s="6"/>
      <c r="M203" s="6"/>
      <c r="N203" s="17"/>
      <c r="O203" s="6"/>
      <c r="P203">
        <v>114</v>
      </c>
      <c r="T203" t="s">
        <v>182</v>
      </c>
      <c r="U203" t="s">
        <v>26</v>
      </c>
      <c r="V203" t="s">
        <v>26</v>
      </c>
      <c r="W203" t="s">
        <v>26</v>
      </c>
      <c r="X203">
        <v>1</v>
      </c>
    </row>
    <row r="204" spans="1:24">
      <c r="A204">
        <v>242</v>
      </c>
      <c r="B204" t="s">
        <v>33</v>
      </c>
      <c r="C204">
        <v>2022</v>
      </c>
      <c r="D204" s="24">
        <v>44868</v>
      </c>
      <c r="E204">
        <v>9904483</v>
      </c>
      <c r="F204" t="s">
        <v>267</v>
      </c>
      <c r="I204" s="17">
        <v>672</v>
      </c>
      <c r="J204" s="17"/>
      <c r="K204" s="17"/>
      <c r="L204" s="6"/>
      <c r="M204" s="6"/>
      <c r="N204" s="17"/>
      <c r="O204" s="6"/>
      <c r="P204" t="e">
        <v>#N/A</v>
      </c>
      <c r="T204" t="s">
        <v>183</v>
      </c>
      <c r="U204" t="s">
        <v>26</v>
      </c>
      <c r="V204" t="s">
        <v>26</v>
      </c>
      <c r="W204" t="s">
        <v>26</v>
      </c>
      <c r="X204">
        <v>1</v>
      </c>
    </row>
    <row r="205" spans="1:24">
      <c r="A205">
        <v>243</v>
      </c>
      <c r="B205" t="s">
        <v>266</v>
      </c>
      <c r="C205">
        <v>2022</v>
      </c>
      <c r="D205" s="24">
        <v>44886</v>
      </c>
      <c r="E205">
        <v>237016</v>
      </c>
      <c r="F205" t="s">
        <v>265</v>
      </c>
      <c r="I205" s="17">
        <v>1306</v>
      </c>
      <c r="J205" s="17">
        <v>444</v>
      </c>
      <c r="K205" s="17">
        <v>342</v>
      </c>
      <c r="L205" s="6"/>
      <c r="M205" s="6"/>
      <c r="N205" s="17"/>
      <c r="O205" s="6"/>
      <c r="P205">
        <v>347</v>
      </c>
      <c r="T205" t="s">
        <v>221</v>
      </c>
      <c r="U205" t="s">
        <v>26</v>
      </c>
      <c r="V205" t="s">
        <v>26</v>
      </c>
      <c r="W205" t="s">
        <v>26</v>
      </c>
      <c r="X205">
        <v>1</v>
      </c>
    </row>
    <row r="206" spans="1:24">
      <c r="A206">
        <v>244</v>
      </c>
      <c r="B206" t="s">
        <v>33</v>
      </c>
      <c r="C206">
        <v>2022</v>
      </c>
      <c r="D206" s="24">
        <v>44896</v>
      </c>
      <c r="E206">
        <v>9904491</v>
      </c>
      <c r="F206" t="s">
        <v>268</v>
      </c>
      <c r="I206" s="17">
        <v>2688</v>
      </c>
      <c r="J206" s="17">
        <v>142</v>
      </c>
      <c r="K206" s="17">
        <v>59</v>
      </c>
      <c r="L206" s="6"/>
      <c r="M206" s="6"/>
      <c r="N206" s="17"/>
      <c r="O206" s="6"/>
      <c r="P206" t="e">
        <v>#N/A</v>
      </c>
      <c r="T206" t="s">
        <v>222</v>
      </c>
      <c r="U206" t="s">
        <v>26</v>
      </c>
      <c r="V206" t="s">
        <v>26</v>
      </c>
      <c r="W206" t="s">
        <v>26</v>
      </c>
      <c r="X206">
        <v>1</v>
      </c>
    </row>
    <row r="207" spans="1:24">
      <c r="A207">
        <v>245</v>
      </c>
      <c r="B207" t="s">
        <v>33</v>
      </c>
      <c r="C207">
        <v>2022</v>
      </c>
      <c r="D207" s="24">
        <v>44908</v>
      </c>
      <c r="E207">
        <v>9904509</v>
      </c>
      <c r="F207" t="s">
        <v>269</v>
      </c>
      <c r="I207" s="17">
        <v>2544</v>
      </c>
      <c r="J207" s="17">
        <v>260</v>
      </c>
      <c r="K207" s="17">
        <v>300</v>
      </c>
      <c r="L207" s="6"/>
      <c r="M207" s="6"/>
      <c r="N207" s="17"/>
      <c r="O207" s="6"/>
      <c r="P207" t="e">
        <v>#N/A</v>
      </c>
      <c r="T207" t="s">
        <v>184</v>
      </c>
      <c r="U207" t="s">
        <v>26</v>
      </c>
      <c r="V207" t="s">
        <v>26</v>
      </c>
      <c r="W207" t="s">
        <v>26</v>
      </c>
      <c r="X207">
        <v>1</v>
      </c>
    </row>
    <row r="208" spans="1:24">
      <c r="A208">
        <v>246</v>
      </c>
      <c r="B208" t="s">
        <v>33</v>
      </c>
      <c r="C208">
        <v>2022</v>
      </c>
      <c r="D208" s="24">
        <v>44908</v>
      </c>
      <c r="E208">
        <v>7694292</v>
      </c>
      <c r="F208" t="s">
        <v>263</v>
      </c>
      <c r="I208" s="17">
        <v>4122</v>
      </c>
      <c r="J208" s="17">
        <v>540</v>
      </c>
      <c r="K208" s="17">
        <v>108</v>
      </c>
      <c r="L208" s="6"/>
      <c r="M208" s="6"/>
      <c r="N208" s="17"/>
      <c r="O208" s="6"/>
      <c r="P208" t="e">
        <v>#N/A</v>
      </c>
      <c r="T208" t="s">
        <v>245</v>
      </c>
      <c r="U208" t="s">
        <v>33</v>
      </c>
      <c r="V208" t="s">
        <v>26</v>
      </c>
      <c r="W208" t="s">
        <v>26</v>
      </c>
      <c r="X208">
        <v>1</v>
      </c>
    </row>
    <row r="209" spans="1:24">
      <c r="A209">
        <v>247</v>
      </c>
      <c r="B209" t="s">
        <v>33</v>
      </c>
      <c r="C209">
        <v>2022</v>
      </c>
      <c r="D209" s="24">
        <v>44572</v>
      </c>
      <c r="E209">
        <v>7537673</v>
      </c>
      <c r="F209" t="s">
        <v>139</v>
      </c>
      <c r="I209" s="17">
        <v>5472</v>
      </c>
      <c r="J209" s="17">
        <v>262</v>
      </c>
      <c r="K209" s="17"/>
      <c r="L209" s="6"/>
      <c r="M209" s="6"/>
      <c r="N209" s="17"/>
      <c r="O209" s="6"/>
      <c r="P209" t="e">
        <v>#N/A</v>
      </c>
      <c r="T209" t="s">
        <v>186</v>
      </c>
      <c r="U209" t="s">
        <v>26</v>
      </c>
      <c r="V209" t="s">
        <v>26</v>
      </c>
      <c r="W209" t="s">
        <v>26</v>
      </c>
      <c r="X209">
        <v>1</v>
      </c>
    </row>
    <row r="210" spans="1:24">
      <c r="A210">
        <v>248</v>
      </c>
      <c r="B210" t="s">
        <v>33</v>
      </c>
      <c r="C210">
        <v>2022</v>
      </c>
      <c r="D210" s="24">
        <v>44566</v>
      </c>
      <c r="E210">
        <v>245456</v>
      </c>
      <c r="F210" t="s">
        <v>270</v>
      </c>
      <c r="I210" s="17">
        <v>1200</v>
      </c>
      <c r="J210" s="17">
        <v>320</v>
      </c>
      <c r="K210" s="17"/>
      <c r="L210" s="6"/>
      <c r="M210" s="6"/>
      <c r="N210" s="17"/>
      <c r="O210" s="6"/>
      <c r="P210" t="e">
        <v>#N/A</v>
      </c>
      <c r="T210" t="s">
        <v>267</v>
      </c>
      <c r="U210" t="s">
        <v>33</v>
      </c>
      <c r="V210" t="s">
        <v>26</v>
      </c>
      <c r="W210" t="s">
        <v>26</v>
      </c>
      <c r="X210">
        <v>1</v>
      </c>
    </row>
    <row r="211" spans="1:24">
      <c r="A211">
        <v>249</v>
      </c>
      <c r="B211" t="s">
        <v>33</v>
      </c>
      <c r="C211">
        <v>2022</v>
      </c>
      <c r="D211" s="24">
        <v>44578</v>
      </c>
      <c r="E211">
        <v>9904525</v>
      </c>
      <c r="F211" t="s">
        <v>211</v>
      </c>
      <c r="I211" s="17">
        <v>2581</v>
      </c>
      <c r="J211" s="17">
        <v>448</v>
      </c>
      <c r="K211" s="17">
        <v>50</v>
      </c>
      <c r="L211" s="6"/>
      <c r="M211" s="6"/>
      <c r="N211" s="17"/>
      <c r="O211" s="6"/>
      <c r="P211" t="e">
        <v>#N/A</v>
      </c>
      <c r="T211" t="s">
        <v>188</v>
      </c>
      <c r="U211" t="s">
        <v>26</v>
      </c>
      <c r="V211" t="s">
        <v>26</v>
      </c>
      <c r="W211" t="s">
        <v>26</v>
      </c>
      <c r="X211">
        <v>1</v>
      </c>
    </row>
    <row r="212" spans="1:24">
      <c r="A212">
        <v>250</v>
      </c>
      <c r="B212" t="s">
        <v>33</v>
      </c>
      <c r="C212">
        <v>2022</v>
      </c>
      <c r="D212" s="24">
        <v>44580</v>
      </c>
      <c r="E212">
        <v>9269457</v>
      </c>
      <c r="F212" t="s">
        <v>176</v>
      </c>
      <c r="I212" s="17">
        <v>1536</v>
      </c>
      <c r="J212" s="17">
        <v>176</v>
      </c>
      <c r="K212" s="17"/>
      <c r="L212" s="6"/>
      <c r="M212" s="6"/>
      <c r="N212" s="17"/>
      <c r="O212" s="6"/>
      <c r="P212">
        <v>324</v>
      </c>
      <c r="T212" t="s">
        <v>271</v>
      </c>
      <c r="U212" t="s">
        <v>36</v>
      </c>
      <c r="V212" t="s">
        <v>272</v>
      </c>
      <c r="W212" t="s">
        <v>26</v>
      </c>
      <c r="X212">
        <v>1</v>
      </c>
    </row>
    <row r="213" spans="1:24">
      <c r="A213">
        <v>251</v>
      </c>
      <c r="B213" t="s">
        <v>33</v>
      </c>
      <c r="C213">
        <v>2022</v>
      </c>
      <c r="D213" s="24">
        <v>44594</v>
      </c>
      <c r="E213">
        <v>9904517</v>
      </c>
      <c r="F213" t="s">
        <v>273</v>
      </c>
      <c r="I213" s="17">
        <v>1872</v>
      </c>
      <c r="J213" s="17">
        <v>672</v>
      </c>
      <c r="K213" s="17"/>
      <c r="L213" s="6"/>
      <c r="M213" s="6"/>
      <c r="N213" s="17"/>
      <c r="O213" s="6"/>
      <c r="P213" t="e">
        <v>#N/A</v>
      </c>
      <c r="T213" t="s">
        <v>248</v>
      </c>
      <c r="U213" t="s">
        <v>33</v>
      </c>
      <c r="V213" t="s">
        <v>26</v>
      </c>
      <c r="W213" t="s">
        <v>26</v>
      </c>
      <c r="X213">
        <v>1</v>
      </c>
    </row>
    <row r="214" spans="1:24">
      <c r="A214">
        <v>252</v>
      </c>
      <c r="B214" t="s">
        <v>33</v>
      </c>
      <c r="C214">
        <v>2022</v>
      </c>
      <c r="D214" s="24">
        <v>44616</v>
      </c>
      <c r="E214">
        <v>8409</v>
      </c>
      <c r="F214" t="s">
        <v>202</v>
      </c>
      <c r="I214" s="18">
        <v>138</v>
      </c>
      <c r="J214" s="18">
        <v>16</v>
      </c>
      <c r="K214" s="18">
        <v>50</v>
      </c>
      <c r="L214" s="6"/>
      <c r="M214" s="6"/>
      <c r="N214" s="17"/>
      <c r="O214" s="6"/>
      <c r="P214">
        <v>200</v>
      </c>
      <c r="T214" t="s">
        <v>131</v>
      </c>
      <c r="U214" t="s">
        <v>26</v>
      </c>
      <c r="V214" t="s">
        <v>26</v>
      </c>
      <c r="W214" t="s">
        <v>26</v>
      </c>
      <c r="X214">
        <v>1</v>
      </c>
    </row>
    <row r="215" spans="1:24">
      <c r="A215">
        <v>253</v>
      </c>
      <c r="B215" t="s">
        <v>33</v>
      </c>
      <c r="C215">
        <v>2022</v>
      </c>
      <c r="D215" s="24">
        <v>44633</v>
      </c>
      <c r="E215">
        <v>281840</v>
      </c>
      <c r="F215" t="s">
        <v>75</v>
      </c>
      <c r="I215" s="18">
        <v>1344</v>
      </c>
      <c r="J215" s="18">
        <v>672</v>
      </c>
      <c r="K215" s="18">
        <v>92</v>
      </c>
      <c r="L215" s="6"/>
      <c r="M215" s="6"/>
      <c r="N215" s="17"/>
      <c r="O215" s="6"/>
      <c r="P215" t="e">
        <v>#N/A</v>
      </c>
      <c r="T215" t="s">
        <v>213</v>
      </c>
      <c r="U215" t="s">
        <v>26</v>
      </c>
      <c r="V215" t="s">
        <v>26</v>
      </c>
      <c r="W215" t="s">
        <v>26</v>
      </c>
      <c r="X215">
        <v>1</v>
      </c>
    </row>
    <row r="216" spans="1:24">
      <c r="A216">
        <v>254</v>
      </c>
      <c r="B216" t="s">
        <v>25</v>
      </c>
      <c r="C216">
        <v>2022</v>
      </c>
      <c r="E216">
        <v>8865842</v>
      </c>
      <c r="F216" t="s">
        <v>24</v>
      </c>
      <c r="I216" s="22">
        <v>1800</v>
      </c>
      <c r="J216" s="22">
        <v>850</v>
      </c>
      <c r="K216" s="18"/>
      <c r="L216" s="6"/>
      <c r="M216" s="6"/>
      <c r="N216" s="17"/>
      <c r="O216" s="6"/>
      <c r="P216" t="e">
        <v>#N/A</v>
      </c>
      <c r="T216" t="s">
        <v>133</v>
      </c>
      <c r="U216" t="s">
        <v>26</v>
      </c>
      <c r="V216" t="s">
        <v>26</v>
      </c>
      <c r="W216" t="s">
        <v>26</v>
      </c>
      <c r="X216">
        <v>1</v>
      </c>
    </row>
    <row r="217" spans="1:24">
      <c r="A217">
        <v>255</v>
      </c>
      <c r="B217" t="s">
        <v>25</v>
      </c>
      <c r="C217">
        <v>2022</v>
      </c>
      <c r="E217">
        <v>279117</v>
      </c>
      <c r="F217" t="s">
        <v>55</v>
      </c>
      <c r="I217" s="22">
        <v>1800</v>
      </c>
      <c r="J217" s="22">
        <v>1000</v>
      </c>
      <c r="K217" s="22">
        <v>500</v>
      </c>
      <c r="L217" s="6"/>
      <c r="M217" s="6"/>
      <c r="N217" s="17"/>
      <c r="O217" s="6"/>
      <c r="P217">
        <v>24</v>
      </c>
      <c r="T217" t="s">
        <v>239</v>
      </c>
      <c r="U217" t="s">
        <v>33</v>
      </c>
      <c r="V217" t="s">
        <v>26</v>
      </c>
      <c r="W217" t="s">
        <v>26</v>
      </c>
      <c r="X217">
        <v>1</v>
      </c>
    </row>
    <row r="218" spans="1:24">
      <c r="A218">
        <v>256</v>
      </c>
      <c r="B218" t="s">
        <v>25</v>
      </c>
      <c r="C218">
        <v>2022</v>
      </c>
      <c r="E218">
        <v>274472</v>
      </c>
      <c r="F218" t="s">
        <v>67</v>
      </c>
      <c r="I218" s="6"/>
      <c r="J218" s="22">
        <v>850</v>
      </c>
      <c r="K218" s="22">
        <v>600</v>
      </c>
      <c r="L218" s="6"/>
      <c r="M218" s="6"/>
      <c r="N218" s="6"/>
      <c r="O218" s="6"/>
      <c r="P218" t="e">
        <v>#N/A</v>
      </c>
      <c r="T218" t="s">
        <v>135</v>
      </c>
      <c r="U218" t="s">
        <v>26</v>
      </c>
      <c r="V218" t="s">
        <v>26</v>
      </c>
      <c r="W218" t="s">
        <v>26</v>
      </c>
      <c r="X218">
        <v>1</v>
      </c>
    </row>
    <row r="219" spans="1:24">
      <c r="A219">
        <v>257</v>
      </c>
      <c r="B219" t="s">
        <v>25</v>
      </c>
      <c r="C219">
        <v>2022</v>
      </c>
      <c r="E219">
        <v>8865024</v>
      </c>
      <c r="F219" t="s">
        <v>107</v>
      </c>
      <c r="I219" s="6"/>
      <c r="J219" s="22">
        <v>850</v>
      </c>
      <c r="K219" s="22">
        <v>600</v>
      </c>
      <c r="L219" s="6"/>
      <c r="M219" s="6"/>
      <c r="N219" s="6"/>
      <c r="O219" s="6"/>
      <c r="P219">
        <v>73</v>
      </c>
      <c r="T219" t="s">
        <v>270</v>
      </c>
      <c r="U219" t="s">
        <v>33</v>
      </c>
      <c r="V219" t="s">
        <v>26</v>
      </c>
      <c r="W219" t="s">
        <v>26</v>
      </c>
      <c r="X219">
        <v>1</v>
      </c>
    </row>
    <row r="220" spans="1:24">
      <c r="A220">
        <v>258</v>
      </c>
      <c r="B220" t="s">
        <v>25</v>
      </c>
      <c r="C220">
        <v>2022</v>
      </c>
      <c r="E220">
        <v>279166</v>
      </c>
      <c r="F220" t="s">
        <v>152</v>
      </c>
      <c r="I220" s="6"/>
      <c r="J220" s="22">
        <v>850</v>
      </c>
      <c r="K220" s="22">
        <v>600</v>
      </c>
      <c r="L220" s="6"/>
      <c r="M220" s="6"/>
      <c r="N220" s="6"/>
      <c r="O220" s="6"/>
      <c r="P220">
        <v>119</v>
      </c>
      <c r="T220" t="s">
        <v>268</v>
      </c>
      <c r="U220" t="s">
        <v>33</v>
      </c>
      <c r="V220" t="s">
        <v>26</v>
      </c>
      <c r="W220" t="s">
        <v>26</v>
      </c>
      <c r="X220">
        <v>1</v>
      </c>
    </row>
    <row r="221" spans="1:24">
      <c r="A221">
        <v>259</v>
      </c>
      <c r="B221" t="s">
        <v>25</v>
      </c>
      <c r="C221">
        <v>2022</v>
      </c>
      <c r="E221">
        <v>8862450</v>
      </c>
      <c r="F221" t="s">
        <v>172</v>
      </c>
      <c r="I221" s="6"/>
      <c r="J221" s="22">
        <v>850</v>
      </c>
      <c r="K221" s="22">
        <v>500</v>
      </c>
      <c r="L221" s="6"/>
      <c r="M221" s="6"/>
      <c r="N221" s="6"/>
      <c r="O221" s="6"/>
      <c r="P221" t="e">
        <v>#N/A</v>
      </c>
      <c r="T221" t="s">
        <v>217</v>
      </c>
      <c r="U221" t="s">
        <v>26</v>
      </c>
      <c r="V221" t="s">
        <v>26</v>
      </c>
      <c r="W221" t="s">
        <v>26</v>
      </c>
      <c r="X221">
        <v>1</v>
      </c>
    </row>
    <row r="222" spans="1:24">
      <c r="A222">
        <v>260</v>
      </c>
      <c r="B222" t="s">
        <v>25</v>
      </c>
      <c r="C222">
        <v>2022</v>
      </c>
      <c r="E222">
        <v>193870</v>
      </c>
      <c r="F222" t="s">
        <v>189</v>
      </c>
      <c r="I222" s="6"/>
      <c r="J222" s="22">
        <v>850</v>
      </c>
      <c r="K222" s="22">
        <v>600</v>
      </c>
      <c r="L222" s="6"/>
      <c r="M222" s="6"/>
      <c r="N222" s="22">
        <v>3</v>
      </c>
      <c r="O222" s="6"/>
      <c r="P222">
        <v>178</v>
      </c>
      <c r="T222" t="s">
        <v>253</v>
      </c>
      <c r="U222" t="s">
        <v>33</v>
      </c>
      <c r="V222" t="s">
        <v>26</v>
      </c>
      <c r="W222" t="s">
        <v>26</v>
      </c>
      <c r="X222">
        <v>1</v>
      </c>
    </row>
    <row r="223" spans="1:24">
      <c r="A223">
        <v>261</v>
      </c>
      <c r="B223" t="s">
        <v>25</v>
      </c>
      <c r="C223">
        <v>2022</v>
      </c>
      <c r="E223">
        <v>9063850</v>
      </c>
      <c r="F223" t="s">
        <v>261</v>
      </c>
      <c r="I223" s="6"/>
      <c r="J223" s="22">
        <v>850</v>
      </c>
      <c r="K223" s="22">
        <v>500</v>
      </c>
      <c r="L223" s="6"/>
      <c r="M223" s="6"/>
      <c r="N223" s="6"/>
      <c r="O223" s="6"/>
      <c r="P223" t="e">
        <v>#N/A</v>
      </c>
      <c r="T223" t="s">
        <v>190</v>
      </c>
      <c r="U223" t="s">
        <v>26</v>
      </c>
      <c r="V223" t="s">
        <v>26</v>
      </c>
      <c r="W223" t="s">
        <v>26</v>
      </c>
      <c r="X223">
        <v>1</v>
      </c>
    </row>
    <row r="224" spans="1:24">
      <c r="A224">
        <v>262</v>
      </c>
      <c r="B224" t="s">
        <v>36</v>
      </c>
      <c r="C224">
        <v>2022</v>
      </c>
      <c r="E224">
        <v>197798</v>
      </c>
      <c r="F224" t="s">
        <v>81</v>
      </c>
      <c r="I224" s="6">
        <v>97</v>
      </c>
      <c r="J224" s="22">
        <v>112</v>
      </c>
      <c r="K224" s="22">
        <v>36</v>
      </c>
      <c r="L224" s="6"/>
      <c r="M224" s="6"/>
      <c r="N224" s="6"/>
      <c r="O224" s="6"/>
      <c r="P224">
        <v>41</v>
      </c>
      <c r="T224" t="s">
        <v>136</v>
      </c>
      <c r="U224" t="s">
        <v>26</v>
      </c>
      <c r="V224" t="s">
        <v>26</v>
      </c>
      <c r="W224" t="s">
        <v>26</v>
      </c>
      <c r="X224">
        <v>2</v>
      </c>
    </row>
    <row r="225" spans="1:24">
      <c r="A225">
        <v>263</v>
      </c>
      <c r="B225" t="s">
        <v>36</v>
      </c>
      <c r="C225">
        <v>2022</v>
      </c>
      <c r="E225">
        <v>7493976</v>
      </c>
      <c r="F225" t="s">
        <v>109</v>
      </c>
      <c r="I225" s="6">
        <v>130</v>
      </c>
      <c r="J225" s="22">
        <v>298</v>
      </c>
      <c r="K225" s="22">
        <v>210</v>
      </c>
      <c r="L225" s="6"/>
      <c r="M225" s="6"/>
      <c r="N225" s="6"/>
      <c r="O225" s="6"/>
      <c r="P225" t="e">
        <v>#N/A</v>
      </c>
      <c r="T225" t="s">
        <v>214</v>
      </c>
      <c r="U225" t="s">
        <v>33</v>
      </c>
      <c r="V225" t="s">
        <v>26</v>
      </c>
      <c r="W225" t="s">
        <v>26</v>
      </c>
      <c r="X225">
        <v>1</v>
      </c>
    </row>
    <row r="226" spans="1:24">
      <c r="A226">
        <v>265</v>
      </c>
      <c r="B226" t="s">
        <v>36</v>
      </c>
      <c r="C226">
        <v>2022</v>
      </c>
      <c r="E226">
        <v>7756166</v>
      </c>
      <c r="F226" t="s">
        <v>178</v>
      </c>
      <c r="I226" s="6">
        <v>84</v>
      </c>
      <c r="J226" s="22">
        <v>96</v>
      </c>
      <c r="K226" s="22">
        <v>94</v>
      </c>
      <c r="L226" s="6"/>
      <c r="M226" s="6"/>
      <c r="N226" s="6"/>
      <c r="O226" s="6"/>
      <c r="P226">
        <v>165</v>
      </c>
      <c r="U226" t="s">
        <v>26</v>
      </c>
      <c r="V226" t="s">
        <v>26</v>
      </c>
      <c r="W226" t="s">
        <v>26</v>
      </c>
      <c r="X226">
        <v>1</v>
      </c>
    </row>
    <row r="227" spans="1:24">
      <c r="A227">
        <v>266</v>
      </c>
      <c r="B227" t="s">
        <v>36</v>
      </c>
      <c r="C227">
        <v>2022</v>
      </c>
      <c r="E227">
        <v>274266</v>
      </c>
      <c r="F227" t="s">
        <v>187</v>
      </c>
      <c r="I227" s="6">
        <v>92</v>
      </c>
      <c r="J227" s="22">
        <v>90</v>
      </c>
      <c r="K227" s="22">
        <v>0</v>
      </c>
      <c r="L227" s="6"/>
      <c r="M227" s="6"/>
      <c r="N227" s="6"/>
      <c r="O227" s="6"/>
      <c r="P227" t="e">
        <v>#N/A</v>
      </c>
      <c r="T227" t="s">
        <v>269</v>
      </c>
      <c r="U227" t="s">
        <v>33</v>
      </c>
      <c r="V227" t="s">
        <v>26</v>
      </c>
      <c r="W227" t="s">
        <v>26</v>
      </c>
      <c r="X227">
        <v>1</v>
      </c>
    </row>
    <row r="228" spans="1:24">
      <c r="A228">
        <v>268</v>
      </c>
      <c r="B228" t="s">
        <v>36</v>
      </c>
      <c r="C228">
        <v>2022</v>
      </c>
      <c r="E228">
        <v>9506646</v>
      </c>
      <c r="F228" t="s">
        <v>224</v>
      </c>
      <c r="I228" s="6">
        <v>64</v>
      </c>
      <c r="J228" s="22">
        <v>144</v>
      </c>
      <c r="K228" s="22">
        <v>90</v>
      </c>
      <c r="L228" s="6"/>
      <c r="M228" s="6"/>
      <c r="N228" s="6"/>
      <c r="O228" s="6"/>
      <c r="P228">
        <v>238</v>
      </c>
      <c r="T228" t="s">
        <v>274</v>
      </c>
      <c r="U228" t="s">
        <v>36</v>
      </c>
      <c r="V228" t="s">
        <v>26</v>
      </c>
      <c r="W228" t="s">
        <v>26</v>
      </c>
      <c r="X228">
        <v>1</v>
      </c>
    </row>
    <row r="229" spans="1:24">
      <c r="A229">
        <v>269</v>
      </c>
      <c r="B229" t="s">
        <v>36</v>
      </c>
      <c r="C229">
        <v>2022</v>
      </c>
      <c r="E229">
        <v>249920</v>
      </c>
      <c r="F229" t="s">
        <v>231</v>
      </c>
      <c r="I229" s="6">
        <v>428</v>
      </c>
      <c r="J229" s="22">
        <v>506</v>
      </c>
      <c r="K229" s="22">
        <v>246</v>
      </c>
      <c r="L229" s="6"/>
      <c r="M229" s="6"/>
      <c r="N229" s="6"/>
      <c r="O229" s="6"/>
      <c r="P229" t="e">
        <v>#N/A</v>
      </c>
      <c r="T229" t="s">
        <v>275</v>
      </c>
      <c r="U229" t="s">
        <v>36</v>
      </c>
      <c r="V229" t="s">
        <v>26</v>
      </c>
      <c r="W229" t="s">
        <v>26</v>
      </c>
      <c r="X229">
        <v>1</v>
      </c>
    </row>
    <row r="230" spans="1:24">
      <c r="A230">
        <v>270</v>
      </c>
      <c r="B230" t="s">
        <v>36</v>
      </c>
      <c r="C230">
        <v>2022</v>
      </c>
      <c r="E230">
        <v>9269408</v>
      </c>
      <c r="F230" t="s">
        <v>233</v>
      </c>
      <c r="I230" s="6">
        <v>57</v>
      </c>
      <c r="J230" s="22">
        <v>140</v>
      </c>
      <c r="K230" s="22">
        <v>50</v>
      </c>
      <c r="L230" s="6"/>
      <c r="M230" s="6"/>
      <c r="N230" s="6"/>
      <c r="O230" s="6"/>
      <c r="P230">
        <v>249</v>
      </c>
      <c r="T230" t="s">
        <v>273</v>
      </c>
      <c r="U230" t="s">
        <v>33</v>
      </c>
      <c r="V230" t="s">
        <v>26</v>
      </c>
      <c r="W230" t="s">
        <v>26</v>
      </c>
      <c r="X230">
        <v>1</v>
      </c>
    </row>
    <row r="231" spans="1:24">
      <c r="A231">
        <v>271</v>
      </c>
      <c r="B231" t="s">
        <v>36</v>
      </c>
      <c r="C231">
        <v>2022</v>
      </c>
      <c r="E231">
        <v>9270471</v>
      </c>
      <c r="F231" t="s">
        <v>276</v>
      </c>
      <c r="I231" s="6">
        <v>138</v>
      </c>
      <c r="J231" s="22">
        <v>116</v>
      </c>
      <c r="K231" s="22">
        <v>0</v>
      </c>
      <c r="L231" s="6"/>
      <c r="M231" s="6"/>
      <c r="N231" s="6"/>
      <c r="O231" s="6"/>
      <c r="P231">
        <v>430</v>
      </c>
      <c r="T231" t="s">
        <v>230</v>
      </c>
      <c r="U231" t="s">
        <v>33</v>
      </c>
      <c r="V231" t="s">
        <v>26</v>
      </c>
      <c r="W231" t="s">
        <v>26</v>
      </c>
      <c r="X231">
        <v>1</v>
      </c>
    </row>
    <row r="232" spans="1:24">
      <c r="A232">
        <v>272</v>
      </c>
      <c r="B232" t="s">
        <v>36</v>
      </c>
      <c r="C232">
        <v>2022</v>
      </c>
      <c r="E232">
        <v>243436</v>
      </c>
      <c r="F232" t="s">
        <v>114</v>
      </c>
      <c r="I232" s="6">
        <v>84</v>
      </c>
      <c r="J232" s="22">
        <v>146</v>
      </c>
      <c r="K232" s="22">
        <v>120</v>
      </c>
      <c r="L232" s="6"/>
      <c r="M232" s="6"/>
      <c r="N232" s="6"/>
      <c r="O232" s="6"/>
      <c r="P232">
        <v>78</v>
      </c>
      <c r="T232" t="s">
        <v>264</v>
      </c>
      <c r="U232" t="s">
        <v>33</v>
      </c>
      <c r="V232" t="s">
        <v>26</v>
      </c>
      <c r="W232" t="s">
        <v>26</v>
      </c>
      <c r="X232">
        <v>1</v>
      </c>
    </row>
    <row r="233" spans="1:24">
      <c r="A233">
        <v>273</v>
      </c>
      <c r="B233" t="s">
        <v>36</v>
      </c>
      <c r="C233">
        <v>2022</v>
      </c>
      <c r="E233">
        <v>322115</v>
      </c>
      <c r="F233" t="s">
        <v>153</v>
      </c>
      <c r="I233" s="6">
        <v>52</v>
      </c>
      <c r="J233" s="22">
        <v>90</v>
      </c>
      <c r="K233" s="22">
        <v>0</v>
      </c>
      <c r="L233" s="6"/>
      <c r="M233" s="6"/>
      <c r="N233" s="6"/>
      <c r="O233" s="6"/>
      <c r="P233">
        <v>122</v>
      </c>
      <c r="T233" t="s">
        <v>191</v>
      </c>
      <c r="U233" t="s">
        <v>26</v>
      </c>
      <c r="V233" t="s">
        <v>26</v>
      </c>
      <c r="W233" t="s">
        <v>26</v>
      </c>
      <c r="X233">
        <v>1</v>
      </c>
    </row>
    <row r="234" spans="1:24">
      <c r="A234">
        <v>274</v>
      </c>
      <c r="B234" t="s">
        <v>36</v>
      </c>
      <c r="C234">
        <v>2022</v>
      </c>
      <c r="E234">
        <v>341172</v>
      </c>
      <c r="F234" t="s">
        <v>197</v>
      </c>
      <c r="I234" s="6">
        <v>140</v>
      </c>
      <c r="J234" s="22">
        <v>235</v>
      </c>
      <c r="K234" s="22">
        <v>0</v>
      </c>
      <c r="L234" s="6"/>
      <c r="M234" s="6"/>
      <c r="N234" s="6"/>
      <c r="O234" s="6"/>
      <c r="P234" t="e">
        <v>#N/A</v>
      </c>
      <c r="T234" t="s">
        <v>192</v>
      </c>
      <c r="U234" t="s">
        <v>26</v>
      </c>
      <c r="V234" t="s">
        <v>26</v>
      </c>
      <c r="W234" t="s">
        <v>26</v>
      </c>
      <c r="X234">
        <v>1</v>
      </c>
    </row>
    <row r="235" spans="1:24">
      <c r="A235">
        <v>275</v>
      </c>
      <c r="B235" t="s">
        <v>36</v>
      </c>
      <c r="C235">
        <v>2022</v>
      </c>
      <c r="E235">
        <v>234724</v>
      </c>
      <c r="F235" t="s">
        <v>235</v>
      </c>
      <c r="I235" s="6">
        <v>72</v>
      </c>
      <c r="J235" s="22">
        <v>74</v>
      </c>
      <c r="K235" s="22">
        <v>96</v>
      </c>
      <c r="L235" s="6"/>
      <c r="M235" s="6"/>
      <c r="N235" s="6"/>
      <c r="O235" s="6"/>
      <c r="P235" t="e">
        <v>#N/A</v>
      </c>
      <c r="T235" t="s">
        <v>138</v>
      </c>
      <c r="U235" t="s">
        <v>26</v>
      </c>
      <c r="V235" t="s">
        <v>26</v>
      </c>
      <c r="W235" t="s">
        <v>26</v>
      </c>
      <c r="X235">
        <v>1</v>
      </c>
    </row>
    <row r="236" spans="1:24">
      <c r="A236">
        <v>276</v>
      </c>
      <c r="B236" t="s">
        <v>36</v>
      </c>
      <c r="C236">
        <v>2022</v>
      </c>
      <c r="E236">
        <v>7466980</v>
      </c>
      <c r="F236" t="s">
        <v>103</v>
      </c>
      <c r="I236" s="6">
        <v>112</v>
      </c>
      <c r="J236" s="22">
        <v>102</v>
      </c>
      <c r="K236" s="22">
        <v>0</v>
      </c>
      <c r="L236" s="6"/>
      <c r="M236" s="6"/>
      <c r="N236" s="6"/>
      <c r="O236" s="6"/>
      <c r="P236">
        <v>68</v>
      </c>
      <c r="T236" t="s">
        <v>276</v>
      </c>
      <c r="U236" t="s">
        <v>36</v>
      </c>
      <c r="V236" t="s">
        <v>26</v>
      </c>
      <c r="W236" t="s">
        <v>26</v>
      </c>
      <c r="X236">
        <v>2</v>
      </c>
    </row>
    <row r="237" spans="1:24">
      <c r="A237">
        <v>277</v>
      </c>
      <c r="B237" t="s">
        <v>36</v>
      </c>
      <c r="C237">
        <v>2022</v>
      </c>
      <c r="E237">
        <v>193375</v>
      </c>
      <c r="F237" t="s">
        <v>164</v>
      </c>
      <c r="I237" s="6">
        <v>116</v>
      </c>
      <c r="J237" s="22">
        <v>96</v>
      </c>
      <c r="K237" s="22">
        <v>0</v>
      </c>
      <c r="L237" s="6"/>
      <c r="M237" s="6"/>
      <c r="N237" s="6"/>
      <c r="O237" s="6"/>
      <c r="P237">
        <v>140</v>
      </c>
      <c r="T237" t="s">
        <v>140</v>
      </c>
      <c r="U237" t="s">
        <v>26</v>
      </c>
      <c r="V237" t="s">
        <v>26</v>
      </c>
      <c r="W237" t="s">
        <v>26</v>
      </c>
      <c r="X237">
        <v>1</v>
      </c>
    </row>
    <row r="238" spans="1:24">
      <c r="A238">
        <v>278</v>
      </c>
      <c r="B238" t="s">
        <v>36</v>
      </c>
      <c r="C238">
        <v>2022</v>
      </c>
      <c r="E238">
        <v>9910613</v>
      </c>
      <c r="F238" t="s">
        <v>254</v>
      </c>
      <c r="I238" s="6">
        <v>44</v>
      </c>
      <c r="J238" s="22">
        <v>96</v>
      </c>
      <c r="K238" s="22">
        <v>0</v>
      </c>
      <c r="L238" s="6"/>
      <c r="M238" s="6"/>
      <c r="N238" s="6"/>
      <c r="O238" s="6"/>
      <c r="P238">
        <v>299</v>
      </c>
      <c r="T238" t="s">
        <v>141</v>
      </c>
      <c r="U238" t="s">
        <v>26</v>
      </c>
      <c r="V238" t="s">
        <v>26</v>
      </c>
      <c r="W238" t="s">
        <v>26</v>
      </c>
      <c r="X238">
        <v>1</v>
      </c>
    </row>
    <row r="239" spans="1:24">
      <c r="A239">
        <v>279</v>
      </c>
      <c r="B239" t="s">
        <v>36</v>
      </c>
      <c r="C239">
        <v>2022</v>
      </c>
      <c r="D239" s="28"/>
      <c r="E239" s="29">
        <v>9069139</v>
      </c>
      <c r="F239" t="s">
        <v>274</v>
      </c>
      <c r="I239" s="6">
        <v>14</v>
      </c>
      <c r="J239" s="22">
        <v>58</v>
      </c>
      <c r="K239" s="22">
        <v>134</v>
      </c>
      <c r="L239" s="6"/>
      <c r="M239" s="6"/>
      <c r="N239" s="6"/>
      <c r="O239" s="6"/>
      <c r="P239" t="e">
        <v>#N/A</v>
      </c>
      <c r="T239" t="s">
        <v>143</v>
      </c>
      <c r="U239" t="s">
        <v>26</v>
      </c>
      <c r="V239" t="s">
        <v>26</v>
      </c>
      <c r="W239" t="s">
        <v>26</v>
      </c>
      <c r="X239">
        <v>1</v>
      </c>
    </row>
    <row r="240" spans="1:24">
      <c r="A240">
        <v>281</v>
      </c>
      <c r="B240" t="s">
        <v>36</v>
      </c>
      <c r="C240" s="28">
        <v>2023</v>
      </c>
      <c r="D240" s="28"/>
      <c r="E240" s="11">
        <v>274803</v>
      </c>
      <c r="F240" s="13" t="s">
        <v>81</v>
      </c>
      <c r="H240" s="11"/>
      <c r="I240" s="17">
        <v>186</v>
      </c>
      <c r="J240" s="17">
        <v>292</v>
      </c>
      <c r="K240" s="17">
        <v>72</v>
      </c>
      <c r="L240" s="6"/>
      <c r="M240" s="6"/>
      <c r="N240" s="6"/>
      <c r="O240" s="6"/>
      <c r="P240">
        <v>41</v>
      </c>
      <c r="T240" t="s">
        <v>251</v>
      </c>
      <c r="U240" t="s">
        <v>33</v>
      </c>
      <c r="V240" t="s">
        <v>26</v>
      </c>
      <c r="W240" t="s">
        <v>26</v>
      </c>
      <c r="X240">
        <v>1</v>
      </c>
    </row>
    <row r="241" spans="1:24">
      <c r="A241">
        <v>282</v>
      </c>
      <c r="B241" t="s">
        <v>36</v>
      </c>
      <c r="C241" s="28">
        <v>2023</v>
      </c>
      <c r="D241" s="28"/>
      <c r="E241" s="10">
        <v>9269408</v>
      </c>
      <c r="F241" s="11" t="s">
        <v>233</v>
      </c>
      <c r="H241" s="11"/>
      <c r="I241" s="17">
        <v>80</v>
      </c>
      <c r="J241" s="17">
        <v>240</v>
      </c>
      <c r="K241" s="17">
        <v>80</v>
      </c>
      <c r="L241" s="6"/>
      <c r="M241" s="6"/>
      <c r="N241" s="6"/>
      <c r="O241" s="6"/>
      <c r="P241">
        <v>249</v>
      </c>
      <c r="T241" t="s">
        <v>215</v>
      </c>
      <c r="U241" t="s">
        <v>26</v>
      </c>
      <c r="V241" t="s">
        <v>26</v>
      </c>
      <c r="W241" t="s">
        <v>26</v>
      </c>
      <c r="X241">
        <v>1</v>
      </c>
    </row>
    <row r="242" spans="1:24">
      <c r="A242">
        <v>283</v>
      </c>
      <c r="B242" t="s">
        <v>36</v>
      </c>
      <c r="C242" s="28">
        <v>2023</v>
      </c>
      <c r="D242" s="28"/>
      <c r="E242" s="10">
        <v>9270471</v>
      </c>
      <c r="F242" s="11" t="s">
        <v>276</v>
      </c>
      <c r="H242" s="11"/>
      <c r="I242" s="17">
        <v>218</v>
      </c>
      <c r="J242" s="17">
        <v>320</v>
      </c>
      <c r="K242" s="17">
        <v>66</v>
      </c>
      <c r="L242" s="6"/>
      <c r="M242" s="6"/>
      <c r="N242" s="6"/>
      <c r="O242" s="6"/>
      <c r="P242">
        <v>430</v>
      </c>
      <c r="T242" t="s">
        <v>145</v>
      </c>
      <c r="U242" t="s">
        <v>26</v>
      </c>
      <c r="V242" t="s">
        <v>26</v>
      </c>
      <c r="W242" t="s">
        <v>26</v>
      </c>
      <c r="X242">
        <v>1</v>
      </c>
    </row>
    <row r="243" spans="1:24">
      <c r="A243">
        <v>284</v>
      </c>
      <c r="B243" t="s">
        <v>36</v>
      </c>
      <c r="C243" s="28">
        <v>2023</v>
      </c>
      <c r="D243" s="28"/>
      <c r="E243" s="11">
        <v>9921651</v>
      </c>
      <c r="F243" s="11" t="s">
        <v>35</v>
      </c>
      <c r="G243" t="s">
        <v>37</v>
      </c>
      <c r="H243" s="12" t="s">
        <v>38</v>
      </c>
      <c r="I243" s="23">
        <v>112</v>
      </c>
      <c r="J243" s="23">
        <v>230</v>
      </c>
      <c r="K243" s="23"/>
      <c r="L243" s="6"/>
      <c r="M243" s="6"/>
      <c r="N243" s="6"/>
      <c r="O243" s="6"/>
      <c r="P243" t="e">
        <v>#N/A</v>
      </c>
      <c r="T243" t="s">
        <v>242</v>
      </c>
      <c r="X243">
        <v>264</v>
      </c>
    </row>
    <row r="244" spans="1:24">
      <c r="A244">
        <v>285</v>
      </c>
      <c r="B244" t="s">
        <v>36</v>
      </c>
      <c r="C244" s="28">
        <v>2023</v>
      </c>
      <c r="D244" s="28"/>
      <c r="E244" s="11">
        <v>243436</v>
      </c>
      <c r="F244" s="13" t="s">
        <v>114</v>
      </c>
      <c r="G244" t="s">
        <v>115</v>
      </c>
      <c r="H244" s="11" t="s">
        <v>115</v>
      </c>
      <c r="I244" s="23">
        <v>356</v>
      </c>
      <c r="J244" s="23">
        <v>339</v>
      </c>
      <c r="K244" s="23">
        <v>60</v>
      </c>
      <c r="L244" s="6"/>
      <c r="M244" s="6"/>
      <c r="N244" s="6"/>
      <c r="O244" s="6"/>
      <c r="P244">
        <v>78</v>
      </c>
    </row>
    <row r="245" spans="1:24">
      <c r="A245">
        <v>286</v>
      </c>
      <c r="B245" t="s">
        <v>36</v>
      </c>
      <c r="C245" s="28">
        <v>2023</v>
      </c>
      <c r="D245" s="28"/>
      <c r="E245" s="11">
        <v>202242</v>
      </c>
      <c r="F245" s="12" t="s">
        <v>63</v>
      </c>
      <c r="G245" t="s">
        <v>64</v>
      </c>
      <c r="H245" s="12" t="s">
        <v>65</v>
      </c>
      <c r="I245" s="23">
        <v>120</v>
      </c>
      <c r="J245" s="23">
        <v>236</v>
      </c>
      <c r="K245" s="23"/>
      <c r="L245" s="6"/>
      <c r="M245" s="6"/>
      <c r="N245" s="6"/>
      <c r="O245" s="6"/>
      <c r="P245">
        <v>29</v>
      </c>
    </row>
    <row r="246" spans="1:24">
      <c r="A246">
        <v>287</v>
      </c>
      <c r="B246" t="s">
        <v>36</v>
      </c>
      <c r="C246" s="28">
        <v>2023</v>
      </c>
      <c r="D246" s="28"/>
      <c r="E246" s="11">
        <v>275768</v>
      </c>
      <c r="F246" s="5" t="s">
        <v>87</v>
      </c>
      <c r="G246" t="s">
        <v>88</v>
      </c>
      <c r="H246" s="12" t="s">
        <v>88</v>
      </c>
      <c r="I246" s="23">
        <v>90</v>
      </c>
      <c r="J246" s="23">
        <v>264</v>
      </c>
      <c r="K246" s="23"/>
      <c r="L246" s="6"/>
      <c r="M246" s="6"/>
      <c r="N246" s="6"/>
      <c r="O246" s="6"/>
      <c r="P246">
        <v>51</v>
      </c>
    </row>
    <row r="247" spans="1:24">
      <c r="A247">
        <v>288</v>
      </c>
      <c r="B247" t="s">
        <v>36</v>
      </c>
      <c r="C247" s="28">
        <v>2023</v>
      </c>
      <c r="D247" s="28"/>
      <c r="E247" s="11">
        <v>251645</v>
      </c>
      <c r="F247" s="11" t="s">
        <v>126</v>
      </c>
      <c r="G247" t="s">
        <v>127</v>
      </c>
      <c r="H247" s="14" t="s">
        <v>128</v>
      </c>
      <c r="I247" s="23">
        <v>76</v>
      </c>
      <c r="J247" s="23">
        <v>230</v>
      </c>
      <c r="K247" s="23">
        <v>68</v>
      </c>
      <c r="L247" s="6"/>
      <c r="M247" s="6"/>
      <c r="N247" s="6"/>
      <c r="O247" s="6"/>
      <c r="P247" t="e">
        <v>#N/A</v>
      </c>
    </row>
    <row r="248" spans="1:24">
      <c r="A248">
        <v>289</v>
      </c>
      <c r="B248" t="s">
        <v>36</v>
      </c>
      <c r="C248" s="28">
        <v>2023</v>
      </c>
      <c r="D248" s="28"/>
      <c r="E248" s="11">
        <v>234724</v>
      </c>
      <c r="F248" s="5" t="s">
        <v>77</v>
      </c>
      <c r="G248" t="s">
        <v>78</v>
      </c>
      <c r="H248" s="12" t="s">
        <v>79</v>
      </c>
      <c r="I248" s="23">
        <v>264</v>
      </c>
      <c r="J248" s="23">
        <v>235</v>
      </c>
      <c r="K248" s="23">
        <v>74</v>
      </c>
      <c r="L248" s="6"/>
      <c r="M248" s="6"/>
      <c r="N248" s="6"/>
      <c r="O248" s="6"/>
      <c r="P248">
        <v>38</v>
      </c>
    </row>
    <row r="249" spans="1:24">
      <c r="A249">
        <v>290</v>
      </c>
      <c r="B249" t="s">
        <v>36</v>
      </c>
      <c r="C249" s="28">
        <v>2023</v>
      </c>
      <c r="D249" s="28"/>
      <c r="E249" s="11">
        <v>8124539</v>
      </c>
      <c r="F249" s="11" t="s">
        <v>200</v>
      </c>
      <c r="G249" t="s">
        <v>201</v>
      </c>
      <c r="H249" s="11" t="s">
        <v>201</v>
      </c>
      <c r="I249" s="23">
        <v>212</v>
      </c>
      <c r="J249" s="23">
        <v>288</v>
      </c>
      <c r="K249" s="23">
        <v>60</v>
      </c>
      <c r="L249" s="6"/>
      <c r="M249" s="6"/>
      <c r="N249" s="6"/>
      <c r="O249" s="6"/>
      <c r="P249">
        <v>198</v>
      </c>
    </row>
    <row r="250" spans="1:24">
      <c r="A250">
        <v>292</v>
      </c>
      <c r="B250" t="s">
        <v>36</v>
      </c>
      <c r="C250" s="28">
        <v>2023</v>
      </c>
      <c r="D250" s="28"/>
      <c r="E250" s="10">
        <v>7493976</v>
      </c>
      <c r="F250" s="11" t="s">
        <v>109</v>
      </c>
      <c r="H250" s="11"/>
      <c r="I250" s="17">
        <v>138</v>
      </c>
      <c r="J250" s="17">
        <v>196</v>
      </c>
      <c r="K250" s="17">
        <v>40</v>
      </c>
      <c r="L250" s="6"/>
      <c r="M250" s="6"/>
      <c r="N250" s="6"/>
      <c r="O250" s="6"/>
      <c r="P250" t="e">
        <v>#N/A</v>
      </c>
    </row>
    <row r="251" spans="1:24">
      <c r="A251">
        <v>293</v>
      </c>
      <c r="B251" t="s">
        <v>36</v>
      </c>
      <c r="C251" s="28">
        <v>2023</v>
      </c>
      <c r="D251" s="28"/>
      <c r="E251" s="10">
        <v>9376625</v>
      </c>
      <c r="F251" s="11" t="s">
        <v>161</v>
      </c>
      <c r="H251" s="11"/>
      <c r="I251" s="17"/>
      <c r="J251" s="17">
        <v>286</v>
      </c>
      <c r="K251" s="17"/>
      <c r="L251" s="6"/>
      <c r="M251" s="6"/>
      <c r="N251" s="6"/>
      <c r="O251" s="6"/>
      <c r="P251" t="e">
        <v>#N/A</v>
      </c>
    </row>
    <row r="252" spans="1:24">
      <c r="A252">
        <v>294</v>
      </c>
      <c r="B252" t="s">
        <v>36</v>
      </c>
      <c r="C252" s="28">
        <v>2023</v>
      </c>
      <c r="D252" s="28"/>
      <c r="E252" s="10">
        <v>7756166</v>
      </c>
      <c r="F252" s="11" t="s">
        <v>178</v>
      </c>
      <c r="H252" s="11"/>
      <c r="I252" s="17">
        <v>131</v>
      </c>
      <c r="J252" s="17">
        <v>236</v>
      </c>
      <c r="K252" s="17">
        <v>40</v>
      </c>
      <c r="L252" s="6"/>
      <c r="M252" s="6"/>
      <c r="N252" s="6"/>
      <c r="O252" s="6"/>
      <c r="P252">
        <v>165</v>
      </c>
    </row>
    <row r="253" spans="1:24">
      <c r="A253">
        <v>295</v>
      </c>
      <c r="B253" t="s">
        <v>36</v>
      </c>
      <c r="C253" s="28">
        <v>2023</v>
      </c>
      <c r="D253" s="28"/>
      <c r="E253" s="10">
        <v>274266</v>
      </c>
      <c r="F253" s="11" t="s">
        <v>187</v>
      </c>
      <c r="H253" s="11"/>
      <c r="I253" s="17">
        <v>210</v>
      </c>
      <c r="J253" s="17">
        <v>240</v>
      </c>
      <c r="K253" s="17">
        <v>60</v>
      </c>
      <c r="L253" s="6"/>
      <c r="M253" s="6"/>
      <c r="N253" s="6"/>
      <c r="O253" s="6"/>
      <c r="P253" t="e">
        <v>#N/A</v>
      </c>
    </row>
    <row r="254" spans="1:24">
      <c r="A254">
        <v>297</v>
      </c>
      <c r="B254" t="s">
        <v>36</v>
      </c>
      <c r="C254" s="28">
        <v>2023</v>
      </c>
      <c r="D254" s="28"/>
      <c r="E254" s="10">
        <v>249920</v>
      </c>
      <c r="F254" s="11" t="s">
        <v>231</v>
      </c>
      <c r="H254" s="11"/>
      <c r="I254" s="17">
        <v>118</v>
      </c>
      <c r="J254" s="17">
        <v>110</v>
      </c>
      <c r="K254" s="17">
        <v>60</v>
      </c>
      <c r="L254" s="6"/>
      <c r="M254" s="6"/>
      <c r="N254" s="6"/>
      <c r="O254" s="6"/>
      <c r="P254" t="e">
        <v>#N/A</v>
      </c>
    </row>
    <row r="255" spans="1:24">
      <c r="A255">
        <v>298</v>
      </c>
      <c r="B255" t="s">
        <v>36</v>
      </c>
      <c r="C255" s="28">
        <v>2023</v>
      </c>
      <c r="D255" s="28"/>
      <c r="E255" s="25" t="e">
        <v>#N/A</v>
      </c>
      <c r="F255" s="11" t="s">
        <v>103</v>
      </c>
      <c r="G255" t="s">
        <v>104</v>
      </c>
      <c r="H255" s="11"/>
      <c r="I255" s="23">
        <v>212</v>
      </c>
      <c r="J255" s="23">
        <v>218</v>
      </c>
      <c r="K255" s="23">
        <v>48</v>
      </c>
      <c r="L255" s="6"/>
      <c r="M255" s="6"/>
      <c r="N255" s="6"/>
      <c r="O255" s="6"/>
      <c r="P255">
        <v>68</v>
      </c>
    </row>
    <row r="256" spans="1:24">
      <c r="A256">
        <v>300</v>
      </c>
      <c r="B256" t="s">
        <v>36</v>
      </c>
      <c r="C256" s="28">
        <v>2023</v>
      </c>
      <c r="D256" s="28"/>
      <c r="E256" s="25" t="e">
        <v>#N/A</v>
      </c>
      <c r="F256" s="13" t="s">
        <v>167</v>
      </c>
      <c r="G256" t="s">
        <v>168</v>
      </c>
      <c r="H256" s="11"/>
      <c r="I256" s="23"/>
      <c r="J256" s="23">
        <v>220</v>
      </c>
      <c r="K256" s="23"/>
      <c r="L256" s="6"/>
      <c r="M256" s="6"/>
      <c r="N256" s="6"/>
      <c r="O256" s="6"/>
      <c r="P256">
        <v>144</v>
      </c>
    </row>
    <row r="257" spans="1:16">
      <c r="A257">
        <v>301</v>
      </c>
      <c r="B257" t="s">
        <v>36</v>
      </c>
      <c r="C257" s="28">
        <v>2023</v>
      </c>
      <c r="D257" s="28"/>
      <c r="E257" s="25" t="e">
        <v>#N/A</v>
      </c>
      <c r="F257" s="13" t="s">
        <v>228</v>
      </c>
      <c r="G257" t="s">
        <v>229</v>
      </c>
      <c r="H257" s="11"/>
      <c r="I257" s="23">
        <v>130</v>
      </c>
      <c r="J257" s="23">
        <v>162</v>
      </c>
      <c r="K257" s="23"/>
      <c r="L257" s="6"/>
      <c r="M257" s="6"/>
      <c r="N257" s="6"/>
      <c r="O257" s="6"/>
      <c r="P257">
        <v>241</v>
      </c>
    </row>
    <row r="258" spans="1:16">
      <c r="A258">
        <v>302</v>
      </c>
      <c r="B258" t="s">
        <v>36</v>
      </c>
      <c r="C258" s="28">
        <v>2023</v>
      </c>
      <c r="D258" s="28"/>
      <c r="E258" s="25" t="e">
        <v>#N/A</v>
      </c>
      <c r="F258" s="11" t="s">
        <v>175</v>
      </c>
      <c r="H258" s="11"/>
      <c r="I258" s="23"/>
      <c r="J258" s="23">
        <v>154</v>
      </c>
      <c r="K258" s="23"/>
      <c r="L258" s="6"/>
      <c r="M258" s="6"/>
      <c r="N258" s="6"/>
      <c r="O258" s="6"/>
      <c r="P258">
        <v>160</v>
      </c>
    </row>
    <row r="259" spans="1:16">
      <c r="A259">
        <v>303</v>
      </c>
      <c r="B259" t="s">
        <v>36</v>
      </c>
      <c r="C259" s="28">
        <v>2023</v>
      </c>
      <c r="D259" s="28"/>
      <c r="E259" s="25" t="e">
        <v>#N/A</v>
      </c>
      <c r="F259" s="11" t="s">
        <v>254</v>
      </c>
      <c r="G259" t="s">
        <v>255</v>
      </c>
      <c r="H259" s="15"/>
      <c r="I259" s="23">
        <v>148</v>
      </c>
      <c r="J259" s="23">
        <v>268</v>
      </c>
      <c r="K259" s="23">
        <v>0</v>
      </c>
      <c r="L259" s="6"/>
      <c r="M259" s="6"/>
      <c r="N259" s="6"/>
      <c r="O259" s="6"/>
      <c r="P259">
        <v>299</v>
      </c>
    </row>
    <row r="260" spans="1:16">
      <c r="A260">
        <v>304</v>
      </c>
      <c r="B260" t="s">
        <v>36</v>
      </c>
      <c r="C260" s="28">
        <v>2023</v>
      </c>
      <c r="D260" s="28"/>
      <c r="E260" s="25" t="e">
        <v>#N/A</v>
      </c>
      <c r="F260" s="11" t="s">
        <v>241</v>
      </c>
      <c r="H260" s="11"/>
      <c r="I260" s="23">
        <v>186</v>
      </c>
      <c r="J260" s="23">
        <v>206</v>
      </c>
      <c r="K260" s="23">
        <v>72</v>
      </c>
      <c r="L260" s="6"/>
      <c r="M260" s="6"/>
      <c r="N260" s="6"/>
      <c r="O260" s="6"/>
      <c r="P260">
        <v>273</v>
      </c>
    </row>
    <row r="261" spans="1:16">
      <c r="A261">
        <v>305</v>
      </c>
      <c r="B261" t="s">
        <v>36</v>
      </c>
      <c r="C261" s="28">
        <v>2023</v>
      </c>
      <c r="D261" s="28"/>
      <c r="E261" s="25" t="e">
        <v>#N/A</v>
      </c>
      <c r="F261" s="11" t="s">
        <v>271</v>
      </c>
      <c r="G261" t="s">
        <v>272</v>
      </c>
      <c r="H261" s="11"/>
      <c r="I261" s="23"/>
      <c r="J261" s="23">
        <v>234</v>
      </c>
      <c r="K261" s="23"/>
      <c r="L261" s="6"/>
      <c r="M261" s="6"/>
      <c r="N261" s="6"/>
      <c r="O261" s="6"/>
      <c r="P261">
        <v>382</v>
      </c>
    </row>
    <row r="262" spans="1:16">
      <c r="A262">
        <v>307</v>
      </c>
      <c r="B262" t="s">
        <v>36</v>
      </c>
      <c r="C262" s="28">
        <v>2023</v>
      </c>
      <c r="D262" s="28"/>
      <c r="E262" s="25" t="e">
        <v>#N/A</v>
      </c>
      <c r="F262" s="11" t="s">
        <v>226</v>
      </c>
      <c r="H262" s="11"/>
      <c r="I262" s="23">
        <v>158</v>
      </c>
      <c r="J262" s="23">
        <v>142</v>
      </c>
      <c r="K262" s="23">
        <v>0</v>
      </c>
      <c r="L262" s="6"/>
      <c r="M262" s="6"/>
      <c r="N262" s="6"/>
      <c r="O262" s="6"/>
      <c r="P262">
        <v>239</v>
      </c>
    </row>
    <row r="263" spans="1:16">
      <c r="A263">
        <v>310</v>
      </c>
      <c r="B263" t="s">
        <v>36</v>
      </c>
      <c r="C263" s="28">
        <v>2023</v>
      </c>
      <c r="D263" s="28"/>
      <c r="E263" s="25">
        <v>0</v>
      </c>
      <c r="F263" s="11" t="s">
        <v>198</v>
      </c>
      <c r="G263" t="s">
        <v>199</v>
      </c>
      <c r="H263" s="11"/>
      <c r="I263" s="23">
        <v>142</v>
      </c>
      <c r="J263" s="23">
        <v>297</v>
      </c>
      <c r="K263" s="23">
        <v>68</v>
      </c>
      <c r="L263" s="6"/>
      <c r="M263" s="6"/>
      <c r="N263" s="6"/>
      <c r="O263" s="6"/>
      <c r="P263">
        <v>197</v>
      </c>
    </row>
    <row r="264" spans="1:16" ht="32.1">
      <c r="A264">
        <v>312</v>
      </c>
      <c r="B264" t="s">
        <v>36</v>
      </c>
      <c r="C264" s="28">
        <v>2023</v>
      </c>
      <c r="D264" s="28"/>
      <c r="E264" s="25" t="e">
        <v>#N/A</v>
      </c>
      <c r="F264" s="13" t="s">
        <v>275</v>
      </c>
      <c r="H264" s="11"/>
      <c r="I264" s="23">
        <v>732</v>
      </c>
      <c r="J264" s="23">
        <v>321</v>
      </c>
      <c r="K264" s="23">
        <v>240</v>
      </c>
      <c r="L264" s="6"/>
      <c r="M264" s="6"/>
      <c r="N264" s="6"/>
      <c r="O264" s="6"/>
      <c r="P264">
        <v>415</v>
      </c>
    </row>
    <row r="265" spans="1:16">
      <c r="A265">
        <v>313</v>
      </c>
      <c r="B265" t="s">
        <v>36</v>
      </c>
      <c r="C265" s="28">
        <v>2023</v>
      </c>
      <c r="D265" s="28"/>
      <c r="E265" s="25">
        <v>0</v>
      </c>
      <c r="F265" s="13" t="s">
        <v>111</v>
      </c>
      <c r="G265" t="s">
        <v>112</v>
      </c>
      <c r="H265" s="11"/>
      <c r="I265" s="11">
        <v>90</v>
      </c>
      <c r="J265" s="11">
        <v>148</v>
      </c>
      <c r="K265" s="11">
        <v>44</v>
      </c>
      <c r="P265">
        <v>74</v>
      </c>
    </row>
    <row r="266" spans="1:16">
      <c r="B266" t="s">
        <v>36</v>
      </c>
      <c r="C266" s="28">
        <v>2023</v>
      </c>
      <c r="D266" s="28"/>
      <c r="E266" s="25">
        <v>0</v>
      </c>
      <c r="F266" s="11" t="s">
        <v>198</v>
      </c>
      <c r="G266" t="s">
        <v>199</v>
      </c>
      <c r="H266" s="11"/>
      <c r="I266" s="11">
        <v>264</v>
      </c>
      <c r="J266" s="11">
        <v>385</v>
      </c>
      <c r="K266" s="11">
        <v>50</v>
      </c>
      <c r="P266">
        <v>197</v>
      </c>
    </row>
    <row r="267" spans="1:16">
      <c r="B267" t="s">
        <v>33</v>
      </c>
      <c r="C267" s="28">
        <v>2023</v>
      </c>
      <c r="D267" s="30">
        <v>45054.760752314804</v>
      </c>
      <c r="E267" s="28" t="s">
        <v>277</v>
      </c>
      <c r="F267" t="s">
        <v>263</v>
      </c>
      <c r="I267">
        <v>1245</v>
      </c>
      <c r="J267">
        <v>1765</v>
      </c>
      <c r="K267">
        <v>100</v>
      </c>
      <c r="L267">
        <v>0</v>
      </c>
      <c r="M267">
        <v>0</v>
      </c>
      <c r="N267">
        <v>0</v>
      </c>
      <c r="P267" t="e">
        <v>#N/A</v>
      </c>
    </row>
    <row r="268" spans="1:16">
      <c r="B268" t="s">
        <v>33</v>
      </c>
      <c r="C268" s="28">
        <v>2023</v>
      </c>
      <c r="D268" s="30">
        <v>45054.762187499997</v>
      </c>
      <c r="E268" s="28" t="s">
        <v>278</v>
      </c>
      <c r="F268" t="s">
        <v>232</v>
      </c>
      <c r="I268">
        <v>816</v>
      </c>
      <c r="J268">
        <v>288</v>
      </c>
      <c r="K268">
        <v>0</v>
      </c>
      <c r="L268">
        <v>0</v>
      </c>
      <c r="M268">
        <v>0</v>
      </c>
      <c r="N268">
        <v>0</v>
      </c>
      <c r="P268" t="e">
        <v>#N/A</v>
      </c>
    </row>
    <row r="269" spans="1:16">
      <c r="B269" t="s">
        <v>33</v>
      </c>
      <c r="C269" s="28">
        <v>2023</v>
      </c>
      <c r="D269" s="30">
        <v>45054.764224537001</v>
      </c>
      <c r="E269" s="25" t="e">
        <v>#N/A</v>
      </c>
      <c r="F269" t="s">
        <v>279</v>
      </c>
      <c r="I269">
        <v>864</v>
      </c>
      <c r="J269">
        <v>0</v>
      </c>
      <c r="K269">
        <v>0</v>
      </c>
      <c r="L269">
        <v>0</v>
      </c>
      <c r="M269">
        <v>0</v>
      </c>
      <c r="N269">
        <v>0</v>
      </c>
      <c r="P269">
        <v>95</v>
      </c>
    </row>
    <row r="270" spans="1:16">
      <c r="B270" t="s">
        <v>33</v>
      </c>
      <c r="C270" s="28">
        <v>2023</v>
      </c>
      <c r="D270" s="30">
        <v>45054.765439814801</v>
      </c>
      <c r="E270" s="28" t="s">
        <v>280</v>
      </c>
      <c r="F270" t="s">
        <v>281</v>
      </c>
      <c r="I270">
        <v>14640</v>
      </c>
      <c r="J270">
        <v>0</v>
      </c>
      <c r="K270">
        <v>0</v>
      </c>
      <c r="L270">
        <v>0</v>
      </c>
      <c r="M270">
        <v>0</v>
      </c>
      <c r="N270">
        <v>0</v>
      </c>
      <c r="P270" t="e">
        <v>#N/A</v>
      </c>
    </row>
    <row r="271" spans="1:16">
      <c r="B271" t="s">
        <v>33</v>
      </c>
      <c r="C271" s="28">
        <v>2023</v>
      </c>
      <c r="D271" s="30">
        <v>45054.766666666699</v>
      </c>
      <c r="E271" s="28" t="s">
        <v>282</v>
      </c>
      <c r="F271" t="s">
        <v>146</v>
      </c>
      <c r="I271">
        <v>22560</v>
      </c>
      <c r="J271">
        <v>0</v>
      </c>
      <c r="K271">
        <v>0</v>
      </c>
      <c r="L271">
        <v>0</v>
      </c>
      <c r="M271">
        <v>0</v>
      </c>
      <c r="N271">
        <v>0</v>
      </c>
      <c r="P271">
        <v>107</v>
      </c>
    </row>
    <row r="272" spans="1:16">
      <c r="B272" t="s">
        <v>33</v>
      </c>
      <c r="C272" s="28">
        <v>2023</v>
      </c>
      <c r="D272" s="30">
        <v>45054.767453703702</v>
      </c>
      <c r="E272" s="28" t="s">
        <v>283</v>
      </c>
      <c r="F272" t="s">
        <v>284</v>
      </c>
      <c r="I272">
        <v>12768</v>
      </c>
      <c r="J272">
        <v>0</v>
      </c>
      <c r="K272">
        <v>0</v>
      </c>
      <c r="L272">
        <v>0</v>
      </c>
      <c r="M272">
        <v>0</v>
      </c>
      <c r="N272">
        <v>0</v>
      </c>
      <c r="P272" t="e">
        <v>#N/A</v>
      </c>
    </row>
    <row r="273" spans="2:16">
      <c r="B273" t="s">
        <v>33</v>
      </c>
      <c r="C273" s="28">
        <v>2023</v>
      </c>
      <c r="D273" s="30">
        <v>45054.768576388902</v>
      </c>
      <c r="E273" s="28" t="s">
        <v>285</v>
      </c>
      <c r="F273" t="s">
        <v>286</v>
      </c>
      <c r="I273">
        <v>3304</v>
      </c>
      <c r="J273">
        <v>762</v>
      </c>
      <c r="K273">
        <v>375</v>
      </c>
      <c r="L273">
        <v>0</v>
      </c>
      <c r="M273">
        <v>0</v>
      </c>
      <c r="N273">
        <v>0</v>
      </c>
      <c r="P273" t="e">
        <v>#N/A</v>
      </c>
    </row>
    <row r="274" spans="2:16">
      <c r="B274" t="s">
        <v>33</v>
      </c>
      <c r="C274" s="28">
        <v>2023</v>
      </c>
      <c r="D274" s="30">
        <v>45069.7444328704</v>
      </c>
      <c r="E274" s="28" t="s">
        <v>278</v>
      </c>
      <c r="F274" t="s">
        <v>232</v>
      </c>
      <c r="I274">
        <v>46704</v>
      </c>
      <c r="J274">
        <v>0</v>
      </c>
      <c r="K274">
        <v>0</v>
      </c>
      <c r="L274">
        <v>0</v>
      </c>
      <c r="M274">
        <v>0</v>
      </c>
      <c r="N274">
        <v>0</v>
      </c>
      <c r="P274" t="e">
        <v>#N/A</v>
      </c>
    </row>
    <row r="275" spans="2:16">
      <c r="B275" t="s">
        <v>33</v>
      </c>
      <c r="C275" s="28">
        <v>2023</v>
      </c>
      <c r="D275" s="30">
        <v>45086.595011574071</v>
      </c>
      <c r="E275" s="28" t="s">
        <v>287</v>
      </c>
      <c r="F275" t="s">
        <v>288</v>
      </c>
      <c r="I275">
        <v>6720</v>
      </c>
      <c r="J275">
        <v>4018</v>
      </c>
      <c r="K275">
        <v>0</v>
      </c>
      <c r="L275">
        <v>0</v>
      </c>
      <c r="M275">
        <v>0</v>
      </c>
      <c r="N275">
        <v>0</v>
      </c>
      <c r="P275">
        <v>406</v>
      </c>
    </row>
    <row r="276" spans="2:16">
      <c r="B276" t="s">
        <v>33</v>
      </c>
      <c r="C276" s="28">
        <v>2023</v>
      </c>
      <c r="D276" s="30">
        <v>45090.696388888886</v>
      </c>
      <c r="E276" s="25" t="e">
        <v>#N/A</v>
      </c>
      <c r="F276" t="s">
        <v>289</v>
      </c>
      <c r="I276">
        <v>1872</v>
      </c>
      <c r="J276">
        <v>0</v>
      </c>
      <c r="K276">
        <v>576</v>
      </c>
      <c r="L276">
        <v>0</v>
      </c>
      <c r="M276">
        <v>0</v>
      </c>
      <c r="N276">
        <v>0</v>
      </c>
      <c r="P276">
        <v>365</v>
      </c>
    </row>
    <row r="277" spans="2:16">
      <c r="B277" t="s">
        <v>33</v>
      </c>
      <c r="C277" s="28">
        <v>2023</v>
      </c>
      <c r="D277" s="30">
        <v>45092.455254629633</v>
      </c>
      <c r="E277" s="28" t="s">
        <v>290</v>
      </c>
      <c r="F277" t="s">
        <v>60</v>
      </c>
      <c r="I277">
        <v>2976</v>
      </c>
      <c r="J277">
        <v>1152</v>
      </c>
      <c r="K277">
        <v>588</v>
      </c>
      <c r="L277">
        <v>0</v>
      </c>
      <c r="M277">
        <v>0</v>
      </c>
      <c r="N277">
        <v>0</v>
      </c>
      <c r="P277">
        <v>91</v>
      </c>
    </row>
    <row r="278" spans="2:16">
      <c r="B278" t="s">
        <v>33</v>
      </c>
      <c r="C278" s="28">
        <v>2023</v>
      </c>
      <c r="D278" s="30">
        <v>45092.455868055556</v>
      </c>
      <c r="E278" s="28" t="s">
        <v>291</v>
      </c>
      <c r="F278" t="s">
        <v>292</v>
      </c>
      <c r="I278">
        <v>4368</v>
      </c>
      <c r="J278">
        <v>576</v>
      </c>
      <c r="K278">
        <v>576</v>
      </c>
      <c r="L278">
        <v>0</v>
      </c>
      <c r="M278">
        <v>0</v>
      </c>
      <c r="N278">
        <v>0</v>
      </c>
      <c r="P278">
        <v>355</v>
      </c>
    </row>
    <row r="279" spans="2:16">
      <c r="B279" t="s">
        <v>33</v>
      </c>
      <c r="C279" s="28">
        <v>2023</v>
      </c>
      <c r="D279" s="30">
        <v>45093.521747685183</v>
      </c>
      <c r="E279" s="28" t="s">
        <v>278</v>
      </c>
      <c r="F279" t="s">
        <v>293</v>
      </c>
      <c r="I279">
        <v>10752</v>
      </c>
      <c r="J279">
        <v>1728</v>
      </c>
      <c r="K279">
        <v>681</v>
      </c>
      <c r="L279">
        <v>0</v>
      </c>
      <c r="M279">
        <v>0</v>
      </c>
      <c r="N279">
        <v>0</v>
      </c>
      <c r="P279">
        <v>282</v>
      </c>
    </row>
    <row r="280" spans="2:16">
      <c r="B280" t="s">
        <v>33</v>
      </c>
      <c r="C280" s="28">
        <v>2023</v>
      </c>
      <c r="D280" s="30">
        <v>45093.522569444445</v>
      </c>
      <c r="E280" s="28" t="s">
        <v>277</v>
      </c>
      <c r="F280" t="s">
        <v>294</v>
      </c>
      <c r="I280">
        <v>12096</v>
      </c>
      <c r="J280">
        <v>2304</v>
      </c>
      <c r="K280">
        <v>576</v>
      </c>
      <c r="L280">
        <v>0</v>
      </c>
      <c r="M280">
        <v>0</v>
      </c>
      <c r="N280">
        <v>0</v>
      </c>
      <c r="P280" t="e">
        <v>#N/A</v>
      </c>
    </row>
    <row r="281" spans="2:16">
      <c r="B281" t="s">
        <v>33</v>
      </c>
      <c r="C281" s="28">
        <v>2023</v>
      </c>
      <c r="D281" s="30">
        <v>45093.531793981485</v>
      </c>
      <c r="E281" s="28" t="s">
        <v>295</v>
      </c>
      <c r="F281" t="s">
        <v>296</v>
      </c>
      <c r="I281">
        <v>5306</v>
      </c>
      <c r="J281">
        <v>0</v>
      </c>
      <c r="K281">
        <v>0</v>
      </c>
      <c r="L281">
        <v>0</v>
      </c>
      <c r="M281">
        <v>0</v>
      </c>
      <c r="N281">
        <v>0</v>
      </c>
      <c r="P281">
        <v>96</v>
      </c>
    </row>
    <row r="282" spans="2:16">
      <c r="B282" t="s">
        <v>33</v>
      </c>
      <c r="C282" s="28">
        <v>2023</v>
      </c>
      <c r="D282" s="30">
        <v>45093.533460648148</v>
      </c>
      <c r="E282" s="28" t="s">
        <v>297</v>
      </c>
      <c r="F282" t="s">
        <v>298</v>
      </c>
      <c r="I282">
        <v>5306</v>
      </c>
      <c r="J282">
        <v>0</v>
      </c>
      <c r="K282">
        <v>0</v>
      </c>
      <c r="L282">
        <v>0</v>
      </c>
      <c r="M282">
        <v>0</v>
      </c>
      <c r="N282">
        <v>0</v>
      </c>
      <c r="P282" t="e">
        <v>#N/A</v>
      </c>
    </row>
    <row r="283" spans="2:16">
      <c r="B283" t="s">
        <v>33</v>
      </c>
      <c r="C283" s="28">
        <v>2023</v>
      </c>
      <c r="D283" s="30">
        <v>45093.534016203703</v>
      </c>
      <c r="E283" s="25" t="e">
        <v>#N/A</v>
      </c>
      <c r="F283" t="s">
        <v>299</v>
      </c>
      <c r="I283">
        <v>5306</v>
      </c>
      <c r="J283">
        <v>0</v>
      </c>
      <c r="K283">
        <v>0</v>
      </c>
      <c r="L283">
        <v>0</v>
      </c>
      <c r="M283">
        <v>0</v>
      </c>
      <c r="N283">
        <v>0</v>
      </c>
      <c r="P283">
        <v>218</v>
      </c>
    </row>
    <row r="284" spans="2:16">
      <c r="B284" t="s">
        <v>33</v>
      </c>
      <c r="C284" s="28">
        <v>2023</v>
      </c>
      <c r="D284" s="30">
        <v>45093.534594907411</v>
      </c>
      <c r="E284" s="28" t="s">
        <v>280</v>
      </c>
      <c r="F284" t="s">
        <v>281</v>
      </c>
      <c r="I284">
        <v>5306</v>
      </c>
      <c r="J284">
        <v>0</v>
      </c>
      <c r="K284">
        <v>0</v>
      </c>
      <c r="L284">
        <v>0</v>
      </c>
      <c r="M284">
        <v>0</v>
      </c>
      <c r="N284">
        <v>0</v>
      </c>
      <c r="P284" t="e">
        <v>#N/A</v>
      </c>
    </row>
    <row r="285" spans="2:16">
      <c r="B285" t="s">
        <v>33</v>
      </c>
      <c r="C285" s="28">
        <v>2023</v>
      </c>
      <c r="D285" s="30">
        <v>45093.53534722222</v>
      </c>
      <c r="E285" s="25">
        <v>304253</v>
      </c>
      <c r="F285" t="s">
        <v>300</v>
      </c>
      <c r="I285">
        <v>5306</v>
      </c>
      <c r="J285">
        <v>0</v>
      </c>
      <c r="K285">
        <v>0</v>
      </c>
      <c r="L285">
        <v>0</v>
      </c>
      <c r="M285">
        <v>0</v>
      </c>
      <c r="N285">
        <v>0</v>
      </c>
      <c r="P285">
        <v>235</v>
      </c>
    </row>
    <row r="286" spans="2:16">
      <c r="B286" t="s">
        <v>33</v>
      </c>
      <c r="C286" s="28">
        <v>2023</v>
      </c>
      <c r="D286" s="30">
        <v>45093.536296296297</v>
      </c>
      <c r="E286" s="25" t="e">
        <v>#N/A</v>
      </c>
      <c r="F286" t="s">
        <v>301</v>
      </c>
      <c r="I286">
        <v>5306</v>
      </c>
      <c r="J286">
        <v>0</v>
      </c>
      <c r="K286">
        <v>0</v>
      </c>
      <c r="L286">
        <v>0</v>
      </c>
      <c r="M286">
        <v>0</v>
      </c>
      <c r="N286">
        <v>0</v>
      </c>
      <c r="P286">
        <v>400</v>
      </c>
    </row>
    <row r="287" spans="2:16">
      <c r="B287" t="s">
        <v>33</v>
      </c>
      <c r="C287" s="28">
        <v>2023</v>
      </c>
      <c r="D287" s="30">
        <v>45093.536736111113</v>
      </c>
      <c r="E287" s="25" t="e">
        <v>#N/A</v>
      </c>
      <c r="F287" t="s">
        <v>302</v>
      </c>
      <c r="I287">
        <v>5306</v>
      </c>
      <c r="J287">
        <v>0</v>
      </c>
      <c r="K287">
        <v>0</v>
      </c>
      <c r="L287">
        <v>0</v>
      </c>
      <c r="M287">
        <v>0</v>
      </c>
      <c r="N287">
        <v>0</v>
      </c>
      <c r="P287">
        <v>295</v>
      </c>
    </row>
    <row r="288" spans="2:16">
      <c r="B288" t="s">
        <v>33</v>
      </c>
      <c r="C288" s="28">
        <v>2023</v>
      </c>
      <c r="D288" s="30">
        <v>45093.537326388891</v>
      </c>
      <c r="E288" s="25">
        <v>0</v>
      </c>
      <c r="F288" t="s">
        <v>303</v>
      </c>
      <c r="I288">
        <v>5306</v>
      </c>
      <c r="J288">
        <v>0</v>
      </c>
      <c r="K288">
        <v>0</v>
      </c>
      <c r="L288">
        <v>0</v>
      </c>
      <c r="M288">
        <v>0</v>
      </c>
      <c r="N288">
        <v>0</v>
      </c>
      <c r="P288">
        <v>176</v>
      </c>
    </row>
    <row r="289" spans="2:16">
      <c r="B289" t="s">
        <v>33</v>
      </c>
      <c r="C289" s="28">
        <v>2023</v>
      </c>
      <c r="D289" s="30">
        <v>45093.537812499999</v>
      </c>
      <c r="E289" s="25" t="e">
        <v>#N/A</v>
      </c>
      <c r="F289" t="s">
        <v>304</v>
      </c>
      <c r="I289">
        <v>5306</v>
      </c>
      <c r="J289">
        <v>0</v>
      </c>
      <c r="K289">
        <v>0</v>
      </c>
      <c r="L289">
        <v>0</v>
      </c>
      <c r="M289">
        <v>0</v>
      </c>
      <c r="N289">
        <v>0</v>
      </c>
      <c r="P289">
        <v>332</v>
      </c>
    </row>
    <row r="290" spans="2:16">
      <c r="B290" t="s">
        <v>33</v>
      </c>
      <c r="C290" s="28">
        <v>2023</v>
      </c>
      <c r="D290" s="30">
        <v>45093.538298611114</v>
      </c>
      <c r="E290" s="25" t="e">
        <v>#N/A</v>
      </c>
      <c r="F290" t="s">
        <v>305</v>
      </c>
      <c r="I290">
        <v>5306</v>
      </c>
      <c r="J290">
        <v>0</v>
      </c>
      <c r="K290">
        <v>0</v>
      </c>
      <c r="L290">
        <v>0</v>
      </c>
      <c r="M290">
        <v>0</v>
      </c>
      <c r="N290">
        <v>0</v>
      </c>
      <c r="P290">
        <v>188</v>
      </c>
    </row>
    <row r="291" spans="2:16">
      <c r="B291" t="s">
        <v>33</v>
      </c>
      <c r="C291" s="28">
        <v>2023</v>
      </c>
      <c r="D291" s="30">
        <v>45093.538935185185</v>
      </c>
      <c r="E291" s="25" t="e">
        <v>#N/A</v>
      </c>
      <c r="F291" t="s">
        <v>306</v>
      </c>
      <c r="I291">
        <v>5306</v>
      </c>
      <c r="J291">
        <v>0</v>
      </c>
      <c r="K291">
        <v>0</v>
      </c>
      <c r="L291">
        <v>0</v>
      </c>
      <c r="M291">
        <v>0</v>
      </c>
      <c r="N291">
        <v>0</v>
      </c>
      <c r="P291">
        <v>424</v>
      </c>
    </row>
    <row r="292" spans="2:16">
      <c r="B292" t="s">
        <v>33</v>
      </c>
      <c r="C292" s="28">
        <v>2023</v>
      </c>
      <c r="D292" s="30">
        <v>45100.7268287037</v>
      </c>
      <c r="E292" s="28" t="s">
        <v>307</v>
      </c>
      <c r="F292" t="s">
        <v>86</v>
      </c>
      <c r="I292">
        <v>12096</v>
      </c>
      <c r="J292">
        <v>576</v>
      </c>
      <c r="K292">
        <v>0</v>
      </c>
      <c r="L292">
        <v>0</v>
      </c>
      <c r="M292">
        <v>0</v>
      </c>
      <c r="N292">
        <v>0</v>
      </c>
      <c r="P292">
        <v>158</v>
      </c>
    </row>
    <row r="293" spans="2:16">
      <c r="B293" t="s">
        <v>33</v>
      </c>
      <c r="C293" s="28">
        <v>2023</v>
      </c>
      <c r="D293" s="31">
        <v>45100.727511574078</v>
      </c>
      <c r="E293" s="13" t="s">
        <v>308</v>
      </c>
      <c r="F293" t="s">
        <v>244</v>
      </c>
      <c r="I293">
        <v>1848</v>
      </c>
      <c r="J293">
        <v>0</v>
      </c>
      <c r="K293">
        <v>0</v>
      </c>
      <c r="L293">
        <v>0</v>
      </c>
      <c r="M293">
        <v>0</v>
      </c>
      <c r="N293">
        <v>0</v>
      </c>
      <c r="P293" t="e">
        <v>#N/A</v>
      </c>
    </row>
    <row r="294" spans="2:16">
      <c r="B294" t="s">
        <v>33</v>
      </c>
      <c r="C294" s="28">
        <v>2023</v>
      </c>
      <c r="D294" s="31">
        <v>45100.728275462963</v>
      </c>
      <c r="E294" s="13" t="s">
        <v>309</v>
      </c>
      <c r="F294" t="s">
        <v>42</v>
      </c>
      <c r="I294">
        <v>1848</v>
      </c>
      <c r="J294">
        <v>1152</v>
      </c>
      <c r="K294">
        <v>288</v>
      </c>
      <c r="L294">
        <v>0</v>
      </c>
      <c r="M294">
        <v>0</v>
      </c>
      <c r="N294">
        <v>0</v>
      </c>
      <c r="P294">
        <v>8</v>
      </c>
    </row>
    <row r="295" spans="2:16">
      <c r="B295" t="s">
        <v>33</v>
      </c>
      <c r="C295" s="28">
        <v>2023</v>
      </c>
      <c r="D295" s="24">
        <v>45100.736087962963</v>
      </c>
      <c r="E295" s="13" t="s">
        <v>310</v>
      </c>
      <c r="F295" t="s">
        <v>215</v>
      </c>
      <c r="I295">
        <v>14280</v>
      </c>
      <c r="J295">
        <v>0</v>
      </c>
      <c r="K295">
        <v>728</v>
      </c>
      <c r="L295">
        <v>0</v>
      </c>
      <c r="M295">
        <v>0</v>
      </c>
      <c r="N295">
        <v>0</v>
      </c>
      <c r="P295">
        <v>436</v>
      </c>
    </row>
    <row r="296" spans="2:16">
      <c r="B296" t="s">
        <v>33</v>
      </c>
      <c r="C296" s="28">
        <v>2023</v>
      </c>
      <c r="D296" s="24">
        <v>45100.737002314818</v>
      </c>
      <c r="E296" s="29" t="s">
        <v>311</v>
      </c>
      <c r="F296" t="s">
        <v>129</v>
      </c>
      <c r="I296">
        <v>14280</v>
      </c>
      <c r="J296">
        <v>1000</v>
      </c>
      <c r="K296">
        <v>0</v>
      </c>
      <c r="L296">
        <v>0</v>
      </c>
      <c r="M296">
        <v>0</v>
      </c>
      <c r="N296">
        <v>0</v>
      </c>
      <c r="P296">
        <v>333</v>
      </c>
    </row>
    <row r="297" spans="2:16">
      <c r="B297" t="s">
        <v>33</v>
      </c>
      <c r="C297" s="28">
        <v>2023</v>
      </c>
      <c r="D297" s="24">
        <v>45100.737523148149</v>
      </c>
      <c r="E297" s="29" t="s">
        <v>312</v>
      </c>
      <c r="F297" t="s">
        <v>116</v>
      </c>
      <c r="I297">
        <v>10788</v>
      </c>
      <c r="J297">
        <v>1728</v>
      </c>
      <c r="K297">
        <v>1152</v>
      </c>
      <c r="L297">
        <v>0</v>
      </c>
      <c r="M297">
        <v>0</v>
      </c>
      <c r="N297">
        <v>0</v>
      </c>
      <c r="P297">
        <v>251</v>
      </c>
    </row>
    <row r="298" spans="2:16">
      <c r="B298" t="s">
        <v>33</v>
      </c>
      <c r="C298" s="28">
        <v>2023</v>
      </c>
      <c r="D298" s="24">
        <v>45100.738240740742</v>
      </c>
      <c r="E298" s="25" t="e">
        <v>#N/A</v>
      </c>
      <c r="F298" t="s">
        <v>313</v>
      </c>
      <c r="I298">
        <v>1680</v>
      </c>
      <c r="J298">
        <v>596</v>
      </c>
      <c r="K298">
        <v>288</v>
      </c>
      <c r="L298">
        <v>0</v>
      </c>
      <c r="M298">
        <v>0</v>
      </c>
      <c r="N298">
        <v>0</v>
      </c>
      <c r="P298">
        <v>110</v>
      </c>
    </row>
    <row r="299" spans="2:16">
      <c r="B299" t="s">
        <v>33</v>
      </c>
      <c r="C299" s="28">
        <v>2023</v>
      </c>
      <c r="D299" s="24">
        <v>45100.738761574074</v>
      </c>
      <c r="E299" s="29" t="s">
        <v>314</v>
      </c>
      <c r="F299" t="s">
        <v>137</v>
      </c>
      <c r="I299">
        <v>1848</v>
      </c>
      <c r="J299">
        <v>576</v>
      </c>
      <c r="K299">
        <v>0</v>
      </c>
      <c r="L299">
        <v>0</v>
      </c>
      <c r="M299">
        <v>0</v>
      </c>
      <c r="N299">
        <v>0</v>
      </c>
      <c r="P299">
        <v>99</v>
      </c>
    </row>
    <row r="300" spans="2:16">
      <c r="B300" t="s">
        <v>33</v>
      </c>
      <c r="C300" s="28">
        <v>2023</v>
      </c>
      <c r="D300" s="24">
        <v>45100.739953703705</v>
      </c>
      <c r="E300" s="29" t="s">
        <v>315</v>
      </c>
      <c r="F300" t="s">
        <v>316</v>
      </c>
      <c r="I300">
        <v>1848</v>
      </c>
      <c r="J300">
        <v>576</v>
      </c>
      <c r="K300">
        <v>288</v>
      </c>
      <c r="L300">
        <v>0</v>
      </c>
      <c r="M300">
        <v>0</v>
      </c>
      <c r="N300">
        <v>0</v>
      </c>
      <c r="P300">
        <v>69</v>
      </c>
    </row>
    <row r="301" spans="2:16">
      <c r="B301" t="s">
        <v>33</v>
      </c>
      <c r="C301" s="28">
        <v>2023</v>
      </c>
      <c r="D301" s="24">
        <v>45100.740752314814</v>
      </c>
      <c r="E301" s="29" t="s">
        <v>317</v>
      </c>
      <c r="F301" t="s">
        <v>318</v>
      </c>
      <c r="I301">
        <v>1848</v>
      </c>
      <c r="J301">
        <v>576</v>
      </c>
      <c r="K301">
        <v>288</v>
      </c>
      <c r="L301">
        <v>0</v>
      </c>
      <c r="M301">
        <v>0</v>
      </c>
      <c r="N301">
        <v>0</v>
      </c>
      <c r="P301" t="e">
        <v>#N/A</v>
      </c>
    </row>
    <row r="302" spans="2:16">
      <c r="B302" t="s">
        <v>33</v>
      </c>
      <c r="C302" s="28">
        <v>2023</v>
      </c>
      <c r="D302" s="24">
        <v>45100.741307870368</v>
      </c>
      <c r="E302" s="29" t="s">
        <v>319</v>
      </c>
      <c r="F302" t="s">
        <v>94</v>
      </c>
      <c r="I302">
        <v>3696</v>
      </c>
      <c r="J302">
        <v>1152</v>
      </c>
      <c r="K302">
        <v>0</v>
      </c>
      <c r="L302">
        <v>0</v>
      </c>
      <c r="M302">
        <v>0</v>
      </c>
      <c r="N302">
        <v>0</v>
      </c>
      <c r="P302">
        <v>183</v>
      </c>
    </row>
    <row r="303" spans="2:16">
      <c r="B303" t="s">
        <v>33</v>
      </c>
      <c r="C303" s="28">
        <v>2023</v>
      </c>
      <c r="D303" s="24">
        <v>45100.741898148146</v>
      </c>
      <c r="E303" s="29" t="s">
        <v>320</v>
      </c>
      <c r="F303" t="s">
        <v>321</v>
      </c>
      <c r="I303">
        <v>3528</v>
      </c>
      <c r="J303">
        <v>576</v>
      </c>
      <c r="K303">
        <v>0</v>
      </c>
      <c r="L303">
        <v>0</v>
      </c>
      <c r="M303">
        <v>0</v>
      </c>
      <c r="N303">
        <v>0</v>
      </c>
      <c r="P303">
        <v>264</v>
      </c>
    </row>
    <row r="304" spans="2:16">
      <c r="B304" t="s">
        <v>33</v>
      </c>
      <c r="C304" s="28">
        <v>2023</v>
      </c>
      <c r="D304" s="24">
        <v>45100.742592592593</v>
      </c>
      <c r="E304" s="29" t="s">
        <v>322</v>
      </c>
      <c r="F304" t="s">
        <v>323</v>
      </c>
      <c r="I304">
        <v>7056</v>
      </c>
      <c r="J304">
        <v>576</v>
      </c>
      <c r="K304">
        <v>0</v>
      </c>
      <c r="L304">
        <v>0</v>
      </c>
      <c r="M304">
        <v>0</v>
      </c>
      <c r="N304">
        <v>0</v>
      </c>
      <c r="P304" t="e">
        <v>#N/A</v>
      </c>
    </row>
    <row r="305" spans="2:16">
      <c r="B305" t="s">
        <v>33</v>
      </c>
      <c r="C305" s="28">
        <v>2023</v>
      </c>
      <c r="D305" s="24">
        <v>45100.743101851855</v>
      </c>
      <c r="E305" s="29" t="s">
        <v>324</v>
      </c>
      <c r="F305" t="s">
        <v>325</v>
      </c>
      <c r="I305">
        <v>3528</v>
      </c>
      <c r="J305">
        <v>576</v>
      </c>
      <c r="K305">
        <v>576</v>
      </c>
      <c r="L305">
        <v>0</v>
      </c>
      <c r="M305">
        <v>0</v>
      </c>
      <c r="N305">
        <v>0</v>
      </c>
      <c r="P305">
        <v>61</v>
      </c>
    </row>
    <row r="306" spans="2:16">
      <c r="B306" t="s">
        <v>33</v>
      </c>
      <c r="C306" s="28">
        <v>2023</v>
      </c>
      <c r="D306" s="24">
        <v>45100.743634259263</v>
      </c>
      <c r="E306" s="29" t="s">
        <v>326</v>
      </c>
      <c r="F306" t="s">
        <v>192</v>
      </c>
      <c r="I306">
        <v>7224</v>
      </c>
      <c r="J306">
        <v>1728</v>
      </c>
      <c r="K306">
        <v>817</v>
      </c>
      <c r="L306">
        <v>0</v>
      </c>
      <c r="M306">
        <v>0</v>
      </c>
      <c r="N306">
        <v>0</v>
      </c>
      <c r="P306">
        <v>428</v>
      </c>
    </row>
    <row r="307" spans="2:16">
      <c r="B307" t="s">
        <v>33</v>
      </c>
      <c r="C307" s="28">
        <v>2023</v>
      </c>
      <c r="D307" s="24">
        <v>45100.744097222225</v>
      </c>
      <c r="E307" s="29" t="s">
        <v>327</v>
      </c>
      <c r="F307" t="s">
        <v>48</v>
      </c>
      <c r="I307">
        <v>1848</v>
      </c>
      <c r="J307">
        <v>576</v>
      </c>
      <c r="K307">
        <v>288</v>
      </c>
      <c r="L307">
        <v>0</v>
      </c>
      <c r="M307">
        <v>0</v>
      </c>
      <c r="N307">
        <v>0</v>
      </c>
      <c r="P307">
        <v>25</v>
      </c>
    </row>
    <row r="308" spans="2:16">
      <c r="B308" t="s">
        <v>33</v>
      </c>
      <c r="C308" s="28">
        <v>2023</v>
      </c>
      <c r="D308" s="24">
        <v>45100.745127314818</v>
      </c>
      <c r="E308" s="25">
        <v>0</v>
      </c>
      <c r="F308" t="s">
        <v>328</v>
      </c>
      <c r="I308">
        <v>1848</v>
      </c>
      <c r="J308">
        <v>576</v>
      </c>
      <c r="K308">
        <v>288</v>
      </c>
      <c r="L308">
        <v>0</v>
      </c>
      <c r="M308">
        <v>0</v>
      </c>
      <c r="N308">
        <v>0</v>
      </c>
      <c r="P308">
        <v>58</v>
      </c>
    </row>
    <row r="309" spans="2:16">
      <c r="B309" t="s">
        <v>33</v>
      </c>
      <c r="C309" s="28">
        <v>2023</v>
      </c>
      <c r="D309" s="24">
        <v>45100.745567129627</v>
      </c>
      <c r="E309" s="29" t="s">
        <v>329</v>
      </c>
      <c r="F309" t="s">
        <v>330</v>
      </c>
      <c r="I309">
        <v>3696</v>
      </c>
      <c r="J309">
        <v>576</v>
      </c>
      <c r="K309">
        <v>0</v>
      </c>
      <c r="L309">
        <v>0</v>
      </c>
      <c r="M309">
        <v>0</v>
      </c>
      <c r="N309">
        <v>0</v>
      </c>
      <c r="P309">
        <v>141</v>
      </c>
    </row>
    <row r="310" spans="2:16">
      <c r="B310" t="s">
        <v>33</v>
      </c>
      <c r="C310" s="28">
        <v>2023</v>
      </c>
      <c r="D310" s="24">
        <v>45100.746041666665</v>
      </c>
      <c r="E310" s="29" t="s">
        <v>331</v>
      </c>
      <c r="F310" t="s">
        <v>131</v>
      </c>
      <c r="I310">
        <v>1848</v>
      </c>
      <c r="J310">
        <v>576</v>
      </c>
      <c r="K310">
        <v>216</v>
      </c>
      <c r="L310">
        <v>0</v>
      </c>
      <c r="M310">
        <v>0</v>
      </c>
      <c r="N310">
        <v>0</v>
      </c>
      <c r="P310">
        <v>383</v>
      </c>
    </row>
    <row r="311" spans="2:16">
      <c r="B311" t="s">
        <v>33</v>
      </c>
      <c r="C311" s="28">
        <v>2023</v>
      </c>
      <c r="D311" s="24">
        <v>45100.746550925927</v>
      </c>
      <c r="E311" s="29" t="s">
        <v>332</v>
      </c>
      <c r="F311" t="s">
        <v>333</v>
      </c>
      <c r="I311">
        <v>1848</v>
      </c>
      <c r="J311">
        <v>576</v>
      </c>
      <c r="K311">
        <v>288</v>
      </c>
      <c r="L311">
        <v>0</v>
      </c>
      <c r="M311">
        <v>0</v>
      </c>
      <c r="N311">
        <v>0</v>
      </c>
      <c r="P311">
        <v>139</v>
      </c>
    </row>
    <row r="312" spans="2:16">
      <c r="B312" t="s">
        <v>33</v>
      </c>
      <c r="C312" s="28">
        <v>2023</v>
      </c>
      <c r="D312" s="24">
        <v>45100.747013888889</v>
      </c>
      <c r="E312" s="29" t="s">
        <v>334</v>
      </c>
      <c r="F312" t="s">
        <v>206</v>
      </c>
      <c r="I312">
        <v>14280</v>
      </c>
      <c r="J312">
        <v>2304</v>
      </c>
      <c r="K312">
        <v>0</v>
      </c>
      <c r="L312">
        <v>0</v>
      </c>
      <c r="M312">
        <v>0</v>
      </c>
      <c r="N312">
        <v>0</v>
      </c>
      <c r="P312">
        <v>211</v>
      </c>
    </row>
    <row r="313" spans="2:16">
      <c r="B313" t="s">
        <v>33</v>
      </c>
      <c r="C313" s="28">
        <v>2023</v>
      </c>
      <c r="D313" s="24">
        <v>45100.747546296298</v>
      </c>
      <c r="E313" s="29" t="s">
        <v>335</v>
      </c>
      <c r="F313" t="s">
        <v>205</v>
      </c>
      <c r="I313">
        <v>3024</v>
      </c>
      <c r="J313">
        <v>576</v>
      </c>
      <c r="K313">
        <v>0</v>
      </c>
      <c r="L313">
        <v>0</v>
      </c>
      <c r="M313">
        <v>0</v>
      </c>
      <c r="N313">
        <v>0</v>
      </c>
      <c r="P313">
        <v>215</v>
      </c>
    </row>
    <row r="314" spans="2:16">
      <c r="B314" t="s">
        <v>33</v>
      </c>
      <c r="C314" s="28">
        <v>2023</v>
      </c>
      <c r="D314" s="24">
        <v>45100.748136574075</v>
      </c>
      <c r="E314" s="29" t="s">
        <v>336</v>
      </c>
      <c r="F314" t="s">
        <v>133</v>
      </c>
      <c r="I314">
        <v>3528</v>
      </c>
      <c r="J314">
        <v>576</v>
      </c>
      <c r="K314">
        <v>288</v>
      </c>
      <c r="L314">
        <v>0</v>
      </c>
      <c r="M314">
        <v>0</v>
      </c>
      <c r="N314">
        <v>0</v>
      </c>
      <c r="P314">
        <v>397</v>
      </c>
    </row>
    <row r="315" spans="2:16">
      <c r="B315" t="s">
        <v>33</v>
      </c>
      <c r="C315" s="28">
        <v>2023</v>
      </c>
      <c r="D315" s="24">
        <v>45100.748541666668</v>
      </c>
      <c r="E315" s="29" t="s">
        <v>337</v>
      </c>
      <c r="F315" t="s">
        <v>338</v>
      </c>
      <c r="I315">
        <v>0</v>
      </c>
      <c r="J315">
        <v>1152</v>
      </c>
      <c r="K315">
        <v>0</v>
      </c>
      <c r="L315">
        <v>0</v>
      </c>
      <c r="M315">
        <v>0</v>
      </c>
      <c r="N315">
        <v>0</v>
      </c>
      <c r="P315" t="e">
        <v>#N/A</v>
      </c>
    </row>
    <row r="316" spans="2:16">
      <c r="B316" t="s">
        <v>33</v>
      </c>
      <c r="C316" s="28">
        <v>2023</v>
      </c>
      <c r="D316" s="24">
        <v>45114.597754629627</v>
      </c>
      <c r="E316" s="29" t="s">
        <v>339</v>
      </c>
      <c r="F316" t="s">
        <v>340</v>
      </c>
      <c r="I316">
        <v>3528</v>
      </c>
      <c r="J316">
        <v>576</v>
      </c>
      <c r="K316">
        <v>288</v>
      </c>
      <c r="L316">
        <v>0</v>
      </c>
      <c r="M316">
        <v>0</v>
      </c>
      <c r="N316">
        <v>0</v>
      </c>
      <c r="P316" t="e">
        <v>#N/A</v>
      </c>
    </row>
    <row r="317" spans="2:16">
      <c r="B317" t="s">
        <v>33</v>
      </c>
      <c r="C317" s="28">
        <v>2023</v>
      </c>
      <c r="D317" s="24">
        <v>45114.598622685182</v>
      </c>
      <c r="E317" s="29" t="s">
        <v>341</v>
      </c>
      <c r="F317" t="s">
        <v>342</v>
      </c>
      <c r="I317">
        <v>7224</v>
      </c>
      <c r="J317">
        <v>1776</v>
      </c>
      <c r="K317">
        <v>576</v>
      </c>
      <c r="L317">
        <v>0</v>
      </c>
      <c r="M317">
        <v>0</v>
      </c>
      <c r="N317">
        <v>0</v>
      </c>
      <c r="P317" t="e">
        <v>#N/A</v>
      </c>
    </row>
    <row r="318" spans="2:16">
      <c r="B318" t="s">
        <v>33</v>
      </c>
      <c r="C318" s="28">
        <v>2023</v>
      </c>
      <c r="D318" s="24">
        <v>45118.639166666668</v>
      </c>
      <c r="E318" s="29" t="s">
        <v>343</v>
      </c>
      <c r="F318" t="s">
        <v>265</v>
      </c>
      <c r="I318">
        <v>3534</v>
      </c>
      <c r="J318">
        <v>1141</v>
      </c>
      <c r="K318">
        <v>0</v>
      </c>
      <c r="L318">
        <v>0</v>
      </c>
      <c r="M318">
        <v>0</v>
      </c>
      <c r="N318">
        <v>0</v>
      </c>
      <c r="P318">
        <v>347</v>
      </c>
    </row>
    <row r="319" spans="2:16">
      <c r="B319" t="s">
        <v>33</v>
      </c>
      <c r="C319" s="28">
        <v>2023</v>
      </c>
      <c r="D319" s="24">
        <v>45118.639988425923</v>
      </c>
      <c r="E319" s="29" t="s">
        <v>344</v>
      </c>
      <c r="F319" t="s">
        <v>345</v>
      </c>
      <c r="I319">
        <v>2934</v>
      </c>
      <c r="J319">
        <v>1028</v>
      </c>
      <c r="K319">
        <v>156</v>
      </c>
      <c r="L319">
        <v>0</v>
      </c>
      <c r="M319">
        <v>0</v>
      </c>
      <c r="N319">
        <v>0</v>
      </c>
      <c r="P319">
        <v>310</v>
      </c>
    </row>
    <row r="320" spans="2:16">
      <c r="B320" t="s">
        <v>33</v>
      </c>
      <c r="C320" s="28">
        <v>2023</v>
      </c>
      <c r="D320" s="24">
        <v>45118.641458333332</v>
      </c>
      <c r="E320" s="29" t="s">
        <v>346</v>
      </c>
      <c r="F320" t="s">
        <v>347</v>
      </c>
      <c r="I320">
        <v>1350</v>
      </c>
      <c r="J320">
        <v>500</v>
      </c>
      <c r="K320">
        <v>0</v>
      </c>
      <c r="L320">
        <v>0</v>
      </c>
      <c r="M320">
        <v>0</v>
      </c>
      <c r="N320">
        <v>0</v>
      </c>
      <c r="P320" t="e">
        <v>#N/A</v>
      </c>
    </row>
    <row r="321" spans="2:16">
      <c r="B321" t="s">
        <v>33</v>
      </c>
      <c r="C321" s="28">
        <v>2023</v>
      </c>
      <c r="D321" s="24">
        <v>45126.547500000001</v>
      </c>
      <c r="E321" t="s">
        <v>348</v>
      </c>
      <c r="F321" t="s">
        <v>194</v>
      </c>
      <c r="I321">
        <v>12096</v>
      </c>
      <c r="J321">
        <v>0</v>
      </c>
      <c r="K321">
        <v>0</v>
      </c>
      <c r="L321">
        <v>0</v>
      </c>
      <c r="M321">
        <v>0</v>
      </c>
      <c r="N321">
        <v>0</v>
      </c>
      <c r="P321">
        <v>254</v>
      </c>
    </row>
    <row r="322" spans="2:16">
      <c r="B322" t="s">
        <v>33</v>
      </c>
      <c r="C322" s="28">
        <v>2023</v>
      </c>
      <c r="D322" s="24">
        <v>45126.548101851855</v>
      </c>
      <c r="E322" t="s">
        <v>349</v>
      </c>
      <c r="F322" t="s">
        <v>350</v>
      </c>
      <c r="I322">
        <v>3528</v>
      </c>
      <c r="J322">
        <v>2400</v>
      </c>
      <c r="K322">
        <v>0</v>
      </c>
      <c r="L322">
        <v>0</v>
      </c>
      <c r="M322">
        <v>0</v>
      </c>
      <c r="N322">
        <v>0</v>
      </c>
      <c r="P322" t="e">
        <v>#N/A</v>
      </c>
    </row>
    <row r="323" spans="2:16">
      <c r="B323" t="s">
        <v>33</v>
      </c>
      <c r="C323" s="28">
        <v>2023</v>
      </c>
      <c r="D323" s="24">
        <v>45126.55</v>
      </c>
      <c r="E323" t="s">
        <v>351</v>
      </c>
      <c r="F323" t="s">
        <v>352</v>
      </c>
      <c r="I323">
        <v>0</v>
      </c>
      <c r="J323">
        <v>10344</v>
      </c>
      <c r="K323">
        <v>0</v>
      </c>
      <c r="L323">
        <v>0</v>
      </c>
      <c r="M323">
        <v>0</v>
      </c>
      <c r="N323">
        <v>0</v>
      </c>
      <c r="P323" t="e">
        <v>#N/A</v>
      </c>
    </row>
    <row r="324" spans="2:16">
      <c r="B324" t="s">
        <v>33</v>
      </c>
      <c r="C324" s="28">
        <v>2023</v>
      </c>
      <c r="D324" s="24">
        <v>45126.55064814815</v>
      </c>
      <c r="E324" t="s">
        <v>290</v>
      </c>
      <c r="F324" t="s">
        <v>353</v>
      </c>
      <c r="I324">
        <v>7324</v>
      </c>
      <c r="J324">
        <v>2400</v>
      </c>
      <c r="K324">
        <v>0</v>
      </c>
      <c r="L324">
        <v>0</v>
      </c>
      <c r="M324">
        <v>0</v>
      </c>
      <c r="N324">
        <v>0</v>
      </c>
      <c r="P324">
        <v>304</v>
      </c>
    </row>
    <row r="325" spans="2:16">
      <c r="B325" t="s">
        <v>33</v>
      </c>
      <c r="C325" s="28">
        <v>2023</v>
      </c>
      <c r="D325" s="24">
        <v>45126.551215277781</v>
      </c>
      <c r="E325" t="s">
        <v>354</v>
      </c>
      <c r="F325" t="s">
        <v>355</v>
      </c>
      <c r="I325">
        <v>1680</v>
      </c>
      <c r="J325">
        <v>1800</v>
      </c>
      <c r="K325">
        <v>0</v>
      </c>
      <c r="L325">
        <v>0</v>
      </c>
      <c r="M325">
        <v>0</v>
      </c>
      <c r="N325">
        <v>0</v>
      </c>
      <c r="P325">
        <v>5</v>
      </c>
    </row>
    <row r="326" spans="2:16">
      <c r="B326" t="s">
        <v>33</v>
      </c>
      <c r="C326" s="28">
        <v>2023</v>
      </c>
      <c r="D326" s="24">
        <v>45132.392731481479</v>
      </c>
      <c r="E326" s="25" t="e">
        <v>#N/A</v>
      </c>
      <c r="F326" t="s">
        <v>356</v>
      </c>
      <c r="I326">
        <v>470</v>
      </c>
      <c r="J326">
        <v>0</v>
      </c>
      <c r="K326">
        <v>0</v>
      </c>
      <c r="L326">
        <v>0</v>
      </c>
      <c r="M326">
        <v>0</v>
      </c>
      <c r="N326">
        <v>0</v>
      </c>
      <c r="P326">
        <v>439</v>
      </c>
    </row>
    <row r="327" spans="2:16">
      <c r="B327" t="s">
        <v>33</v>
      </c>
      <c r="C327" s="28">
        <v>2023</v>
      </c>
      <c r="D327" s="24">
        <v>45132.408773148149</v>
      </c>
      <c r="E327" t="s">
        <v>351</v>
      </c>
      <c r="F327" t="s">
        <v>357</v>
      </c>
      <c r="I327">
        <v>0</v>
      </c>
      <c r="J327">
        <v>0</v>
      </c>
      <c r="K327">
        <v>0</v>
      </c>
      <c r="L327">
        <v>0</v>
      </c>
      <c r="M327">
        <v>141</v>
      </c>
      <c r="N327">
        <v>0</v>
      </c>
      <c r="P327" t="e">
        <v>#N/A</v>
      </c>
    </row>
    <row r="328" spans="2:16">
      <c r="B328" t="s">
        <v>33</v>
      </c>
      <c r="C328" s="28">
        <v>2023</v>
      </c>
      <c r="D328" s="24">
        <v>45132.455787037034</v>
      </c>
      <c r="E328" t="s">
        <v>358</v>
      </c>
      <c r="F328" t="s">
        <v>202</v>
      </c>
      <c r="I328">
        <v>1848</v>
      </c>
      <c r="J328">
        <v>1800</v>
      </c>
      <c r="K328">
        <v>0</v>
      </c>
      <c r="L328">
        <v>0</v>
      </c>
      <c r="M328">
        <v>0</v>
      </c>
      <c r="N328">
        <v>0</v>
      </c>
      <c r="P328">
        <v>200</v>
      </c>
    </row>
    <row r="329" spans="2:16">
      <c r="B329" t="s">
        <v>33</v>
      </c>
      <c r="C329" s="28">
        <v>2023</v>
      </c>
      <c r="D329" s="24">
        <v>45132.457199074073</v>
      </c>
      <c r="E329" t="s">
        <v>359</v>
      </c>
      <c r="F329" t="s">
        <v>360</v>
      </c>
      <c r="I329">
        <v>1848</v>
      </c>
      <c r="J329">
        <v>1800</v>
      </c>
      <c r="K329">
        <v>0</v>
      </c>
      <c r="L329">
        <v>0</v>
      </c>
      <c r="M329">
        <v>0</v>
      </c>
      <c r="N329">
        <v>0</v>
      </c>
      <c r="P329" t="e">
        <v>#N/A</v>
      </c>
    </row>
    <row r="330" spans="2:16">
      <c r="B330" t="s">
        <v>33</v>
      </c>
      <c r="C330" s="28">
        <v>2023</v>
      </c>
      <c r="D330" s="24">
        <v>45132.609803240739</v>
      </c>
      <c r="E330" t="s">
        <v>361</v>
      </c>
      <c r="F330" t="s">
        <v>362</v>
      </c>
      <c r="I330">
        <v>3528</v>
      </c>
      <c r="J330">
        <v>1800</v>
      </c>
      <c r="K330">
        <v>0</v>
      </c>
      <c r="L330">
        <v>0</v>
      </c>
      <c r="M330">
        <v>0</v>
      </c>
      <c r="N330">
        <v>0</v>
      </c>
      <c r="P330" t="e">
        <v>#N/A</v>
      </c>
    </row>
    <row r="331" spans="2:16">
      <c r="B331" t="s">
        <v>33</v>
      </c>
      <c r="C331" s="28">
        <v>2023</v>
      </c>
      <c r="D331" s="24">
        <v>45132.610532407409</v>
      </c>
      <c r="E331" t="s">
        <v>363</v>
      </c>
      <c r="F331" t="s">
        <v>162</v>
      </c>
      <c r="I331">
        <v>3598</v>
      </c>
      <c r="J331">
        <v>2400</v>
      </c>
      <c r="K331">
        <v>0</v>
      </c>
      <c r="L331">
        <v>0</v>
      </c>
      <c r="M331">
        <v>0</v>
      </c>
      <c r="N331">
        <v>0</v>
      </c>
      <c r="P331">
        <v>180</v>
      </c>
    </row>
    <row r="332" spans="2:16">
      <c r="B332" t="s">
        <v>33</v>
      </c>
      <c r="C332" s="28">
        <v>2023</v>
      </c>
      <c r="D332" s="24">
        <v>45132.611689814818</v>
      </c>
      <c r="E332" t="s">
        <v>364</v>
      </c>
      <c r="F332" t="s">
        <v>84</v>
      </c>
      <c r="I332">
        <v>3696</v>
      </c>
      <c r="J332">
        <v>1800</v>
      </c>
      <c r="K332">
        <v>0</v>
      </c>
      <c r="L332">
        <v>0</v>
      </c>
      <c r="M332">
        <v>0</v>
      </c>
      <c r="N332">
        <v>0</v>
      </c>
      <c r="P332">
        <v>145</v>
      </c>
    </row>
    <row r="333" spans="2:16">
      <c r="B333" t="s">
        <v>33</v>
      </c>
      <c r="C333" s="28">
        <v>2023</v>
      </c>
      <c r="D333" s="24">
        <v>45132.612268518518</v>
      </c>
      <c r="E333" t="s">
        <v>365</v>
      </c>
      <c r="F333" t="s">
        <v>366</v>
      </c>
      <c r="I333">
        <v>3696</v>
      </c>
      <c r="J333">
        <v>1800</v>
      </c>
      <c r="K333">
        <v>0</v>
      </c>
      <c r="L333">
        <v>0</v>
      </c>
      <c r="M333">
        <v>0</v>
      </c>
      <c r="N333">
        <v>0</v>
      </c>
      <c r="P333">
        <v>364</v>
      </c>
    </row>
    <row r="334" spans="2:16">
      <c r="B334" t="s">
        <v>33</v>
      </c>
      <c r="C334" s="28">
        <v>2023</v>
      </c>
      <c r="D334" s="24">
        <v>45132.638761574075</v>
      </c>
      <c r="E334" t="s">
        <v>367</v>
      </c>
      <c r="F334" t="s">
        <v>368</v>
      </c>
      <c r="I334">
        <v>3864</v>
      </c>
      <c r="J334">
        <v>500</v>
      </c>
      <c r="K334">
        <v>864</v>
      </c>
      <c r="L334">
        <v>0</v>
      </c>
      <c r="M334">
        <v>0</v>
      </c>
      <c r="N334">
        <v>0</v>
      </c>
      <c r="P334" t="e">
        <v>#N/A</v>
      </c>
    </row>
    <row r="335" spans="2:16">
      <c r="B335" t="s">
        <v>33</v>
      </c>
      <c r="C335" s="28">
        <v>2023</v>
      </c>
      <c r="D335" s="24">
        <v>45132.639386574076</v>
      </c>
      <c r="E335" t="s">
        <v>369</v>
      </c>
      <c r="F335" t="s">
        <v>370</v>
      </c>
      <c r="I335">
        <v>4536</v>
      </c>
      <c r="J335">
        <v>0</v>
      </c>
      <c r="K335">
        <v>188</v>
      </c>
      <c r="L335">
        <v>0</v>
      </c>
      <c r="M335">
        <v>0</v>
      </c>
      <c r="N335">
        <v>0</v>
      </c>
      <c r="P335">
        <v>368</v>
      </c>
    </row>
    <row r="336" spans="2:16">
      <c r="B336" t="s">
        <v>33</v>
      </c>
      <c r="C336" s="28">
        <v>2023</v>
      </c>
      <c r="D336" s="24">
        <v>45132.639918981484</v>
      </c>
      <c r="E336" t="s">
        <v>371</v>
      </c>
      <c r="F336" t="s">
        <v>149</v>
      </c>
      <c r="I336">
        <v>6048</v>
      </c>
      <c r="J336">
        <v>576</v>
      </c>
      <c r="K336">
        <v>0</v>
      </c>
      <c r="L336">
        <v>0</v>
      </c>
      <c r="M336">
        <v>0</v>
      </c>
      <c r="N336">
        <v>0</v>
      </c>
      <c r="P336">
        <v>114</v>
      </c>
    </row>
    <row r="337" spans="2:16">
      <c r="B337" t="s">
        <v>33</v>
      </c>
      <c r="C337" s="28">
        <v>2023</v>
      </c>
      <c r="D337" s="24">
        <v>45133.560729166667</v>
      </c>
      <c r="E337" t="s">
        <v>372</v>
      </c>
      <c r="F337" t="s">
        <v>373</v>
      </c>
      <c r="I337">
        <v>1680</v>
      </c>
      <c r="J337">
        <v>576</v>
      </c>
      <c r="K337">
        <v>288</v>
      </c>
      <c r="L337">
        <v>0</v>
      </c>
      <c r="M337">
        <v>0</v>
      </c>
      <c r="N337">
        <v>0</v>
      </c>
      <c r="P337" t="e">
        <v>#N/A</v>
      </c>
    </row>
    <row r="338" spans="2:16">
      <c r="B338" t="s">
        <v>33</v>
      </c>
      <c r="C338" s="28">
        <v>2023</v>
      </c>
      <c r="D338" s="24">
        <v>45139.726076388892</v>
      </c>
      <c r="E338" t="s">
        <v>374</v>
      </c>
      <c r="F338" t="s">
        <v>375</v>
      </c>
      <c r="I338">
        <v>336</v>
      </c>
      <c r="J338">
        <v>600</v>
      </c>
      <c r="K338">
        <v>0</v>
      </c>
      <c r="L338">
        <v>0</v>
      </c>
      <c r="M338">
        <v>0</v>
      </c>
      <c r="N338">
        <v>0</v>
      </c>
      <c r="P338">
        <v>416</v>
      </c>
    </row>
    <row r="339" spans="2:16">
      <c r="B339" t="s">
        <v>33</v>
      </c>
      <c r="C339" s="28">
        <v>2023</v>
      </c>
      <c r="D339" s="24">
        <v>45154.617777777778</v>
      </c>
      <c r="E339" t="s">
        <v>336</v>
      </c>
      <c r="F339" t="s">
        <v>133</v>
      </c>
      <c r="I339">
        <v>0</v>
      </c>
      <c r="J339">
        <v>1500</v>
      </c>
      <c r="K339">
        <v>313</v>
      </c>
      <c r="L339">
        <v>0</v>
      </c>
      <c r="M339">
        <v>0</v>
      </c>
      <c r="N339">
        <v>6</v>
      </c>
      <c r="P339">
        <v>397</v>
      </c>
    </row>
    <row r="340" spans="2:16">
      <c r="B340" t="s">
        <v>33</v>
      </c>
      <c r="C340" s="28">
        <v>2023</v>
      </c>
      <c r="D340" s="24">
        <v>45154.618483796294</v>
      </c>
      <c r="E340" t="s">
        <v>376</v>
      </c>
      <c r="F340" t="s">
        <v>377</v>
      </c>
      <c r="I340">
        <v>0</v>
      </c>
      <c r="J340">
        <v>1500</v>
      </c>
      <c r="K340">
        <v>0</v>
      </c>
      <c r="L340">
        <v>0</v>
      </c>
      <c r="M340">
        <v>0</v>
      </c>
      <c r="N340">
        <v>5</v>
      </c>
      <c r="P340" t="e">
        <v>#N/A</v>
      </c>
    </row>
    <row r="341" spans="2:16">
      <c r="B341" t="s">
        <v>33</v>
      </c>
      <c r="C341" s="28">
        <v>2023</v>
      </c>
      <c r="D341" s="24">
        <v>45154.619525462964</v>
      </c>
      <c r="E341" t="s">
        <v>378</v>
      </c>
      <c r="F341" t="s">
        <v>379</v>
      </c>
      <c r="I341">
        <v>0</v>
      </c>
      <c r="J341">
        <v>3000</v>
      </c>
      <c r="K341">
        <v>320</v>
      </c>
      <c r="L341">
        <v>0</v>
      </c>
      <c r="M341">
        <v>0</v>
      </c>
      <c r="N341">
        <v>0</v>
      </c>
      <c r="P341" t="e">
        <v>#N/A</v>
      </c>
    </row>
    <row r="342" spans="2:16">
      <c r="B342" t="s">
        <v>33</v>
      </c>
      <c r="C342" s="28">
        <v>2023</v>
      </c>
      <c r="D342" s="24">
        <v>45154.620219907411</v>
      </c>
      <c r="E342" t="s">
        <v>314</v>
      </c>
      <c r="F342" t="s">
        <v>137</v>
      </c>
      <c r="I342">
        <v>0</v>
      </c>
      <c r="J342">
        <v>1500</v>
      </c>
      <c r="K342">
        <v>0</v>
      </c>
      <c r="L342">
        <v>0</v>
      </c>
      <c r="M342">
        <v>0</v>
      </c>
      <c r="N342">
        <v>5</v>
      </c>
      <c r="P342">
        <v>99</v>
      </c>
    </row>
    <row r="343" spans="2:16">
      <c r="B343" t="s">
        <v>33</v>
      </c>
      <c r="C343" s="28">
        <v>2023</v>
      </c>
      <c r="D343" s="24">
        <v>45154.621030092596</v>
      </c>
      <c r="E343" t="s">
        <v>380</v>
      </c>
      <c r="F343" t="s">
        <v>381</v>
      </c>
      <c r="I343">
        <v>0</v>
      </c>
      <c r="J343">
        <v>9000</v>
      </c>
      <c r="K343">
        <v>338</v>
      </c>
      <c r="L343">
        <v>0</v>
      </c>
      <c r="M343">
        <v>0</v>
      </c>
      <c r="N343">
        <v>6</v>
      </c>
      <c r="P343" t="e">
        <v>#N/A</v>
      </c>
    </row>
    <row r="344" spans="2:16">
      <c r="B344" t="s">
        <v>33</v>
      </c>
      <c r="C344" s="28">
        <v>2023</v>
      </c>
      <c r="D344" s="24">
        <v>45154.621712962966</v>
      </c>
      <c r="E344" t="s">
        <v>311</v>
      </c>
      <c r="F344" t="s">
        <v>129</v>
      </c>
      <c r="I344">
        <v>0</v>
      </c>
      <c r="J344">
        <v>6000</v>
      </c>
      <c r="K344">
        <v>338</v>
      </c>
      <c r="L344">
        <v>0</v>
      </c>
      <c r="M344">
        <v>0</v>
      </c>
      <c r="N344">
        <v>6</v>
      </c>
      <c r="P344">
        <v>333</v>
      </c>
    </row>
    <row r="345" spans="2:16">
      <c r="B345" t="s">
        <v>33</v>
      </c>
      <c r="C345" s="28">
        <v>2023</v>
      </c>
      <c r="D345" s="24">
        <v>45154.661550925928</v>
      </c>
      <c r="E345" t="s">
        <v>287</v>
      </c>
      <c r="F345" t="s">
        <v>288</v>
      </c>
      <c r="I345">
        <v>0</v>
      </c>
      <c r="J345">
        <v>684</v>
      </c>
      <c r="K345">
        <v>0</v>
      </c>
      <c r="L345">
        <v>1</v>
      </c>
      <c r="M345">
        <v>0</v>
      </c>
      <c r="N345">
        <v>1</v>
      </c>
      <c r="P345">
        <v>406</v>
      </c>
    </row>
    <row r="346" spans="2:16">
      <c r="B346" t="s">
        <v>33</v>
      </c>
      <c r="C346" s="28">
        <v>2023</v>
      </c>
      <c r="D346" s="24">
        <v>45154.663425925923</v>
      </c>
      <c r="E346" t="s">
        <v>382</v>
      </c>
      <c r="F346" t="s">
        <v>383</v>
      </c>
      <c r="I346">
        <v>3999</v>
      </c>
      <c r="J346">
        <v>0</v>
      </c>
      <c r="K346">
        <v>0</v>
      </c>
      <c r="L346">
        <v>0</v>
      </c>
      <c r="M346">
        <v>0</v>
      </c>
      <c r="N346">
        <v>0</v>
      </c>
      <c r="P346" t="e">
        <v>#N/A</v>
      </c>
    </row>
    <row r="347" spans="2:16">
      <c r="B347" t="s">
        <v>33</v>
      </c>
      <c r="C347" s="28">
        <v>2023</v>
      </c>
      <c r="D347" s="24">
        <v>45155.614791666667</v>
      </c>
      <c r="E347" t="s">
        <v>384</v>
      </c>
      <c r="F347" t="s">
        <v>215</v>
      </c>
      <c r="I347">
        <v>0</v>
      </c>
      <c r="J347">
        <v>0</v>
      </c>
      <c r="K347">
        <v>576</v>
      </c>
      <c r="L347">
        <v>0</v>
      </c>
      <c r="M347">
        <v>0</v>
      </c>
      <c r="N347">
        <v>6</v>
      </c>
      <c r="P347">
        <v>436</v>
      </c>
    </row>
    <row r="348" spans="2:16">
      <c r="B348" t="s">
        <v>33</v>
      </c>
      <c r="C348" s="28">
        <v>2023</v>
      </c>
      <c r="D348" s="24">
        <v>45155.666631944441</v>
      </c>
      <c r="E348" t="s">
        <v>385</v>
      </c>
      <c r="F348" t="s">
        <v>301</v>
      </c>
      <c r="I348">
        <v>3528</v>
      </c>
      <c r="J348">
        <v>576</v>
      </c>
      <c r="K348">
        <v>598</v>
      </c>
      <c r="L348">
        <v>0</v>
      </c>
      <c r="M348">
        <v>0</v>
      </c>
      <c r="N348">
        <v>0</v>
      </c>
      <c r="P348">
        <v>400</v>
      </c>
    </row>
    <row r="349" spans="2:16">
      <c r="B349" t="s">
        <v>33</v>
      </c>
      <c r="C349" s="28">
        <v>2023</v>
      </c>
      <c r="D349" s="24">
        <v>45162.875486111108</v>
      </c>
      <c r="E349" t="s">
        <v>386</v>
      </c>
      <c r="F349" t="s">
        <v>387</v>
      </c>
      <c r="I349">
        <v>0</v>
      </c>
      <c r="J349">
        <v>3000</v>
      </c>
      <c r="K349">
        <v>0</v>
      </c>
      <c r="L349">
        <v>0</v>
      </c>
      <c r="M349">
        <v>0</v>
      </c>
      <c r="N349">
        <v>0</v>
      </c>
      <c r="P349">
        <v>32</v>
      </c>
    </row>
    <row r="350" spans="2:16">
      <c r="B350" t="s">
        <v>33</v>
      </c>
      <c r="C350" s="28">
        <v>2023</v>
      </c>
      <c r="D350" s="24">
        <v>45162.876759259256</v>
      </c>
      <c r="E350" t="s">
        <v>361</v>
      </c>
      <c r="F350" t="s">
        <v>388</v>
      </c>
      <c r="I350">
        <v>0</v>
      </c>
      <c r="J350">
        <v>3000</v>
      </c>
      <c r="K350">
        <v>0</v>
      </c>
      <c r="L350">
        <v>0</v>
      </c>
      <c r="M350">
        <v>0</v>
      </c>
      <c r="N350">
        <v>0</v>
      </c>
      <c r="P350" t="e">
        <v>#N/A</v>
      </c>
    </row>
    <row r="351" spans="2:16">
      <c r="B351" t="s">
        <v>33</v>
      </c>
      <c r="C351" s="28">
        <v>2023</v>
      </c>
      <c r="D351" s="24">
        <v>45162.87767361111</v>
      </c>
      <c r="E351" s="25" t="e">
        <v>#N/A</v>
      </c>
      <c r="F351" t="s">
        <v>389</v>
      </c>
      <c r="I351">
        <v>3078</v>
      </c>
      <c r="J351">
        <v>3000</v>
      </c>
      <c r="K351">
        <v>300</v>
      </c>
      <c r="L351">
        <v>0</v>
      </c>
      <c r="M351">
        <v>0</v>
      </c>
      <c r="N351">
        <v>6</v>
      </c>
      <c r="P351">
        <v>345</v>
      </c>
    </row>
    <row r="352" spans="2:16">
      <c r="B352" t="s">
        <v>33</v>
      </c>
      <c r="C352" s="28">
        <v>2023</v>
      </c>
      <c r="D352" s="24">
        <v>45162.878333333334</v>
      </c>
      <c r="E352" t="s">
        <v>390</v>
      </c>
      <c r="F352" t="s">
        <v>256</v>
      </c>
      <c r="I352">
        <v>1512</v>
      </c>
      <c r="J352">
        <v>3000</v>
      </c>
      <c r="K352">
        <v>0</v>
      </c>
      <c r="L352">
        <v>0</v>
      </c>
      <c r="M352">
        <v>0</v>
      </c>
      <c r="N352">
        <v>6</v>
      </c>
      <c r="P352" t="e">
        <v>#N/A</v>
      </c>
    </row>
    <row r="353" spans="2:16">
      <c r="B353" t="s">
        <v>33</v>
      </c>
      <c r="C353" s="28">
        <v>2023</v>
      </c>
      <c r="D353" s="24">
        <v>45162.879340277781</v>
      </c>
      <c r="E353" t="s">
        <v>391</v>
      </c>
      <c r="F353" t="s">
        <v>392</v>
      </c>
      <c r="I353">
        <v>2618</v>
      </c>
      <c r="J353">
        <v>0</v>
      </c>
      <c r="K353">
        <v>0</v>
      </c>
      <c r="L353">
        <v>0</v>
      </c>
      <c r="M353">
        <v>1</v>
      </c>
      <c r="N353">
        <v>0</v>
      </c>
      <c r="P353" t="e">
        <v>#N/A</v>
      </c>
    </row>
    <row r="354" spans="2:16">
      <c r="B354" t="s">
        <v>33</v>
      </c>
      <c r="C354" s="28">
        <v>2023</v>
      </c>
      <c r="D354" s="24">
        <v>45162.880150462966</v>
      </c>
      <c r="E354" t="s">
        <v>295</v>
      </c>
      <c r="F354" t="s">
        <v>393</v>
      </c>
      <c r="I354">
        <v>614</v>
      </c>
      <c r="J354">
        <v>2368</v>
      </c>
      <c r="K354">
        <v>0</v>
      </c>
      <c r="L354">
        <v>0</v>
      </c>
      <c r="M354">
        <v>1</v>
      </c>
      <c r="N354">
        <v>0</v>
      </c>
      <c r="P354">
        <v>59</v>
      </c>
    </row>
    <row r="355" spans="2:16">
      <c r="B355" t="s">
        <v>33</v>
      </c>
      <c r="C355" s="28">
        <v>2023</v>
      </c>
      <c r="D355" s="24">
        <v>45162.880972222221</v>
      </c>
      <c r="E355" t="s">
        <v>307</v>
      </c>
      <c r="F355" t="s">
        <v>86</v>
      </c>
      <c r="I355">
        <v>0</v>
      </c>
      <c r="J355">
        <v>1152</v>
      </c>
      <c r="K355">
        <v>0</v>
      </c>
      <c r="L355">
        <v>0</v>
      </c>
      <c r="M355">
        <v>0</v>
      </c>
      <c r="N355">
        <v>6</v>
      </c>
      <c r="P355">
        <v>158</v>
      </c>
    </row>
    <row r="356" spans="2:16">
      <c r="B356" t="s">
        <v>33</v>
      </c>
      <c r="C356" s="28">
        <v>2023</v>
      </c>
      <c r="D356" s="24">
        <v>45162.881736111114</v>
      </c>
      <c r="E356" t="s">
        <v>329</v>
      </c>
      <c r="F356" t="s">
        <v>330</v>
      </c>
      <c r="I356">
        <v>0</v>
      </c>
      <c r="J356">
        <v>1755</v>
      </c>
      <c r="K356">
        <v>0</v>
      </c>
      <c r="L356">
        <v>0</v>
      </c>
      <c r="M356">
        <v>0</v>
      </c>
      <c r="N356">
        <v>5</v>
      </c>
      <c r="P356">
        <v>141</v>
      </c>
    </row>
    <row r="357" spans="2:16">
      <c r="B357" t="s">
        <v>33</v>
      </c>
      <c r="C357" s="28">
        <v>2023</v>
      </c>
      <c r="D357" s="24">
        <v>45162.882523148146</v>
      </c>
      <c r="E357" t="s">
        <v>394</v>
      </c>
      <c r="F357" t="s">
        <v>196</v>
      </c>
      <c r="I357">
        <v>0</v>
      </c>
      <c r="J357">
        <v>2688</v>
      </c>
      <c r="K357">
        <v>288</v>
      </c>
      <c r="L357">
        <v>0</v>
      </c>
      <c r="M357">
        <v>0</v>
      </c>
      <c r="N357">
        <v>4</v>
      </c>
      <c r="P357">
        <v>191</v>
      </c>
    </row>
    <row r="358" spans="2:16">
      <c r="B358" t="s">
        <v>33</v>
      </c>
      <c r="C358" s="28">
        <v>2023</v>
      </c>
      <c r="D358" s="24">
        <v>45162.883136574077</v>
      </c>
      <c r="E358" t="s">
        <v>339</v>
      </c>
      <c r="F358" t="s">
        <v>32</v>
      </c>
      <c r="I358">
        <v>0</v>
      </c>
      <c r="J358">
        <v>2784</v>
      </c>
      <c r="K358">
        <v>0</v>
      </c>
      <c r="L358">
        <v>0</v>
      </c>
      <c r="M358">
        <v>0</v>
      </c>
      <c r="N358">
        <v>4</v>
      </c>
      <c r="P358" t="e">
        <v>#N/A</v>
      </c>
    </row>
    <row r="359" spans="2:16">
      <c r="B359" t="s">
        <v>33</v>
      </c>
      <c r="C359" s="28">
        <v>2023</v>
      </c>
      <c r="D359" s="24">
        <v>45162.884027777778</v>
      </c>
      <c r="E359" t="s">
        <v>395</v>
      </c>
      <c r="F359" t="s">
        <v>396</v>
      </c>
      <c r="I359">
        <v>3024</v>
      </c>
      <c r="J359">
        <v>3000</v>
      </c>
      <c r="K359">
        <v>288</v>
      </c>
      <c r="L359">
        <v>0</v>
      </c>
      <c r="M359">
        <v>0</v>
      </c>
      <c r="N359">
        <v>0</v>
      </c>
      <c r="P359" t="e">
        <v>#N/A</v>
      </c>
    </row>
    <row r="360" spans="2:16">
      <c r="B360" t="s">
        <v>33</v>
      </c>
      <c r="C360" s="28">
        <v>2023</v>
      </c>
      <c r="D360" s="24">
        <v>45162.884780092594</v>
      </c>
      <c r="E360" t="s">
        <v>327</v>
      </c>
      <c r="F360" t="s">
        <v>48</v>
      </c>
      <c r="I360">
        <v>0</v>
      </c>
      <c r="J360">
        <v>1152</v>
      </c>
      <c r="K360">
        <v>0</v>
      </c>
      <c r="L360">
        <v>0</v>
      </c>
      <c r="M360">
        <v>0</v>
      </c>
      <c r="N360">
        <v>3</v>
      </c>
      <c r="P360">
        <v>25</v>
      </c>
    </row>
    <row r="361" spans="2:16">
      <c r="B361" t="s">
        <v>33</v>
      </c>
      <c r="C361" s="28">
        <v>2023</v>
      </c>
      <c r="D361" s="24">
        <v>45162.885439814818</v>
      </c>
      <c r="E361" t="s">
        <v>326</v>
      </c>
      <c r="F361" t="s">
        <v>397</v>
      </c>
      <c r="I361">
        <v>0</v>
      </c>
      <c r="J361">
        <v>7152</v>
      </c>
      <c r="K361">
        <v>0</v>
      </c>
      <c r="L361">
        <v>0</v>
      </c>
      <c r="M361">
        <v>0</v>
      </c>
      <c r="N361">
        <v>0</v>
      </c>
      <c r="P361" t="e">
        <v>#N/A</v>
      </c>
    </row>
    <row r="362" spans="2:16">
      <c r="B362" t="s">
        <v>33</v>
      </c>
      <c r="C362" s="28">
        <v>2023</v>
      </c>
      <c r="D362" s="24">
        <v>45174.674502314818</v>
      </c>
      <c r="E362" t="s">
        <v>398</v>
      </c>
      <c r="F362" t="s">
        <v>399</v>
      </c>
      <c r="I362">
        <v>2352</v>
      </c>
      <c r="J362">
        <v>802</v>
      </c>
      <c r="K362">
        <v>0</v>
      </c>
      <c r="L362">
        <v>0</v>
      </c>
      <c r="M362">
        <v>0</v>
      </c>
      <c r="N362">
        <v>0</v>
      </c>
      <c r="P362" t="e">
        <v>#N/A</v>
      </c>
    </row>
    <row r="363" spans="2:16">
      <c r="B363" t="s">
        <v>33</v>
      </c>
      <c r="C363" s="28">
        <v>2023</v>
      </c>
      <c r="D363" s="24">
        <v>45174.675115740742</v>
      </c>
      <c r="E363" t="s">
        <v>315</v>
      </c>
      <c r="F363" t="s">
        <v>316</v>
      </c>
      <c r="I363">
        <v>0</v>
      </c>
      <c r="J363">
        <v>767</v>
      </c>
      <c r="K363">
        <v>0</v>
      </c>
      <c r="L363">
        <v>0</v>
      </c>
      <c r="M363">
        <v>0</v>
      </c>
      <c r="N363">
        <v>4</v>
      </c>
      <c r="P363">
        <v>69</v>
      </c>
    </row>
    <row r="364" spans="2:16">
      <c r="B364" t="s">
        <v>33</v>
      </c>
      <c r="C364" s="28">
        <v>2023</v>
      </c>
      <c r="D364" s="24">
        <v>45174.676099537035</v>
      </c>
      <c r="E364" t="s">
        <v>291</v>
      </c>
      <c r="F364" t="s">
        <v>292</v>
      </c>
      <c r="I364">
        <v>0</v>
      </c>
      <c r="J364">
        <v>792</v>
      </c>
      <c r="K364">
        <v>566</v>
      </c>
      <c r="L364">
        <v>0</v>
      </c>
      <c r="M364">
        <v>0</v>
      </c>
      <c r="N364">
        <v>6</v>
      </c>
      <c r="P364">
        <v>355</v>
      </c>
    </row>
    <row r="365" spans="2:16">
      <c r="B365" t="s">
        <v>33</v>
      </c>
      <c r="C365" s="28">
        <v>2023</v>
      </c>
      <c r="D365" s="24">
        <v>45174.676932870374</v>
      </c>
      <c r="E365" t="s">
        <v>400</v>
      </c>
      <c r="F365" t="s">
        <v>76</v>
      </c>
      <c r="I365">
        <v>1244</v>
      </c>
      <c r="J365">
        <v>0</v>
      </c>
      <c r="K365">
        <v>0</v>
      </c>
      <c r="L365">
        <v>0</v>
      </c>
      <c r="M365">
        <v>0</v>
      </c>
      <c r="N365">
        <v>0</v>
      </c>
      <c r="P365" t="e">
        <v>#N/A</v>
      </c>
    </row>
    <row r="366" spans="2:16">
      <c r="B366" t="s">
        <v>33</v>
      </c>
      <c r="C366" s="28">
        <v>2023</v>
      </c>
      <c r="D366" s="24">
        <v>45174.678368055553</v>
      </c>
      <c r="E366" t="s">
        <v>401</v>
      </c>
      <c r="F366" t="s">
        <v>102</v>
      </c>
      <c r="I366">
        <v>3192</v>
      </c>
      <c r="J366">
        <v>0</v>
      </c>
      <c r="K366">
        <v>0</v>
      </c>
      <c r="L366">
        <v>0</v>
      </c>
      <c r="M366">
        <v>48</v>
      </c>
      <c r="N366">
        <v>0</v>
      </c>
      <c r="P366">
        <v>206</v>
      </c>
    </row>
    <row r="367" spans="2:16">
      <c r="B367" t="s">
        <v>33</v>
      </c>
      <c r="C367" s="28">
        <v>2023</v>
      </c>
      <c r="D367" s="24">
        <v>45174.679270833331</v>
      </c>
      <c r="E367" t="s">
        <v>327</v>
      </c>
      <c r="F367" t="s">
        <v>402</v>
      </c>
      <c r="I367">
        <v>1776</v>
      </c>
      <c r="J367">
        <v>0</v>
      </c>
      <c r="K367">
        <v>0</v>
      </c>
      <c r="L367">
        <v>0</v>
      </c>
      <c r="M367">
        <v>0</v>
      </c>
      <c r="N367">
        <v>3</v>
      </c>
      <c r="P367" t="e">
        <v>#N/A</v>
      </c>
    </row>
    <row r="368" spans="2:16">
      <c r="B368" t="s">
        <v>33</v>
      </c>
      <c r="C368" s="28">
        <v>2023</v>
      </c>
      <c r="D368" s="24">
        <v>45174.680358796293</v>
      </c>
      <c r="E368" t="s">
        <v>309</v>
      </c>
      <c r="F368" t="s">
        <v>42</v>
      </c>
      <c r="I368">
        <v>0</v>
      </c>
      <c r="J368">
        <v>1316</v>
      </c>
      <c r="K368">
        <v>0</v>
      </c>
      <c r="L368">
        <v>0</v>
      </c>
      <c r="M368">
        <v>0</v>
      </c>
      <c r="N368">
        <v>5</v>
      </c>
      <c r="P368">
        <v>8</v>
      </c>
    </row>
    <row r="369" spans="2:16">
      <c r="B369" t="s">
        <v>33</v>
      </c>
      <c r="C369" s="28">
        <v>2023</v>
      </c>
      <c r="D369" s="24">
        <v>45174.681435185186</v>
      </c>
      <c r="E369" s="25" t="e">
        <v>#N/A</v>
      </c>
      <c r="F369" t="s">
        <v>403</v>
      </c>
      <c r="I369">
        <v>960</v>
      </c>
      <c r="J369">
        <v>321</v>
      </c>
      <c r="K369">
        <v>0</v>
      </c>
      <c r="L369">
        <v>0</v>
      </c>
      <c r="M369">
        <v>0</v>
      </c>
      <c r="N369">
        <v>5</v>
      </c>
      <c r="P369">
        <v>375</v>
      </c>
    </row>
    <row r="370" spans="2:16">
      <c r="B370" t="s">
        <v>33</v>
      </c>
      <c r="C370" s="28">
        <v>2023</v>
      </c>
      <c r="D370" s="24">
        <v>45175.727418981478</v>
      </c>
      <c r="E370" s="25" t="e">
        <v>#N/A</v>
      </c>
      <c r="F370" t="s">
        <v>404</v>
      </c>
      <c r="I370">
        <v>0</v>
      </c>
      <c r="J370">
        <v>0</v>
      </c>
      <c r="K370">
        <v>0</v>
      </c>
      <c r="L370">
        <v>0</v>
      </c>
      <c r="M370">
        <v>189</v>
      </c>
      <c r="N370">
        <v>0</v>
      </c>
      <c r="P370">
        <v>272</v>
      </c>
    </row>
    <row r="371" spans="2:16">
      <c r="B371" t="s">
        <v>33</v>
      </c>
      <c r="C371" s="28">
        <v>2023</v>
      </c>
      <c r="D371" s="24">
        <v>45183.69809027778</v>
      </c>
      <c r="E371" t="s">
        <v>351</v>
      </c>
      <c r="F371" t="s">
        <v>232</v>
      </c>
      <c r="I371">
        <v>504</v>
      </c>
      <c r="J371">
        <v>1480</v>
      </c>
      <c r="K371">
        <v>0</v>
      </c>
      <c r="L371">
        <v>0</v>
      </c>
      <c r="M371">
        <v>0</v>
      </c>
      <c r="N371">
        <v>0</v>
      </c>
      <c r="P371" t="e">
        <v>#N/A</v>
      </c>
    </row>
    <row r="372" spans="2:16">
      <c r="B372" t="s">
        <v>33</v>
      </c>
      <c r="C372" s="28">
        <v>2023</v>
      </c>
      <c r="D372" s="24">
        <v>45191.371574074074</v>
      </c>
      <c r="E372" t="s">
        <v>365</v>
      </c>
      <c r="F372" t="s">
        <v>405</v>
      </c>
      <c r="I372">
        <v>0</v>
      </c>
      <c r="J372">
        <v>1800</v>
      </c>
      <c r="K372">
        <v>0</v>
      </c>
      <c r="L372">
        <v>0</v>
      </c>
      <c r="M372">
        <v>0</v>
      </c>
      <c r="N372">
        <v>0</v>
      </c>
      <c r="P372">
        <v>84</v>
      </c>
    </row>
    <row r="373" spans="2:16">
      <c r="B373" t="s">
        <v>33</v>
      </c>
      <c r="C373" s="28">
        <v>2023</v>
      </c>
      <c r="D373" s="24">
        <v>45191.63989583333</v>
      </c>
      <c r="E373" t="s">
        <v>324</v>
      </c>
      <c r="F373" t="s">
        <v>406</v>
      </c>
      <c r="I373">
        <v>2016</v>
      </c>
      <c r="J373">
        <v>0</v>
      </c>
      <c r="K373">
        <v>0</v>
      </c>
      <c r="L373">
        <v>0</v>
      </c>
      <c r="M373">
        <v>0</v>
      </c>
      <c r="N373">
        <v>0</v>
      </c>
      <c r="P373" t="e">
        <v>#N/A</v>
      </c>
    </row>
    <row r="374" spans="2:16">
      <c r="B374" t="s">
        <v>33</v>
      </c>
      <c r="C374" s="28">
        <v>2023</v>
      </c>
      <c r="D374" s="24">
        <v>45191.640590277777</v>
      </c>
      <c r="E374" t="s">
        <v>407</v>
      </c>
      <c r="F374" t="s">
        <v>246</v>
      </c>
      <c r="I374">
        <v>4704</v>
      </c>
      <c r="J374">
        <v>0</v>
      </c>
      <c r="K374">
        <v>0</v>
      </c>
      <c r="L374">
        <v>0</v>
      </c>
      <c r="M374">
        <v>0</v>
      </c>
      <c r="N374">
        <v>0</v>
      </c>
      <c r="P374" t="e">
        <v>#N/A</v>
      </c>
    </row>
    <row r="375" spans="2:16">
      <c r="B375" t="s">
        <v>33</v>
      </c>
      <c r="C375" s="28">
        <v>2023</v>
      </c>
      <c r="D375" s="24">
        <v>45191.641388888886</v>
      </c>
      <c r="E375" t="s">
        <v>408</v>
      </c>
      <c r="F375" t="s">
        <v>69</v>
      </c>
      <c r="I375">
        <v>1512</v>
      </c>
      <c r="J375">
        <v>0</v>
      </c>
      <c r="K375">
        <v>0</v>
      </c>
      <c r="L375">
        <v>0</v>
      </c>
      <c r="M375">
        <v>0</v>
      </c>
      <c r="N375">
        <v>0</v>
      </c>
      <c r="P375">
        <v>111</v>
      </c>
    </row>
    <row r="376" spans="2:16">
      <c r="C376" s="28"/>
      <c r="D376" s="24"/>
    </row>
  </sheetData>
  <autoFilter ref="A1:R375" xr:uid="{9C12BCF3-0913-264F-874F-EF167338DD96}">
    <sortState xmlns:xlrd2="http://schemas.microsoft.com/office/spreadsheetml/2017/richdata2" ref="A2:R375">
      <sortCondition sortBy="cellColor" ref="B1:B375" dxfId="1"/>
    </sortState>
  </autoFilter>
  <conditionalFormatting sqref="E239">
    <cfRule type="duplicateValues" dxfId="2" priority="1"/>
  </conditionalFormatting>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D3B58-D728-E545-80FC-7BF26E875497}">
  <sheetPr>
    <tabColor theme="9"/>
  </sheetPr>
  <dimension ref="A1:P376"/>
  <sheetViews>
    <sheetView workbookViewId="0">
      <pane ySplit="1" topLeftCell="A2" activePane="bottomLeft" state="frozen"/>
      <selection pane="bottomLeft" activeCell="J378" sqref="J378"/>
    </sheetView>
  </sheetViews>
  <sheetFormatPr defaultColWidth="11" defaultRowHeight="15.95"/>
  <cols>
    <col min="5" max="5" width="19.875" customWidth="1"/>
    <col min="6" max="6" width="72.125" customWidth="1"/>
    <col min="8" max="8" width="19.375" customWidth="1"/>
    <col min="16" max="21" width="16.5" bestFit="1" customWidth="1"/>
    <col min="22" max="22" width="15" bestFit="1" customWidth="1"/>
    <col min="23" max="23" width="20.5" bestFit="1" customWidth="1"/>
  </cols>
  <sheetData>
    <row r="1" spans="1:15" ht="48">
      <c r="A1" t="s">
        <v>0</v>
      </c>
      <c r="B1" t="s">
        <v>1</v>
      </c>
      <c r="C1" t="s">
        <v>2</v>
      </c>
      <c r="D1" s="3" t="s">
        <v>3</v>
      </c>
      <c r="E1" t="s">
        <v>4</v>
      </c>
      <c r="F1" t="s">
        <v>5</v>
      </c>
      <c r="G1" t="s">
        <v>6</v>
      </c>
      <c r="H1" t="s">
        <v>7</v>
      </c>
      <c r="I1" s="2" t="s">
        <v>8</v>
      </c>
      <c r="J1" s="2" t="s">
        <v>9</v>
      </c>
      <c r="K1" s="2" t="s">
        <v>10</v>
      </c>
      <c r="L1" s="2" t="s">
        <v>11</v>
      </c>
      <c r="M1" s="2" t="s">
        <v>12</v>
      </c>
      <c r="N1" s="2" t="s">
        <v>13</v>
      </c>
      <c r="O1" s="2" t="s">
        <v>14</v>
      </c>
    </row>
    <row r="2" spans="1:15">
      <c r="A2">
        <v>1</v>
      </c>
      <c r="B2" s="34" t="s">
        <v>33</v>
      </c>
      <c r="C2">
        <v>2019</v>
      </c>
      <c r="D2" s="24">
        <v>43559</v>
      </c>
      <c r="E2">
        <v>29744</v>
      </c>
      <c r="F2" t="s">
        <v>16</v>
      </c>
      <c r="G2" t="s">
        <v>17</v>
      </c>
      <c r="H2" t="s">
        <v>18</v>
      </c>
      <c r="I2" s="3">
        <v>2374</v>
      </c>
      <c r="J2" s="3">
        <v>2782</v>
      </c>
      <c r="K2" s="3">
        <v>1948</v>
      </c>
      <c r="L2" s="3"/>
      <c r="M2" s="3"/>
      <c r="N2" s="3"/>
      <c r="O2" s="3"/>
    </row>
    <row r="3" spans="1:15">
      <c r="A3">
        <v>2</v>
      </c>
      <c r="B3" s="34" t="s">
        <v>33</v>
      </c>
      <c r="C3">
        <v>2019</v>
      </c>
      <c r="D3" s="24">
        <v>43559</v>
      </c>
      <c r="E3">
        <v>150292</v>
      </c>
      <c r="F3" t="s">
        <v>45</v>
      </c>
      <c r="G3" s="37" t="s">
        <v>409</v>
      </c>
      <c r="H3" s="37" t="s">
        <v>18</v>
      </c>
      <c r="I3" s="3">
        <v>510</v>
      </c>
      <c r="J3" s="3">
        <v>488</v>
      </c>
      <c r="K3" s="3">
        <v>388</v>
      </c>
      <c r="L3" s="3"/>
      <c r="M3" s="3"/>
      <c r="N3" s="3"/>
      <c r="O3" s="3"/>
    </row>
    <row r="4" spans="1:15">
      <c r="A4">
        <v>3</v>
      </c>
      <c r="B4" s="34" t="s">
        <v>33</v>
      </c>
      <c r="C4">
        <v>2019</v>
      </c>
      <c r="D4" s="24">
        <v>43559</v>
      </c>
      <c r="E4">
        <v>246009</v>
      </c>
      <c r="F4" t="s">
        <v>47</v>
      </c>
      <c r="G4" s="35" t="s">
        <v>410</v>
      </c>
      <c r="H4" s="35" t="s">
        <v>411</v>
      </c>
      <c r="I4" s="3">
        <v>1390</v>
      </c>
      <c r="J4" s="3">
        <v>2490</v>
      </c>
      <c r="K4" s="3">
        <v>1197</v>
      </c>
      <c r="L4" s="3"/>
      <c r="M4" s="3"/>
      <c r="N4" s="3">
        <v>8</v>
      </c>
      <c r="O4" s="3"/>
    </row>
    <row r="5" spans="1:15">
      <c r="A5">
        <v>4</v>
      </c>
      <c r="B5" s="34" t="s">
        <v>33</v>
      </c>
      <c r="C5">
        <v>2019</v>
      </c>
      <c r="D5" s="24">
        <v>43559</v>
      </c>
      <c r="E5">
        <v>5930953</v>
      </c>
      <c r="F5" t="s">
        <v>42</v>
      </c>
      <c r="G5" t="s">
        <v>412</v>
      </c>
      <c r="H5" t="s">
        <v>413</v>
      </c>
      <c r="I5" s="3">
        <v>1396</v>
      </c>
      <c r="J5" s="3">
        <v>1500</v>
      </c>
      <c r="K5" s="3">
        <v>730</v>
      </c>
      <c r="L5" s="3"/>
      <c r="M5" s="3"/>
      <c r="N5" s="3">
        <v>5</v>
      </c>
      <c r="O5" s="3"/>
    </row>
    <row r="6" spans="1:15">
      <c r="A6">
        <v>5</v>
      </c>
      <c r="B6" s="34" t="s">
        <v>33</v>
      </c>
      <c r="C6">
        <v>2019</v>
      </c>
      <c r="D6" s="24">
        <v>43559</v>
      </c>
      <c r="E6">
        <v>265850</v>
      </c>
      <c r="F6" t="s">
        <v>44</v>
      </c>
      <c r="G6" t="s">
        <v>414</v>
      </c>
      <c r="H6" t="s">
        <v>415</v>
      </c>
      <c r="I6" s="3"/>
      <c r="J6" s="3">
        <v>1496</v>
      </c>
      <c r="K6" s="3"/>
      <c r="L6" s="3"/>
      <c r="M6" s="3"/>
      <c r="N6" s="3"/>
      <c r="O6" s="3"/>
    </row>
    <row r="7" spans="1:15">
      <c r="A7">
        <v>6</v>
      </c>
      <c r="B7" s="34" t="s">
        <v>33</v>
      </c>
      <c r="C7">
        <v>2019</v>
      </c>
      <c r="D7" s="24">
        <v>43559</v>
      </c>
      <c r="E7">
        <v>6665772</v>
      </c>
      <c r="F7" t="s">
        <v>19</v>
      </c>
      <c r="G7" s="35" t="s">
        <v>416</v>
      </c>
      <c r="H7" s="35" t="s">
        <v>417</v>
      </c>
      <c r="I7" s="3">
        <v>1089</v>
      </c>
      <c r="J7" s="3">
        <v>912</v>
      </c>
      <c r="K7" s="3">
        <v>492</v>
      </c>
      <c r="L7" s="3"/>
      <c r="M7" s="3"/>
      <c r="N7" s="3"/>
      <c r="O7" s="3"/>
    </row>
    <row r="8" spans="1:15">
      <c r="A8">
        <v>7</v>
      </c>
      <c r="B8" s="34" t="s">
        <v>33</v>
      </c>
      <c r="C8">
        <v>2019</v>
      </c>
      <c r="D8" s="24">
        <v>43559</v>
      </c>
      <c r="E8">
        <v>205419</v>
      </c>
      <c r="F8" t="s">
        <v>48</v>
      </c>
      <c r="G8" t="s">
        <v>418</v>
      </c>
      <c r="H8" t="s">
        <v>18</v>
      </c>
      <c r="I8" s="3">
        <v>2410</v>
      </c>
      <c r="J8" s="3">
        <v>2502</v>
      </c>
      <c r="K8" s="3">
        <v>1070</v>
      </c>
      <c r="L8" s="3"/>
      <c r="M8" s="3">
        <v>8</v>
      </c>
      <c r="N8" s="3">
        <v>8</v>
      </c>
      <c r="O8" s="3"/>
    </row>
    <row r="9" spans="1:15">
      <c r="A9">
        <v>8</v>
      </c>
      <c r="B9" s="34" t="s">
        <v>33</v>
      </c>
      <c r="C9">
        <v>2019</v>
      </c>
      <c r="D9" s="24">
        <v>43559</v>
      </c>
      <c r="E9">
        <v>244970</v>
      </c>
      <c r="F9" t="s">
        <v>49</v>
      </c>
      <c r="G9" t="s">
        <v>419</v>
      </c>
      <c r="H9" t="s">
        <v>420</v>
      </c>
      <c r="I9" s="3">
        <v>5975</v>
      </c>
      <c r="J9" s="3">
        <v>3784</v>
      </c>
      <c r="K9" s="3">
        <v>700</v>
      </c>
      <c r="L9" s="3"/>
      <c r="M9" s="3">
        <v>24</v>
      </c>
      <c r="N9" s="3">
        <v>42</v>
      </c>
      <c r="O9" s="3"/>
    </row>
    <row r="10" spans="1:15">
      <c r="A10">
        <v>9</v>
      </c>
      <c r="B10" s="34" t="s">
        <v>33</v>
      </c>
      <c r="C10">
        <v>2019</v>
      </c>
      <c r="D10" s="24">
        <v>43559</v>
      </c>
      <c r="E10">
        <v>369488</v>
      </c>
      <c r="F10" t="s">
        <v>50</v>
      </c>
      <c r="G10" s="36"/>
      <c r="H10" s="36"/>
      <c r="I10" s="3">
        <v>1844</v>
      </c>
      <c r="J10" s="3">
        <v>2000</v>
      </c>
      <c r="K10" s="3">
        <v>935</v>
      </c>
      <c r="L10" s="3"/>
      <c r="M10" s="3">
        <v>7</v>
      </c>
      <c r="N10" s="3"/>
      <c r="O10" s="3"/>
    </row>
    <row r="11" spans="1:15">
      <c r="A11">
        <v>10</v>
      </c>
      <c r="B11" s="34" t="s">
        <v>33</v>
      </c>
      <c r="C11">
        <v>2019</v>
      </c>
      <c r="D11" s="24">
        <v>43559</v>
      </c>
      <c r="E11">
        <v>6778120</v>
      </c>
      <c r="F11" t="s">
        <v>51</v>
      </c>
      <c r="G11" t="s">
        <v>421</v>
      </c>
      <c r="H11" t="s">
        <v>422</v>
      </c>
      <c r="I11" s="3">
        <v>529</v>
      </c>
      <c r="J11" s="3">
        <v>504</v>
      </c>
      <c r="K11" s="3">
        <v>171</v>
      </c>
      <c r="L11" s="3"/>
      <c r="M11" s="3"/>
      <c r="N11" s="3">
        <v>2</v>
      </c>
      <c r="O11" s="3"/>
    </row>
    <row r="12" spans="1:15">
      <c r="A12">
        <v>11</v>
      </c>
      <c r="B12" s="34" t="s">
        <v>33</v>
      </c>
      <c r="C12">
        <v>2019</v>
      </c>
      <c r="D12" s="24">
        <v>43559</v>
      </c>
      <c r="E12">
        <v>6666366</v>
      </c>
      <c r="F12" t="s">
        <v>52</v>
      </c>
      <c r="G12" s="37" t="s">
        <v>423</v>
      </c>
      <c r="H12" s="37" t="s">
        <v>424</v>
      </c>
      <c r="I12" s="3">
        <v>920</v>
      </c>
      <c r="J12" s="3">
        <v>992</v>
      </c>
      <c r="K12" s="3">
        <v>476</v>
      </c>
      <c r="L12" s="3"/>
      <c r="M12" s="3"/>
      <c r="N12" s="3"/>
      <c r="O12" s="3"/>
    </row>
    <row r="13" spans="1:15" ht="15.75">
      <c r="A13">
        <v>12</v>
      </c>
      <c r="B13" s="34" t="s">
        <v>33</v>
      </c>
      <c r="C13">
        <v>2019</v>
      </c>
      <c r="D13" s="24">
        <v>43559</v>
      </c>
      <c r="E13">
        <v>11650</v>
      </c>
      <c r="F13" t="s">
        <v>53</v>
      </c>
      <c r="G13" t="s">
        <v>425</v>
      </c>
      <c r="H13" t="s">
        <v>426</v>
      </c>
      <c r="I13" s="3">
        <v>1394</v>
      </c>
      <c r="J13" s="3"/>
      <c r="K13" s="3">
        <v>701</v>
      </c>
      <c r="L13" s="3"/>
      <c r="M13" s="3"/>
      <c r="N13" s="3"/>
      <c r="O13" s="3"/>
    </row>
    <row r="14" spans="1:15">
      <c r="A14">
        <v>13</v>
      </c>
      <c r="B14" s="34" t="s">
        <v>33</v>
      </c>
      <c r="C14">
        <v>2019</v>
      </c>
      <c r="D14" s="24">
        <v>43559</v>
      </c>
      <c r="E14">
        <v>150383</v>
      </c>
      <c r="F14" t="s">
        <v>54</v>
      </c>
      <c r="G14" t="s">
        <v>427</v>
      </c>
      <c r="H14" t="s">
        <v>18</v>
      </c>
      <c r="I14" s="3">
        <v>932</v>
      </c>
      <c r="J14" s="3">
        <v>1010</v>
      </c>
      <c r="K14" s="3"/>
      <c r="L14" s="3"/>
      <c r="M14" s="3"/>
      <c r="N14" s="3"/>
      <c r="O14" s="3"/>
    </row>
    <row r="15" spans="1:15">
      <c r="A15">
        <v>14</v>
      </c>
      <c r="B15" s="34" t="s">
        <v>33</v>
      </c>
      <c r="C15">
        <v>2019</v>
      </c>
      <c r="D15" s="24">
        <v>43559</v>
      </c>
      <c r="E15">
        <v>7505357</v>
      </c>
      <c r="F15" t="s">
        <v>56</v>
      </c>
      <c r="G15" s="1" t="s">
        <v>428</v>
      </c>
      <c r="H15" s="1" t="s">
        <v>424</v>
      </c>
      <c r="I15" s="3">
        <v>925</v>
      </c>
      <c r="J15" s="3">
        <v>996</v>
      </c>
      <c r="K15" s="3">
        <v>417</v>
      </c>
      <c r="L15" s="3"/>
      <c r="M15" s="3"/>
      <c r="N15" s="3">
        <v>3</v>
      </c>
      <c r="O15" s="3"/>
    </row>
    <row r="16" spans="1:15">
      <c r="A16">
        <v>15</v>
      </c>
      <c r="B16" s="34" t="s">
        <v>33</v>
      </c>
      <c r="C16">
        <v>2019</v>
      </c>
      <c r="D16" s="24">
        <v>43559</v>
      </c>
      <c r="E16">
        <v>283002</v>
      </c>
      <c r="F16" t="s">
        <v>57</v>
      </c>
      <c r="G16" t="s">
        <v>429</v>
      </c>
      <c r="H16" t="s">
        <v>430</v>
      </c>
      <c r="I16" s="3">
        <v>1382</v>
      </c>
      <c r="J16" s="3">
        <v>1492</v>
      </c>
      <c r="K16" s="3">
        <v>706</v>
      </c>
      <c r="L16" s="3"/>
      <c r="M16" s="3">
        <v>6</v>
      </c>
      <c r="N16" s="3">
        <v>5</v>
      </c>
      <c r="O16" s="3"/>
    </row>
    <row r="17" spans="1:15">
      <c r="A17">
        <v>16</v>
      </c>
      <c r="B17" s="34" t="s">
        <v>33</v>
      </c>
      <c r="C17">
        <v>2019</v>
      </c>
      <c r="D17" s="24">
        <v>43559</v>
      </c>
      <c r="E17">
        <v>154294</v>
      </c>
      <c r="F17" t="s">
        <v>59</v>
      </c>
      <c r="G17" s="1" t="s">
        <v>431</v>
      </c>
      <c r="H17" s="1" t="s">
        <v>432</v>
      </c>
      <c r="I17" s="3">
        <v>2312</v>
      </c>
      <c r="J17" s="3">
        <v>2492</v>
      </c>
      <c r="K17" s="3">
        <v>1164</v>
      </c>
      <c r="L17" s="3"/>
      <c r="M17" s="3">
        <v>8</v>
      </c>
      <c r="N17" s="3">
        <v>8</v>
      </c>
      <c r="O17" s="3"/>
    </row>
    <row r="18" spans="1:15">
      <c r="A18">
        <v>17</v>
      </c>
      <c r="B18" s="34" t="s">
        <v>33</v>
      </c>
      <c r="C18">
        <v>2019</v>
      </c>
      <c r="D18" s="24">
        <v>43559</v>
      </c>
      <c r="E18">
        <v>24851</v>
      </c>
      <c r="F18" t="s">
        <v>60</v>
      </c>
      <c r="G18" t="s">
        <v>433</v>
      </c>
      <c r="H18" t="s">
        <v>434</v>
      </c>
      <c r="I18" s="3">
        <v>1382</v>
      </c>
      <c r="J18" s="3">
        <v>1498</v>
      </c>
      <c r="K18" s="3">
        <v>676</v>
      </c>
      <c r="L18" s="3"/>
      <c r="M18" s="3">
        <v>6</v>
      </c>
      <c r="N18" s="3">
        <v>5</v>
      </c>
      <c r="O18" s="3"/>
    </row>
    <row r="19" spans="1:15">
      <c r="A19">
        <v>18</v>
      </c>
      <c r="B19" s="34" t="s">
        <v>33</v>
      </c>
      <c r="C19">
        <v>2019</v>
      </c>
      <c r="D19" s="24">
        <v>43559</v>
      </c>
      <c r="E19">
        <v>150516</v>
      </c>
      <c r="F19" t="s">
        <v>62</v>
      </c>
      <c r="G19" t="s">
        <v>435</v>
      </c>
      <c r="H19" t="s">
        <v>413</v>
      </c>
      <c r="I19" s="3">
        <v>922</v>
      </c>
      <c r="J19" s="3">
        <v>462</v>
      </c>
      <c r="K19" s="3"/>
      <c r="L19" s="3"/>
      <c r="M19" s="3"/>
      <c r="N19" s="3"/>
      <c r="O19" s="3"/>
    </row>
    <row r="20" spans="1:15">
      <c r="A20">
        <v>19</v>
      </c>
      <c r="B20" s="34" t="s">
        <v>33</v>
      </c>
      <c r="C20">
        <v>2019</v>
      </c>
      <c r="D20" s="24">
        <v>43559</v>
      </c>
      <c r="E20">
        <v>5121876</v>
      </c>
      <c r="F20" t="s">
        <v>66</v>
      </c>
      <c r="G20" t="s">
        <v>436</v>
      </c>
      <c r="H20" t="s">
        <v>18</v>
      </c>
      <c r="I20" s="3">
        <v>912</v>
      </c>
      <c r="J20" s="3"/>
      <c r="K20" s="3">
        <v>486</v>
      </c>
      <c r="L20" s="3"/>
      <c r="M20" s="3"/>
      <c r="N20" s="3"/>
      <c r="O20" s="3"/>
    </row>
    <row r="21" spans="1:15">
      <c r="A21">
        <v>20</v>
      </c>
      <c r="B21" s="34" t="s">
        <v>33</v>
      </c>
      <c r="C21">
        <v>2019</v>
      </c>
      <c r="D21" s="24">
        <v>43559</v>
      </c>
      <c r="E21">
        <v>15966</v>
      </c>
      <c r="F21" t="s">
        <v>68</v>
      </c>
      <c r="G21" t="s">
        <v>437</v>
      </c>
      <c r="H21" t="s">
        <v>420</v>
      </c>
      <c r="I21" s="3">
        <v>2310</v>
      </c>
      <c r="J21" s="3">
        <v>2493</v>
      </c>
      <c r="K21" s="3">
        <v>1201</v>
      </c>
      <c r="L21" s="3"/>
      <c r="M21" s="3">
        <v>7</v>
      </c>
      <c r="N21" s="3">
        <v>8</v>
      </c>
      <c r="O21" s="3"/>
    </row>
    <row r="22" spans="1:15">
      <c r="A22">
        <v>21</v>
      </c>
      <c r="B22" s="34" t="s">
        <v>33</v>
      </c>
      <c r="C22">
        <v>2019</v>
      </c>
      <c r="D22" s="24">
        <v>43559</v>
      </c>
      <c r="E22">
        <v>245183</v>
      </c>
      <c r="F22" t="s">
        <v>69</v>
      </c>
      <c r="G22" t="s">
        <v>438</v>
      </c>
      <c r="H22" t="s">
        <v>439</v>
      </c>
      <c r="I22" s="3">
        <v>925</v>
      </c>
      <c r="J22" s="3">
        <v>992</v>
      </c>
      <c r="K22" s="3"/>
      <c r="L22" s="3"/>
      <c r="M22" s="3"/>
      <c r="N22" s="3"/>
      <c r="O22" s="3"/>
    </row>
    <row r="23" spans="1:15">
      <c r="A23">
        <v>22</v>
      </c>
      <c r="B23" s="34" t="s">
        <v>33</v>
      </c>
      <c r="C23">
        <v>2019</v>
      </c>
      <c r="D23" s="24">
        <v>43559</v>
      </c>
      <c r="E23">
        <v>150342</v>
      </c>
      <c r="F23" t="s">
        <v>71</v>
      </c>
      <c r="G23" t="s">
        <v>440</v>
      </c>
      <c r="H23" t="s">
        <v>18</v>
      </c>
      <c r="I23" s="3">
        <v>452</v>
      </c>
      <c r="J23" s="3">
        <v>486</v>
      </c>
      <c r="K23" s="3">
        <v>221</v>
      </c>
      <c r="L23" s="3"/>
      <c r="M23" s="3"/>
      <c r="N23" s="3"/>
      <c r="O23" s="3"/>
    </row>
    <row r="24" spans="1:15">
      <c r="A24">
        <v>23</v>
      </c>
      <c r="B24" s="34" t="s">
        <v>33</v>
      </c>
      <c r="C24">
        <v>2019</v>
      </c>
      <c r="D24" s="24">
        <v>43559</v>
      </c>
      <c r="E24">
        <v>15974</v>
      </c>
      <c r="F24" t="s">
        <v>72</v>
      </c>
      <c r="G24" t="s">
        <v>441</v>
      </c>
      <c r="H24" t="s">
        <v>18</v>
      </c>
      <c r="I24" s="3">
        <v>2310</v>
      </c>
      <c r="J24" s="3">
        <v>2500</v>
      </c>
      <c r="K24" s="3">
        <v>1178</v>
      </c>
      <c r="L24" s="3"/>
      <c r="M24" s="3"/>
      <c r="N24" s="3"/>
      <c r="O24" s="3"/>
    </row>
    <row r="25" spans="1:15">
      <c r="A25">
        <v>24</v>
      </c>
      <c r="B25" s="34" t="s">
        <v>33</v>
      </c>
      <c r="C25">
        <v>2019</v>
      </c>
      <c r="D25" s="24">
        <v>43559</v>
      </c>
      <c r="E25">
        <v>5601448</v>
      </c>
      <c r="F25" t="s">
        <v>74</v>
      </c>
      <c r="G25" t="s">
        <v>442</v>
      </c>
      <c r="H25" t="s">
        <v>422</v>
      </c>
      <c r="I25" s="3">
        <v>512</v>
      </c>
      <c r="J25" s="3">
        <v>504</v>
      </c>
      <c r="K25" s="3">
        <v>184</v>
      </c>
      <c r="L25" s="3"/>
      <c r="M25" s="3"/>
      <c r="N25" s="3"/>
      <c r="O25" s="3"/>
    </row>
    <row r="26" spans="1:15">
      <c r="A26">
        <v>25</v>
      </c>
      <c r="B26" s="34" t="s">
        <v>33</v>
      </c>
      <c r="C26">
        <v>2019</v>
      </c>
      <c r="D26" s="24">
        <v>43559</v>
      </c>
      <c r="E26">
        <v>223925</v>
      </c>
      <c r="F26" t="s">
        <v>76</v>
      </c>
      <c r="G26" t="s">
        <v>443</v>
      </c>
      <c r="H26" t="s">
        <v>444</v>
      </c>
      <c r="I26" s="3">
        <v>916</v>
      </c>
      <c r="J26" s="3"/>
      <c r="K26" s="3">
        <v>470</v>
      </c>
      <c r="L26" s="3"/>
      <c r="M26" s="3"/>
      <c r="N26" s="3"/>
      <c r="O26" s="3"/>
    </row>
    <row r="27" spans="1:15">
      <c r="A27">
        <v>26</v>
      </c>
      <c r="B27" s="34" t="s">
        <v>33</v>
      </c>
      <c r="C27">
        <v>2019</v>
      </c>
      <c r="D27" s="24">
        <v>43559</v>
      </c>
      <c r="E27">
        <v>6786230</v>
      </c>
      <c r="F27" t="s">
        <v>80</v>
      </c>
      <c r="G27" t="s">
        <v>445</v>
      </c>
      <c r="H27" t="s">
        <v>18</v>
      </c>
      <c r="I27" s="3">
        <v>926</v>
      </c>
      <c r="J27" s="3">
        <v>1000</v>
      </c>
      <c r="K27" s="3">
        <v>472</v>
      </c>
      <c r="L27" s="3"/>
      <c r="M27" s="3"/>
      <c r="N27" s="3"/>
      <c r="O27" s="3"/>
    </row>
    <row r="28" spans="1:15">
      <c r="A28">
        <v>27</v>
      </c>
      <c r="B28" s="34" t="s">
        <v>33</v>
      </c>
      <c r="C28">
        <v>2019</v>
      </c>
      <c r="D28" s="24">
        <v>43559</v>
      </c>
      <c r="E28">
        <v>5932595</v>
      </c>
      <c r="F28" t="s">
        <v>82</v>
      </c>
      <c r="G28" t="s">
        <v>446</v>
      </c>
      <c r="H28" t="s">
        <v>18</v>
      </c>
      <c r="I28" s="3">
        <v>1850</v>
      </c>
      <c r="J28" s="3">
        <v>2000</v>
      </c>
      <c r="K28" s="3">
        <v>940</v>
      </c>
      <c r="L28" s="3"/>
      <c r="M28" s="3"/>
      <c r="N28" s="3"/>
      <c r="O28" s="3"/>
    </row>
    <row r="29" spans="1:15">
      <c r="A29">
        <v>28</v>
      </c>
      <c r="B29" s="34" t="s">
        <v>33</v>
      </c>
      <c r="C29">
        <v>2019</v>
      </c>
      <c r="D29" s="24">
        <v>43559</v>
      </c>
      <c r="E29">
        <v>248815</v>
      </c>
      <c r="F29" t="s">
        <v>84</v>
      </c>
      <c r="G29" t="s">
        <v>447</v>
      </c>
      <c r="H29" t="s">
        <v>448</v>
      </c>
      <c r="I29" s="3">
        <v>1388</v>
      </c>
      <c r="J29" s="3">
        <v>1500</v>
      </c>
      <c r="K29" s="3">
        <v>700</v>
      </c>
      <c r="L29" s="3"/>
      <c r="M29" s="3"/>
      <c r="N29" s="3"/>
      <c r="O29" s="3"/>
    </row>
    <row r="30" spans="1:15">
      <c r="A30">
        <v>29</v>
      </c>
      <c r="B30" s="34" t="s">
        <v>33</v>
      </c>
      <c r="C30">
        <v>2019</v>
      </c>
      <c r="D30" s="24">
        <v>43559</v>
      </c>
      <c r="E30">
        <v>156711</v>
      </c>
      <c r="F30" t="s">
        <v>86</v>
      </c>
      <c r="G30" t="s">
        <v>449</v>
      </c>
      <c r="H30" t="s">
        <v>450</v>
      </c>
      <c r="I30" s="3">
        <v>1844</v>
      </c>
      <c r="J30" s="3"/>
      <c r="K30" s="3">
        <v>937</v>
      </c>
      <c r="L30" s="3"/>
      <c r="M30" s="3"/>
      <c r="N30" s="3"/>
      <c r="O30" s="3"/>
    </row>
    <row r="31" spans="1:15">
      <c r="A31">
        <v>30</v>
      </c>
      <c r="B31" s="34" t="s">
        <v>33</v>
      </c>
      <c r="C31">
        <v>2019</v>
      </c>
      <c r="D31" s="24">
        <v>43559</v>
      </c>
      <c r="E31">
        <v>232645</v>
      </c>
      <c r="F31" t="s">
        <v>89</v>
      </c>
      <c r="G31" t="s">
        <v>451</v>
      </c>
      <c r="H31" t="s">
        <v>439</v>
      </c>
      <c r="I31" s="3">
        <v>2290</v>
      </c>
      <c r="J31" s="3">
        <v>2484</v>
      </c>
      <c r="K31" s="3">
        <v>1171</v>
      </c>
      <c r="L31" s="3"/>
      <c r="M31" s="3">
        <v>3</v>
      </c>
      <c r="N31" s="3">
        <v>8</v>
      </c>
      <c r="O31" s="3"/>
    </row>
    <row r="32" spans="1:15">
      <c r="A32">
        <v>31</v>
      </c>
      <c r="B32" s="34" t="s">
        <v>33</v>
      </c>
      <c r="C32">
        <v>2019</v>
      </c>
      <c r="D32" s="24">
        <v>43559</v>
      </c>
      <c r="E32">
        <v>16139</v>
      </c>
      <c r="F32" t="s">
        <v>91</v>
      </c>
      <c r="G32" t="s">
        <v>452</v>
      </c>
      <c r="H32" t="s">
        <v>18</v>
      </c>
      <c r="I32" s="3">
        <v>925</v>
      </c>
      <c r="J32" s="3">
        <v>1000</v>
      </c>
      <c r="K32" s="3">
        <v>462</v>
      </c>
      <c r="L32" s="3"/>
      <c r="M32" s="3"/>
      <c r="N32" s="3">
        <v>3</v>
      </c>
      <c r="O32" s="3"/>
    </row>
    <row r="33" spans="1:15">
      <c r="A33">
        <v>32</v>
      </c>
      <c r="B33" s="34" t="s">
        <v>33</v>
      </c>
      <c r="C33">
        <v>2019</v>
      </c>
      <c r="D33" s="24">
        <v>43559</v>
      </c>
      <c r="E33">
        <v>16014</v>
      </c>
      <c r="F33" t="s">
        <v>92</v>
      </c>
      <c r="G33" t="s">
        <v>453</v>
      </c>
      <c r="H33" t="s">
        <v>426</v>
      </c>
      <c r="I33" s="3">
        <v>1358</v>
      </c>
      <c r="J33" s="3">
        <v>1502</v>
      </c>
      <c r="K33" s="3">
        <v>700</v>
      </c>
      <c r="L33" s="3"/>
      <c r="M33" s="3"/>
      <c r="N33" s="3"/>
      <c r="O33" s="3"/>
    </row>
    <row r="34" spans="1:15">
      <c r="A34">
        <v>33</v>
      </c>
      <c r="B34" s="34" t="s">
        <v>33</v>
      </c>
      <c r="C34">
        <v>2019</v>
      </c>
      <c r="D34" s="24">
        <v>43559</v>
      </c>
      <c r="E34">
        <v>7505407</v>
      </c>
      <c r="F34" t="s">
        <v>94</v>
      </c>
      <c r="G34" t="s">
        <v>454</v>
      </c>
      <c r="H34" t="s">
        <v>18</v>
      </c>
      <c r="I34" s="3">
        <v>708</v>
      </c>
      <c r="J34" s="3">
        <v>1152</v>
      </c>
      <c r="K34" s="3">
        <v>2060</v>
      </c>
      <c r="L34" s="3"/>
      <c r="M34" s="3"/>
      <c r="N34" s="3"/>
      <c r="O34" s="3"/>
    </row>
    <row r="35" spans="1:15">
      <c r="A35">
        <v>34</v>
      </c>
      <c r="B35" s="34" t="s">
        <v>33</v>
      </c>
      <c r="C35">
        <v>2019</v>
      </c>
      <c r="D35" s="24">
        <v>43559</v>
      </c>
      <c r="E35">
        <v>14356</v>
      </c>
      <c r="F35" t="s">
        <v>95</v>
      </c>
      <c r="G35" t="s">
        <v>455</v>
      </c>
      <c r="H35" t="s">
        <v>411</v>
      </c>
      <c r="I35" s="3">
        <v>463</v>
      </c>
      <c r="J35" s="3"/>
      <c r="K35" s="3"/>
      <c r="L35" s="3"/>
      <c r="M35" s="3"/>
      <c r="N35" s="3"/>
      <c r="O35" s="3"/>
    </row>
    <row r="36" spans="1:15">
      <c r="A36">
        <v>35</v>
      </c>
      <c r="B36" s="34" t="s">
        <v>33</v>
      </c>
      <c r="C36">
        <v>2019</v>
      </c>
      <c r="D36" s="24">
        <v>43559</v>
      </c>
      <c r="E36">
        <v>16030</v>
      </c>
      <c r="F36" t="s">
        <v>97</v>
      </c>
      <c r="G36" t="s">
        <v>456</v>
      </c>
      <c r="H36" t="s">
        <v>18</v>
      </c>
      <c r="I36" s="3">
        <v>2631</v>
      </c>
      <c r="J36" s="3">
        <v>3945</v>
      </c>
      <c r="K36" s="3">
        <v>6250</v>
      </c>
      <c r="L36" s="3"/>
      <c r="M36" s="3">
        <v>10</v>
      </c>
      <c r="N36" s="3"/>
      <c r="O36" s="3"/>
    </row>
    <row r="37" spans="1:15">
      <c r="A37">
        <v>36</v>
      </c>
      <c r="B37" s="34" t="s">
        <v>33</v>
      </c>
      <c r="C37">
        <v>2019</v>
      </c>
      <c r="D37" s="24">
        <v>43559</v>
      </c>
      <c r="E37">
        <v>7505415</v>
      </c>
      <c r="F37" t="s">
        <v>99</v>
      </c>
      <c r="G37" s="36"/>
      <c r="H37" s="36"/>
      <c r="I37" s="3">
        <v>3000</v>
      </c>
      <c r="J37" s="3">
        <v>3999</v>
      </c>
      <c r="K37" s="3">
        <v>2181</v>
      </c>
      <c r="L37" s="3"/>
      <c r="M37" s="3">
        <v>31</v>
      </c>
      <c r="N37" s="3"/>
      <c r="O37" s="3"/>
    </row>
    <row r="38" spans="1:15">
      <c r="A38">
        <v>37</v>
      </c>
      <c r="B38" s="34" t="s">
        <v>33</v>
      </c>
      <c r="C38">
        <v>2019</v>
      </c>
      <c r="D38" s="24">
        <v>43559</v>
      </c>
      <c r="E38">
        <v>171942</v>
      </c>
      <c r="F38" t="s">
        <v>101</v>
      </c>
      <c r="G38" t="s">
        <v>457</v>
      </c>
      <c r="H38" t="s">
        <v>18</v>
      </c>
      <c r="I38" s="3">
        <v>1008</v>
      </c>
      <c r="J38" s="3">
        <v>632</v>
      </c>
      <c r="K38" s="3">
        <v>200</v>
      </c>
      <c r="L38" s="3"/>
      <c r="M38" s="3"/>
      <c r="N38" s="3"/>
      <c r="O38" s="3"/>
    </row>
    <row r="39" spans="1:15">
      <c r="A39">
        <v>38</v>
      </c>
      <c r="B39" s="34" t="s">
        <v>33</v>
      </c>
      <c r="C39">
        <v>2019</v>
      </c>
      <c r="D39" s="24">
        <v>43559</v>
      </c>
      <c r="E39">
        <v>225615</v>
      </c>
      <c r="F39" t="s">
        <v>102</v>
      </c>
      <c r="G39" t="s">
        <v>458</v>
      </c>
      <c r="H39" t="s">
        <v>459</v>
      </c>
      <c r="I39" s="3">
        <v>1264</v>
      </c>
      <c r="J39" s="3">
        <v>1344</v>
      </c>
      <c r="K39" s="3">
        <v>1000</v>
      </c>
      <c r="L39" s="3"/>
      <c r="M39" s="3"/>
      <c r="N39" s="3"/>
      <c r="O39" s="3"/>
    </row>
    <row r="40" spans="1:15">
      <c r="A40">
        <v>39</v>
      </c>
      <c r="B40" s="34" t="s">
        <v>33</v>
      </c>
      <c r="C40">
        <v>2019</v>
      </c>
      <c r="D40" s="24">
        <v>43559</v>
      </c>
      <c r="E40">
        <v>243410</v>
      </c>
      <c r="F40" t="s">
        <v>105</v>
      </c>
      <c r="G40" t="s">
        <v>460</v>
      </c>
      <c r="H40" t="s">
        <v>420</v>
      </c>
      <c r="I40" s="3">
        <v>1381</v>
      </c>
      <c r="J40" s="3">
        <v>1492</v>
      </c>
      <c r="K40" s="3">
        <v>697</v>
      </c>
      <c r="L40" s="3"/>
      <c r="M40" s="3">
        <v>5</v>
      </c>
      <c r="N40" s="3">
        <v>5</v>
      </c>
      <c r="O40" s="3"/>
    </row>
    <row r="41" spans="1:15">
      <c r="A41">
        <v>40</v>
      </c>
      <c r="B41" s="34" t="s">
        <v>33</v>
      </c>
      <c r="C41">
        <v>2019</v>
      </c>
      <c r="D41" s="24">
        <v>43559</v>
      </c>
      <c r="E41">
        <v>260729</v>
      </c>
      <c r="F41" t="s">
        <v>106</v>
      </c>
      <c r="G41" t="s">
        <v>461</v>
      </c>
      <c r="H41" t="s">
        <v>413</v>
      </c>
      <c r="I41" s="3">
        <v>921</v>
      </c>
      <c r="J41" s="3">
        <v>1000</v>
      </c>
      <c r="K41" s="3">
        <v>470</v>
      </c>
      <c r="L41" s="3"/>
      <c r="M41" s="3">
        <v>2</v>
      </c>
      <c r="N41" s="3"/>
      <c r="O41" s="3"/>
    </row>
    <row r="42" spans="1:15">
      <c r="A42">
        <v>41</v>
      </c>
      <c r="B42" s="34" t="s">
        <v>33</v>
      </c>
      <c r="C42">
        <v>2019</v>
      </c>
      <c r="D42" s="24">
        <v>43559</v>
      </c>
      <c r="E42">
        <v>169482</v>
      </c>
      <c r="F42" t="s">
        <v>108</v>
      </c>
      <c r="G42" s="37"/>
      <c r="H42" s="37" t="s">
        <v>18</v>
      </c>
      <c r="I42" s="3">
        <v>738</v>
      </c>
      <c r="J42" s="3">
        <v>800</v>
      </c>
      <c r="K42" s="3">
        <v>680</v>
      </c>
      <c r="L42" s="3"/>
      <c r="M42" s="3"/>
      <c r="N42" s="3">
        <v>2</v>
      </c>
      <c r="O42" s="3"/>
    </row>
    <row r="43" spans="1:15">
      <c r="A43">
        <v>42</v>
      </c>
      <c r="B43" s="34" t="s">
        <v>33</v>
      </c>
      <c r="C43">
        <v>2019</v>
      </c>
      <c r="D43" s="24">
        <v>43559</v>
      </c>
      <c r="E43">
        <v>174235</v>
      </c>
      <c r="F43" t="s">
        <v>110</v>
      </c>
      <c r="G43" t="s">
        <v>462</v>
      </c>
      <c r="H43" t="s">
        <v>18</v>
      </c>
      <c r="I43" s="3">
        <v>924</v>
      </c>
      <c r="J43" s="3">
        <v>1000</v>
      </c>
      <c r="K43" s="3"/>
      <c r="L43" s="3"/>
      <c r="M43" s="3">
        <v>5</v>
      </c>
      <c r="N43" s="3">
        <v>3</v>
      </c>
      <c r="O43" s="3"/>
    </row>
    <row r="44" spans="1:15">
      <c r="A44">
        <v>43</v>
      </c>
      <c r="B44" s="34" t="s">
        <v>33</v>
      </c>
      <c r="C44">
        <v>2019</v>
      </c>
      <c r="D44" s="24">
        <v>43559</v>
      </c>
      <c r="E44">
        <v>197640</v>
      </c>
      <c r="F44" t="s">
        <v>113</v>
      </c>
      <c r="G44" t="s">
        <v>463</v>
      </c>
      <c r="H44" t="s">
        <v>18</v>
      </c>
      <c r="I44" s="3">
        <v>460</v>
      </c>
      <c r="J44" s="3">
        <v>480</v>
      </c>
      <c r="K44" s="3">
        <v>236</v>
      </c>
      <c r="L44" s="3"/>
      <c r="M44" s="3">
        <v>2</v>
      </c>
      <c r="N44" s="3">
        <v>2</v>
      </c>
      <c r="O44" s="3"/>
    </row>
    <row r="45" spans="1:15">
      <c r="A45">
        <v>44</v>
      </c>
      <c r="B45" s="34" t="s">
        <v>33</v>
      </c>
      <c r="C45">
        <v>2019</v>
      </c>
      <c r="D45" s="24">
        <v>43559</v>
      </c>
      <c r="E45">
        <v>10298</v>
      </c>
      <c r="F45" t="s">
        <v>116</v>
      </c>
      <c r="G45" t="s">
        <v>464</v>
      </c>
      <c r="H45" t="s">
        <v>465</v>
      </c>
      <c r="I45" s="3">
        <v>468</v>
      </c>
      <c r="J45" s="3">
        <v>494</v>
      </c>
      <c r="K45" s="3">
        <v>236</v>
      </c>
      <c r="L45" s="3"/>
      <c r="M45" s="3"/>
      <c r="N45" s="3"/>
      <c r="O45" s="3"/>
    </row>
    <row r="46" spans="1:15">
      <c r="A46">
        <v>45</v>
      </c>
      <c r="B46" s="34" t="s">
        <v>33</v>
      </c>
      <c r="C46">
        <v>2019</v>
      </c>
      <c r="D46" s="24">
        <v>43559</v>
      </c>
      <c r="E46">
        <v>346874</v>
      </c>
      <c r="F46" t="s">
        <v>117</v>
      </c>
      <c r="G46" t="s">
        <v>466</v>
      </c>
      <c r="H46" t="s">
        <v>413</v>
      </c>
      <c r="I46" s="3">
        <v>464</v>
      </c>
      <c r="J46" s="3">
        <v>498</v>
      </c>
      <c r="K46" s="3">
        <v>236</v>
      </c>
      <c r="L46" s="3"/>
      <c r="M46" s="3"/>
      <c r="N46" s="3"/>
      <c r="O46" s="3"/>
    </row>
    <row r="47" spans="1:15">
      <c r="A47">
        <v>46</v>
      </c>
      <c r="B47" s="34" t="s">
        <v>33</v>
      </c>
      <c r="C47">
        <v>2019</v>
      </c>
      <c r="D47" s="24">
        <v>43559</v>
      </c>
      <c r="E47">
        <v>4336194</v>
      </c>
      <c r="F47" t="s">
        <v>119</v>
      </c>
      <c r="G47" t="s">
        <v>467</v>
      </c>
      <c r="H47" t="s">
        <v>18</v>
      </c>
      <c r="I47" s="3">
        <v>814</v>
      </c>
      <c r="J47" s="3">
        <v>3363</v>
      </c>
      <c r="K47" s="3">
        <v>1586</v>
      </c>
      <c r="L47" s="3"/>
      <c r="M47" s="3"/>
      <c r="N47" s="3"/>
      <c r="O47" s="3"/>
    </row>
    <row r="48" spans="1:15">
      <c r="A48">
        <v>47</v>
      </c>
      <c r="B48" s="34" t="s">
        <v>33</v>
      </c>
      <c r="C48">
        <v>2019</v>
      </c>
      <c r="D48" s="24">
        <v>43559</v>
      </c>
      <c r="E48">
        <v>29769</v>
      </c>
      <c r="F48" t="s">
        <v>120</v>
      </c>
      <c r="G48" t="s">
        <v>453</v>
      </c>
      <c r="H48" t="s">
        <v>426</v>
      </c>
      <c r="I48" s="3">
        <v>1852</v>
      </c>
      <c r="J48" s="3">
        <v>1998</v>
      </c>
      <c r="K48" s="3">
        <v>946</v>
      </c>
      <c r="L48" s="3"/>
      <c r="M48" s="3">
        <v>6</v>
      </c>
      <c r="N48" s="3">
        <v>7</v>
      </c>
      <c r="O48" s="3"/>
    </row>
    <row r="49" spans="1:15">
      <c r="A49">
        <v>48</v>
      </c>
      <c r="B49" s="34" t="s">
        <v>33</v>
      </c>
      <c r="C49">
        <v>2019</v>
      </c>
      <c r="D49" s="24">
        <v>43559</v>
      </c>
      <c r="E49">
        <v>248617</v>
      </c>
      <c r="F49" t="s">
        <v>121</v>
      </c>
      <c r="G49" t="s">
        <v>458</v>
      </c>
      <c r="H49" t="s">
        <v>468</v>
      </c>
      <c r="I49" s="3">
        <v>456</v>
      </c>
      <c r="J49" s="3">
        <v>498</v>
      </c>
      <c r="K49" s="3">
        <v>236</v>
      </c>
      <c r="L49" s="3"/>
      <c r="M49" s="3"/>
      <c r="N49" s="3"/>
      <c r="O49" s="3"/>
    </row>
    <row r="50" spans="1:15">
      <c r="A50">
        <v>49</v>
      </c>
      <c r="B50" s="34" t="s">
        <v>33</v>
      </c>
      <c r="C50">
        <v>2019</v>
      </c>
      <c r="D50" s="24">
        <v>43559</v>
      </c>
      <c r="E50">
        <v>237495</v>
      </c>
      <c r="F50" t="s">
        <v>123</v>
      </c>
      <c r="G50" t="s">
        <v>454</v>
      </c>
      <c r="H50" t="s">
        <v>18</v>
      </c>
      <c r="I50" s="3">
        <v>1852</v>
      </c>
      <c r="J50" s="3">
        <v>1998</v>
      </c>
      <c r="K50" s="3">
        <v>938</v>
      </c>
      <c r="L50" s="3"/>
      <c r="M50" s="3"/>
      <c r="N50" s="3"/>
      <c r="O50" s="3"/>
    </row>
    <row r="51" spans="1:15">
      <c r="A51">
        <v>50</v>
      </c>
      <c r="B51" s="34" t="s">
        <v>33</v>
      </c>
      <c r="C51">
        <v>2019</v>
      </c>
      <c r="D51" s="24">
        <v>43559</v>
      </c>
      <c r="E51">
        <v>26336</v>
      </c>
      <c r="F51" t="s">
        <v>125</v>
      </c>
      <c r="G51" t="s">
        <v>469</v>
      </c>
      <c r="H51" t="s">
        <v>470</v>
      </c>
      <c r="I51" s="3">
        <v>2304</v>
      </c>
      <c r="J51" s="3">
        <v>2490</v>
      </c>
      <c r="K51" s="3">
        <v>1197</v>
      </c>
      <c r="L51" s="3"/>
      <c r="M51" s="3"/>
      <c r="N51" s="3">
        <v>8</v>
      </c>
      <c r="O51" s="3"/>
    </row>
    <row r="52" spans="1:15">
      <c r="A52">
        <v>51</v>
      </c>
      <c r="B52" s="34" t="s">
        <v>33</v>
      </c>
      <c r="C52">
        <v>2019</v>
      </c>
      <c r="D52" s="24">
        <v>43559</v>
      </c>
      <c r="E52">
        <v>174243</v>
      </c>
      <c r="F52" t="s">
        <v>129</v>
      </c>
      <c r="G52" t="s">
        <v>471</v>
      </c>
      <c r="H52" t="s">
        <v>18</v>
      </c>
      <c r="I52" s="3">
        <v>462</v>
      </c>
      <c r="J52" s="3">
        <v>498</v>
      </c>
      <c r="K52" s="3">
        <v>236</v>
      </c>
      <c r="L52" s="3"/>
      <c r="M52" s="3"/>
      <c r="N52" s="3">
        <v>2</v>
      </c>
      <c r="O52" s="3"/>
    </row>
    <row r="53" spans="1:15">
      <c r="A53">
        <v>52</v>
      </c>
      <c r="B53" s="34" t="s">
        <v>33</v>
      </c>
      <c r="C53">
        <v>2019</v>
      </c>
      <c r="D53" s="24">
        <v>43559</v>
      </c>
      <c r="E53">
        <v>7505423</v>
      </c>
      <c r="F53" t="s">
        <v>130</v>
      </c>
      <c r="G53" t="s">
        <v>472</v>
      </c>
      <c r="H53" t="s">
        <v>422</v>
      </c>
      <c r="I53" s="3">
        <v>923</v>
      </c>
      <c r="J53" s="3">
        <v>1000</v>
      </c>
      <c r="K53" s="3">
        <v>449</v>
      </c>
      <c r="L53" s="3"/>
      <c r="M53" s="3"/>
      <c r="N53" s="3"/>
      <c r="O53" s="3"/>
    </row>
    <row r="54" spans="1:15">
      <c r="A54">
        <v>53</v>
      </c>
      <c r="B54" s="34" t="s">
        <v>33</v>
      </c>
      <c r="C54">
        <v>2019</v>
      </c>
      <c r="D54" s="24">
        <v>43559</v>
      </c>
      <c r="E54">
        <v>235515</v>
      </c>
      <c r="F54" t="s">
        <v>131</v>
      </c>
      <c r="G54" t="s">
        <v>473</v>
      </c>
      <c r="H54" t="s">
        <v>426</v>
      </c>
      <c r="I54" s="3">
        <v>464</v>
      </c>
      <c r="J54" s="3">
        <v>504</v>
      </c>
      <c r="K54" s="3">
        <v>236</v>
      </c>
      <c r="L54" s="3"/>
      <c r="M54" s="3"/>
      <c r="N54" s="3"/>
      <c r="O54" s="3"/>
    </row>
    <row r="55" spans="1:15">
      <c r="A55">
        <v>54</v>
      </c>
      <c r="B55" s="34" t="s">
        <v>33</v>
      </c>
      <c r="C55">
        <v>2019</v>
      </c>
      <c r="D55" s="24">
        <v>43559</v>
      </c>
      <c r="E55">
        <v>150730</v>
      </c>
      <c r="F55" t="s">
        <v>133</v>
      </c>
      <c r="G55" t="s">
        <v>474</v>
      </c>
      <c r="H55" t="s">
        <v>475</v>
      </c>
      <c r="I55" s="3">
        <v>1851</v>
      </c>
      <c r="J55" s="3">
        <v>1998</v>
      </c>
      <c r="K55" s="3">
        <v>940</v>
      </c>
      <c r="L55" s="3"/>
      <c r="M55" s="3"/>
      <c r="N55" s="3"/>
      <c r="O55" s="3"/>
    </row>
    <row r="56" spans="1:15">
      <c r="A56">
        <v>55</v>
      </c>
      <c r="B56" s="34" t="s">
        <v>33</v>
      </c>
      <c r="C56">
        <v>2019</v>
      </c>
      <c r="D56" s="24">
        <v>43559</v>
      </c>
      <c r="E56">
        <v>5555313</v>
      </c>
      <c r="F56" t="s">
        <v>135</v>
      </c>
      <c r="G56" t="s">
        <v>476</v>
      </c>
      <c r="H56" t="s">
        <v>417</v>
      </c>
      <c r="I56" s="3">
        <v>1875</v>
      </c>
      <c r="J56" s="3">
        <v>1348</v>
      </c>
      <c r="K56" s="3">
        <v>1139</v>
      </c>
      <c r="L56" s="3"/>
      <c r="M56" s="3"/>
      <c r="N56" s="3"/>
      <c r="O56" s="3"/>
    </row>
    <row r="57" spans="1:15">
      <c r="A57">
        <v>56</v>
      </c>
      <c r="B57" s="34" t="s">
        <v>33</v>
      </c>
      <c r="C57">
        <v>2019</v>
      </c>
      <c r="D57" s="24">
        <v>43559</v>
      </c>
      <c r="E57">
        <v>179044</v>
      </c>
      <c r="F57" t="s">
        <v>136</v>
      </c>
      <c r="G57" t="s">
        <v>477</v>
      </c>
      <c r="H57" t="s">
        <v>478</v>
      </c>
      <c r="I57" s="3">
        <v>1865</v>
      </c>
      <c r="J57" s="3">
        <v>1924</v>
      </c>
      <c r="K57" s="3">
        <v>924</v>
      </c>
      <c r="L57" s="3"/>
      <c r="M57" s="3">
        <v>7</v>
      </c>
      <c r="N57" s="3">
        <v>5</v>
      </c>
      <c r="O57" s="3"/>
    </row>
    <row r="58" spans="1:15">
      <c r="A58">
        <v>57</v>
      </c>
      <c r="B58" s="34" t="s">
        <v>33</v>
      </c>
      <c r="C58">
        <v>2019</v>
      </c>
      <c r="D58" s="24">
        <v>43559</v>
      </c>
      <c r="E58">
        <v>7505787</v>
      </c>
      <c r="F58" t="s">
        <v>138</v>
      </c>
      <c r="G58" s="36"/>
      <c r="H58" s="36"/>
      <c r="I58" s="3">
        <v>2224</v>
      </c>
      <c r="J58" s="3">
        <v>1892</v>
      </c>
      <c r="K58" s="3">
        <v>1243</v>
      </c>
      <c r="L58" s="3"/>
      <c r="M58" s="3"/>
      <c r="N58" s="3">
        <v>1</v>
      </c>
      <c r="O58" s="3"/>
    </row>
    <row r="59" spans="1:15">
      <c r="A59">
        <v>58</v>
      </c>
      <c r="B59" s="34" t="s">
        <v>33</v>
      </c>
      <c r="C59">
        <v>2019</v>
      </c>
      <c r="D59" s="24">
        <v>43559</v>
      </c>
      <c r="E59">
        <v>251025</v>
      </c>
      <c r="F59" t="s">
        <v>140</v>
      </c>
      <c r="G59" t="s">
        <v>479</v>
      </c>
      <c r="H59" t="s">
        <v>18</v>
      </c>
      <c r="I59" s="3">
        <v>489</v>
      </c>
      <c r="J59" s="3">
        <v>498</v>
      </c>
      <c r="K59" s="3">
        <v>296</v>
      </c>
      <c r="L59" s="3"/>
      <c r="M59" s="3"/>
      <c r="N59" s="3"/>
      <c r="O59" s="3"/>
    </row>
    <row r="60" spans="1:15">
      <c r="A60">
        <v>59</v>
      </c>
      <c r="B60" s="34" t="s">
        <v>33</v>
      </c>
      <c r="C60">
        <v>2019</v>
      </c>
      <c r="D60" s="24">
        <v>43559</v>
      </c>
      <c r="E60">
        <v>7506637</v>
      </c>
      <c r="F60" t="s">
        <v>141</v>
      </c>
      <c r="G60" t="s">
        <v>480</v>
      </c>
      <c r="H60" t="s">
        <v>481</v>
      </c>
      <c r="I60" s="3">
        <v>1400</v>
      </c>
      <c r="J60" s="3">
        <v>1520</v>
      </c>
      <c r="K60" s="3">
        <v>704</v>
      </c>
      <c r="L60" s="3"/>
      <c r="M60" s="3"/>
      <c r="N60" s="3"/>
      <c r="O60" s="3"/>
    </row>
    <row r="61" spans="1:15">
      <c r="A61">
        <v>60</v>
      </c>
      <c r="B61" s="34" t="s">
        <v>33</v>
      </c>
      <c r="C61">
        <v>2019</v>
      </c>
      <c r="D61" s="24">
        <v>43559</v>
      </c>
      <c r="E61">
        <v>16196</v>
      </c>
      <c r="F61" t="s">
        <v>143</v>
      </c>
      <c r="G61" t="s">
        <v>482</v>
      </c>
      <c r="H61" t="s">
        <v>18</v>
      </c>
      <c r="I61" s="3">
        <v>1848</v>
      </c>
      <c r="J61" s="3">
        <v>1000</v>
      </c>
      <c r="K61" s="3">
        <v>946</v>
      </c>
      <c r="L61" s="3"/>
      <c r="M61" s="3"/>
      <c r="N61" s="3">
        <v>1</v>
      </c>
      <c r="O61" s="3"/>
    </row>
    <row r="62" spans="1:15">
      <c r="A62">
        <v>61</v>
      </c>
      <c r="B62" s="34" t="s">
        <v>33</v>
      </c>
      <c r="C62">
        <v>2019</v>
      </c>
      <c r="D62" s="24">
        <v>43559</v>
      </c>
      <c r="E62">
        <v>1750504</v>
      </c>
      <c r="F62" t="s">
        <v>145</v>
      </c>
      <c r="G62" t="s">
        <v>483</v>
      </c>
      <c r="H62" t="s">
        <v>18</v>
      </c>
      <c r="I62" s="3">
        <v>2323</v>
      </c>
      <c r="J62" s="3">
        <v>541</v>
      </c>
      <c r="K62" s="3">
        <v>1157</v>
      </c>
      <c r="L62" s="3"/>
      <c r="M62" s="3">
        <v>8</v>
      </c>
      <c r="N62" s="3"/>
      <c r="O62" s="3"/>
    </row>
    <row r="63" spans="1:15" ht="17.100000000000001">
      <c r="A63">
        <v>62</v>
      </c>
      <c r="B63" s="34" t="s">
        <v>33</v>
      </c>
      <c r="C63">
        <v>2019</v>
      </c>
      <c r="D63" s="3" t="s">
        <v>147</v>
      </c>
      <c r="E63">
        <v>191783</v>
      </c>
      <c r="F63" t="s">
        <v>30</v>
      </c>
      <c r="G63" t="s">
        <v>484</v>
      </c>
      <c r="H63" t="s">
        <v>485</v>
      </c>
      <c r="I63" s="16">
        <v>928</v>
      </c>
      <c r="J63" s="16">
        <v>1000</v>
      </c>
      <c r="K63" s="16">
        <v>468</v>
      </c>
      <c r="L63" s="16"/>
      <c r="M63" s="16">
        <v>2</v>
      </c>
      <c r="N63" s="16">
        <v>3</v>
      </c>
      <c r="O63" s="16"/>
    </row>
    <row r="64" spans="1:15">
      <c r="A64">
        <v>63</v>
      </c>
      <c r="B64" s="4"/>
      <c r="C64">
        <v>2021</v>
      </c>
      <c r="E64" s="25">
        <v>316422</v>
      </c>
      <c r="F64" t="s">
        <v>28</v>
      </c>
      <c r="G64" t="s">
        <v>486</v>
      </c>
      <c r="H64" t="s">
        <v>411</v>
      </c>
      <c r="I64" s="17">
        <v>3123</v>
      </c>
      <c r="J64" s="17">
        <v>2364</v>
      </c>
      <c r="K64" s="17">
        <v>160</v>
      </c>
      <c r="L64" s="17">
        <v>12</v>
      </c>
      <c r="M64" s="17"/>
      <c r="N64" s="17">
        <v>30</v>
      </c>
      <c r="O64" s="6"/>
    </row>
    <row r="65" spans="1:15" ht="18">
      <c r="A65">
        <v>64</v>
      </c>
      <c r="C65">
        <v>2021</v>
      </c>
      <c r="D65" s="26"/>
      <c r="E65" s="25">
        <v>191783</v>
      </c>
      <c r="F65" s="5" t="s">
        <v>30</v>
      </c>
      <c r="G65" t="s">
        <v>487</v>
      </c>
      <c r="H65" t="s">
        <v>488</v>
      </c>
      <c r="I65" s="17">
        <v>1564</v>
      </c>
      <c r="J65" s="17">
        <v>1182</v>
      </c>
      <c r="K65" s="17"/>
      <c r="L65" s="17">
        <v>3</v>
      </c>
      <c r="M65" s="17"/>
      <c r="N65" s="17"/>
      <c r="O65" s="6"/>
    </row>
    <row r="66" spans="1:15" ht="18">
      <c r="A66">
        <v>65</v>
      </c>
      <c r="B66" s="6"/>
      <c r="C66">
        <v>2021</v>
      </c>
      <c r="D66" s="27"/>
      <c r="E66" s="25">
        <v>5930953</v>
      </c>
      <c r="F66" t="s">
        <v>42</v>
      </c>
      <c r="G66" t="s">
        <v>489</v>
      </c>
      <c r="H66" t="s">
        <v>490</v>
      </c>
      <c r="I66" s="17">
        <v>1558</v>
      </c>
      <c r="J66" s="17">
        <v>2366</v>
      </c>
      <c r="K66" s="17"/>
      <c r="L66" s="17"/>
      <c r="M66" s="17"/>
      <c r="N66" s="17"/>
      <c r="O66" s="6"/>
    </row>
    <row r="67" spans="1:15" ht="18">
      <c r="A67">
        <v>66</v>
      </c>
      <c r="B67" s="6"/>
      <c r="C67">
        <v>2021</v>
      </c>
      <c r="D67" s="27"/>
      <c r="E67" s="25">
        <v>265850</v>
      </c>
      <c r="F67" s="5" t="s">
        <v>46</v>
      </c>
      <c r="G67" t="s">
        <v>491</v>
      </c>
      <c r="H67" t="s">
        <v>424</v>
      </c>
      <c r="I67" s="17"/>
      <c r="J67" s="17">
        <v>1168</v>
      </c>
      <c r="K67" s="17"/>
      <c r="L67" s="17"/>
      <c r="M67" s="17"/>
      <c r="N67" s="17"/>
      <c r="O67" s="6"/>
    </row>
    <row r="68" spans="1:15" ht="18">
      <c r="A68">
        <v>67</v>
      </c>
      <c r="C68">
        <v>2021</v>
      </c>
      <c r="D68" s="27"/>
      <c r="E68" s="25">
        <v>205419</v>
      </c>
      <c r="F68" s="5" t="s">
        <v>48</v>
      </c>
      <c r="G68" t="s">
        <v>418</v>
      </c>
      <c r="H68" t="s">
        <v>18</v>
      </c>
      <c r="I68" s="17">
        <v>1556</v>
      </c>
      <c r="J68" s="17">
        <v>3536</v>
      </c>
      <c r="K68" s="17">
        <v>84</v>
      </c>
      <c r="L68" s="17"/>
      <c r="M68" s="17"/>
      <c r="N68" s="17"/>
      <c r="O68" s="6"/>
    </row>
    <row r="69" spans="1:15">
      <c r="A69">
        <v>68</v>
      </c>
      <c r="B69" s="7"/>
      <c r="C69">
        <v>2021</v>
      </c>
      <c r="E69" s="25">
        <v>0</v>
      </c>
      <c r="F69" s="5" t="s">
        <v>83</v>
      </c>
      <c r="G69" t="s">
        <v>492</v>
      </c>
      <c r="H69" t="s">
        <v>417</v>
      </c>
      <c r="I69" s="17">
        <v>3126</v>
      </c>
      <c r="J69" s="17">
        <v>2366</v>
      </c>
      <c r="K69" s="17">
        <v>174</v>
      </c>
      <c r="L69" s="17"/>
      <c r="M69" s="17"/>
      <c r="N69" s="17"/>
      <c r="O69" s="6"/>
    </row>
    <row r="70" spans="1:15">
      <c r="A70">
        <v>69</v>
      </c>
      <c r="C70">
        <v>2021</v>
      </c>
      <c r="E70" s="25">
        <v>193672</v>
      </c>
      <c r="F70" s="5" t="s">
        <v>90</v>
      </c>
      <c r="G70" t="s">
        <v>493</v>
      </c>
      <c r="H70" t="s">
        <v>424</v>
      </c>
      <c r="I70" s="17">
        <v>3122</v>
      </c>
      <c r="J70" s="17">
        <v>5324</v>
      </c>
      <c r="K70" s="17">
        <v>404</v>
      </c>
      <c r="L70" s="17">
        <v>3</v>
      </c>
      <c r="M70" s="17"/>
      <c r="N70" s="17">
        <v>15</v>
      </c>
      <c r="O70" s="6"/>
    </row>
    <row r="71" spans="1:15">
      <c r="A71">
        <v>70</v>
      </c>
      <c r="C71">
        <v>2021</v>
      </c>
      <c r="E71" s="25">
        <v>150383</v>
      </c>
      <c r="F71" s="5" t="s">
        <v>54</v>
      </c>
      <c r="G71" t="s">
        <v>494</v>
      </c>
      <c r="H71" t="s">
        <v>495</v>
      </c>
      <c r="I71" s="17">
        <v>7028</v>
      </c>
      <c r="J71" s="17">
        <v>5316</v>
      </c>
      <c r="K71" s="17">
        <v>92</v>
      </c>
      <c r="L71" s="17"/>
      <c r="M71" s="17"/>
      <c r="N71" s="17"/>
      <c r="O71" s="6"/>
    </row>
    <row r="72" spans="1:15">
      <c r="A72">
        <v>71</v>
      </c>
      <c r="C72">
        <v>2021</v>
      </c>
      <c r="E72" s="25">
        <v>150383</v>
      </c>
      <c r="F72" t="s">
        <v>54</v>
      </c>
      <c r="G72" t="s">
        <v>494</v>
      </c>
      <c r="H72" t="s">
        <v>495</v>
      </c>
      <c r="I72" s="17">
        <v>1559</v>
      </c>
      <c r="J72" s="17">
        <v>1182</v>
      </c>
      <c r="K72" s="17">
        <v>60</v>
      </c>
      <c r="L72" s="17">
        <v>6</v>
      </c>
      <c r="M72" s="17"/>
      <c r="N72" s="17">
        <v>15</v>
      </c>
      <c r="O72" s="6"/>
    </row>
    <row r="73" spans="1:15">
      <c r="A73">
        <v>72</v>
      </c>
      <c r="C73">
        <v>2021</v>
      </c>
      <c r="E73" s="25">
        <v>7505357</v>
      </c>
      <c r="F73" t="s">
        <v>118</v>
      </c>
      <c r="G73" t="s">
        <v>428</v>
      </c>
      <c r="H73" t="s">
        <v>424</v>
      </c>
      <c r="I73" s="17">
        <v>1560</v>
      </c>
      <c r="J73" s="17">
        <v>1176</v>
      </c>
      <c r="K73" s="17">
        <v>110</v>
      </c>
      <c r="L73" s="17">
        <v>6</v>
      </c>
      <c r="M73" s="17"/>
      <c r="N73" s="17">
        <v>15</v>
      </c>
      <c r="O73" s="6"/>
    </row>
    <row r="74" spans="1:15">
      <c r="A74">
        <v>73</v>
      </c>
      <c r="C74">
        <v>2021</v>
      </c>
      <c r="E74" s="25">
        <v>4317921</v>
      </c>
      <c r="F74" s="5" t="s">
        <v>122</v>
      </c>
      <c r="G74" t="s">
        <v>496</v>
      </c>
      <c r="H74" t="s">
        <v>497</v>
      </c>
      <c r="I74" s="17"/>
      <c r="J74" s="17">
        <v>3552</v>
      </c>
      <c r="K74" s="17"/>
      <c r="L74" s="17">
        <v>6</v>
      </c>
      <c r="M74" s="17"/>
      <c r="N74" s="17">
        <v>15</v>
      </c>
      <c r="O74" s="6"/>
    </row>
    <row r="75" spans="1:15">
      <c r="A75">
        <v>74</v>
      </c>
      <c r="C75">
        <v>2021</v>
      </c>
      <c r="E75" s="25">
        <v>24851</v>
      </c>
      <c r="F75" s="5" t="s">
        <v>132</v>
      </c>
      <c r="G75" t="s">
        <v>498</v>
      </c>
      <c r="H75" t="s">
        <v>499</v>
      </c>
      <c r="I75" s="17">
        <v>1552</v>
      </c>
      <c r="J75" s="17">
        <v>1180</v>
      </c>
      <c r="K75" s="17">
        <v>89</v>
      </c>
      <c r="L75" s="17">
        <v>3</v>
      </c>
      <c r="M75" s="17"/>
      <c r="N75" s="17">
        <v>15</v>
      </c>
      <c r="O75" s="6"/>
    </row>
    <row r="76" spans="1:15">
      <c r="A76">
        <v>75</v>
      </c>
      <c r="C76">
        <v>2021</v>
      </c>
      <c r="E76" s="25">
        <v>14647</v>
      </c>
      <c r="F76" t="s">
        <v>137</v>
      </c>
      <c r="G76" t="s">
        <v>500</v>
      </c>
      <c r="H76" t="s">
        <v>422</v>
      </c>
      <c r="I76" s="17">
        <v>3110</v>
      </c>
      <c r="J76" s="17">
        <v>1168</v>
      </c>
      <c r="K76" s="17">
        <v>90</v>
      </c>
      <c r="L76" s="17">
        <v>6</v>
      </c>
      <c r="M76" s="17"/>
      <c r="N76" s="17">
        <v>15</v>
      </c>
      <c r="O76" s="6"/>
    </row>
    <row r="77" spans="1:15">
      <c r="A77">
        <v>76</v>
      </c>
      <c r="C77">
        <v>2021</v>
      </c>
      <c r="E77" s="25">
        <v>0</v>
      </c>
      <c r="F77" t="s">
        <v>150</v>
      </c>
      <c r="G77" t="s">
        <v>501</v>
      </c>
      <c r="H77" t="s">
        <v>495</v>
      </c>
      <c r="I77" s="17">
        <v>3120</v>
      </c>
      <c r="J77" s="17">
        <v>1174</v>
      </c>
      <c r="K77" s="17"/>
      <c r="L77" s="17">
        <v>6</v>
      </c>
      <c r="M77" s="17"/>
      <c r="N77" s="17">
        <v>15</v>
      </c>
      <c r="O77" s="6"/>
    </row>
    <row r="78" spans="1:15">
      <c r="A78">
        <v>77</v>
      </c>
      <c r="C78">
        <v>2021</v>
      </c>
      <c r="E78" s="25">
        <v>0</v>
      </c>
      <c r="F78" t="s">
        <v>154</v>
      </c>
      <c r="G78" t="s">
        <v>502</v>
      </c>
      <c r="H78" t="s">
        <v>417</v>
      </c>
      <c r="I78" s="17">
        <v>1552</v>
      </c>
      <c r="J78" s="17">
        <v>1176</v>
      </c>
      <c r="K78" s="17">
        <v>60</v>
      </c>
      <c r="L78" s="17">
        <v>6</v>
      </c>
      <c r="M78" s="17"/>
      <c r="N78" s="17">
        <v>15</v>
      </c>
      <c r="O78" s="6"/>
    </row>
    <row r="79" spans="1:15">
      <c r="A79">
        <v>78</v>
      </c>
      <c r="C79">
        <v>2021</v>
      </c>
      <c r="E79" s="25">
        <v>0</v>
      </c>
      <c r="F79" t="s">
        <v>156</v>
      </c>
      <c r="G79" t="s">
        <v>503</v>
      </c>
      <c r="H79" t="s">
        <v>413</v>
      </c>
      <c r="I79" s="17">
        <v>1562</v>
      </c>
      <c r="J79" s="17">
        <v>1182</v>
      </c>
      <c r="K79" s="17">
        <v>82</v>
      </c>
      <c r="L79" s="17"/>
      <c r="M79" s="17"/>
      <c r="N79" s="17">
        <v>18</v>
      </c>
      <c r="O79" s="6"/>
    </row>
    <row r="80" spans="1:15">
      <c r="A80">
        <v>79</v>
      </c>
      <c r="C80">
        <v>2021</v>
      </c>
      <c r="E80" s="25">
        <v>0</v>
      </c>
      <c r="F80" t="s">
        <v>158</v>
      </c>
      <c r="G80" t="s">
        <v>504</v>
      </c>
      <c r="H80" t="s">
        <v>18</v>
      </c>
      <c r="I80" s="17">
        <v>3120</v>
      </c>
      <c r="J80" s="17">
        <v>2366</v>
      </c>
      <c r="K80" s="17">
        <v>174</v>
      </c>
      <c r="L80" s="17"/>
      <c r="M80" s="17"/>
      <c r="N80" s="17">
        <v>18</v>
      </c>
      <c r="O80" s="6"/>
    </row>
    <row r="81" spans="1:15">
      <c r="A81">
        <v>80</v>
      </c>
      <c r="C81">
        <v>2021</v>
      </c>
      <c r="E81" s="25"/>
      <c r="F81" t="s">
        <v>159</v>
      </c>
      <c r="G81" s="36"/>
      <c r="H81" s="36"/>
      <c r="I81" s="17">
        <v>4330</v>
      </c>
      <c r="J81" s="17"/>
      <c r="K81" s="17"/>
      <c r="L81" s="17"/>
      <c r="M81" s="17"/>
      <c r="N81" s="17"/>
      <c r="O81" s="6"/>
    </row>
    <row r="82" spans="1:15">
      <c r="A82">
        <v>81</v>
      </c>
      <c r="B82" t="s">
        <v>160</v>
      </c>
      <c r="C82">
        <v>2021</v>
      </c>
      <c r="E82" s="25">
        <v>5932595</v>
      </c>
      <c r="F82" t="s">
        <v>82</v>
      </c>
      <c r="G82" t="s">
        <v>505</v>
      </c>
      <c r="H82" t="s">
        <v>18</v>
      </c>
      <c r="I82" s="17">
        <v>1560</v>
      </c>
      <c r="J82" s="17">
        <v>1182</v>
      </c>
      <c r="K82" s="17">
        <v>90</v>
      </c>
      <c r="L82" s="17">
        <v>3</v>
      </c>
      <c r="M82" s="17"/>
      <c r="N82" s="17">
        <v>18</v>
      </c>
      <c r="O82" s="6"/>
    </row>
    <row r="83" spans="1:15">
      <c r="A83">
        <v>82</v>
      </c>
      <c r="C83">
        <v>2021</v>
      </c>
      <c r="E83" s="25">
        <v>232645</v>
      </c>
      <c r="F83" t="s">
        <v>89</v>
      </c>
      <c r="G83" t="s">
        <v>506</v>
      </c>
      <c r="H83" t="s">
        <v>439</v>
      </c>
      <c r="I83" s="17">
        <v>4681</v>
      </c>
      <c r="J83" s="17">
        <v>3538</v>
      </c>
      <c r="K83" s="17">
        <v>270</v>
      </c>
      <c r="L83" s="17">
        <v>3</v>
      </c>
      <c r="M83" s="17"/>
      <c r="N83" s="17">
        <v>18</v>
      </c>
      <c r="O83" s="6"/>
    </row>
    <row r="84" spans="1:15">
      <c r="A84">
        <v>83</v>
      </c>
      <c r="C84">
        <v>2021</v>
      </c>
      <c r="E84" s="25">
        <v>365346</v>
      </c>
      <c r="F84" t="s">
        <v>162</v>
      </c>
      <c r="G84" t="s">
        <v>507</v>
      </c>
      <c r="H84" t="s">
        <v>508</v>
      </c>
      <c r="I84" s="17">
        <v>3120</v>
      </c>
      <c r="J84" s="17">
        <v>2352</v>
      </c>
      <c r="K84" s="17">
        <v>181</v>
      </c>
      <c r="L84" s="17">
        <v>3</v>
      </c>
      <c r="M84" s="17"/>
      <c r="N84" s="17">
        <v>18</v>
      </c>
      <c r="O84" s="6"/>
    </row>
    <row r="85" spans="1:15">
      <c r="A85">
        <v>84</v>
      </c>
      <c r="C85">
        <v>2021</v>
      </c>
      <c r="E85" s="25">
        <v>7505407</v>
      </c>
      <c r="F85" t="s">
        <v>94</v>
      </c>
      <c r="G85" t="s">
        <v>509</v>
      </c>
      <c r="H85" t="s">
        <v>426</v>
      </c>
      <c r="I85" s="17">
        <v>1556</v>
      </c>
      <c r="J85" s="17">
        <v>1178</v>
      </c>
      <c r="K85" s="17">
        <v>92</v>
      </c>
      <c r="L85" s="17">
        <v>3</v>
      </c>
      <c r="M85" s="17"/>
      <c r="N85" s="17">
        <v>18</v>
      </c>
      <c r="O85" s="6"/>
    </row>
    <row r="86" spans="1:15">
      <c r="A86">
        <v>85</v>
      </c>
      <c r="C86">
        <v>2021</v>
      </c>
      <c r="E86" s="25">
        <v>174227</v>
      </c>
      <c r="F86" t="s">
        <v>163</v>
      </c>
      <c r="G86" t="s">
        <v>510</v>
      </c>
      <c r="H86" t="s">
        <v>511</v>
      </c>
      <c r="I86" s="17">
        <v>3113</v>
      </c>
      <c r="J86" s="17">
        <v>2366</v>
      </c>
      <c r="K86" s="17">
        <v>176</v>
      </c>
      <c r="L86" s="17">
        <v>6</v>
      </c>
      <c r="M86" s="17"/>
      <c r="N86" s="17">
        <v>36</v>
      </c>
      <c r="O86" s="6"/>
    </row>
    <row r="87" spans="1:15">
      <c r="A87">
        <v>86</v>
      </c>
      <c r="C87">
        <v>2021</v>
      </c>
      <c r="E87" s="25">
        <v>260729</v>
      </c>
      <c r="F87" s="5" t="s">
        <v>165</v>
      </c>
      <c r="G87" t="s">
        <v>461</v>
      </c>
      <c r="H87" t="s">
        <v>413</v>
      </c>
      <c r="I87" s="17">
        <v>1552</v>
      </c>
      <c r="J87" s="17">
        <v>1182</v>
      </c>
      <c r="K87" s="17">
        <v>88</v>
      </c>
      <c r="L87" s="17">
        <v>3</v>
      </c>
      <c r="M87" s="17"/>
      <c r="N87" s="17">
        <v>18</v>
      </c>
      <c r="O87" s="6"/>
    </row>
    <row r="88" spans="1:15">
      <c r="A88">
        <v>87</v>
      </c>
      <c r="B88" s="7"/>
      <c r="C88">
        <v>2021</v>
      </c>
      <c r="E88" s="25">
        <v>260729</v>
      </c>
      <c r="F88" s="5" t="s">
        <v>106</v>
      </c>
      <c r="G88" t="s">
        <v>512</v>
      </c>
      <c r="H88" t="s">
        <v>508</v>
      </c>
      <c r="I88" s="17"/>
      <c r="J88" s="17">
        <v>5318</v>
      </c>
      <c r="K88" s="17"/>
      <c r="L88" s="17"/>
      <c r="M88" s="17"/>
      <c r="N88" s="17"/>
      <c r="O88" s="6"/>
    </row>
    <row r="89" spans="1:15">
      <c r="A89">
        <v>88</v>
      </c>
      <c r="B89" s="34" t="s">
        <v>33</v>
      </c>
      <c r="C89">
        <v>2021</v>
      </c>
      <c r="E89" s="25">
        <v>29744</v>
      </c>
      <c r="F89" s="5" t="s">
        <v>16</v>
      </c>
      <c r="G89" t="s">
        <v>513</v>
      </c>
      <c r="H89" t="s">
        <v>18</v>
      </c>
      <c r="I89" s="17">
        <v>1556</v>
      </c>
      <c r="J89" s="17">
        <v>1188</v>
      </c>
      <c r="K89" s="17">
        <v>84</v>
      </c>
      <c r="L89" s="17">
        <v>3</v>
      </c>
      <c r="M89" s="17"/>
      <c r="N89" s="17">
        <v>18</v>
      </c>
      <c r="O89" s="6"/>
    </row>
    <row r="90" spans="1:15">
      <c r="A90">
        <v>89</v>
      </c>
      <c r="C90">
        <v>2021</v>
      </c>
      <c r="E90" s="25">
        <v>150508</v>
      </c>
      <c r="F90" s="5" t="s">
        <v>169</v>
      </c>
      <c r="G90" t="s">
        <v>514</v>
      </c>
      <c r="H90" t="s">
        <v>18</v>
      </c>
      <c r="I90" s="17">
        <v>1560</v>
      </c>
      <c r="J90" s="17"/>
      <c r="K90" s="17"/>
      <c r="L90" s="17"/>
      <c r="M90" s="17"/>
      <c r="N90" s="17"/>
      <c r="O90" s="6"/>
    </row>
    <row r="91" spans="1:15">
      <c r="A91">
        <v>90</v>
      </c>
      <c r="C91">
        <v>2021</v>
      </c>
      <c r="E91" s="25">
        <v>29769</v>
      </c>
      <c r="F91" t="s">
        <v>120</v>
      </c>
      <c r="G91" t="s">
        <v>453</v>
      </c>
      <c r="H91" t="s">
        <v>426</v>
      </c>
      <c r="I91" s="17">
        <v>3120</v>
      </c>
      <c r="J91" s="17"/>
      <c r="K91" s="17">
        <v>86</v>
      </c>
      <c r="L91" s="17">
        <v>3</v>
      </c>
      <c r="M91" s="17"/>
      <c r="N91" s="17">
        <v>18</v>
      </c>
      <c r="O91" s="6"/>
    </row>
    <row r="92" spans="1:15">
      <c r="A92">
        <v>91</v>
      </c>
      <c r="B92" t="s">
        <v>160</v>
      </c>
      <c r="C92">
        <v>2021</v>
      </c>
      <c r="E92" s="25">
        <v>184598</v>
      </c>
      <c r="F92" s="5" t="s">
        <v>171</v>
      </c>
      <c r="G92" t="s">
        <v>515</v>
      </c>
      <c r="H92" t="s">
        <v>508</v>
      </c>
      <c r="I92" s="17">
        <v>7018</v>
      </c>
      <c r="J92" s="17">
        <v>5306</v>
      </c>
      <c r="K92" s="17">
        <v>394</v>
      </c>
      <c r="L92" s="17"/>
      <c r="M92" s="17"/>
      <c r="N92" s="17">
        <v>18</v>
      </c>
      <c r="O92" s="6"/>
    </row>
    <row r="93" spans="1:15">
      <c r="A93">
        <v>92</v>
      </c>
      <c r="C93">
        <v>2021</v>
      </c>
      <c r="E93" s="25">
        <v>248617</v>
      </c>
      <c r="F93" s="5" t="s">
        <v>173</v>
      </c>
      <c r="G93" t="s">
        <v>458</v>
      </c>
      <c r="H93" t="s">
        <v>516</v>
      </c>
      <c r="I93" s="17">
        <v>4682</v>
      </c>
      <c r="J93" s="17">
        <v>3550</v>
      </c>
      <c r="K93" s="17">
        <v>256</v>
      </c>
      <c r="L93" s="17"/>
      <c r="M93" s="17"/>
      <c r="N93" s="17"/>
      <c r="O93" s="6"/>
    </row>
    <row r="94" spans="1:15">
      <c r="A94">
        <v>93</v>
      </c>
      <c r="C94">
        <v>2021</v>
      </c>
      <c r="E94" s="25">
        <v>4310777</v>
      </c>
      <c r="F94" s="5" t="s">
        <v>174</v>
      </c>
      <c r="G94" t="s">
        <v>479</v>
      </c>
      <c r="H94" t="s">
        <v>18</v>
      </c>
      <c r="I94" s="17">
        <v>1556</v>
      </c>
      <c r="J94" s="17">
        <v>1176</v>
      </c>
      <c r="K94" s="17"/>
      <c r="L94" s="17"/>
      <c r="M94" s="17"/>
      <c r="N94" s="17">
        <v>18</v>
      </c>
      <c r="O94" s="6"/>
    </row>
    <row r="95" spans="1:15">
      <c r="A95">
        <v>94</v>
      </c>
      <c r="C95">
        <v>2021</v>
      </c>
      <c r="E95" s="25">
        <v>9433483</v>
      </c>
      <c r="F95" s="5" t="s">
        <v>176</v>
      </c>
      <c r="G95" t="s">
        <v>517</v>
      </c>
      <c r="H95" t="s">
        <v>518</v>
      </c>
      <c r="I95" s="17">
        <v>4684</v>
      </c>
      <c r="J95" s="17">
        <v>3540</v>
      </c>
      <c r="K95" s="17">
        <v>274</v>
      </c>
      <c r="L95" s="17">
        <v>3</v>
      </c>
      <c r="M95" s="17"/>
      <c r="N95" s="17">
        <v>18</v>
      </c>
      <c r="O95" s="6"/>
    </row>
    <row r="96" spans="1:15">
      <c r="A96">
        <v>95</v>
      </c>
      <c r="C96">
        <v>2021</v>
      </c>
      <c r="E96" s="25">
        <v>5033352</v>
      </c>
      <c r="F96" s="5" t="s">
        <v>177</v>
      </c>
      <c r="G96" t="s">
        <v>519</v>
      </c>
      <c r="H96" t="s">
        <v>413</v>
      </c>
      <c r="I96" s="17">
        <v>1556</v>
      </c>
      <c r="J96" s="17">
        <v>1186</v>
      </c>
      <c r="K96" s="17">
        <v>94</v>
      </c>
      <c r="L96" s="17"/>
      <c r="M96" s="17"/>
      <c r="N96" s="17"/>
      <c r="O96" s="6"/>
    </row>
    <row r="97" spans="1:15">
      <c r="A97">
        <v>96</v>
      </c>
      <c r="C97">
        <v>2021</v>
      </c>
      <c r="E97" s="25">
        <v>174243</v>
      </c>
      <c r="F97" s="5" t="s">
        <v>129</v>
      </c>
      <c r="G97" t="s">
        <v>520</v>
      </c>
      <c r="H97" t="s">
        <v>18</v>
      </c>
      <c r="I97" s="17">
        <v>1556</v>
      </c>
      <c r="J97" s="17">
        <v>1176</v>
      </c>
      <c r="K97" s="17">
        <v>94</v>
      </c>
      <c r="L97" s="17"/>
      <c r="M97" s="17"/>
      <c r="N97" s="17"/>
      <c r="O97" s="6"/>
    </row>
    <row r="98" spans="1:15">
      <c r="A98">
        <v>97</v>
      </c>
      <c r="C98">
        <v>2021</v>
      </c>
      <c r="E98" s="25">
        <v>24851</v>
      </c>
      <c r="F98" t="s">
        <v>180</v>
      </c>
      <c r="G98" t="s">
        <v>521</v>
      </c>
      <c r="H98" t="s">
        <v>424</v>
      </c>
      <c r="I98" s="17">
        <v>3111</v>
      </c>
      <c r="J98" s="17">
        <v>2351</v>
      </c>
      <c r="K98" s="17">
        <v>169</v>
      </c>
      <c r="L98" s="17">
        <v>3</v>
      </c>
      <c r="M98" s="17"/>
      <c r="N98" s="17">
        <v>18</v>
      </c>
      <c r="O98" s="6"/>
    </row>
    <row r="99" spans="1:15">
      <c r="A99">
        <v>98</v>
      </c>
      <c r="C99">
        <v>2021</v>
      </c>
      <c r="E99" s="25">
        <v>184358</v>
      </c>
      <c r="F99" s="5" t="s">
        <v>182</v>
      </c>
      <c r="G99" t="s">
        <v>522</v>
      </c>
      <c r="H99" t="s">
        <v>266</v>
      </c>
      <c r="I99" s="17">
        <v>1556</v>
      </c>
      <c r="J99" s="17">
        <v>3549</v>
      </c>
      <c r="K99" s="17">
        <v>84</v>
      </c>
      <c r="L99" s="17"/>
      <c r="M99" s="17"/>
      <c r="N99" s="17"/>
      <c r="O99" s="6"/>
    </row>
    <row r="100" spans="1:15">
      <c r="A100">
        <v>99</v>
      </c>
      <c r="C100">
        <v>2021</v>
      </c>
      <c r="E100" s="25">
        <v>9922493</v>
      </c>
      <c r="F100" t="s">
        <v>183</v>
      </c>
      <c r="G100" t="s">
        <v>523</v>
      </c>
      <c r="H100" t="s">
        <v>413</v>
      </c>
      <c r="I100" s="17">
        <v>1561</v>
      </c>
      <c r="J100" s="17">
        <v>1178</v>
      </c>
      <c r="K100" s="17">
        <v>92</v>
      </c>
      <c r="L100" s="17">
        <v>3</v>
      </c>
      <c r="M100" s="17"/>
      <c r="N100" s="17">
        <v>18</v>
      </c>
      <c r="O100" s="6"/>
    </row>
    <row r="101" spans="1:15">
      <c r="A101">
        <v>100</v>
      </c>
      <c r="C101">
        <v>2021</v>
      </c>
      <c r="E101" s="25"/>
      <c r="F101" t="s">
        <v>184</v>
      </c>
      <c r="G101" s="37"/>
      <c r="H101" s="37" t="s">
        <v>413</v>
      </c>
      <c r="I101" s="17">
        <v>4680</v>
      </c>
      <c r="J101" s="17">
        <v>3550</v>
      </c>
      <c r="K101" s="17">
        <v>286</v>
      </c>
      <c r="L101" s="17">
        <v>3</v>
      </c>
      <c r="M101" s="17"/>
      <c r="N101" s="17">
        <v>18</v>
      </c>
      <c r="O101" s="6"/>
    </row>
    <row r="102" spans="1:15">
      <c r="A102">
        <v>101</v>
      </c>
      <c r="C102">
        <v>2021</v>
      </c>
      <c r="E102" s="25">
        <v>150342</v>
      </c>
      <c r="F102" s="5" t="s">
        <v>186</v>
      </c>
      <c r="G102" t="s">
        <v>524</v>
      </c>
      <c r="H102" t="s">
        <v>432</v>
      </c>
      <c r="I102" s="17">
        <v>4684</v>
      </c>
      <c r="J102" s="17">
        <v>3540</v>
      </c>
      <c r="K102" s="17">
        <v>184</v>
      </c>
      <c r="L102" s="17"/>
      <c r="M102" s="17"/>
      <c r="N102" s="17"/>
      <c r="O102" s="6"/>
    </row>
    <row r="103" spans="1:15">
      <c r="A103">
        <v>102</v>
      </c>
      <c r="C103">
        <v>2021</v>
      </c>
      <c r="E103" s="25">
        <v>7539844</v>
      </c>
      <c r="F103" s="5" t="s">
        <v>188</v>
      </c>
      <c r="G103" t="s">
        <v>525</v>
      </c>
      <c r="H103" t="s">
        <v>18</v>
      </c>
      <c r="I103" s="17">
        <v>1560</v>
      </c>
      <c r="J103" s="17">
        <v>2362</v>
      </c>
      <c r="K103" s="17">
        <v>80</v>
      </c>
      <c r="L103" s="17">
        <v>6</v>
      </c>
      <c r="M103" s="17"/>
      <c r="N103" s="17">
        <v>18</v>
      </c>
      <c r="O103" s="6"/>
    </row>
    <row r="104" spans="1:15">
      <c r="A104">
        <v>103</v>
      </c>
      <c r="C104">
        <v>2021</v>
      </c>
      <c r="E104" s="25">
        <v>305714</v>
      </c>
      <c r="F104" s="5" t="s">
        <v>190</v>
      </c>
      <c r="G104" t="s">
        <v>526</v>
      </c>
      <c r="H104" t="s">
        <v>18</v>
      </c>
      <c r="I104" s="17">
        <v>3124</v>
      </c>
      <c r="J104" s="17">
        <v>2364</v>
      </c>
      <c r="K104" s="17">
        <v>167</v>
      </c>
      <c r="L104" s="17">
        <v>6</v>
      </c>
      <c r="M104" s="17"/>
      <c r="N104" s="17">
        <v>18</v>
      </c>
      <c r="O104" s="6"/>
    </row>
    <row r="105" spans="1:15">
      <c r="A105">
        <v>104</v>
      </c>
      <c r="C105">
        <v>2021</v>
      </c>
      <c r="E105" s="25">
        <v>247445</v>
      </c>
      <c r="F105" t="s">
        <v>191</v>
      </c>
      <c r="G105" t="s">
        <v>527</v>
      </c>
      <c r="H105" t="s">
        <v>420</v>
      </c>
      <c r="I105" s="17">
        <v>1556</v>
      </c>
      <c r="J105" s="17">
        <v>1180</v>
      </c>
      <c r="K105" s="17"/>
      <c r="L105" s="17">
        <v>3</v>
      </c>
      <c r="M105" s="17"/>
      <c r="N105" s="17">
        <v>18</v>
      </c>
      <c r="O105" s="6"/>
    </row>
    <row r="106" spans="1:15">
      <c r="A106">
        <v>105</v>
      </c>
      <c r="C106">
        <v>2021</v>
      </c>
      <c r="E106" s="25">
        <v>251025</v>
      </c>
      <c r="F106" s="5" t="s">
        <v>192</v>
      </c>
      <c r="G106" t="s">
        <v>528</v>
      </c>
      <c r="H106" t="s">
        <v>18</v>
      </c>
      <c r="I106" s="17">
        <v>7004</v>
      </c>
      <c r="J106" s="17">
        <v>5314</v>
      </c>
      <c r="K106" s="17">
        <v>410</v>
      </c>
      <c r="L106" s="17"/>
      <c r="M106" s="17"/>
      <c r="N106" s="17">
        <v>18</v>
      </c>
      <c r="O106" s="6"/>
    </row>
    <row r="107" spans="1:15">
      <c r="A107">
        <v>106</v>
      </c>
      <c r="C107">
        <v>2021</v>
      </c>
      <c r="E107" s="25">
        <v>0</v>
      </c>
      <c r="F107" s="5" t="s">
        <v>116</v>
      </c>
      <c r="G107" t="s">
        <v>529</v>
      </c>
      <c r="H107" t="s">
        <v>465</v>
      </c>
      <c r="I107" s="17">
        <v>2042</v>
      </c>
      <c r="J107" s="17">
        <v>450</v>
      </c>
      <c r="K107" s="17">
        <v>469</v>
      </c>
      <c r="L107" s="17"/>
      <c r="M107" s="17"/>
      <c r="N107" s="17"/>
      <c r="O107" s="6"/>
    </row>
    <row r="108" spans="1:15">
      <c r="A108">
        <v>107</v>
      </c>
      <c r="C108">
        <v>2021</v>
      </c>
      <c r="E108" s="25">
        <v>0</v>
      </c>
      <c r="F108" s="5" t="s">
        <v>194</v>
      </c>
      <c r="G108" t="s">
        <v>530</v>
      </c>
      <c r="H108" t="s">
        <v>470</v>
      </c>
      <c r="I108" s="17">
        <v>2042</v>
      </c>
      <c r="J108" s="17">
        <v>450</v>
      </c>
      <c r="K108" s="17">
        <v>538</v>
      </c>
      <c r="L108" s="17"/>
      <c r="M108" s="17"/>
      <c r="N108" s="17"/>
      <c r="O108" s="6"/>
    </row>
    <row r="109" spans="1:15">
      <c r="A109">
        <v>108</v>
      </c>
      <c r="C109">
        <v>2021</v>
      </c>
      <c r="E109" s="25"/>
      <c r="F109" s="8" t="s">
        <v>166</v>
      </c>
      <c r="G109" s="36"/>
      <c r="H109" s="36"/>
      <c r="I109" s="18">
        <v>12662</v>
      </c>
      <c r="J109" s="18">
        <v>13140</v>
      </c>
      <c r="K109" s="18">
        <v>4824</v>
      </c>
      <c r="L109" s="18">
        <v>2</v>
      </c>
      <c r="M109" s="18">
        <v>4</v>
      </c>
      <c r="N109" s="18">
        <v>12</v>
      </c>
      <c r="O109" s="6"/>
    </row>
    <row r="110" spans="1:15">
      <c r="A110">
        <v>109</v>
      </c>
      <c r="B110" s="34" t="s">
        <v>33</v>
      </c>
      <c r="C110">
        <v>2021</v>
      </c>
      <c r="E110" s="25"/>
      <c r="F110" t="s">
        <v>23</v>
      </c>
      <c r="G110" t="s">
        <v>531</v>
      </c>
      <c r="H110" t="s">
        <v>417</v>
      </c>
      <c r="I110" s="18">
        <v>2151</v>
      </c>
      <c r="J110" s="18">
        <v>621</v>
      </c>
      <c r="K110" s="18">
        <v>460</v>
      </c>
      <c r="L110" s="18">
        <v>0</v>
      </c>
      <c r="M110" s="18">
        <v>0</v>
      </c>
      <c r="N110" s="18">
        <v>38</v>
      </c>
      <c r="O110" s="6"/>
    </row>
    <row r="111" spans="1:15">
      <c r="A111">
        <v>110</v>
      </c>
      <c r="B111" s="34" t="s">
        <v>33</v>
      </c>
      <c r="C111">
        <v>2021</v>
      </c>
      <c r="E111" s="25"/>
      <c r="F111" t="s">
        <v>27</v>
      </c>
      <c r="G111" t="s">
        <v>532</v>
      </c>
      <c r="H111" t="s">
        <v>497</v>
      </c>
      <c r="I111" s="18">
        <v>2151</v>
      </c>
      <c r="J111" s="18">
        <v>0</v>
      </c>
      <c r="K111" s="18">
        <v>0</v>
      </c>
      <c r="L111" s="18">
        <v>0</v>
      </c>
      <c r="M111" s="18">
        <v>0</v>
      </c>
      <c r="N111" s="18">
        <v>0</v>
      </c>
      <c r="O111" s="6"/>
    </row>
    <row r="112" spans="1:15">
      <c r="A112">
        <v>111</v>
      </c>
      <c r="B112" s="34" t="s">
        <v>33</v>
      </c>
      <c r="C112">
        <v>2021</v>
      </c>
      <c r="E112" s="25"/>
      <c r="F112" t="s">
        <v>29</v>
      </c>
      <c r="G112" t="s">
        <v>532</v>
      </c>
      <c r="H112" t="s">
        <v>417</v>
      </c>
      <c r="I112" s="18">
        <v>2151</v>
      </c>
      <c r="J112" s="18">
        <v>0</v>
      </c>
      <c r="K112" s="18">
        <v>0</v>
      </c>
      <c r="L112" s="18">
        <v>0</v>
      </c>
      <c r="M112" s="18">
        <v>0</v>
      </c>
      <c r="N112" s="18">
        <v>0</v>
      </c>
      <c r="O112" s="6"/>
    </row>
    <row r="113" spans="1:15">
      <c r="A113">
        <v>112</v>
      </c>
      <c r="B113" s="34" t="s">
        <v>33</v>
      </c>
      <c r="C113">
        <v>2021</v>
      </c>
      <c r="E113" s="25"/>
      <c r="F113" t="s">
        <v>31</v>
      </c>
      <c r="G113" t="s">
        <v>416</v>
      </c>
      <c r="H113" t="s">
        <v>417</v>
      </c>
      <c r="I113" s="18">
        <v>0</v>
      </c>
      <c r="J113" s="18">
        <v>311</v>
      </c>
      <c r="K113" s="18">
        <v>0</v>
      </c>
      <c r="L113" s="18">
        <v>0</v>
      </c>
      <c r="M113" s="18">
        <v>0</v>
      </c>
      <c r="N113" s="18">
        <v>0</v>
      </c>
      <c r="O113" s="6"/>
    </row>
    <row r="114" spans="1:15">
      <c r="A114">
        <v>113</v>
      </c>
      <c r="B114" s="34" t="s">
        <v>33</v>
      </c>
      <c r="C114">
        <v>2021</v>
      </c>
      <c r="E114" s="25"/>
      <c r="F114" t="s">
        <v>34</v>
      </c>
      <c r="G114" t="s">
        <v>416</v>
      </c>
      <c r="H114" t="s">
        <v>417</v>
      </c>
      <c r="I114" s="18">
        <v>2151</v>
      </c>
      <c r="J114" s="18">
        <v>311</v>
      </c>
      <c r="K114" s="18">
        <v>460</v>
      </c>
      <c r="L114" s="18">
        <v>0</v>
      </c>
      <c r="M114" s="18">
        <v>0</v>
      </c>
      <c r="N114" s="18">
        <v>0</v>
      </c>
      <c r="O114" s="6"/>
    </row>
    <row r="115" spans="1:15">
      <c r="A115">
        <v>114</v>
      </c>
      <c r="B115" s="34" t="s">
        <v>33</v>
      </c>
      <c r="C115">
        <v>2021</v>
      </c>
      <c r="E115" s="25"/>
      <c r="F115" t="s">
        <v>39</v>
      </c>
      <c r="G115" t="s">
        <v>416</v>
      </c>
      <c r="H115" t="s">
        <v>417</v>
      </c>
      <c r="I115" s="18">
        <v>2151</v>
      </c>
      <c r="J115" s="18">
        <v>311</v>
      </c>
      <c r="K115" s="18">
        <v>460</v>
      </c>
      <c r="L115" s="18">
        <v>3</v>
      </c>
      <c r="M115" s="18">
        <v>0</v>
      </c>
      <c r="N115" s="18">
        <v>0</v>
      </c>
      <c r="O115" s="6"/>
    </row>
    <row r="116" spans="1:15">
      <c r="A116">
        <v>115</v>
      </c>
      <c r="B116" s="34" t="s">
        <v>33</v>
      </c>
      <c r="C116">
        <v>2021</v>
      </c>
      <c r="E116" s="25"/>
      <c r="F116" t="s">
        <v>41</v>
      </c>
      <c r="G116" t="s">
        <v>533</v>
      </c>
      <c r="H116" t="s">
        <v>497</v>
      </c>
      <c r="I116" s="18">
        <v>6454</v>
      </c>
      <c r="J116" s="18">
        <v>621</v>
      </c>
      <c r="K116" s="18">
        <v>919</v>
      </c>
      <c r="L116" s="18">
        <v>3</v>
      </c>
      <c r="M116" s="18">
        <v>0</v>
      </c>
      <c r="N116" s="18">
        <v>75</v>
      </c>
      <c r="O116" s="6"/>
    </row>
    <row r="117" spans="1:15">
      <c r="A117">
        <v>116</v>
      </c>
      <c r="B117" s="34" t="s">
        <v>33</v>
      </c>
      <c r="C117">
        <v>2021</v>
      </c>
      <c r="E117" s="25"/>
      <c r="F117" t="s">
        <v>43</v>
      </c>
      <c r="G117" t="s">
        <v>534</v>
      </c>
      <c r="H117" t="s">
        <v>417</v>
      </c>
      <c r="I117" s="18">
        <v>9681</v>
      </c>
      <c r="J117" s="18">
        <v>1398</v>
      </c>
      <c r="K117" s="18">
        <v>919</v>
      </c>
      <c r="L117" s="18">
        <v>3</v>
      </c>
      <c r="M117" s="18">
        <v>0</v>
      </c>
      <c r="N117" s="18">
        <v>38</v>
      </c>
      <c r="O117" s="6"/>
    </row>
    <row r="118" spans="1:15">
      <c r="A118">
        <v>117</v>
      </c>
      <c r="C118">
        <v>2021</v>
      </c>
      <c r="E118" s="25">
        <v>0</v>
      </c>
      <c r="F118" t="s">
        <v>49</v>
      </c>
      <c r="G118" t="s">
        <v>419</v>
      </c>
      <c r="H118" t="s">
        <v>420</v>
      </c>
      <c r="I118" s="18">
        <v>2151</v>
      </c>
      <c r="J118" s="18">
        <v>621</v>
      </c>
      <c r="K118" s="18">
        <v>460</v>
      </c>
      <c r="L118" s="18">
        <v>0</v>
      </c>
      <c r="M118" s="18">
        <v>0</v>
      </c>
      <c r="N118" s="18">
        <v>38</v>
      </c>
      <c r="O118" s="6"/>
    </row>
    <row r="119" spans="1:15">
      <c r="A119">
        <v>118</v>
      </c>
      <c r="C119">
        <v>2021</v>
      </c>
      <c r="E119" s="25">
        <v>0</v>
      </c>
      <c r="F119" t="s">
        <v>61</v>
      </c>
      <c r="G119" t="s">
        <v>535</v>
      </c>
      <c r="H119" t="s">
        <v>420</v>
      </c>
      <c r="I119" s="18">
        <v>2151</v>
      </c>
      <c r="J119" s="18">
        <v>932</v>
      </c>
      <c r="K119" s="18">
        <v>919</v>
      </c>
      <c r="L119" s="18">
        <v>0</v>
      </c>
      <c r="M119" s="18">
        <v>0</v>
      </c>
      <c r="N119" s="18">
        <v>38</v>
      </c>
      <c r="O119" s="6"/>
    </row>
    <row r="120" spans="1:15">
      <c r="A120">
        <v>119</v>
      </c>
      <c r="C120">
        <v>2021</v>
      </c>
      <c r="E120" s="25">
        <v>0</v>
      </c>
      <c r="F120" t="s">
        <v>70</v>
      </c>
      <c r="G120" t="s">
        <v>536</v>
      </c>
      <c r="H120" t="s">
        <v>422</v>
      </c>
      <c r="I120" s="18">
        <v>9681</v>
      </c>
      <c r="J120" s="18">
        <v>311</v>
      </c>
      <c r="K120" s="18">
        <v>0</v>
      </c>
      <c r="L120" s="18">
        <v>0</v>
      </c>
      <c r="M120" s="18">
        <v>0</v>
      </c>
      <c r="N120" s="18">
        <v>0</v>
      </c>
      <c r="O120" s="6"/>
    </row>
    <row r="121" spans="1:15">
      <c r="A121">
        <v>120</v>
      </c>
      <c r="C121">
        <v>2021</v>
      </c>
      <c r="E121" s="25">
        <v>0</v>
      </c>
      <c r="F121" t="s">
        <v>142</v>
      </c>
      <c r="G121" t="s">
        <v>537</v>
      </c>
      <c r="H121" t="s">
        <v>478</v>
      </c>
      <c r="I121" s="18">
        <v>9681</v>
      </c>
      <c r="J121" s="18">
        <v>1398</v>
      </c>
      <c r="K121" s="18">
        <v>919</v>
      </c>
      <c r="L121" s="18">
        <v>0</v>
      </c>
      <c r="M121" s="18">
        <v>0</v>
      </c>
      <c r="N121" s="18">
        <v>0</v>
      </c>
      <c r="O121" s="6"/>
    </row>
    <row r="122" spans="1:15">
      <c r="A122">
        <v>121</v>
      </c>
      <c r="C122">
        <v>2021</v>
      </c>
      <c r="E122" s="25">
        <v>0</v>
      </c>
      <c r="F122" t="s">
        <v>146</v>
      </c>
      <c r="G122" t="s">
        <v>437</v>
      </c>
      <c r="H122" t="s">
        <v>538</v>
      </c>
      <c r="I122" s="18">
        <v>9681</v>
      </c>
      <c r="J122" s="18">
        <v>1398</v>
      </c>
      <c r="K122" s="18">
        <v>2068</v>
      </c>
      <c r="L122" s="18">
        <v>3</v>
      </c>
      <c r="M122" s="18">
        <v>0</v>
      </c>
      <c r="N122" s="18">
        <v>38</v>
      </c>
      <c r="O122" s="6"/>
    </row>
    <row r="123" spans="1:15">
      <c r="A123">
        <v>122</v>
      </c>
      <c r="C123">
        <v>2021</v>
      </c>
      <c r="E123" s="25">
        <v>7218969</v>
      </c>
      <c r="F123" t="s">
        <v>84</v>
      </c>
      <c r="G123" t="s">
        <v>539</v>
      </c>
      <c r="H123" t="s">
        <v>540</v>
      </c>
      <c r="I123" s="18">
        <v>9681</v>
      </c>
      <c r="J123" s="18">
        <v>1398</v>
      </c>
      <c r="K123" s="18">
        <v>2068</v>
      </c>
      <c r="L123" s="18">
        <v>0</v>
      </c>
      <c r="M123" s="18">
        <v>0</v>
      </c>
      <c r="N123" s="18">
        <v>0</v>
      </c>
      <c r="O123" s="6"/>
    </row>
    <row r="124" spans="1:15">
      <c r="A124">
        <v>123</v>
      </c>
      <c r="C124">
        <v>2021</v>
      </c>
      <c r="E124" s="25">
        <v>248617</v>
      </c>
      <c r="F124" t="s">
        <v>181</v>
      </c>
      <c r="G124" t="s">
        <v>454</v>
      </c>
      <c r="H124" t="s">
        <v>18</v>
      </c>
      <c r="I124" s="18">
        <v>9681</v>
      </c>
      <c r="J124" s="18">
        <v>1398</v>
      </c>
      <c r="K124" s="18">
        <v>2068</v>
      </c>
      <c r="L124" s="18">
        <v>14</v>
      </c>
      <c r="M124" s="18">
        <v>0</v>
      </c>
      <c r="N124" s="18">
        <v>38</v>
      </c>
      <c r="O124" s="6"/>
    </row>
    <row r="125" spans="1:15">
      <c r="A125">
        <v>124</v>
      </c>
      <c r="C125">
        <v>2021</v>
      </c>
      <c r="E125" s="25">
        <v>8529448</v>
      </c>
      <c r="F125" t="s">
        <v>185</v>
      </c>
      <c r="G125" t="s">
        <v>541</v>
      </c>
      <c r="H125" t="s">
        <v>18</v>
      </c>
      <c r="I125" s="18">
        <v>4303</v>
      </c>
      <c r="J125" s="18">
        <v>311</v>
      </c>
      <c r="K125" s="18">
        <v>919</v>
      </c>
      <c r="L125" s="18">
        <v>3</v>
      </c>
      <c r="M125" s="18">
        <v>0</v>
      </c>
      <c r="N125" s="18">
        <v>0</v>
      </c>
      <c r="O125" s="6"/>
    </row>
    <row r="126" spans="1:15">
      <c r="A126">
        <v>125</v>
      </c>
      <c r="B126" t="s">
        <v>160</v>
      </c>
      <c r="C126">
        <v>2021</v>
      </c>
      <c r="E126" s="25">
        <v>0</v>
      </c>
      <c r="F126" t="s">
        <v>196</v>
      </c>
      <c r="G126" t="s">
        <v>542</v>
      </c>
      <c r="H126" t="s">
        <v>18</v>
      </c>
      <c r="I126" s="18">
        <v>4303</v>
      </c>
      <c r="J126" s="18">
        <v>311</v>
      </c>
      <c r="K126" s="18">
        <v>919</v>
      </c>
      <c r="L126" s="18">
        <v>0</v>
      </c>
      <c r="M126" s="18">
        <v>0</v>
      </c>
      <c r="N126" s="18">
        <v>0</v>
      </c>
      <c r="O126" s="6"/>
    </row>
    <row r="127" spans="1:15">
      <c r="A127">
        <v>126</v>
      </c>
      <c r="C127">
        <v>2021</v>
      </c>
      <c r="E127" s="25">
        <v>274266</v>
      </c>
      <c r="F127" t="s">
        <v>203</v>
      </c>
      <c r="G127" t="s">
        <v>543</v>
      </c>
      <c r="H127" t="s">
        <v>439</v>
      </c>
      <c r="I127" s="18">
        <v>9681</v>
      </c>
      <c r="J127" s="18">
        <v>1398</v>
      </c>
      <c r="K127" s="18">
        <v>2068</v>
      </c>
      <c r="L127" s="18">
        <v>0</v>
      </c>
      <c r="M127" s="18">
        <v>0</v>
      </c>
      <c r="N127" s="18">
        <v>0</v>
      </c>
      <c r="O127" s="6"/>
    </row>
    <row r="128" spans="1:15">
      <c r="A128">
        <v>127</v>
      </c>
      <c r="C128">
        <v>2021</v>
      </c>
      <c r="E128" s="25">
        <v>330977</v>
      </c>
      <c r="F128" t="s">
        <v>102</v>
      </c>
      <c r="G128" t="s">
        <v>544</v>
      </c>
      <c r="H128" t="s">
        <v>413</v>
      </c>
      <c r="I128" s="18">
        <v>2151</v>
      </c>
      <c r="J128" s="18">
        <v>311</v>
      </c>
      <c r="K128" s="18">
        <v>460</v>
      </c>
      <c r="L128" s="18">
        <v>0</v>
      </c>
      <c r="M128" s="18">
        <v>0</v>
      </c>
      <c r="N128" s="18">
        <v>0</v>
      </c>
      <c r="O128" s="6"/>
    </row>
    <row r="129" spans="1:15">
      <c r="A129">
        <v>128</v>
      </c>
      <c r="C129">
        <v>2021</v>
      </c>
      <c r="E129" s="25">
        <v>308932</v>
      </c>
      <c r="F129" t="s">
        <v>205</v>
      </c>
      <c r="G129" t="s">
        <v>545</v>
      </c>
      <c r="H129" t="s">
        <v>18</v>
      </c>
      <c r="I129" s="18">
        <v>9681</v>
      </c>
      <c r="J129" s="18">
        <v>0</v>
      </c>
      <c r="K129" s="18">
        <v>2068</v>
      </c>
      <c r="L129" s="18">
        <v>0</v>
      </c>
      <c r="M129" s="18">
        <v>0</v>
      </c>
      <c r="N129" s="18">
        <v>0</v>
      </c>
      <c r="O129" s="6"/>
    </row>
    <row r="130" spans="1:15">
      <c r="A130">
        <v>129</v>
      </c>
      <c r="C130">
        <v>2021</v>
      </c>
      <c r="E130" s="25">
        <v>304980</v>
      </c>
      <c r="F130" t="s">
        <v>207</v>
      </c>
      <c r="G130" t="s">
        <v>546</v>
      </c>
      <c r="H130" t="s">
        <v>547</v>
      </c>
      <c r="I130" s="18">
        <v>9681</v>
      </c>
      <c r="J130" s="18">
        <v>621</v>
      </c>
      <c r="K130" s="18">
        <v>0</v>
      </c>
      <c r="L130" s="18">
        <v>0</v>
      </c>
      <c r="M130" s="18">
        <v>0</v>
      </c>
      <c r="N130" s="18">
        <v>0</v>
      </c>
      <c r="O130" s="6"/>
    </row>
    <row r="131" spans="1:15">
      <c r="A131">
        <v>130</v>
      </c>
      <c r="B131" t="s">
        <v>160</v>
      </c>
      <c r="C131">
        <v>2021</v>
      </c>
      <c r="E131" s="25"/>
      <c r="F131" t="s">
        <v>208</v>
      </c>
      <c r="G131" t="s">
        <v>548</v>
      </c>
      <c r="H131" t="s">
        <v>495</v>
      </c>
      <c r="I131" s="18">
        <v>2151</v>
      </c>
      <c r="J131" s="18">
        <v>311</v>
      </c>
      <c r="K131" s="18">
        <v>0</v>
      </c>
      <c r="L131" s="18">
        <v>3</v>
      </c>
      <c r="M131" s="18">
        <v>0</v>
      </c>
      <c r="N131" s="18">
        <v>38</v>
      </c>
      <c r="O131" s="6"/>
    </row>
    <row r="132" spans="1:15">
      <c r="A132">
        <v>131</v>
      </c>
      <c r="C132">
        <v>2021</v>
      </c>
      <c r="E132" s="25">
        <v>248815</v>
      </c>
      <c r="F132" t="s">
        <v>209</v>
      </c>
      <c r="G132" t="s">
        <v>549</v>
      </c>
      <c r="H132" t="s">
        <v>18</v>
      </c>
      <c r="I132" s="18">
        <v>2151</v>
      </c>
      <c r="J132" s="18">
        <v>311</v>
      </c>
      <c r="K132" s="18">
        <v>0</v>
      </c>
      <c r="L132" s="18">
        <v>0</v>
      </c>
      <c r="M132" s="18">
        <v>0</v>
      </c>
      <c r="N132" s="18">
        <v>0</v>
      </c>
      <c r="O132" s="6"/>
    </row>
    <row r="133" spans="1:15">
      <c r="A133">
        <v>132</v>
      </c>
      <c r="C133">
        <v>2021</v>
      </c>
      <c r="E133" s="25">
        <v>7218969</v>
      </c>
      <c r="F133" t="s">
        <v>210</v>
      </c>
      <c r="G133" t="s">
        <v>550</v>
      </c>
      <c r="H133" t="s">
        <v>551</v>
      </c>
      <c r="I133" s="18">
        <v>6454</v>
      </c>
      <c r="J133" s="18">
        <v>1398</v>
      </c>
      <c r="K133" s="18">
        <v>1379</v>
      </c>
      <c r="L133" s="18">
        <v>0</v>
      </c>
      <c r="M133" s="18">
        <v>0</v>
      </c>
      <c r="N133" s="18">
        <v>0</v>
      </c>
      <c r="O133" s="6"/>
    </row>
    <row r="134" spans="1:15">
      <c r="A134">
        <v>133</v>
      </c>
      <c r="C134">
        <v>2021</v>
      </c>
      <c r="E134" s="25">
        <v>150730</v>
      </c>
      <c r="F134" t="s">
        <v>123</v>
      </c>
      <c r="G134" t="s">
        <v>433</v>
      </c>
      <c r="H134" t="s">
        <v>434</v>
      </c>
      <c r="I134" s="18">
        <v>4303</v>
      </c>
      <c r="J134" s="18">
        <v>621</v>
      </c>
      <c r="K134" s="18">
        <v>919</v>
      </c>
      <c r="L134" s="18">
        <v>3</v>
      </c>
      <c r="M134" s="18">
        <v>0</v>
      </c>
      <c r="N134" s="18">
        <v>0</v>
      </c>
      <c r="O134" s="6"/>
    </row>
    <row r="135" spans="1:15">
      <c r="A135">
        <v>134</v>
      </c>
      <c r="C135">
        <v>2021</v>
      </c>
      <c r="E135" s="25">
        <v>9922469</v>
      </c>
      <c r="F135" t="s">
        <v>212</v>
      </c>
      <c r="G135" t="s">
        <v>552</v>
      </c>
      <c r="H135" t="s">
        <v>553</v>
      </c>
      <c r="I135" s="18">
        <v>9681</v>
      </c>
      <c r="J135" s="18">
        <v>1398</v>
      </c>
      <c r="K135" s="18">
        <v>2068</v>
      </c>
      <c r="L135" s="18">
        <v>12</v>
      </c>
      <c r="M135" s="18">
        <v>0</v>
      </c>
      <c r="N135" s="18">
        <v>0</v>
      </c>
      <c r="O135" s="6"/>
    </row>
    <row r="136" spans="1:15">
      <c r="A136">
        <v>135</v>
      </c>
      <c r="C136">
        <v>2021</v>
      </c>
      <c r="E136" s="25">
        <v>9921792</v>
      </c>
      <c r="F136" t="s">
        <v>213</v>
      </c>
      <c r="G136" t="s">
        <v>554</v>
      </c>
      <c r="H136" t="s">
        <v>475</v>
      </c>
      <c r="I136" s="18">
        <v>2151</v>
      </c>
      <c r="J136" s="18">
        <v>311</v>
      </c>
      <c r="K136" s="18">
        <v>460</v>
      </c>
      <c r="L136" s="18">
        <v>0</v>
      </c>
      <c r="M136" s="18">
        <v>0</v>
      </c>
      <c r="N136" s="18">
        <v>0</v>
      </c>
      <c r="O136" s="6"/>
    </row>
    <row r="137" spans="1:15">
      <c r="A137">
        <v>136</v>
      </c>
      <c r="B137" s="7"/>
      <c r="C137">
        <v>2021</v>
      </c>
      <c r="E137" s="25">
        <v>0</v>
      </c>
      <c r="F137" t="s">
        <v>136</v>
      </c>
      <c r="G137" t="s">
        <v>555</v>
      </c>
      <c r="H137" t="s">
        <v>495</v>
      </c>
      <c r="I137" s="18">
        <v>9681</v>
      </c>
      <c r="J137" s="18">
        <v>1398</v>
      </c>
      <c r="K137" s="18">
        <v>2068</v>
      </c>
      <c r="L137" s="18">
        <v>12</v>
      </c>
      <c r="M137" s="18">
        <v>0</v>
      </c>
      <c r="N137" s="18">
        <v>158</v>
      </c>
      <c r="O137" s="6"/>
    </row>
    <row r="138" spans="1:15">
      <c r="A138">
        <v>137</v>
      </c>
      <c r="C138">
        <v>2021</v>
      </c>
      <c r="E138" s="25">
        <v>0</v>
      </c>
      <c r="F138" t="s">
        <v>214</v>
      </c>
      <c r="G138" t="s">
        <v>556</v>
      </c>
      <c r="H138" t="s">
        <v>18</v>
      </c>
      <c r="I138" s="18">
        <v>4303</v>
      </c>
      <c r="J138" s="18">
        <v>621</v>
      </c>
      <c r="K138" s="18">
        <v>919</v>
      </c>
      <c r="L138" s="18">
        <v>0</v>
      </c>
      <c r="M138" s="18">
        <v>0</v>
      </c>
      <c r="N138" s="18">
        <v>0</v>
      </c>
      <c r="O138" s="6"/>
    </row>
    <row r="139" spans="1:15">
      <c r="A139">
        <v>138</v>
      </c>
      <c r="C139">
        <v>2021</v>
      </c>
      <c r="E139" s="25">
        <v>0</v>
      </c>
      <c r="F139" t="s">
        <v>215</v>
      </c>
      <c r="G139" t="s">
        <v>557</v>
      </c>
      <c r="H139" t="s">
        <v>18</v>
      </c>
      <c r="I139" s="18">
        <v>9681</v>
      </c>
      <c r="J139" s="18">
        <v>1398</v>
      </c>
      <c r="K139" s="18">
        <v>2068</v>
      </c>
      <c r="L139" s="18">
        <v>0</v>
      </c>
      <c r="M139" s="18">
        <v>0</v>
      </c>
      <c r="N139" s="18">
        <v>38</v>
      </c>
      <c r="O139" s="6"/>
    </row>
    <row r="140" spans="1:15">
      <c r="A140">
        <v>139</v>
      </c>
      <c r="C140">
        <v>2021</v>
      </c>
      <c r="E140" s="25"/>
      <c r="F140" s="9" t="s">
        <v>217</v>
      </c>
      <c r="G140" s="36"/>
      <c r="H140" s="36"/>
      <c r="I140" s="17">
        <v>62791</v>
      </c>
      <c r="J140" s="19">
        <v>6808</v>
      </c>
      <c r="K140" s="19">
        <v>4375</v>
      </c>
      <c r="L140" s="19"/>
      <c r="M140" s="19"/>
      <c r="N140" s="20"/>
      <c r="O140" s="6"/>
    </row>
    <row r="141" spans="1:15">
      <c r="A141">
        <v>140</v>
      </c>
      <c r="C141">
        <v>2021</v>
      </c>
      <c r="E141" s="25"/>
      <c r="F141" s="9" t="s">
        <v>148</v>
      </c>
      <c r="G141" s="36"/>
      <c r="H141" s="36"/>
      <c r="I141" s="17">
        <v>9936</v>
      </c>
      <c r="J141" s="19"/>
      <c r="K141" s="19"/>
      <c r="L141" s="19"/>
      <c r="M141" s="19"/>
      <c r="N141" s="20"/>
      <c r="O141" s="6"/>
    </row>
    <row r="142" spans="1:15">
      <c r="A142">
        <v>141</v>
      </c>
      <c r="C142">
        <v>2021</v>
      </c>
      <c r="E142" s="25"/>
      <c r="F142" s="9" t="s">
        <v>216</v>
      </c>
      <c r="G142" s="36"/>
      <c r="H142" s="36"/>
      <c r="I142" s="17">
        <v>2092</v>
      </c>
      <c r="J142" s="21">
        <v>778</v>
      </c>
      <c r="K142" s="21">
        <v>450</v>
      </c>
      <c r="L142" s="21"/>
      <c r="M142" s="19"/>
      <c r="N142" s="19"/>
      <c r="O142" s="6"/>
    </row>
    <row r="143" spans="1:15">
      <c r="A143">
        <v>142</v>
      </c>
      <c r="C143">
        <v>2021</v>
      </c>
      <c r="E143" s="25">
        <v>0</v>
      </c>
      <c r="F143" s="9" t="s">
        <v>54</v>
      </c>
      <c r="G143" t="s">
        <v>494</v>
      </c>
      <c r="H143" t="s">
        <v>495</v>
      </c>
      <c r="I143" s="17">
        <v>2784</v>
      </c>
      <c r="J143" s="21">
        <v>300</v>
      </c>
      <c r="K143" s="21"/>
      <c r="L143" s="21">
        <v>14</v>
      </c>
      <c r="M143" s="19"/>
      <c r="N143" s="19">
        <v>36</v>
      </c>
      <c r="O143" s="6"/>
    </row>
    <row r="144" spans="1:15">
      <c r="A144">
        <v>143</v>
      </c>
      <c r="C144">
        <v>2021</v>
      </c>
      <c r="E144" s="25"/>
      <c r="F144" s="9" t="s">
        <v>221</v>
      </c>
      <c r="G144" s="37"/>
      <c r="H144" s="37" t="s">
        <v>413</v>
      </c>
      <c r="I144" s="17">
        <v>1794</v>
      </c>
      <c r="J144" s="21">
        <v>300</v>
      </c>
      <c r="K144" s="21"/>
      <c r="L144" s="21"/>
      <c r="M144" s="19"/>
      <c r="N144" s="19"/>
      <c r="O144" s="6"/>
    </row>
    <row r="145" spans="1:15">
      <c r="A145">
        <v>144</v>
      </c>
      <c r="C145">
        <v>2021</v>
      </c>
      <c r="E145" s="25"/>
      <c r="F145" s="9" t="s">
        <v>222</v>
      </c>
      <c r="G145" s="37"/>
      <c r="H145" s="37" t="s">
        <v>413</v>
      </c>
      <c r="I145" s="17">
        <v>1842</v>
      </c>
      <c r="J145" s="21">
        <v>40</v>
      </c>
      <c r="K145" s="21">
        <v>128</v>
      </c>
      <c r="L145" s="21">
        <v>8</v>
      </c>
      <c r="M145" s="19"/>
      <c r="N145" s="19"/>
      <c r="O145" s="6"/>
    </row>
    <row r="146" spans="1:15">
      <c r="A146">
        <v>145</v>
      </c>
      <c r="C146">
        <v>2021</v>
      </c>
      <c r="E146" s="25"/>
      <c r="F146" s="9" t="s">
        <v>223</v>
      </c>
      <c r="G146" s="37"/>
      <c r="H146" s="37" t="s">
        <v>558</v>
      </c>
      <c r="I146" s="17">
        <v>2328</v>
      </c>
      <c r="J146" s="21">
        <v>220</v>
      </c>
      <c r="K146" s="21">
        <v>448</v>
      </c>
      <c r="L146" s="21">
        <v>4</v>
      </c>
      <c r="M146" s="19"/>
      <c r="N146" s="19"/>
      <c r="O146" s="6"/>
    </row>
    <row r="147" spans="1:15">
      <c r="A147">
        <v>146</v>
      </c>
      <c r="C147">
        <v>2021</v>
      </c>
      <c r="E147" s="25"/>
      <c r="F147" s="9" t="s">
        <v>225</v>
      </c>
      <c r="G147" s="37"/>
      <c r="H147" s="37" t="s">
        <v>558</v>
      </c>
      <c r="I147" s="17">
        <v>2317</v>
      </c>
      <c r="J147" s="21">
        <v>3</v>
      </c>
      <c r="K147" s="21">
        <v>673</v>
      </c>
      <c r="L147" s="21">
        <v>8</v>
      </c>
      <c r="M147" s="19"/>
      <c r="N147" s="19"/>
      <c r="O147" s="6"/>
    </row>
    <row r="148" spans="1:15">
      <c r="A148">
        <v>147</v>
      </c>
      <c r="C148">
        <v>2021</v>
      </c>
      <c r="E148" s="25">
        <v>0</v>
      </c>
      <c r="F148" s="9" t="s">
        <v>70</v>
      </c>
      <c r="G148" t="s">
        <v>536</v>
      </c>
      <c r="H148" t="s">
        <v>422</v>
      </c>
      <c r="I148" s="17">
        <v>4800</v>
      </c>
      <c r="J148" s="21"/>
      <c r="K148" s="21"/>
      <c r="L148" s="21"/>
      <c r="M148" s="19"/>
      <c r="N148" s="19"/>
      <c r="O148" s="6"/>
    </row>
    <row r="149" spans="1:15">
      <c r="A149">
        <v>148</v>
      </c>
      <c r="B149" t="s">
        <v>33</v>
      </c>
      <c r="C149">
        <v>2022</v>
      </c>
      <c r="D149" s="24">
        <v>44712</v>
      </c>
      <c r="E149">
        <v>29751</v>
      </c>
      <c r="F149" t="s">
        <v>227</v>
      </c>
      <c r="G149" s="36"/>
      <c r="H149" s="36"/>
      <c r="I149" s="17">
        <v>5250</v>
      </c>
      <c r="J149" s="17">
        <v>6825</v>
      </c>
      <c r="K149" s="17"/>
      <c r="L149" s="6"/>
      <c r="M149" s="6"/>
      <c r="N149" s="17"/>
      <c r="O149" s="6"/>
    </row>
    <row r="150" spans="1:15">
      <c r="A150">
        <v>149</v>
      </c>
      <c r="B150" s="7" t="s">
        <v>33</v>
      </c>
      <c r="C150">
        <v>2022</v>
      </c>
      <c r="E150">
        <v>238840</v>
      </c>
      <c r="F150" t="s">
        <v>230</v>
      </c>
      <c r="G150" s="36"/>
      <c r="H150" s="36"/>
      <c r="I150" s="17">
        <v>7830</v>
      </c>
      <c r="J150" s="17">
        <v>4752</v>
      </c>
      <c r="K150" s="17"/>
      <c r="L150" s="6"/>
      <c r="M150" s="6"/>
      <c r="N150" s="17"/>
      <c r="O150" s="6"/>
    </row>
    <row r="151" spans="1:15">
      <c r="A151">
        <v>150</v>
      </c>
      <c r="B151" t="s">
        <v>33</v>
      </c>
      <c r="C151">
        <v>2022</v>
      </c>
      <c r="E151">
        <v>9904384</v>
      </c>
      <c r="F151" t="s">
        <v>232</v>
      </c>
      <c r="G151" t="s">
        <v>559</v>
      </c>
      <c r="H151" t="s">
        <v>488</v>
      </c>
      <c r="I151" s="17">
        <v>9330</v>
      </c>
      <c r="J151" s="17">
        <v>3888</v>
      </c>
      <c r="K151" s="17">
        <v>880</v>
      </c>
      <c r="L151" s="6"/>
      <c r="M151" s="6"/>
      <c r="N151" s="17"/>
      <c r="O151" s="6"/>
    </row>
    <row r="152" spans="1:15">
      <c r="A152">
        <v>151</v>
      </c>
      <c r="B152" t="s">
        <v>33</v>
      </c>
      <c r="C152">
        <v>2022</v>
      </c>
      <c r="E152">
        <v>8516</v>
      </c>
      <c r="F152" t="s">
        <v>234</v>
      </c>
      <c r="G152" t="s">
        <v>560</v>
      </c>
      <c r="H152" t="s">
        <v>413</v>
      </c>
      <c r="I152" s="17">
        <v>21339</v>
      </c>
      <c r="J152" s="17">
        <v>3717</v>
      </c>
      <c r="K152" s="17"/>
      <c r="L152" s="6"/>
      <c r="M152" s="6"/>
      <c r="N152" s="17"/>
      <c r="O152" s="6"/>
    </row>
    <row r="153" spans="1:15">
      <c r="A153">
        <v>152</v>
      </c>
      <c r="B153" t="s">
        <v>33</v>
      </c>
      <c r="C153">
        <v>2022</v>
      </c>
      <c r="E153">
        <v>243345</v>
      </c>
      <c r="F153" t="s">
        <v>208</v>
      </c>
      <c r="G153" t="s">
        <v>548</v>
      </c>
      <c r="H153" t="s">
        <v>495</v>
      </c>
      <c r="I153" s="17">
        <v>2513</v>
      </c>
      <c r="J153" s="17">
        <v>996</v>
      </c>
      <c r="K153" s="17"/>
      <c r="L153" s="6"/>
      <c r="M153" s="6"/>
      <c r="N153" s="17"/>
      <c r="O153" s="6"/>
    </row>
    <row r="154" spans="1:15">
      <c r="A154">
        <v>153</v>
      </c>
      <c r="B154" t="s">
        <v>33</v>
      </c>
      <c r="C154">
        <v>2022</v>
      </c>
      <c r="E154">
        <v>7218969</v>
      </c>
      <c r="F154" t="s">
        <v>206</v>
      </c>
      <c r="G154" t="s">
        <v>447</v>
      </c>
      <c r="H154" t="s">
        <v>426</v>
      </c>
      <c r="I154" s="17">
        <v>7680</v>
      </c>
      <c r="J154" s="17">
        <v>2299</v>
      </c>
      <c r="K154" s="17"/>
      <c r="L154" s="6"/>
      <c r="M154" s="6"/>
      <c r="N154" s="17"/>
      <c r="O154" s="6"/>
    </row>
    <row r="155" spans="1:15">
      <c r="A155">
        <v>154</v>
      </c>
      <c r="B155" t="s">
        <v>33</v>
      </c>
      <c r="C155">
        <v>2022</v>
      </c>
      <c r="E155">
        <v>248815</v>
      </c>
      <c r="F155" t="s">
        <v>170</v>
      </c>
      <c r="G155" t="s">
        <v>539</v>
      </c>
      <c r="H155" s="36"/>
      <c r="I155" s="17"/>
      <c r="J155" s="17">
        <v>1998</v>
      </c>
      <c r="K155" s="17"/>
      <c r="L155" s="6"/>
      <c r="M155" s="6"/>
      <c r="N155" s="17"/>
      <c r="O155" s="6"/>
    </row>
    <row r="156" spans="1:15">
      <c r="A156">
        <v>155</v>
      </c>
      <c r="B156" t="s">
        <v>33</v>
      </c>
      <c r="C156">
        <v>2022</v>
      </c>
      <c r="E156">
        <v>304980</v>
      </c>
      <c r="F156" t="s">
        <v>98</v>
      </c>
      <c r="G156" s="36"/>
      <c r="H156" s="36"/>
      <c r="I156" s="17">
        <v>6806</v>
      </c>
      <c r="J156" s="17"/>
      <c r="K156" s="17">
        <v>1200</v>
      </c>
      <c r="L156" s="6"/>
      <c r="M156" s="6"/>
      <c r="N156" s="17"/>
      <c r="O156" s="6"/>
    </row>
    <row r="157" spans="1:15">
      <c r="A157">
        <v>156</v>
      </c>
      <c r="B157" t="s">
        <v>33</v>
      </c>
      <c r="C157">
        <v>2022</v>
      </c>
      <c r="E157">
        <v>7539075</v>
      </c>
      <c r="F157" t="s">
        <v>96</v>
      </c>
      <c r="G157" s="36"/>
      <c r="H157" s="36"/>
      <c r="I157" s="17">
        <f>SUM(7458+720)</f>
        <v>8178</v>
      </c>
      <c r="J157" s="17">
        <v>3184</v>
      </c>
      <c r="K157" s="17">
        <v>504</v>
      </c>
      <c r="L157" s="6"/>
      <c r="M157" s="6"/>
      <c r="N157" s="17"/>
      <c r="O157" s="6"/>
    </row>
    <row r="158" spans="1:15">
      <c r="A158">
        <v>157</v>
      </c>
      <c r="B158" t="s">
        <v>33</v>
      </c>
      <c r="C158">
        <v>2022</v>
      </c>
      <c r="E158">
        <v>15966</v>
      </c>
      <c r="F158" t="s">
        <v>144</v>
      </c>
      <c r="G158" s="36"/>
      <c r="H158" s="36"/>
      <c r="I158" s="17">
        <v>10824</v>
      </c>
      <c r="J158" s="17">
        <v>2600</v>
      </c>
      <c r="K158" s="17">
        <v>7580</v>
      </c>
      <c r="L158" s="6"/>
      <c r="M158" s="6"/>
      <c r="N158" s="17"/>
      <c r="O158" s="6"/>
    </row>
    <row r="159" spans="1:15">
      <c r="A159">
        <v>158</v>
      </c>
      <c r="B159" t="s">
        <v>33</v>
      </c>
      <c r="C159">
        <v>2022</v>
      </c>
      <c r="E159">
        <v>150508</v>
      </c>
      <c r="F159" t="s">
        <v>238</v>
      </c>
      <c r="G159" s="36"/>
      <c r="H159" s="36"/>
      <c r="I159" s="17">
        <v>6780</v>
      </c>
      <c r="J159" s="17"/>
      <c r="K159" s="17"/>
      <c r="L159" s="6"/>
      <c r="M159" s="6"/>
      <c r="N159" s="17"/>
      <c r="O159" s="6"/>
    </row>
    <row r="160" spans="1:15">
      <c r="A160">
        <v>159</v>
      </c>
      <c r="B160" t="s">
        <v>33</v>
      </c>
      <c r="C160">
        <v>2022</v>
      </c>
      <c r="E160">
        <v>174227</v>
      </c>
      <c r="F160" t="s">
        <v>195</v>
      </c>
      <c r="G160" t="s">
        <v>542</v>
      </c>
      <c r="H160" t="s">
        <v>18</v>
      </c>
      <c r="I160" s="17">
        <v>2968</v>
      </c>
      <c r="J160" s="17">
        <v>1005</v>
      </c>
      <c r="K160" s="17"/>
      <c r="L160" s="6"/>
      <c r="M160" s="6"/>
      <c r="N160" s="17"/>
      <c r="O160" s="6"/>
    </row>
    <row r="161" spans="1:15">
      <c r="A161">
        <v>160</v>
      </c>
      <c r="B161" t="s">
        <v>33</v>
      </c>
      <c r="C161">
        <v>2022</v>
      </c>
      <c r="E161">
        <v>150730</v>
      </c>
      <c r="F161" t="s">
        <v>239</v>
      </c>
      <c r="G161" s="36"/>
      <c r="H161" s="36"/>
      <c r="I161" s="17">
        <v>2676</v>
      </c>
      <c r="J161" s="17">
        <v>864</v>
      </c>
      <c r="K161" s="17"/>
      <c r="L161" s="6"/>
      <c r="M161" s="6"/>
      <c r="N161" s="17"/>
      <c r="O161" s="6"/>
    </row>
    <row r="162" spans="1:15">
      <c r="A162">
        <v>161</v>
      </c>
      <c r="B162" t="s">
        <v>33</v>
      </c>
      <c r="C162">
        <v>2022</v>
      </c>
      <c r="E162">
        <v>9904392</v>
      </c>
      <c r="F162" t="s">
        <v>214</v>
      </c>
      <c r="G162" t="s">
        <v>556</v>
      </c>
      <c r="H162" t="s">
        <v>18</v>
      </c>
      <c r="I162" s="17">
        <v>2676</v>
      </c>
      <c r="J162" s="17">
        <v>864</v>
      </c>
      <c r="K162" s="17"/>
      <c r="L162" s="6"/>
      <c r="M162" s="6"/>
      <c r="N162" s="17"/>
      <c r="O162" s="6"/>
    </row>
    <row r="163" spans="1:15">
      <c r="A163">
        <v>162</v>
      </c>
      <c r="B163" t="s">
        <v>33</v>
      </c>
      <c r="C163">
        <v>2022</v>
      </c>
      <c r="E163">
        <v>156711</v>
      </c>
      <c r="F163" t="s">
        <v>179</v>
      </c>
      <c r="G163" s="36"/>
      <c r="H163" s="36"/>
      <c r="I163" s="17">
        <v>6582</v>
      </c>
      <c r="J163" s="17">
        <v>2160</v>
      </c>
      <c r="K163" s="17"/>
      <c r="L163" s="6"/>
      <c r="M163" s="6"/>
      <c r="N163" s="17"/>
      <c r="O163" s="6"/>
    </row>
    <row r="164" spans="1:15">
      <c r="A164">
        <v>163</v>
      </c>
      <c r="B164" t="s">
        <v>33</v>
      </c>
      <c r="C164">
        <v>2022</v>
      </c>
      <c r="E164">
        <v>7539844</v>
      </c>
      <c r="F164" t="s">
        <v>243</v>
      </c>
      <c r="G164" t="s">
        <v>561</v>
      </c>
      <c r="H164" t="s">
        <v>18</v>
      </c>
      <c r="I164" s="17">
        <v>7666</v>
      </c>
      <c r="J164" s="17">
        <v>2705</v>
      </c>
      <c r="K164" s="17"/>
      <c r="L164" s="6"/>
      <c r="M164" s="6"/>
      <c r="N164" s="17"/>
      <c r="O164" s="6"/>
    </row>
    <row r="165" spans="1:15">
      <c r="A165">
        <v>164</v>
      </c>
      <c r="B165" t="s">
        <v>33</v>
      </c>
      <c r="C165">
        <v>2022</v>
      </c>
      <c r="E165">
        <v>29769</v>
      </c>
      <c r="F165" t="s">
        <v>244</v>
      </c>
      <c r="G165" t="s">
        <v>562</v>
      </c>
      <c r="H165" t="s">
        <v>426</v>
      </c>
      <c r="I165" s="17">
        <v>6782</v>
      </c>
      <c r="J165" s="17"/>
      <c r="K165" s="17">
        <v>504</v>
      </c>
      <c r="L165" s="6"/>
      <c r="M165" s="6"/>
      <c r="N165" s="17"/>
      <c r="O165" s="6"/>
    </row>
    <row r="166" spans="1:15">
      <c r="A166">
        <v>165</v>
      </c>
      <c r="B166" t="s">
        <v>33</v>
      </c>
      <c r="C166">
        <v>2022</v>
      </c>
      <c r="E166">
        <v>204545</v>
      </c>
      <c r="F166" t="s">
        <v>245</v>
      </c>
      <c r="G166" t="s">
        <v>563</v>
      </c>
      <c r="H166" t="s">
        <v>413</v>
      </c>
      <c r="I166" s="17">
        <v>8664</v>
      </c>
      <c r="J166" s="17">
        <v>1728</v>
      </c>
      <c r="K166" s="17">
        <v>600</v>
      </c>
      <c r="L166" s="6"/>
      <c r="M166" s="6"/>
      <c r="N166" s="17"/>
      <c r="O166" s="6"/>
    </row>
    <row r="167" spans="1:15">
      <c r="A167">
        <v>166</v>
      </c>
      <c r="B167" t="s">
        <v>33</v>
      </c>
      <c r="C167">
        <v>2022</v>
      </c>
      <c r="E167">
        <v>4319232</v>
      </c>
      <c r="F167" t="s">
        <v>219</v>
      </c>
      <c r="G167" s="36"/>
      <c r="H167" s="36"/>
      <c r="I167" s="17">
        <v>2356</v>
      </c>
      <c r="J167" s="17">
        <v>864</v>
      </c>
      <c r="K167" s="17"/>
      <c r="L167" s="6"/>
      <c r="M167" s="6"/>
      <c r="N167" s="17"/>
      <c r="O167" s="6"/>
    </row>
    <row r="168" spans="1:15">
      <c r="A168">
        <v>167</v>
      </c>
      <c r="B168" t="s">
        <v>33</v>
      </c>
      <c r="C168">
        <v>2022</v>
      </c>
      <c r="E168">
        <v>235515</v>
      </c>
      <c r="F168" t="s">
        <v>248</v>
      </c>
      <c r="G168" t="s">
        <v>564</v>
      </c>
      <c r="H168" t="s">
        <v>426</v>
      </c>
      <c r="I168" s="17">
        <v>3767</v>
      </c>
      <c r="J168" s="17">
        <v>2602</v>
      </c>
      <c r="K168" s="17"/>
      <c r="L168" s="6"/>
      <c r="M168" s="6"/>
      <c r="N168" s="17"/>
      <c r="O168" s="6"/>
    </row>
    <row r="169" spans="1:15">
      <c r="A169">
        <v>168</v>
      </c>
      <c r="B169" t="s">
        <v>33</v>
      </c>
      <c r="C169">
        <v>2022</v>
      </c>
      <c r="E169">
        <v>9592445</v>
      </c>
      <c r="F169" t="s">
        <v>249</v>
      </c>
      <c r="G169" s="36"/>
      <c r="H169" t="s">
        <v>432</v>
      </c>
      <c r="I169" s="17">
        <v>3198</v>
      </c>
      <c r="J169" s="17">
        <v>2160</v>
      </c>
      <c r="K169" s="17"/>
      <c r="L169" s="6"/>
      <c r="M169" s="6"/>
      <c r="N169" s="17"/>
      <c r="O169" s="6"/>
    </row>
    <row r="170" spans="1:15">
      <c r="A170">
        <v>169</v>
      </c>
      <c r="B170" t="s">
        <v>33</v>
      </c>
      <c r="C170">
        <v>2022</v>
      </c>
      <c r="E170">
        <v>5930953</v>
      </c>
      <c r="F170" t="s">
        <v>40</v>
      </c>
      <c r="G170" s="36"/>
      <c r="H170" s="36"/>
      <c r="I170" s="17">
        <v>2898</v>
      </c>
      <c r="J170" s="17">
        <v>2160</v>
      </c>
      <c r="K170" s="17">
        <v>300</v>
      </c>
      <c r="L170" s="6"/>
      <c r="M170" s="6"/>
      <c r="N170" s="17"/>
      <c r="O170" s="6"/>
    </row>
    <row r="171" spans="1:15">
      <c r="A171">
        <v>170</v>
      </c>
      <c r="B171" t="s">
        <v>33</v>
      </c>
      <c r="C171">
        <v>2022</v>
      </c>
      <c r="E171">
        <v>150516</v>
      </c>
      <c r="F171" t="s">
        <v>134</v>
      </c>
      <c r="G171" t="s">
        <v>435</v>
      </c>
      <c r="H171" t="s">
        <v>413</v>
      </c>
      <c r="I171" s="17">
        <v>3138</v>
      </c>
      <c r="J171" s="17">
        <v>1989</v>
      </c>
      <c r="K171" s="17"/>
      <c r="L171" s="6"/>
      <c r="M171" s="6"/>
      <c r="N171" s="17"/>
      <c r="O171" s="6"/>
    </row>
    <row r="172" spans="1:15">
      <c r="A172">
        <v>171</v>
      </c>
      <c r="B172" t="s">
        <v>33</v>
      </c>
      <c r="C172">
        <v>2022</v>
      </c>
      <c r="E172">
        <v>7505407</v>
      </c>
      <c r="F172" t="s">
        <v>193</v>
      </c>
      <c r="G172" t="s">
        <v>565</v>
      </c>
      <c r="H172" t="s">
        <v>426</v>
      </c>
      <c r="I172" s="17">
        <v>6240</v>
      </c>
      <c r="J172" s="17">
        <v>864</v>
      </c>
      <c r="K172" s="17">
        <v>300</v>
      </c>
      <c r="L172" s="6"/>
      <c r="M172" s="6"/>
      <c r="N172" s="17"/>
      <c r="O172" s="6"/>
    </row>
    <row r="173" spans="1:15">
      <c r="A173">
        <v>172</v>
      </c>
      <c r="B173" t="s">
        <v>33</v>
      </c>
      <c r="C173">
        <v>2022</v>
      </c>
      <c r="E173">
        <v>16204</v>
      </c>
      <c r="F173" t="s">
        <v>251</v>
      </c>
      <c r="G173" t="s">
        <v>483</v>
      </c>
      <c r="H173" t="s">
        <v>18</v>
      </c>
      <c r="I173" s="17">
        <v>8740</v>
      </c>
      <c r="J173" s="17">
        <v>4542</v>
      </c>
      <c r="K173" s="17">
        <v>3600</v>
      </c>
      <c r="L173" s="6"/>
      <c r="M173" s="6"/>
      <c r="N173" s="17"/>
      <c r="O173" s="6"/>
    </row>
    <row r="174" spans="1:15">
      <c r="A174">
        <v>173</v>
      </c>
      <c r="B174" t="s">
        <v>33</v>
      </c>
      <c r="C174">
        <v>2022</v>
      </c>
      <c r="E174">
        <v>150383</v>
      </c>
      <c r="F174" t="s">
        <v>100</v>
      </c>
      <c r="G174" s="36"/>
      <c r="H174" t="s">
        <v>495</v>
      </c>
      <c r="I174" s="17">
        <v>4920</v>
      </c>
      <c r="J174" s="17">
        <v>432</v>
      </c>
      <c r="K174" s="17"/>
      <c r="L174" s="6"/>
      <c r="M174" s="6"/>
      <c r="N174" s="17"/>
      <c r="O174" s="6"/>
    </row>
    <row r="175" spans="1:15">
      <c r="A175">
        <v>174</v>
      </c>
      <c r="B175" t="s">
        <v>33</v>
      </c>
      <c r="C175">
        <v>2022</v>
      </c>
      <c r="E175">
        <v>305714</v>
      </c>
      <c r="F175" t="s">
        <v>253</v>
      </c>
      <c r="G175" t="s">
        <v>566</v>
      </c>
      <c r="H175" t="s">
        <v>18</v>
      </c>
      <c r="I175" s="17">
        <v>4604</v>
      </c>
      <c r="J175" s="17">
        <v>2814</v>
      </c>
      <c r="K175" s="17">
        <v>912</v>
      </c>
      <c r="L175" s="6"/>
      <c r="M175" s="6"/>
      <c r="N175" s="17"/>
      <c r="O175" s="6"/>
    </row>
    <row r="176" spans="1:15">
      <c r="A176">
        <v>175</v>
      </c>
      <c r="B176" t="s">
        <v>33</v>
      </c>
      <c r="C176">
        <v>2022</v>
      </c>
      <c r="E176">
        <v>296335</v>
      </c>
      <c r="F176" t="s">
        <v>157</v>
      </c>
      <c r="G176" t="s">
        <v>503</v>
      </c>
      <c r="H176" t="s">
        <v>567</v>
      </c>
      <c r="I176" s="17">
        <v>3072</v>
      </c>
      <c r="J176" s="17">
        <v>3168</v>
      </c>
      <c r="K176" s="17">
        <v>600</v>
      </c>
      <c r="L176" s="6"/>
      <c r="M176" s="6"/>
      <c r="N176" s="17"/>
      <c r="O176" s="6"/>
    </row>
    <row r="177" spans="1:15">
      <c r="A177">
        <v>176</v>
      </c>
      <c r="B177" t="s">
        <v>33</v>
      </c>
      <c r="C177">
        <v>2022</v>
      </c>
      <c r="E177">
        <v>260554</v>
      </c>
      <c r="F177" t="s">
        <v>73</v>
      </c>
      <c r="G177" s="36"/>
      <c r="H177" t="s">
        <v>422</v>
      </c>
      <c r="I177" s="17">
        <v>5472</v>
      </c>
      <c r="J177" s="17"/>
      <c r="K177" s="17"/>
      <c r="L177" s="6"/>
      <c r="M177" s="6"/>
      <c r="N177" s="17"/>
      <c r="O177" s="6"/>
    </row>
    <row r="178" spans="1:15">
      <c r="A178">
        <v>177</v>
      </c>
      <c r="B178" t="s">
        <v>33</v>
      </c>
      <c r="C178">
        <v>2022</v>
      </c>
      <c r="E178">
        <v>9907189</v>
      </c>
      <c r="F178" t="s">
        <v>218</v>
      </c>
      <c r="G178" s="36"/>
      <c r="H178" s="36"/>
      <c r="I178" s="17">
        <v>576</v>
      </c>
      <c r="J178" s="17">
        <v>432</v>
      </c>
      <c r="K178" s="17">
        <v>560</v>
      </c>
      <c r="L178" s="6"/>
      <c r="M178" s="6"/>
      <c r="N178" s="17"/>
      <c r="O178" s="6"/>
    </row>
    <row r="179" spans="1:15">
      <c r="A179">
        <v>178</v>
      </c>
      <c r="B179" t="s">
        <v>33</v>
      </c>
      <c r="C179">
        <v>2022</v>
      </c>
      <c r="D179" s="24">
        <v>44741</v>
      </c>
      <c r="E179">
        <v>10298</v>
      </c>
      <c r="F179" t="s">
        <v>236</v>
      </c>
      <c r="H179" t="s">
        <v>558</v>
      </c>
      <c r="I179" s="17">
        <v>2052</v>
      </c>
      <c r="J179" s="17"/>
      <c r="K179" s="17">
        <v>436</v>
      </c>
      <c r="L179" s="6"/>
      <c r="M179" s="6"/>
      <c r="N179" s="17"/>
      <c r="O179" s="6"/>
    </row>
    <row r="180" spans="1:15">
      <c r="A180">
        <v>179</v>
      </c>
      <c r="B180" t="s">
        <v>33</v>
      </c>
      <c r="C180">
        <v>2022</v>
      </c>
      <c r="D180" s="24">
        <v>44741</v>
      </c>
      <c r="E180">
        <v>15941</v>
      </c>
      <c r="F180" t="s">
        <v>124</v>
      </c>
      <c r="G180" t="s">
        <v>568</v>
      </c>
      <c r="H180" t="s">
        <v>18</v>
      </c>
      <c r="I180" s="17">
        <v>1316</v>
      </c>
      <c r="J180" s="17">
        <v>650</v>
      </c>
      <c r="K180" s="17"/>
      <c r="L180" s="6"/>
      <c r="M180" s="6"/>
      <c r="N180" s="17"/>
      <c r="O180" s="6"/>
    </row>
    <row r="181" spans="1:15">
      <c r="A181">
        <v>180</v>
      </c>
      <c r="B181" t="s">
        <v>33</v>
      </c>
      <c r="C181">
        <v>2022</v>
      </c>
      <c r="D181" s="24">
        <v>44742</v>
      </c>
      <c r="E181">
        <v>7133721</v>
      </c>
      <c r="F181" t="s">
        <v>246</v>
      </c>
      <c r="G181" t="s">
        <v>569</v>
      </c>
      <c r="H181" t="s">
        <v>570</v>
      </c>
      <c r="I181" s="17">
        <v>5360</v>
      </c>
      <c r="J181" s="17">
        <v>1328</v>
      </c>
      <c r="K181" s="17">
        <v>9600</v>
      </c>
      <c r="L181" s="6"/>
      <c r="M181" s="6"/>
      <c r="N181" s="17"/>
      <c r="O181" s="6"/>
    </row>
    <row r="182" spans="1:15">
      <c r="A182">
        <v>181</v>
      </c>
      <c r="B182" t="s">
        <v>33</v>
      </c>
      <c r="C182">
        <v>2022</v>
      </c>
      <c r="D182" s="24">
        <v>44742</v>
      </c>
      <c r="E182">
        <v>150342</v>
      </c>
      <c r="F182" t="s">
        <v>151</v>
      </c>
      <c r="G182" t="s">
        <v>571</v>
      </c>
      <c r="H182" t="s">
        <v>432</v>
      </c>
      <c r="I182" s="17">
        <v>1536</v>
      </c>
      <c r="J182" s="17">
        <v>639</v>
      </c>
      <c r="K182" s="17"/>
      <c r="L182" s="6"/>
      <c r="M182" s="6"/>
      <c r="N182" s="17"/>
      <c r="O182" s="6"/>
    </row>
    <row r="183" spans="1:15">
      <c r="A183">
        <v>182</v>
      </c>
      <c r="B183" t="s">
        <v>33</v>
      </c>
      <c r="C183">
        <v>2022</v>
      </c>
      <c r="D183" s="24">
        <v>44749</v>
      </c>
      <c r="E183">
        <v>193672</v>
      </c>
      <c r="F183" t="s">
        <v>93</v>
      </c>
      <c r="G183" s="36"/>
      <c r="H183" t="s">
        <v>424</v>
      </c>
      <c r="I183" s="17">
        <v>3336</v>
      </c>
      <c r="J183" s="17">
        <v>1584</v>
      </c>
      <c r="K183" s="17">
        <v>600</v>
      </c>
      <c r="L183" s="6"/>
      <c r="M183" s="6"/>
      <c r="N183" s="17"/>
      <c r="O183" s="6"/>
    </row>
    <row r="184" spans="1:15">
      <c r="A184">
        <v>183</v>
      </c>
      <c r="B184" t="s">
        <v>33</v>
      </c>
      <c r="C184">
        <v>2022</v>
      </c>
      <c r="D184" s="24">
        <v>44753</v>
      </c>
      <c r="E184">
        <v>7536071</v>
      </c>
      <c r="F184" t="s">
        <v>85</v>
      </c>
      <c r="G184" s="36"/>
      <c r="H184" t="s">
        <v>424</v>
      </c>
      <c r="I184" s="17">
        <v>5736</v>
      </c>
      <c r="J184" s="17">
        <v>1152</v>
      </c>
      <c r="K184" s="17">
        <v>600</v>
      </c>
      <c r="L184" s="6"/>
      <c r="M184" s="6"/>
      <c r="N184" s="17"/>
      <c r="O184" s="6"/>
    </row>
    <row r="185" spans="1:15">
      <c r="A185">
        <v>184</v>
      </c>
      <c r="B185" t="s">
        <v>33</v>
      </c>
      <c r="C185">
        <v>2022</v>
      </c>
      <c r="D185" s="24">
        <v>44753</v>
      </c>
      <c r="E185">
        <v>9435694</v>
      </c>
      <c r="F185" t="s">
        <v>220</v>
      </c>
      <c r="G185" s="36"/>
      <c r="H185" s="36"/>
      <c r="I185" s="17">
        <v>14996</v>
      </c>
      <c r="J185" s="17">
        <v>10868</v>
      </c>
      <c r="K185" s="17"/>
      <c r="L185" s="6"/>
      <c r="M185" s="6"/>
      <c r="N185" s="17"/>
      <c r="O185" s="6"/>
    </row>
    <row r="186" spans="1:15">
      <c r="A186">
        <v>185</v>
      </c>
      <c r="B186" t="s">
        <v>33</v>
      </c>
      <c r="C186">
        <v>2022</v>
      </c>
      <c r="D186" s="24">
        <v>44755</v>
      </c>
      <c r="E186">
        <v>248617</v>
      </c>
      <c r="F186" t="s">
        <v>257</v>
      </c>
      <c r="G186" t="s">
        <v>458</v>
      </c>
      <c r="H186" t="s">
        <v>424</v>
      </c>
      <c r="I186" s="17">
        <v>2082</v>
      </c>
      <c r="J186" s="17">
        <v>1584</v>
      </c>
      <c r="K186" s="17">
        <v>300</v>
      </c>
      <c r="L186" s="6"/>
      <c r="M186" s="6"/>
      <c r="N186" s="17"/>
      <c r="O186" s="6"/>
    </row>
    <row r="187" spans="1:15">
      <c r="A187">
        <v>186</v>
      </c>
      <c r="B187" t="s">
        <v>33</v>
      </c>
      <c r="C187">
        <v>2022</v>
      </c>
      <c r="D187" s="24">
        <v>44763</v>
      </c>
      <c r="E187">
        <v>5932595</v>
      </c>
      <c r="F187" t="s">
        <v>82</v>
      </c>
      <c r="G187" t="s">
        <v>505</v>
      </c>
      <c r="H187" t="s">
        <v>18</v>
      </c>
      <c r="I187" s="17">
        <v>1500</v>
      </c>
      <c r="J187" s="17">
        <v>432</v>
      </c>
      <c r="K187" s="17">
        <v>490</v>
      </c>
      <c r="L187" s="6"/>
      <c r="M187" s="6"/>
      <c r="N187" s="17"/>
      <c r="O187" s="6"/>
    </row>
    <row r="188" spans="1:15">
      <c r="A188">
        <v>187</v>
      </c>
      <c r="B188" t="s">
        <v>33</v>
      </c>
      <c r="C188">
        <v>2022</v>
      </c>
      <c r="D188" s="24">
        <v>44770</v>
      </c>
      <c r="E188">
        <v>363077</v>
      </c>
      <c r="F188" t="s">
        <v>259</v>
      </c>
      <c r="G188" t="s">
        <v>572</v>
      </c>
      <c r="H188" t="s">
        <v>573</v>
      </c>
      <c r="I188" s="17">
        <v>3072</v>
      </c>
      <c r="J188" s="17">
        <v>1296</v>
      </c>
      <c r="K188" s="17"/>
      <c r="L188" s="6"/>
      <c r="M188" s="6"/>
      <c r="N188" s="17"/>
      <c r="O188" s="6"/>
    </row>
    <row r="189" spans="1:15">
      <c r="A189">
        <v>188</v>
      </c>
      <c r="B189" t="s">
        <v>33</v>
      </c>
      <c r="C189">
        <v>2022</v>
      </c>
      <c r="D189" s="24">
        <v>44770</v>
      </c>
      <c r="E189">
        <v>184598</v>
      </c>
      <c r="F189" t="s">
        <v>256</v>
      </c>
      <c r="G189" t="s">
        <v>574</v>
      </c>
      <c r="H189" t="s">
        <v>508</v>
      </c>
      <c r="I189" s="17">
        <v>4032</v>
      </c>
      <c r="J189" s="17">
        <v>1296</v>
      </c>
      <c r="K189" s="17"/>
      <c r="L189" s="6"/>
      <c r="M189" s="6"/>
      <c r="N189" s="17"/>
      <c r="O189" s="6"/>
    </row>
    <row r="190" spans="1:15">
      <c r="A190">
        <v>189</v>
      </c>
      <c r="B190" t="s">
        <v>33</v>
      </c>
      <c r="C190">
        <v>2022</v>
      </c>
      <c r="D190" s="24">
        <v>44776</v>
      </c>
      <c r="E190">
        <v>237495</v>
      </c>
      <c r="F190" t="s">
        <v>258</v>
      </c>
      <c r="G190" t="s">
        <v>575</v>
      </c>
      <c r="H190" t="s">
        <v>434</v>
      </c>
      <c r="I190" s="17">
        <v>4464</v>
      </c>
      <c r="J190" s="17">
        <v>2168</v>
      </c>
      <c r="K190" s="17">
        <v>430</v>
      </c>
      <c r="L190" s="6"/>
      <c r="M190" s="6"/>
      <c r="N190" s="17"/>
      <c r="O190" s="6"/>
    </row>
    <row r="191" spans="1:15">
      <c r="A191">
        <v>190</v>
      </c>
      <c r="B191" t="s">
        <v>33</v>
      </c>
      <c r="C191">
        <v>2022</v>
      </c>
      <c r="D191" s="24">
        <v>44776</v>
      </c>
      <c r="E191">
        <v>174243</v>
      </c>
      <c r="F191" t="s">
        <v>262</v>
      </c>
      <c r="G191" t="s">
        <v>576</v>
      </c>
      <c r="H191" t="s">
        <v>18</v>
      </c>
      <c r="I191" s="17">
        <v>2784</v>
      </c>
      <c r="J191" s="17"/>
      <c r="K191" s="17"/>
      <c r="L191" s="6"/>
      <c r="M191" s="6"/>
      <c r="N191" s="17"/>
      <c r="O191" s="6"/>
    </row>
    <row r="192" spans="1:15">
      <c r="A192">
        <v>191</v>
      </c>
      <c r="B192" t="s">
        <v>36</v>
      </c>
      <c r="C192">
        <v>2022</v>
      </c>
      <c r="E192">
        <v>9904442</v>
      </c>
      <c r="F192" t="s">
        <v>237</v>
      </c>
      <c r="G192" t="s">
        <v>577</v>
      </c>
      <c r="H192" t="s">
        <v>578</v>
      </c>
      <c r="I192" s="17">
        <v>5904</v>
      </c>
      <c r="J192" s="17"/>
      <c r="K192" s="17"/>
      <c r="L192" s="6"/>
      <c r="M192" s="6"/>
      <c r="N192" s="17"/>
      <c r="O192" s="6"/>
    </row>
    <row r="193" spans="1:16">
      <c r="A193">
        <v>192</v>
      </c>
      <c r="B193" t="s">
        <v>33</v>
      </c>
      <c r="C193">
        <v>2022</v>
      </c>
      <c r="D193" s="24">
        <v>44790</v>
      </c>
      <c r="E193">
        <v>260729</v>
      </c>
      <c r="F193" t="s">
        <v>106</v>
      </c>
      <c r="G193" t="s">
        <v>512</v>
      </c>
      <c r="H193" t="s">
        <v>508</v>
      </c>
      <c r="I193" s="17">
        <v>4386</v>
      </c>
      <c r="J193" s="17">
        <v>1588</v>
      </c>
      <c r="K193" s="17"/>
      <c r="L193" s="6"/>
      <c r="M193" s="6"/>
      <c r="N193" s="17"/>
      <c r="O193" s="6"/>
    </row>
    <row r="194" spans="1:16">
      <c r="A194">
        <v>193</v>
      </c>
      <c r="B194" t="s">
        <v>33</v>
      </c>
      <c r="C194">
        <v>2022</v>
      </c>
      <c r="D194" s="24">
        <v>44803</v>
      </c>
      <c r="E194">
        <v>26336</v>
      </c>
      <c r="F194" t="s">
        <v>260</v>
      </c>
      <c r="G194" s="36"/>
      <c r="H194" t="s">
        <v>411</v>
      </c>
      <c r="I194" s="17">
        <v>4520</v>
      </c>
      <c r="J194" s="17"/>
      <c r="K194" s="17"/>
      <c r="L194" s="6"/>
      <c r="M194" s="6"/>
      <c r="N194" s="17"/>
      <c r="O194" s="6"/>
    </row>
    <row r="195" spans="1:16">
      <c r="A195">
        <v>194</v>
      </c>
      <c r="B195" t="s">
        <v>33</v>
      </c>
      <c r="C195">
        <v>2022</v>
      </c>
      <c r="D195" s="24">
        <v>44831</v>
      </c>
      <c r="E195">
        <v>242768</v>
      </c>
      <c r="F195" t="s">
        <v>247</v>
      </c>
      <c r="G195" t="s">
        <v>579</v>
      </c>
      <c r="H195" t="s">
        <v>495</v>
      </c>
      <c r="I195" s="17">
        <v>1056</v>
      </c>
      <c r="J195" s="17"/>
      <c r="K195" s="17">
        <v>2880</v>
      </c>
      <c r="L195" s="6"/>
      <c r="M195" s="6"/>
      <c r="N195" s="17"/>
      <c r="O195" s="6"/>
    </row>
    <row r="196" spans="1:16">
      <c r="A196">
        <v>195</v>
      </c>
      <c r="B196" t="s">
        <v>33</v>
      </c>
      <c r="C196">
        <v>2022</v>
      </c>
      <c r="D196" s="24">
        <v>44839</v>
      </c>
      <c r="E196">
        <v>227272</v>
      </c>
      <c r="F196" t="s">
        <v>264</v>
      </c>
      <c r="G196" t="s">
        <v>580</v>
      </c>
      <c r="H196" t="s">
        <v>18</v>
      </c>
      <c r="I196" s="17">
        <v>1212</v>
      </c>
      <c r="J196" s="17"/>
      <c r="K196" s="17">
        <v>9600</v>
      </c>
      <c r="L196" s="6"/>
      <c r="M196" s="6"/>
      <c r="N196" s="17">
        <v>2</v>
      </c>
      <c r="O196" s="6"/>
    </row>
    <row r="197" spans="1:16">
      <c r="A197">
        <v>196</v>
      </c>
      <c r="B197" t="s">
        <v>33</v>
      </c>
      <c r="C197">
        <v>2022</v>
      </c>
      <c r="D197" s="24">
        <v>44839</v>
      </c>
      <c r="E197">
        <v>9904467</v>
      </c>
      <c r="F197" t="s">
        <v>250</v>
      </c>
      <c r="G197" t="s">
        <v>443</v>
      </c>
      <c r="H197" t="s">
        <v>444</v>
      </c>
      <c r="I197" s="17"/>
      <c r="J197" s="17"/>
      <c r="K197" s="17">
        <v>3840</v>
      </c>
      <c r="L197" s="6"/>
      <c r="M197" s="6"/>
      <c r="N197" s="17"/>
      <c r="O197" s="6"/>
      <c r="P197" s="3"/>
    </row>
    <row r="198" spans="1:16">
      <c r="A198">
        <v>197</v>
      </c>
      <c r="B198" t="s">
        <v>33</v>
      </c>
      <c r="C198">
        <v>2022</v>
      </c>
      <c r="D198" s="24">
        <v>44907</v>
      </c>
      <c r="E198">
        <v>150466</v>
      </c>
      <c r="F198" t="s">
        <v>32</v>
      </c>
      <c r="G198" t="s">
        <v>581</v>
      </c>
      <c r="H198" t="s">
        <v>18</v>
      </c>
      <c r="I198" s="17">
        <v>1584</v>
      </c>
      <c r="J198" s="17">
        <v>222</v>
      </c>
      <c r="K198" s="17"/>
      <c r="L198" s="6"/>
      <c r="M198" s="6"/>
      <c r="N198" s="17"/>
      <c r="O198" s="6"/>
    </row>
    <row r="199" spans="1:16">
      <c r="A199">
        <v>198</v>
      </c>
      <c r="B199" t="s">
        <v>33</v>
      </c>
      <c r="C199">
        <v>2022</v>
      </c>
      <c r="D199" s="24">
        <v>44874</v>
      </c>
      <c r="E199">
        <v>225615</v>
      </c>
      <c r="F199" t="s">
        <v>204</v>
      </c>
      <c r="G199" t="s">
        <v>582</v>
      </c>
      <c r="H199" t="s">
        <v>413</v>
      </c>
      <c r="I199" s="17">
        <v>9601</v>
      </c>
      <c r="J199" s="17"/>
      <c r="K199" s="17">
        <v>1920</v>
      </c>
      <c r="L199" s="6"/>
      <c r="M199" s="6"/>
      <c r="N199" s="17"/>
      <c r="O199" s="6"/>
    </row>
    <row r="200" spans="1:16">
      <c r="A200">
        <v>199</v>
      </c>
      <c r="B200" t="s">
        <v>33</v>
      </c>
      <c r="C200">
        <v>2022</v>
      </c>
      <c r="D200" s="24">
        <v>44853</v>
      </c>
      <c r="E200">
        <v>244970</v>
      </c>
      <c r="F200" t="s">
        <v>58</v>
      </c>
      <c r="G200" t="s">
        <v>535</v>
      </c>
      <c r="H200" t="s">
        <v>420</v>
      </c>
      <c r="I200" s="17">
        <v>2496</v>
      </c>
      <c r="J200" s="17">
        <v>876</v>
      </c>
      <c r="K200" s="17">
        <v>2880</v>
      </c>
      <c r="L200" s="6"/>
      <c r="M200" s="6"/>
      <c r="N200" s="17"/>
      <c r="O200" s="6"/>
    </row>
    <row r="201" spans="1:16">
      <c r="A201">
        <v>200</v>
      </c>
      <c r="B201" t="s">
        <v>33</v>
      </c>
      <c r="C201">
        <v>2022</v>
      </c>
      <c r="D201" s="24">
        <v>44860</v>
      </c>
      <c r="E201">
        <v>7524820</v>
      </c>
      <c r="F201" t="s">
        <v>155</v>
      </c>
      <c r="G201" t="s">
        <v>583</v>
      </c>
      <c r="H201" t="s">
        <v>413</v>
      </c>
      <c r="I201" s="17">
        <v>1500</v>
      </c>
      <c r="J201" s="17">
        <v>1500</v>
      </c>
      <c r="K201" s="17">
        <v>1920</v>
      </c>
      <c r="L201" s="6"/>
      <c r="M201" s="6"/>
      <c r="N201" s="17"/>
      <c r="O201" s="6"/>
    </row>
    <row r="202" spans="1:16">
      <c r="A202">
        <v>201</v>
      </c>
      <c r="B202" t="s">
        <v>33</v>
      </c>
      <c r="C202">
        <v>2022</v>
      </c>
      <c r="D202" s="24">
        <v>44860</v>
      </c>
      <c r="E202">
        <v>6199707</v>
      </c>
      <c r="F202" t="s">
        <v>252</v>
      </c>
      <c r="G202" t="s">
        <v>584</v>
      </c>
      <c r="H202" t="s">
        <v>18</v>
      </c>
      <c r="I202" s="17">
        <v>2112</v>
      </c>
      <c r="J202" s="17"/>
      <c r="K202" s="17">
        <v>7680</v>
      </c>
      <c r="L202" s="6"/>
      <c r="M202" s="6"/>
      <c r="N202" s="17"/>
      <c r="O202" s="6"/>
    </row>
    <row r="203" spans="1:16">
      <c r="A203">
        <v>202</v>
      </c>
      <c r="B203" t="s">
        <v>33</v>
      </c>
      <c r="C203">
        <v>2022</v>
      </c>
      <c r="D203" s="24">
        <v>44868</v>
      </c>
      <c r="E203">
        <v>9904475</v>
      </c>
      <c r="F203" t="s">
        <v>149</v>
      </c>
      <c r="G203" t="s">
        <v>585</v>
      </c>
      <c r="H203" t="s">
        <v>18</v>
      </c>
      <c r="I203" s="17">
        <v>3216</v>
      </c>
      <c r="J203" s="17">
        <v>52</v>
      </c>
      <c r="K203" s="17">
        <v>200</v>
      </c>
      <c r="L203" s="6"/>
      <c r="M203" s="6"/>
      <c r="N203" s="17"/>
      <c r="O203" s="6"/>
    </row>
    <row r="204" spans="1:16">
      <c r="A204">
        <v>203</v>
      </c>
      <c r="B204" t="s">
        <v>33</v>
      </c>
      <c r="C204">
        <v>2022</v>
      </c>
      <c r="D204" s="24">
        <v>44868</v>
      </c>
      <c r="E204">
        <v>9904483</v>
      </c>
      <c r="F204" t="s">
        <v>267</v>
      </c>
      <c r="G204" s="36"/>
      <c r="H204" s="36"/>
      <c r="I204" s="17">
        <v>672</v>
      </c>
      <c r="J204" s="17"/>
      <c r="K204" s="17"/>
      <c r="L204" s="6"/>
      <c r="M204" s="6"/>
      <c r="N204" s="17"/>
      <c r="O204" s="6"/>
    </row>
    <row r="205" spans="1:16">
      <c r="A205">
        <v>204</v>
      </c>
      <c r="B205" t="s">
        <v>266</v>
      </c>
      <c r="C205">
        <v>2022</v>
      </c>
      <c r="D205" s="24">
        <v>44886</v>
      </c>
      <c r="E205">
        <v>237016</v>
      </c>
      <c r="F205" t="s">
        <v>265</v>
      </c>
      <c r="G205" t="s">
        <v>586</v>
      </c>
      <c r="H205" t="s">
        <v>266</v>
      </c>
      <c r="I205" s="17">
        <v>1306</v>
      </c>
      <c r="J205" s="17">
        <v>444</v>
      </c>
      <c r="K205" s="17">
        <v>342</v>
      </c>
      <c r="L205" s="6"/>
      <c r="M205" s="6"/>
      <c r="N205" s="17"/>
      <c r="O205" s="6"/>
    </row>
    <row r="206" spans="1:16">
      <c r="A206">
        <v>205</v>
      </c>
      <c r="B206" t="s">
        <v>33</v>
      </c>
      <c r="C206">
        <v>2022</v>
      </c>
      <c r="D206" s="24">
        <v>44896</v>
      </c>
      <c r="E206">
        <v>9904491</v>
      </c>
      <c r="F206" t="s">
        <v>268</v>
      </c>
      <c r="G206" t="s">
        <v>587</v>
      </c>
      <c r="H206" t="s">
        <v>413</v>
      </c>
      <c r="I206" s="17">
        <v>2688</v>
      </c>
      <c r="J206" s="17">
        <v>142</v>
      </c>
      <c r="K206" s="17">
        <v>59</v>
      </c>
      <c r="L206" s="6"/>
      <c r="M206" s="6"/>
      <c r="N206" s="17"/>
      <c r="O206" s="6"/>
    </row>
    <row r="207" spans="1:16">
      <c r="A207">
        <v>206</v>
      </c>
      <c r="B207" t="s">
        <v>33</v>
      </c>
      <c r="C207">
        <v>2022</v>
      </c>
      <c r="D207" s="24">
        <v>44908</v>
      </c>
      <c r="E207">
        <v>9904509</v>
      </c>
      <c r="F207" t="s">
        <v>269</v>
      </c>
      <c r="G207" t="s">
        <v>588</v>
      </c>
      <c r="H207" t="s">
        <v>417</v>
      </c>
      <c r="I207" s="17">
        <v>2544</v>
      </c>
      <c r="J207" s="17">
        <v>260</v>
      </c>
      <c r="K207" s="17">
        <v>300</v>
      </c>
      <c r="L207" s="6"/>
      <c r="M207" s="6"/>
      <c r="N207" s="17"/>
      <c r="O207" s="6"/>
    </row>
    <row r="208" spans="1:16">
      <c r="A208">
        <v>207</v>
      </c>
      <c r="B208" t="s">
        <v>33</v>
      </c>
      <c r="C208">
        <v>2022</v>
      </c>
      <c r="D208" s="24">
        <v>44908</v>
      </c>
      <c r="E208">
        <v>7694292</v>
      </c>
      <c r="F208" t="s">
        <v>263</v>
      </c>
      <c r="G208" t="s">
        <v>589</v>
      </c>
      <c r="H208" t="s">
        <v>590</v>
      </c>
      <c r="I208" s="17">
        <v>4122</v>
      </c>
      <c r="J208" s="17">
        <v>540</v>
      </c>
      <c r="K208" s="17">
        <v>108</v>
      </c>
      <c r="L208" s="6"/>
      <c r="M208" s="6"/>
      <c r="N208" s="17"/>
      <c r="O208" s="6"/>
    </row>
    <row r="209" spans="1:15">
      <c r="A209">
        <v>208</v>
      </c>
      <c r="B209" t="s">
        <v>33</v>
      </c>
      <c r="C209">
        <v>2022</v>
      </c>
      <c r="D209" s="24">
        <v>44572</v>
      </c>
      <c r="E209">
        <v>7537673</v>
      </c>
      <c r="F209" t="s">
        <v>139</v>
      </c>
      <c r="G209" t="s">
        <v>591</v>
      </c>
      <c r="H209" t="s">
        <v>420</v>
      </c>
      <c r="I209" s="17">
        <v>5472</v>
      </c>
      <c r="J209" s="17">
        <v>262</v>
      </c>
      <c r="K209" s="17"/>
      <c r="L209" s="6"/>
      <c r="M209" s="6"/>
      <c r="N209" s="17"/>
      <c r="O209" s="6"/>
    </row>
    <row r="210" spans="1:15">
      <c r="A210">
        <v>209</v>
      </c>
      <c r="B210" t="s">
        <v>33</v>
      </c>
      <c r="C210">
        <v>2022</v>
      </c>
      <c r="D210" s="24">
        <v>44566</v>
      </c>
      <c r="E210">
        <v>245456</v>
      </c>
      <c r="F210" t="s">
        <v>270</v>
      </c>
      <c r="G210" t="s">
        <v>592</v>
      </c>
      <c r="H210" t="s">
        <v>18</v>
      </c>
      <c r="I210" s="17">
        <v>1200</v>
      </c>
      <c r="J210" s="17">
        <v>320</v>
      </c>
      <c r="K210" s="17"/>
      <c r="L210" s="6"/>
      <c r="M210" s="6"/>
      <c r="N210" s="17"/>
      <c r="O210" s="6"/>
    </row>
    <row r="211" spans="1:15">
      <c r="A211">
        <v>210</v>
      </c>
      <c r="B211" t="s">
        <v>33</v>
      </c>
      <c r="C211">
        <v>2022</v>
      </c>
      <c r="D211" s="24">
        <v>44578</v>
      </c>
      <c r="E211">
        <v>9904525</v>
      </c>
      <c r="F211" t="s">
        <v>211</v>
      </c>
      <c r="G211" s="36"/>
      <c r="H211" t="s">
        <v>18</v>
      </c>
      <c r="I211" s="17">
        <v>2581</v>
      </c>
      <c r="J211" s="17">
        <v>448</v>
      </c>
      <c r="K211" s="17">
        <v>50</v>
      </c>
      <c r="L211" s="6"/>
      <c r="M211" s="6"/>
      <c r="N211" s="17"/>
      <c r="O211" s="6"/>
    </row>
    <row r="212" spans="1:15">
      <c r="A212">
        <v>211</v>
      </c>
      <c r="B212" t="s">
        <v>33</v>
      </c>
      <c r="C212">
        <v>2022</v>
      </c>
      <c r="D212" s="24">
        <v>44580</v>
      </c>
      <c r="E212">
        <v>9269457</v>
      </c>
      <c r="F212" t="s">
        <v>176</v>
      </c>
      <c r="G212" t="s">
        <v>517</v>
      </c>
      <c r="H212" t="s">
        <v>518</v>
      </c>
      <c r="I212" s="17">
        <v>1536</v>
      </c>
      <c r="J212" s="17">
        <v>176</v>
      </c>
      <c r="K212" s="17"/>
      <c r="L212" s="6"/>
      <c r="M212" s="6"/>
      <c r="N212" s="17"/>
      <c r="O212" s="6"/>
    </row>
    <row r="213" spans="1:15">
      <c r="A213">
        <v>212</v>
      </c>
      <c r="B213" t="s">
        <v>33</v>
      </c>
      <c r="C213">
        <v>2022</v>
      </c>
      <c r="D213" s="24">
        <v>44594</v>
      </c>
      <c r="E213">
        <v>9904517</v>
      </c>
      <c r="F213" t="s">
        <v>273</v>
      </c>
      <c r="G213" s="36"/>
      <c r="H213" s="36"/>
      <c r="I213" s="17">
        <v>1872</v>
      </c>
      <c r="J213" s="17">
        <v>672</v>
      </c>
      <c r="K213" s="17"/>
      <c r="L213" s="6"/>
      <c r="M213" s="6"/>
      <c r="N213" s="17"/>
      <c r="O213" s="6"/>
    </row>
    <row r="214" spans="1:15">
      <c r="A214">
        <v>213</v>
      </c>
      <c r="B214" t="s">
        <v>33</v>
      </c>
      <c r="C214">
        <v>2022</v>
      </c>
      <c r="D214" s="24">
        <v>44616</v>
      </c>
      <c r="E214">
        <v>8409</v>
      </c>
      <c r="F214" t="s">
        <v>202</v>
      </c>
      <c r="G214" t="s">
        <v>593</v>
      </c>
      <c r="H214" t="s">
        <v>439</v>
      </c>
      <c r="I214" s="18">
        <v>138</v>
      </c>
      <c r="J214" s="18">
        <v>16</v>
      </c>
      <c r="K214" s="18">
        <v>50</v>
      </c>
      <c r="L214" s="6"/>
      <c r="M214" s="6"/>
      <c r="N214" s="17"/>
      <c r="O214" s="6"/>
    </row>
    <row r="215" spans="1:15">
      <c r="A215">
        <v>214</v>
      </c>
      <c r="B215" t="s">
        <v>33</v>
      </c>
      <c r="C215">
        <v>2022</v>
      </c>
      <c r="D215" s="24">
        <v>44633</v>
      </c>
      <c r="E215">
        <v>281840</v>
      </c>
      <c r="F215" t="s">
        <v>75</v>
      </c>
      <c r="G215" t="s">
        <v>594</v>
      </c>
      <c r="H215" t="s">
        <v>18</v>
      </c>
      <c r="I215" s="18">
        <v>1344</v>
      </c>
      <c r="J215" s="18">
        <v>672</v>
      </c>
      <c r="K215" s="18">
        <v>92</v>
      </c>
      <c r="L215" s="6"/>
      <c r="M215" s="6"/>
      <c r="N215" s="17"/>
      <c r="O215" s="6"/>
    </row>
    <row r="216" spans="1:15">
      <c r="A216">
        <v>215</v>
      </c>
      <c r="B216" t="s">
        <v>25</v>
      </c>
      <c r="C216">
        <v>2022</v>
      </c>
      <c r="E216">
        <v>8865842</v>
      </c>
      <c r="F216" t="s">
        <v>24</v>
      </c>
      <c r="G216" t="s">
        <v>595</v>
      </c>
      <c r="H216" s="38" t="s">
        <v>485</v>
      </c>
      <c r="I216" s="22">
        <v>1800</v>
      </c>
      <c r="J216" s="22">
        <v>850</v>
      </c>
      <c r="K216" s="18"/>
      <c r="L216" s="6"/>
      <c r="M216" s="6"/>
      <c r="N216" s="17"/>
      <c r="O216" s="6"/>
    </row>
    <row r="217" spans="1:15">
      <c r="A217">
        <v>216</v>
      </c>
      <c r="B217" t="s">
        <v>25</v>
      </c>
      <c r="C217">
        <v>2022</v>
      </c>
      <c r="E217">
        <v>279117</v>
      </c>
      <c r="F217" t="s">
        <v>55</v>
      </c>
      <c r="G217" t="s">
        <v>596</v>
      </c>
      <c r="H217" t="s">
        <v>485</v>
      </c>
      <c r="I217" s="22">
        <v>1800</v>
      </c>
      <c r="J217" s="22">
        <v>1000</v>
      </c>
      <c r="K217" s="22">
        <v>500</v>
      </c>
      <c r="L217" s="6"/>
      <c r="M217" s="6"/>
      <c r="N217" s="17"/>
      <c r="O217" s="6"/>
    </row>
    <row r="218" spans="1:15">
      <c r="A218">
        <v>217</v>
      </c>
      <c r="B218" t="s">
        <v>25</v>
      </c>
      <c r="C218">
        <v>2022</v>
      </c>
      <c r="E218">
        <v>274472</v>
      </c>
      <c r="F218" t="s">
        <v>67</v>
      </c>
      <c r="G218" t="s">
        <v>597</v>
      </c>
      <c r="H218" t="s">
        <v>485</v>
      </c>
      <c r="I218" s="6"/>
      <c r="J218" s="22">
        <v>850</v>
      </c>
      <c r="K218" s="22">
        <v>600</v>
      </c>
      <c r="L218" s="6"/>
      <c r="M218" s="6"/>
      <c r="N218" s="6"/>
      <c r="O218" s="6"/>
    </row>
    <row r="219" spans="1:15">
      <c r="A219">
        <v>218</v>
      </c>
      <c r="B219" t="s">
        <v>25</v>
      </c>
      <c r="C219">
        <v>2022</v>
      </c>
      <c r="E219">
        <v>8865024</v>
      </c>
      <c r="F219" t="s">
        <v>107</v>
      </c>
      <c r="G219" t="s">
        <v>598</v>
      </c>
      <c r="H219" t="s">
        <v>599</v>
      </c>
      <c r="I219" s="6"/>
      <c r="J219" s="22">
        <v>850</v>
      </c>
      <c r="K219" s="22">
        <v>600</v>
      </c>
      <c r="L219" s="6"/>
      <c r="M219" s="6"/>
      <c r="N219" s="6"/>
      <c r="O219" s="6"/>
    </row>
    <row r="220" spans="1:15">
      <c r="A220">
        <v>219</v>
      </c>
      <c r="B220" t="s">
        <v>25</v>
      </c>
      <c r="C220">
        <v>2022</v>
      </c>
      <c r="E220">
        <v>279166</v>
      </c>
      <c r="F220" t="s">
        <v>152</v>
      </c>
      <c r="G220" t="s">
        <v>600</v>
      </c>
      <c r="H220" t="s">
        <v>485</v>
      </c>
      <c r="I220" s="6"/>
      <c r="J220" s="22">
        <v>850</v>
      </c>
      <c r="K220" s="22">
        <v>600</v>
      </c>
      <c r="L220" s="6"/>
      <c r="M220" s="6"/>
      <c r="N220" s="6"/>
      <c r="O220" s="6"/>
    </row>
    <row r="221" spans="1:15">
      <c r="A221">
        <v>220</v>
      </c>
      <c r="B221" t="s">
        <v>25</v>
      </c>
      <c r="C221">
        <v>2022</v>
      </c>
      <c r="E221">
        <v>8862450</v>
      </c>
      <c r="F221" t="s">
        <v>172</v>
      </c>
      <c r="G221" t="s">
        <v>601</v>
      </c>
      <c r="H221" t="s">
        <v>485</v>
      </c>
      <c r="I221" s="6"/>
      <c r="J221" s="22">
        <v>850</v>
      </c>
      <c r="K221" s="22">
        <v>500</v>
      </c>
      <c r="L221" s="6"/>
      <c r="M221" s="6"/>
      <c r="N221" s="6"/>
      <c r="O221" s="6"/>
    </row>
    <row r="222" spans="1:15">
      <c r="A222">
        <v>221</v>
      </c>
      <c r="B222" t="s">
        <v>25</v>
      </c>
      <c r="C222">
        <v>2022</v>
      </c>
      <c r="E222">
        <v>193870</v>
      </c>
      <c r="F222" t="s">
        <v>189</v>
      </c>
      <c r="G222" t="s">
        <v>602</v>
      </c>
      <c r="H222" t="s">
        <v>485</v>
      </c>
      <c r="I222" s="6"/>
      <c r="J222" s="22">
        <v>850</v>
      </c>
      <c r="K222" s="22">
        <v>600</v>
      </c>
      <c r="L222" s="6"/>
      <c r="M222" s="6"/>
      <c r="N222" s="22">
        <v>3</v>
      </c>
      <c r="O222" s="6"/>
    </row>
    <row r="223" spans="1:15">
      <c r="A223">
        <v>222</v>
      </c>
      <c r="B223" t="s">
        <v>25</v>
      </c>
      <c r="C223">
        <v>2022</v>
      </c>
      <c r="E223">
        <v>9063850</v>
      </c>
      <c r="F223" t="s">
        <v>261</v>
      </c>
      <c r="G223" t="s">
        <v>603</v>
      </c>
      <c r="H223" t="s">
        <v>604</v>
      </c>
      <c r="I223" s="6"/>
      <c r="J223" s="22">
        <v>850</v>
      </c>
      <c r="K223" s="22">
        <v>500</v>
      </c>
      <c r="L223" s="6"/>
      <c r="M223" s="6"/>
      <c r="N223" s="6"/>
      <c r="O223" s="6"/>
    </row>
    <row r="224" spans="1:15">
      <c r="A224">
        <v>223</v>
      </c>
      <c r="B224" t="s">
        <v>36</v>
      </c>
      <c r="C224">
        <v>2022</v>
      </c>
      <c r="E224">
        <v>197798</v>
      </c>
      <c r="F224" t="s">
        <v>81</v>
      </c>
      <c r="G224" t="s">
        <v>605</v>
      </c>
      <c r="H224" t="s">
        <v>606</v>
      </c>
      <c r="I224" s="6">
        <v>97</v>
      </c>
      <c r="J224" s="22">
        <v>112</v>
      </c>
      <c r="K224" s="22">
        <v>36</v>
      </c>
      <c r="L224" s="6"/>
      <c r="M224" s="6"/>
      <c r="N224" s="6"/>
      <c r="O224" s="6"/>
    </row>
    <row r="225" spans="1:15">
      <c r="A225">
        <v>224</v>
      </c>
      <c r="B225" t="s">
        <v>36</v>
      </c>
      <c r="C225">
        <v>2022</v>
      </c>
      <c r="E225">
        <v>7493976</v>
      </c>
      <c r="F225" t="s">
        <v>109</v>
      </c>
      <c r="G225" s="36"/>
      <c r="H225" t="s">
        <v>607</v>
      </c>
      <c r="I225" s="6">
        <v>130</v>
      </c>
      <c r="J225" s="22">
        <v>298</v>
      </c>
      <c r="K225" s="22">
        <v>210</v>
      </c>
      <c r="L225" s="6"/>
      <c r="M225" s="6"/>
      <c r="N225" s="6"/>
      <c r="O225" s="6"/>
    </row>
    <row r="226" spans="1:15">
      <c r="A226">
        <v>225</v>
      </c>
      <c r="B226" t="s">
        <v>36</v>
      </c>
      <c r="C226">
        <v>2022</v>
      </c>
      <c r="E226">
        <v>7756166</v>
      </c>
      <c r="F226" t="s">
        <v>178</v>
      </c>
      <c r="G226" t="s">
        <v>608</v>
      </c>
      <c r="H226" t="s">
        <v>609</v>
      </c>
      <c r="I226" s="6">
        <v>84</v>
      </c>
      <c r="J226" s="22">
        <v>96</v>
      </c>
      <c r="K226" s="22">
        <v>94</v>
      </c>
      <c r="L226" s="6"/>
      <c r="M226" s="6"/>
      <c r="N226" s="6"/>
      <c r="O226" s="6"/>
    </row>
    <row r="227" spans="1:15">
      <c r="A227">
        <v>226</v>
      </c>
      <c r="B227" t="s">
        <v>36</v>
      </c>
      <c r="C227">
        <v>2022</v>
      </c>
      <c r="E227">
        <v>274266</v>
      </c>
      <c r="F227" t="s">
        <v>187</v>
      </c>
      <c r="G227" t="s">
        <v>610</v>
      </c>
      <c r="H227" t="s">
        <v>611</v>
      </c>
      <c r="I227" s="6">
        <v>92</v>
      </c>
      <c r="J227" s="22">
        <v>90</v>
      </c>
      <c r="K227" s="22">
        <v>0</v>
      </c>
      <c r="L227" s="6"/>
      <c r="M227" s="6"/>
      <c r="N227" s="6"/>
      <c r="O227" s="6"/>
    </row>
    <row r="228" spans="1:15">
      <c r="A228">
        <v>227</v>
      </c>
      <c r="B228" t="s">
        <v>36</v>
      </c>
      <c r="C228">
        <v>2022</v>
      </c>
      <c r="E228">
        <v>9506646</v>
      </c>
      <c r="F228" t="s">
        <v>224</v>
      </c>
      <c r="G228" t="s">
        <v>612</v>
      </c>
      <c r="H228" t="s">
        <v>613</v>
      </c>
      <c r="I228" s="6">
        <v>64</v>
      </c>
      <c r="J228" s="22">
        <v>144</v>
      </c>
      <c r="K228" s="22">
        <v>90</v>
      </c>
      <c r="L228" s="6"/>
      <c r="M228" s="6"/>
      <c r="N228" s="6"/>
      <c r="O228" s="6"/>
    </row>
    <row r="229" spans="1:15">
      <c r="A229">
        <v>228</v>
      </c>
      <c r="B229" t="s">
        <v>36</v>
      </c>
      <c r="C229">
        <v>2022</v>
      </c>
      <c r="E229">
        <v>249920</v>
      </c>
      <c r="F229" t="s">
        <v>231</v>
      </c>
      <c r="G229" t="s">
        <v>614</v>
      </c>
      <c r="H229" t="s">
        <v>615</v>
      </c>
      <c r="I229" s="6">
        <v>428</v>
      </c>
      <c r="J229" s="22">
        <v>506</v>
      </c>
      <c r="K229" s="22">
        <v>246</v>
      </c>
      <c r="L229" s="6"/>
      <c r="M229" s="6"/>
      <c r="N229" s="6"/>
      <c r="O229" s="6"/>
    </row>
    <row r="230" spans="1:15">
      <c r="A230">
        <v>229</v>
      </c>
      <c r="B230" t="s">
        <v>36</v>
      </c>
      <c r="C230">
        <v>2022</v>
      </c>
      <c r="E230">
        <v>9269408</v>
      </c>
      <c r="F230" t="s">
        <v>233</v>
      </c>
      <c r="G230" t="s">
        <v>616</v>
      </c>
      <c r="H230" t="s">
        <v>611</v>
      </c>
      <c r="I230" s="6">
        <v>57</v>
      </c>
      <c r="J230" s="22">
        <v>140</v>
      </c>
      <c r="K230" s="22">
        <v>50</v>
      </c>
      <c r="L230" s="6"/>
      <c r="M230" s="6"/>
      <c r="N230" s="6"/>
      <c r="O230" s="6"/>
    </row>
    <row r="231" spans="1:15">
      <c r="A231">
        <v>230</v>
      </c>
      <c r="B231" t="s">
        <v>36</v>
      </c>
      <c r="C231">
        <v>2022</v>
      </c>
      <c r="E231">
        <v>9270471</v>
      </c>
      <c r="F231" t="s">
        <v>276</v>
      </c>
      <c r="G231" t="s">
        <v>617</v>
      </c>
      <c r="H231" t="s">
        <v>609</v>
      </c>
      <c r="I231" s="6">
        <v>138</v>
      </c>
      <c r="J231" s="22">
        <v>116</v>
      </c>
      <c r="K231" s="22">
        <v>0</v>
      </c>
      <c r="L231" s="6"/>
      <c r="M231" s="6"/>
      <c r="N231" s="6"/>
      <c r="O231" s="6"/>
    </row>
    <row r="232" spans="1:15">
      <c r="A232">
        <v>231</v>
      </c>
      <c r="B232" t="s">
        <v>36</v>
      </c>
      <c r="C232">
        <v>2022</v>
      </c>
      <c r="E232">
        <v>243436</v>
      </c>
      <c r="F232" t="s">
        <v>114</v>
      </c>
      <c r="G232" t="s">
        <v>115</v>
      </c>
      <c r="H232" t="s">
        <v>618</v>
      </c>
      <c r="I232" s="6">
        <v>84</v>
      </c>
      <c r="J232" s="22">
        <v>146</v>
      </c>
      <c r="K232" s="22">
        <v>120</v>
      </c>
      <c r="L232" s="6"/>
      <c r="M232" s="6"/>
      <c r="N232" s="6"/>
      <c r="O232" s="6"/>
    </row>
    <row r="233" spans="1:15">
      <c r="A233">
        <v>232</v>
      </c>
      <c r="B233" t="s">
        <v>36</v>
      </c>
      <c r="C233">
        <v>2022</v>
      </c>
      <c r="E233">
        <v>322115</v>
      </c>
      <c r="F233" t="s">
        <v>153</v>
      </c>
      <c r="G233" t="s">
        <v>619</v>
      </c>
      <c r="H233" t="s">
        <v>620</v>
      </c>
      <c r="I233" s="6">
        <v>52</v>
      </c>
      <c r="J233" s="22">
        <v>90</v>
      </c>
      <c r="K233" s="22">
        <v>0</v>
      </c>
      <c r="L233" s="6"/>
      <c r="M233" s="6"/>
      <c r="N233" s="6"/>
      <c r="O233" s="6"/>
    </row>
    <row r="234" spans="1:15">
      <c r="A234">
        <v>233</v>
      </c>
      <c r="B234" t="s">
        <v>36</v>
      </c>
      <c r="C234">
        <v>2022</v>
      </c>
      <c r="E234">
        <v>341172</v>
      </c>
      <c r="F234" t="s">
        <v>197</v>
      </c>
      <c r="G234" t="s">
        <v>621</v>
      </c>
      <c r="H234" t="s">
        <v>622</v>
      </c>
      <c r="I234" s="6">
        <v>140</v>
      </c>
      <c r="J234" s="22">
        <v>235</v>
      </c>
      <c r="K234" s="22">
        <v>0</v>
      </c>
      <c r="L234" s="6"/>
      <c r="M234" s="6"/>
      <c r="N234" s="6"/>
      <c r="O234" s="6"/>
    </row>
    <row r="235" spans="1:15">
      <c r="A235">
        <v>234</v>
      </c>
      <c r="B235" t="s">
        <v>36</v>
      </c>
      <c r="C235">
        <v>2022</v>
      </c>
      <c r="E235">
        <v>234724</v>
      </c>
      <c r="F235" t="s">
        <v>235</v>
      </c>
      <c r="G235" t="s">
        <v>79</v>
      </c>
      <c r="H235" t="s">
        <v>611</v>
      </c>
      <c r="I235" s="6">
        <v>72</v>
      </c>
      <c r="J235" s="22">
        <v>74</v>
      </c>
      <c r="K235" s="22">
        <v>96</v>
      </c>
      <c r="L235" s="6"/>
      <c r="M235" s="6"/>
      <c r="N235" s="6"/>
      <c r="O235" s="6"/>
    </row>
    <row r="236" spans="1:15">
      <c r="A236">
        <v>235</v>
      </c>
      <c r="B236" t="s">
        <v>36</v>
      </c>
      <c r="C236">
        <v>2022</v>
      </c>
      <c r="E236">
        <v>7466980</v>
      </c>
      <c r="F236" t="s">
        <v>103</v>
      </c>
      <c r="G236" t="s">
        <v>623</v>
      </c>
      <c r="H236" t="s">
        <v>624</v>
      </c>
      <c r="I236" s="6">
        <v>112</v>
      </c>
      <c r="J236" s="22">
        <v>102</v>
      </c>
      <c r="K236" s="22">
        <v>0</v>
      </c>
      <c r="L236" s="6"/>
      <c r="M236" s="6"/>
      <c r="N236" s="6"/>
      <c r="O236" s="6"/>
    </row>
    <row r="237" spans="1:15">
      <c r="A237">
        <v>236</v>
      </c>
      <c r="B237" t="s">
        <v>36</v>
      </c>
      <c r="C237">
        <v>2022</v>
      </c>
      <c r="E237">
        <v>193375</v>
      </c>
      <c r="F237" t="s">
        <v>164</v>
      </c>
      <c r="G237" t="s">
        <v>625</v>
      </c>
      <c r="H237" t="s">
        <v>626</v>
      </c>
      <c r="I237" s="6">
        <v>116</v>
      </c>
      <c r="J237" s="22">
        <v>96</v>
      </c>
      <c r="K237" s="22">
        <v>0</v>
      </c>
      <c r="L237" s="6"/>
      <c r="M237" s="6"/>
      <c r="N237" s="6"/>
      <c r="O237" s="6"/>
    </row>
    <row r="238" spans="1:15">
      <c r="A238">
        <v>237</v>
      </c>
      <c r="B238" t="s">
        <v>36</v>
      </c>
      <c r="C238">
        <v>2022</v>
      </c>
      <c r="E238">
        <v>9910613</v>
      </c>
      <c r="F238" t="s">
        <v>254</v>
      </c>
      <c r="G238" t="s">
        <v>255</v>
      </c>
      <c r="H238" t="s">
        <v>578</v>
      </c>
      <c r="I238" s="6">
        <v>44</v>
      </c>
      <c r="J238" s="22">
        <v>96</v>
      </c>
      <c r="K238" s="22">
        <v>0</v>
      </c>
      <c r="L238" s="6"/>
      <c r="M238" s="6"/>
      <c r="N238" s="6"/>
      <c r="O238" s="6"/>
    </row>
    <row r="239" spans="1:15">
      <c r="A239">
        <v>238</v>
      </c>
      <c r="B239" t="s">
        <v>36</v>
      </c>
      <c r="C239">
        <v>2022</v>
      </c>
      <c r="D239" s="28"/>
      <c r="E239" s="29">
        <v>9069139</v>
      </c>
      <c r="F239" t="s">
        <v>274</v>
      </c>
      <c r="G239" t="s">
        <v>627</v>
      </c>
      <c r="H239" t="s">
        <v>611</v>
      </c>
      <c r="I239" s="6">
        <v>14</v>
      </c>
      <c r="J239" s="22">
        <v>58</v>
      </c>
      <c r="K239" s="22">
        <v>134</v>
      </c>
      <c r="L239" s="6"/>
      <c r="M239" s="6"/>
      <c r="N239" s="6"/>
      <c r="O239" s="6"/>
    </row>
    <row r="240" spans="1:15">
      <c r="A240">
        <v>239</v>
      </c>
      <c r="B240" t="s">
        <v>36</v>
      </c>
      <c r="C240" s="28">
        <v>2023</v>
      </c>
      <c r="D240" s="28"/>
      <c r="E240" s="11">
        <v>274803</v>
      </c>
      <c r="F240" s="13" t="s">
        <v>81</v>
      </c>
      <c r="G240" t="s">
        <v>605</v>
      </c>
      <c r="H240" t="s">
        <v>606</v>
      </c>
      <c r="I240" s="17">
        <v>186</v>
      </c>
      <c r="J240" s="17">
        <v>292</v>
      </c>
      <c r="K240" s="17">
        <v>72</v>
      </c>
      <c r="L240" s="6"/>
      <c r="M240" s="6"/>
      <c r="N240" s="6"/>
      <c r="O240" s="6"/>
    </row>
    <row r="241" spans="1:15">
      <c r="A241">
        <v>240</v>
      </c>
      <c r="B241" t="s">
        <v>36</v>
      </c>
      <c r="C241" s="28">
        <v>2023</v>
      </c>
      <c r="D241" s="28"/>
      <c r="E241" s="10">
        <v>9269408</v>
      </c>
      <c r="F241" s="11" t="s">
        <v>233</v>
      </c>
      <c r="G241" t="s">
        <v>616</v>
      </c>
      <c r="H241" t="s">
        <v>611</v>
      </c>
      <c r="I241" s="17">
        <v>80</v>
      </c>
      <c r="J241" s="17">
        <v>240</v>
      </c>
      <c r="K241" s="17">
        <v>80</v>
      </c>
      <c r="L241" s="6"/>
      <c r="M241" s="6"/>
      <c r="N241" s="6"/>
      <c r="O241" s="6"/>
    </row>
    <row r="242" spans="1:15">
      <c r="A242">
        <v>241</v>
      </c>
      <c r="B242" t="s">
        <v>36</v>
      </c>
      <c r="C242" s="28">
        <v>2023</v>
      </c>
      <c r="D242" s="28"/>
      <c r="E242" s="10">
        <v>9270471</v>
      </c>
      <c r="F242" s="11" t="s">
        <v>276</v>
      </c>
      <c r="G242" t="s">
        <v>628</v>
      </c>
      <c r="H242" t="s">
        <v>626</v>
      </c>
      <c r="I242" s="17">
        <v>218</v>
      </c>
      <c r="J242" s="17">
        <v>320</v>
      </c>
      <c r="K242" s="17">
        <v>66</v>
      </c>
      <c r="L242" s="6"/>
      <c r="M242" s="6"/>
      <c r="N242" s="6"/>
      <c r="O242" s="6"/>
    </row>
    <row r="243" spans="1:15">
      <c r="A243">
        <v>242</v>
      </c>
      <c r="B243" t="s">
        <v>36</v>
      </c>
      <c r="C243" s="28">
        <v>2023</v>
      </c>
      <c r="D243" s="28"/>
      <c r="E243" s="11">
        <v>9921651</v>
      </c>
      <c r="F243" s="11" t="s">
        <v>35</v>
      </c>
      <c r="G243" t="s">
        <v>37</v>
      </c>
      <c r="H243" s="12" t="s">
        <v>38</v>
      </c>
      <c r="I243" s="23">
        <v>112</v>
      </c>
      <c r="J243" s="23">
        <v>230</v>
      </c>
      <c r="K243" s="23"/>
      <c r="L243" s="6"/>
      <c r="M243" s="6"/>
      <c r="N243" s="6"/>
      <c r="O243" s="6"/>
    </row>
    <row r="244" spans="1:15">
      <c r="A244">
        <v>243</v>
      </c>
      <c r="B244" t="s">
        <v>36</v>
      </c>
      <c r="C244" s="28">
        <v>2023</v>
      </c>
      <c r="D244" s="28"/>
      <c r="E244" s="11">
        <v>243436</v>
      </c>
      <c r="F244" s="13" t="s">
        <v>114</v>
      </c>
      <c r="G244" t="s">
        <v>115</v>
      </c>
      <c r="H244" s="11" t="s">
        <v>115</v>
      </c>
      <c r="I244" s="23">
        <v>356</v>
      </c>
      <c r="J244" s="23">
        <v>339</v>
      </c>
      <c r="K244" s="23">
        <v>60</v>
      </c>
      <c r="L244" s="6"/>
      <c r="M244" s="6"/>
      <c r="N244" s="6"/>
      <c r="O244" s="6"/>
    </row>
    <row r="245" spans="1:15">
      <c r="A245">
        <v>244</v>
      </c>
      <c r="B245" t="s">
        <v>36</v>
      </c>
      <c r="C245" s="28">
        <v>2023</v>
      </c>
      <c r="D245" s="28"/>
      <c r="E245" s="11">
        <v>202242</v>
      </c>
      <c r="F245" s="12" t="s">
        <v>63</v>
      </c>
      <c r="G245" t="s">
        <v>64</v>
      </c>
      <c r="H245" s="12" t="s">
        <v>65</v>
      </c>
      <c r="I245" s="23">
        <v>120</v>
      </c>
      <c r="J245" s="23">
        <v>236</v>
      </c>
      <c r="K245" s="23"/>
      <c r="L245" s="6"/>
      <c r="M245" s="6"/>
      <c r="N245" s="6"/>
      <c r="O245" s="6"/>
    </row>
    <row r="246" spans="1:15">
      <c r="A246">
        <v>245</v>
      </c>
      <c r="B246" t="s">
        <v>36</v>
      </c>
      <c r="C246" s="28">
        <v>2023</v>
      </c>
      <c r="D246" s="28"/>
      <c r="E246" s="11">
        <v>275768</v>
      </c>
      <c r="F246" s="5" t="s">
        <v>87</v>
      </c>
      <c r="G246" t="s">
        <v>88</v>
      </c>
      <c r="H246" s="12" t="s">
        <v>88</v>
      </c>
      <c r="I246" s="23">
        <v>90</v>
      </c>
      <c r="J246" s="23">
        <v>264</v>
      </c>
      <c r="K246" s="23"/>
      <c r="L246" s="6"/>
      <c r="M246" s="6"/>
      <c r="N246" s="6"/>
      <c r="O246" s="6"/>
    </row>
    <row r="247" spans="1:15">
      <c r="A247">
        <v>246</v>
      </c>
      <c r="B247" t="s">
        <v>36</v>
      </c>
      <c r="C247" s="28">
        <v>2023</v>
      </c>
      <c r="D247" s="28"/>
      <c r="E247" s="11">
        <v>251645</v>
      </c>
      <c r="F247" s="11" t="s">
        <v>126</v>
      </c>
      <c r="G247" t="s">
        <v>127</v>
      </c>
      <c r="H247" s="14" t="s">
        <v>128</v>
      </c>
      <c r="I247" s="23">
        <v>76</v>
      </c>
      <c r="J247" s="23">
        <v>230</v>
      </c>
      <c r="K247" s="23">
        <v>68</v>
      </c>
      <c r="L247" s="6"/>
      <c r="M247" s="6"/>
      <c r="N247" s="6"/>
      <c r="O247" s="6"/>
    </row>
    <row r="248" spans="1:15">
      <c r="A248">
        <v>247</v>
      </c>
      <c r="B248" t="s">
        <v>36</v>
      </c>
      <c r="C248" s="28">
        <v>2023</v>
      </c>
      <c r="D248" s="28"/>
      <c r="E248" s="11">
        <v>234724</v>
      </c>
      <c r="F248" s="5" t="s">
        <v>77</v>
      </c>
      <c r="G248" t="s">
        <v>78</v>
      </c>
      <c r="H248" s="12" t="s">
        <v>79</v>
      </c>
      <c r="I248" s="23">
        <v>264</v>
      </c>
      <c r="J248" s="23">
        <v>235</v>
      </c>
      <c r="K248" s="23">
        <v>74</v>
      </c>
      <c r="L248" s="6"/>
      <c r="M248" s="6"/>
      <c r="N248" s="6"/>
      <c r="O248" s="6"/>
    </row>
    <row r="249" spans="1:15">
      <c r="A249">
        <v>248</v>
      </c>
      <c r="B249" t="s">
        <v>36</v>
      </c>
      <c r="C249" s="28">
        <v>2023</v>
      </c>
      <c r="D249" s="28"/>
      <c r="E249" s="11">
        <v>8124539</v>
      </c>
      <c r="F249" s="11" t="s">
        <v>200</v>
      </c>
      <c r="G249" t="s">
        <v>201</v>
      </c>
      <c r="H249" s="11" t="s">
        <v>201</v>
      </c>
      <c r="I249" s="23">
        <v>212</v>
      </c>
      <c r="J249" s="23">
        <v>288</v>
      </c>
      <c r="K249" s="23">
        <v>60</v>
      </c>
      <c r="L249" s="6"/>
      <c r="M249" s="6"/>
      <c r="N249" s="6"/>
      <c r="O249" s="6"/>
    </row>
    <row r="250" spans="1:15">
      <c r="A250">
        <v>249</v>
      </c>
      <c r="B250" t="s">
        <v>36</v>
      </c>
      <c r="C250" s="28">
        <v>2023</v>
      </c>
      <c r="D250" s="28"/>
      <c r="E250" s="10">
        <v>7493976</v>
      </c>
      <c r="F250" s="11" t="s">
        <v>109</v>
      </c>
      <c r="G250" t="s">
        <v>629</v>
      </c>
      <c r="H250" t="s">
        <v>607</v>
      </c>
      <c r="I250" s="17">
        <v>138</v>
      </c>
      <c r="J250" s="17">
        <v>196</v>
      </c>
      <c r="K250" s="17">
        <v>40</v>
      </c>
      <c r="L250" s="6"/>
      <c r="M250" s="6"/>
      <c r="N250" s="6"/>
      <c r="O250" s="6"/>
    </row>
    <row r="251" spans="1:15">
      <c r="A251">
        <v>250</v>
      </c>
      <c r="B251" t="s">
        <v>36</v>
      </c>
      <c r="C251" s="28">
        <v>2023</v>
      </c>
      <c r="D251" s="28"/>
      <c r="E251" s="10">
        <v>9376625</v>
      </c>
      <c r="F251" s="11" t="s">
        <v>161</v>
      </c>
      <c r="G251" t="s">
        <v>612</v>
      </c>
      <c r="H251" t="s">
        <v>613</v>
      </c>
      <c r="I251" s="17"/>
      <c r="J251" s="17">
        <v>286</v>
      </c>
      <c r="K251" s="17"/>
      <c r="L251" s="6"/>
      <c r="M251" s="6"/>
      <c r="N251" s="6"/>
      <c r="O251" s="6"/>
    </row>
    <row r="252" spans="1:15">
      <c r="A252">
        <v>251</v>
      </c>
      <c r="B252" t="s">
        <v>36</v>
      </c>
      <c r="C252" s="28">
        <v>2023</v>
      </c>
      <c r="D252" s="28"/>
      <c r="E252" s="10">
        <v>7756166</v>
      </c>
      <c r="F252" s="11" t="s">
        <v>178</v>
      </c>
      <c r="G252" t="s">
        <v>630</v>
      </c>
      <c r="H252" t="s">
        <v>609</v>
      </c>
      <c r="I252" s="17">
        <v>131</v>
      </c>
      <c r="J252" s="17">
        <v>236</v>
      </c>
      <c r="K252" s="17">
        <v>40</v>
      </c>
      <c r="L252" s="6"/>
      <c r="M252" s="6"/>
      <c r="N252" s="6"/>
      <c r="O252" s="6"/>
    </row>
    <row r="253" spans="1:15">
      <c r="A253">
        <v>252</v>
      </c>
      <c r="B253" t="s">
        <v>36</v>
      </c>
      <c r="C253" s="28">
        <v>2023</v>
      </c>
      <c r="D253" s="28"/>
      <c r="E253" s="10">
        <v>274266</v>
      </c>
      <c r="F253" s="11" t="s">
        <v>187</v>
      </c>
      <c r="G253" t="s">
        <v>610</v>
      </c>
      <c r="H253" t="s">
        <v>611</v>
      </c>
      <c r="I253" s="17">
        <v>210</v>
      </c>
      <c r="J253" s="17">
        <v>240</v>
      </c>
      <c r="K253" s="17">
        <v>60</v>
      </c>
      <c r="L253" s="6"/>
      <c r="M253" s="6"/>
      <c r="N253" s="6"/>
      <c r="O253" s="6"/>
    </row>
    <row r="254" spans="1:15">
      <c r="A254">
        <v>253</v>
      </c>
      <c r="B254" t="s">
        <v>36</v>
      </c>
      <c r="C254" s="28">
        <v>2023</v>
      </c>
      <c r="D254" s="28"/>
      <c r="E254" s="10">
        <v>249920</v>
      </c>
      <c r="F254" s="11" t="s">
        <v>231</v>
      </c>
      <c r="G254" t="s">
        <v>614</v>
      </c>
      <c r="H254" t="s">
        <v>615</v>
      </c>
      <c r="I254" s="17">
        <v>118</v>
      </c>
      <c r="J254" s="17">
        <v>110</v>
      </c>
      <c r="K254" s="17">
        <v>60</v>
      </c>
      <c r="L254" s="6"/>
      <c r="M254" s="6"/>
      <c r="N254" s="6"/>
      <c r="O254" s="6"/>
    </row>
    <row r="255" spans="1:15">
      <c r="A255">
        <v>254</v>
      </c>
      <c r="B255" t="s">
        <v>36</v>
      </c>
      <c r="C255" s="28">
        <v>2023</v>
      </c>
      <c r="D255" s="28"/>
      <c r="E255" s="25"/>
      <c r="F255" s="11" t="s">
        <v>103</v>
      </c>
      <c r="G255" t="s">
        <v>104</v>
      </c>
      <c r="H255" t="s">
        <v>624</v>
      </c>
      <c r="I255" s="23">
        <v>212</v>
      </c>
      <c r="J255" s="23">
        <v>218</v>
      </c>
      <c r="K255" s="23">
        <v>48</v>
      </c>
      <c r="L255" s="6"/>
      <c r="M255" s="6"/>
      <c r="N255" s="6"/>
      <c r="O255" s="6"/>
    </row>
    <row r="256" spans="1:15">
      <c r="A256">
        <v>255</v>
      </c>
      <c r="B256" t="s">
        <v>36</v>
      </c>
      <c r="C256" s="28">
        <v>2023</v>
      </c>
      <c r="D256" s="28"/>
      <c r="E256" s="25"/>
      <c r="F256" s="13" t="s">
        <v>167</v>
      </c>
      <c r="G256" t="s">
        <v>168</v>
      </c>
      <c r="H256" s="11" t="s">
        <v>618</v>
      </c>
      <c r="I256" s="23"/>
      <c r="J256" s="23">
        <v>220</v>
      </c>
      <c r="K256" s="23"/>
      <c r="L256" s="6"/>
      <c r="M256" s="6"/>
      <c r="N256" s="6"/>
      <c r="O256" s="6"/>
    </row>
    <row r="257" spans="1:15">
      <c r="A257">
        <v>256</v>
      </c>
      <c r="B257" t="s">
        <v>36</v>
      </c>
      <c r="C257" s="28">
        <v>2023</v>
      </c>
      <c r="D257" s="28"/>
      <c r="E257" s="25"/>
      <c r="F257" s="13" t="s">
        <v>228</v>
      </c>
      <c r="G257" t="s">
        <v>229</v>
      </c>
      <c r="H257" s="11" t="s">
        <v>609</v>
      </c>
      <c r="I257" s="23">
        <v>130</v>
      </c>
      <c r="J257" s="23">
        <v>162</v>
      </c>
      <c r="K257" s="23"/>
      <c r="L257" s="6"/>
      <c r="M257" s="6"/>
      <c r="N257" s="6"/>
      <c r="O257" s="6"/>
    </row>
    <row r="258" spans="1:15">
      <c r="A258">
        <v>257</v>
      </c>
      <c r="B258" t="s">
        <v>36</v>
      </c>
      <c r="C258" s="28">
        <v>2023</v>
      </c>
      <c r="D258" s="28"/>
      <c r="E258" s="25"/>
      <c r="F258" s="11" t="s">
        <v>175</v>
      </c>
      <c r="G258" t="s">
        <v>631</v>
      </c>
      <c r="H258" t="s">
        <v>632</v>
      </c>
      <c r="I258" s="23"/>
      <c r="J258" s="23">
        <v>154</v>
      </c>
      <c r="K258" s="23"/>
      <c r="L258" s="6"/>
      <c r="M258" s="6"/>
      <c r="N258" s="6"/>
      <c r="O258" s="6"/>
    </row>
    <row r="259" spans="1:15">
      <c r="A259">
        <v>258</v>
      </c>
      <c r="B259" t="s">
        <v>36</v>
      </c>
      <c r="C259" s="28">
        <v>2023</v>
      </c>
      <c r="D259" s="28"/>
      <c r="E259" s="25"/>
      <c r="F259" s="11" t="s">
        <v>254</v>
      </c>
      <c r="G259" t="s">
        <v>255</v>
      </c>
      <c r="H259" t="s">
        <v>578</v>
      </c>
      <c r="I259" s="23">
        <v>148</v>
      </c>
      <c r="J259" s="23">
        <v>268</v>
      </c>
      <c r="K259" s="23">
        <v>0</v>
      </c>
      <c r="L259" s="6"/>
      <c r="M259" s="6"/>
      <c r="N259" s="6"/>
      <c r="O259" s="6"/>
    </row>
    <row r="260" spans="1:15">
      <c r="A260">
        <v>259</v>
      </c>
      <c r="B260" t="s">
        <v>36</v>
      </c>
      <c r="C260" s="28">
        <v>2023</v>
      </c>
      <c r="D260" s="28"/>
      <c r="E260" s="25"/>
      <c r="F260" s="11" t="s">
        <v>241</v>
      </c>
      <c r="G260" t="s">
        <v>633</v>
      </c>
      <c r="H260" t="s">
        <v>578</v>
      </c>
      <c r="I260" s="23">
        <v>186</v>
      </c>
      <c r="J260" s="23">
        <v>206</v>
      </c>
      <c r="K260" s="23">
        <v>72</v>
      </c>
      <c r="L260" s="6"/>
      <c r="M260" s="6"/>
      <c r="N260" s="6"/>
      <c r="O260" s="6"/>
    </row>
    <row r="261" spans="1:15">
      <c r="A261">
        <v>260</v>
      </c>
      <c r="B261" t="s">
        <v>36</v>
      </c>
      <c r="C261" s="28">
        <v>2023</v>
      </c>
      <c r="D261" s="28"/>
      <c r="E261" s="25"/>
      <c r="F261" s="11" t="s">
        <v>271</v>
      </c>
      <c r="G261" t="s">
        <v>272</v>
      </c>
      <c r="H261" t="s">
        <v>609</v>
      </c>
      <c r="I261" s="23"/>
      <c r="J261" s="23">
        <v>234</v>
      </c>
      <c r="K261" s="23"/>
      <c r="L261" s="6"/>
      <c r="M261" s="6"/>
      <c r="N261" s="6"/>
      <c r="O261" s="6"/>
    </row>
    <row r="262" spans="1:15">
      <c r="A262">
        <v>261</v>
      </c>
      <c r="B262" t="s">
        <v>36</v>
      </c>
      <c r="C262" s="28">
        <v>2023</v>
      </c>
      <c r="D262" s="28"/>
      <c r="E262" s="25"/>
      <c r="F262" s="11" t="s">
        <v>226</v>
      </c>
      <c r="G262" t="s">
        <v>634</v>
      </c>
      <c r="H262" t="s">
        <v>609</v>
      </c>
      <c r="I262" s="23">
        <v>158</v>
      </c>
      <c r="J262" s="23">
        <v>142</v>
      </c>
      <c r="K262" s="23">
        <v>0</v>
      </c>
      <c r="L262" s="6"/>
      <c r="M262" s="6"/>
      <c r="N262" s="6"/>
      <c r="O262" s="6"/>
    </row>
    <row r="263" spans="1:15">
      <c r="A263">
        <v>262</v>
      </c>
      <c r="B263" t="s">
        <v>36</v>
      </c>
      <c r="C263" s="28">
        <v>2023</v>
      </c>
      <c r="D263" s="28"/>
      <c r="E263" s="25">
        <v>0</v>
      </c>
      <c r="F263" s="11" t="s">
        <v>198</v>
      </c>
      <c r="G263" t="s">
        <v>199</v>
      </c>
      <c r="H263" s="11" t="s">
        <v>635</v>
      </c>
      <c r="I263" s="23">
        <v>142</v>
      </c>
      <c r="J263" s="23">
        <v>297</v>
      </c>
      <c r="K263" s="23">
        <v>68</v>
      </c>
      <c r="L263" s="6"/>
      <c r="M263" s="6"/>
      <c r="N263" s="6"/>
      <c r="O263" s="6"/>
    </row>
    <row r="264" spans="1:15" ht="32.1">
      <c r="A264">
        <v>263</v>
      </c>
      <c r="B264" t="s">
        <v>36</v>
      </c>
      <c r="C264" s="28">
        <v>2023</v>
      </c>
      <c r="D264" s="28"/>
      <c r="E264" s="25"/>
      <c r="F264" s="13" t="s">
        <v>275</v>
      </c>
      <c r="G264" t="s">
        <v>636</v>
      </c>
      <c r="H264" t="s">
        <v>609</v>
      </c>
      <c r="I264" s="23">
        <v>732</v>
      </c>
      <c r="J264" s="23">
        <v>321</v>
      </c>
      <c r="K264" s="23">
        <v>240</v>
      </c>
      <c r="L264" s="6"/>
      <c r="M264" s="6"/>
      <c r="N264" s="6"/>
      <c r="O264" s="6"/>
    </row>
    <row r="265" spans="1:15">
      <c r="A265">
        <v>264</v>
      </c>
      <c r="B265" t="s">
        <v>36</v>
      </c>
      <c r="C265" s="28">
        <v>2023</v>
      </c>
      <c r="D265" s="28"/>
      <c r="E265" s="25">
        <v>0</v>
      </c>
      <c r="F265" s="13" t="s">
        <v>111</v>
      </c>
      <c r="G265" t="s">
        <v>112</v>
      </c>
      <c r="H265" s="11" t="s">
        <v>637</v>
      </c>
      <c r="I265" s="11">
        <v>90</v>
      </c>
      <c r="J265" s="11">
        <v>148</v>
      </c>
      <c r="K265" s="11">
        <v>44</v>
      </c>
    </row>
    <row r="266" spans="1:15">
      <c r="A266">
        <v>265</v>
      </c>
      <c r="B266" t="s">
        <v>36</v>
      </c>
      <c r="C266" s="28">
        <v>2023</v>
      </c>
      <c r="D266" s="28"/>
      <c r="E266" s="25">
        <v>0</v>
      </c>
      <c r="F266" s="11" t="s">
        <v>198</v>
      </c>
      <c r="G266" t="s">
        <v>199</v>
      </c>
      <c r="H266" s="11" t="s">
        <v>635</v>
      </c>
      <c r="I266" s="11">
        <v>264</v>
      </c>
      <c r="J266" s="11">
        <v>385</v>
      </c>
      <c r="K266" s="11">
        <v>50</v>
      </c>
    </row>
    <row r="267" spans="1:15">
      <c r="A267">
        <v>266</v>
      </c>
      <c r="B267" t="s">
        <v>33</v>
      </c>
      <c r="C267" s="28">
        <v>2023</v>
      </c>
      <c r="D267" s="30">
        <v>45054.760752314804</v>
      </c>
      <c r="E267" s="28" t="s">
        <v>277</v>
      </c>
      <c r="F267" t="s">
        <v>263</v>
      </c>
      <c r="G267" t="s">
        <v>589</v>
      </c>
      <c r="H267" t="s">
        <v>590</v>
      </c>
      <c r="I267">
        <v>1245</v>
      </c>
      <c r="J267">
        <v>1765</v>
      </c>
      <c r="K267">
        <v>100</v>
      </c>
      <c r="L267">
        <v>0</v>
      </c>
      <c r="M267">
        <v>0</v>
      </c>
      <c r="N267">
        <v>0</v>
      </c>
    </row>
    <row r="268" spans="1:15">
      <c r="A268">
        <v>267</v>
      </c>
      <c r="B268" t="s">
        <v>33</v>
      </c>
      <c r="C268" s="28">
        <v>2023</v>
      </c>
      <c r="D268" s="30">
        <v>45054.762187499997</v>
      </c>
      <c r="E268" s="28" t="s">
        <v>278</v>
      </c>
      <c r="F268" t="s">
        <v>232</v>
      </c>
      <c r="G268" t="s">
        <v>559</v>
      </c>
      <c r="H268" t="s">
        <v>488</v>
      </c>
      <c r="I268">
        <v>816</v>
      </c>
      <c r="J268">
        <v>288</v>
      </c>
      <c r="K268">
        <v>0</v>
      </c>
      <c r="L268">
        <v>0</v>
      </c>
      <c r="M268">
        <v>0</v>
      </c>
      <c r="N268">
        <v>0</v>
      </c>
    </row>
    <row r="269" spans="1:15">
      <c r="A269">
        <v>268</v>
      </c>
      <c r="B269" t="s">
        <v>33</v>
      </c>
      <c r="C269" s="28">
        <v>2023</v>
      </c>
      <c r="D269" s="30">
        <v>45054.764224537001</v>
      </c>
      <c r="E269" s="25"/>
      <c r="F269" t="s">
        <v>279</v>
      </c>
      <c r="G269" s="36"/>
      <c r="H269" s="36"/>
      <c r="I269">
        <v>864</v>
      </c>
      <c r="J269">
        <v>0</v>
      </c>
      <c r="K269">
        <v>0</v>
      </c>
      <c r="L269">
        <v>0</v>
      </c>
      <c r="M269">
        <v>0</v>
      </c>
      <c r="N269">
        <v>0</v>
      </c>
    </row>
    <row r="270" spans="1:15">
      <c r="A270">
        <v>269</v>
      </c>
      <c r="B270" t="s">
        <v>33</v>
      </c>
      <c r="C270" s="28">
        <v>2023</v>
      </c>
      <c r="D270" s="30">
        <v>45054.765439814801</v>
      </c>
      <c r="E270" s="28" t="s">
        <v>280</v>
      </c>
      <c r="F270" t="s">
        <v>281</v>
      </c>
      <c r="G270" t="s">
        <v>638</v>
      </c>
      <c r="H270" t="s">
        <v>18</v>
      </c>
      <c r="I270">
        <v>14640</v>
      </c>
      <c r="J270">
        <v>0</v>
      </c>
      <c r="K270">
        <v>0</v>
      </c>
      <c r="L270">
        <v>0</v>
      </c>
      <c r="M270">
        <v>0</v>
      </c>
      <c r="N270">
        <v>0</v>
      </c>
    </row>
    <row r="271" spans="1:15">
      <c r="A271">
        <v>270</v>
      </c>
      <c r="B271" t="s">
        <v>33</v>
      </c>
      <c r="C271" s="28">
        <v>2023</v>
      </c>
      <c r="D271" s="30">
        <v>45054.766666666699</v>
      </c>
      <c r="E271" s="28" t="s">
        <v>282</v>
      </c>
      <c r="F271" t="s">
        <v>146</v>
      </c>
      <c r="G271" t="s">
        <v>639</v>
      </c>
      <c r="H271" t="s">
        <v>420</v>
      </c>
      <c r="I271">
        <v>22560</v>
      </c>
      <c r="J271">
        <v>0</v>
      </c>
      <c r="K271">
        <v>0</v>
      </c>
      <c r="L271">
        <v>0</v>
      </c>
      <c r="M271">
        <v>0</v>
      </c>
      <c r="N271">
        <v>0</v>
      </c>
    </row>
    <row r="272" spans="1:15">
      <c r="A272">
        <v>271</v>
      </c>
      <c r="B272" t="s">
        <v>33</v>
      </c>
      <c r="C272" s="28">
        <v>2023</v>
      </c>
      <c r="D272" s="30">
        <v>45054.767453703702</v>
      </c>
      <c r="E272" s="28" t="s">
        <v>283</v>
      </c>
      <c r="F272" t="s">
        <v>284</v>
      </c>
      <c r="G272" t="s">
        <v>421</v>
      </c>
      <c r="H272" t="s">
        <v>422</v>
      </c>
      <c r="I272">
        <v>12768</v>
      </c>
      <c r="J272">
        <v>0</v>
      </c>
      <c r="K272">
        <v>0</v>
      </c>
      <c r="L272">
        <v>0</v>
      </c>
      <c r="M272">
        <v>0</v>
      </c>
      <c r="N272">
        <v>0</v>
      </c>
    </row>
    <row r="273" spans="1:14">
      <c r="A273">
        <v>272</v>
      </c>
      <c r="B273" t="s">
        <v>33</v>
      </c>
      <c r="C273" s="28">
        <v>2023</v>
      </c>
      <c r="D273" s="30">
        <v>45054.768576388902</v>
      </c>
      <c r="E273" s="28" t="s">
        <v>285</v>
      </c>
      <c r="F273" t="s">
        <v>286</v>
      </c>
      <c r="G273" s="36"/>
      <c r="H273" s="36"/>
      <c r="I273">
        <v>3304</v>
      </c>
      <c r="J273">
        <v>762</v>
      </c>
      <c r="K273">
        <v>375</v>
      </c>
      <c r="L273">
        <v>0</v>
      </c>
      <c r="M273">
        <v>0</v>
      </c>
      <c r="N273">
        <v>0</v>
      </c>
    </row>
    <row r="274" spans="1:14">
      <c r="A274">
        <v>273</v>
      </c>
      <c r="B274" t="s">
        <v>33</v>
      </c>
      <c r="C274" s="28">
        <v>2023</v>
      </c>
      <c r="D274" s="30">
        <v>45069.7444328704</v>
      </c>
      <c r="E274" s="28" t="s">
        <v>278</v>
      </c>
      <c r="F274" t="s">
        <v>232</v>
      </c>
      <c r="G274" t="s">
        <v>559</v>
      </c>
      <c r="H274" t="s">
        <v>488</v>
      </c>
      <c r="I274">
        <v>46704</v>
      </c>
      <c r="J274">
        <v>0</v>
      </c>
      <c r="K274">
        <v>0</v>
      </c>
      <c r="L274">
        <v>0</v>
      </c>
      <c r="M274">
        <v>0</v>
      </c>
      <c r="N274">
        <v>0</v>
      </c>
    </row>
    <row r="275" spans="1:14">
      <c r="A275">
        <v>274</v>
      </c>
      <c r="B275" t="s">
        <v>33</v>
      </c>
      <c r="C275" s="28">
        <v>2023</v>
      </c>
      <c r="D275" s="30">
        <v>45086.595011574071</v>
      </c>
      <c r="E275" s="28" t="s">
        <v>287</v>
      </c>
      <c r="F275" t="s">
        <v>288</v>
      </c>
      <c r="G275" t="s">
        <v>592</v>
      </c>
      <c r="H275" t="s">
        <v>18</v>
      </c>
      <c r="I275">
        <v>6720</v>
      </c>
      <c r="J275">
        <v>4018</v>
      </c>
      <c r="K275">
        <v>0</v>
      </c>
      <c r="L275">
        <v>0</v>
      </c>
      <c r="M275">
        <v>0</v>
      </c>
      <c r="N275">
        <v>0</v>
      </c>
    </row>
    <row r="276" spans="1:14">
      <c r="A276">
        <v>275</v>
      </c>
      <c r="B276" t="s">
        <v>33</v>
      </c>
      <c r="C276" s="28">
        <v>2023</v>
      </c>
      <c r="D276" s="30">
        <v>45090.696388888886</v>
      </c>
      <c r="E276" s="25"/>
      <c r="F276" t="s">
        <v>289</v>
      </c>
      <c r="G276" t="s">
        <v>640</v>
      </c>
      <c r="H276" t="s">
        <v>18</v>
      </c>
      <c r="I276">
        <v>1872</v>
      </c>
      <c r="J276">
        <v>0</v>
      </c>
      <c r="K276">
        <v>576</v>
      </c>
      <c r="L276">
        <v>0</v>
      </c>
      <c r="M276">
        <v>0</v>
      </c>
      <c r="N276">
        <v>0</v>
      </c>
    </row>
    <row r="277" spans="1:14">
      <c r="A277">
        <v>276</v>
      </c>
      <c r="B277" t="s">
        <v>33</v>
      </c>
      <c r="C277" s="28">
        <v>2023</v>
      </c>
      <c r="D277" s="30">
        <v>45092.455254629633</v>
      </c>
      <c r="E277" s="28" t="s">
        <v>290</v>
      </c>
      <c r="F277" t="s">
        <v>60</v>
      </c>
      <c r="G277" t="s">
        <v>498</v>
      </c>
      <c r="H277" t="s">
        <v>641</v>
      </c>
      <c r="I277">
        <v>2976</v>
      </c>
      <c r="J277">
        <v>1152</v>
      </c>
      <c r="K277">
        <v>588</v>
      </c>
      <c r="L277">
        <v>0</v>
      </c>
      <c r="M277">
        <v>0</v>
      </c>
      <c r="N277">
        <v>0</v>
      </c>
    </row>
    <row r="278" spans="1:14">
      <c r="A278">
        <v>277</v>
      </c>
      <c r="B278" t="s">
        <v>33</v>
      </c>
      <c r="C278" s="28">
        <v>2023</v>
      </c>
      <c r="D278" s="30">
        <v>45092.455868055556</v>
      </c>
      <c r="E278" s="28" t="s">
        <v>291</v>
      </c>
      <c r="F278" t="s">
        <v>292</v>
      </c>
      <c r="G278" t="s">
        <v>583</v>
      </c>
      <c r="H278" t="s">
        <v>413</v>
      </c>
      <c r="I278">
        <v>4368</v>
      </c>
      <c r="J278">
        <v>576</v>
      </c>
      <c r="K278">
        <v>576</v>
      </c>
      <c r="L278">
        <v>0</v>
      </c>
      <c r="M278">
        <v>0</v>
      </c>
      <c r="N278">
        <v>0</v>
      </c>
    </row>
    <row r="279" spans="1:14">
      <c r="A279">
        <v>278</v>
      </c>
      <c r="B279" t="s">
        <v>33</v>
      </c>
      <c r="C279" s="28">
        <v>2023</v>
      </c>
      <c r="D279" s="30">
        <v>45093.521747685183</v>
      </c>
      <c r="E279" s="28" t="s">
        <v>278</v>
      </c>
      <c r="F279" t="s">
        <v>293</v>
      </c>
      <c r="G279" t="s">
        <v>559</v>
      </c>
      <c r="H279" t="s">
        <v>488</v>
      </c>
      <c r="I279">
        <v>10752</v>
      </c>
      <c r="J279">
        <v>1728</v>
      </c>
      <c r="K279">
        <v>681</v>
      </c>
      <c r="L279">
        <v>0</v>
      </c>
      <c r="M279">
        <v>0</v>
      </c>
      <c r="N279">
        <v>0</v>
      </c>
    </row>
    <row r="280" spans="1:14">
      <c r="A280">
        <v>279</v>
      </c>
      <c r="B280" t="s">
        <v>33</v>
      </c>
      <c r="C280" s="28">
        <v>2023</v>
      </c>
      <c r="D280" s="30">
        <v>45093.522569444445</v>
      </c>
      <c r="E280" s="28" t="s">
        <v>277</v>
      </c>
      <c r="F280" t="s">
        <v>294</v>
      </c>
      <c r="G280" t="s">
        <v>589</v>
      </c>
      <c r="H280" t="s">
        <v>590</v>
      </c>
      <c r="I280">
        <v>12096</v>
      </c>
      <c r="J280">
        <v>2304</v>
      </c>
      <c r="K280">
        <v>576</v>
      </c>
      <c r="L280">
        <v>0</v>
      </c>
      <c r="M280">
        <v>0</v>
      </c>
      <c r="N280">
        <v>0</v>
      </c>
    </row>
    <row r="281" spans="1:14">
      <c r="A281">
        <v>280</v>
      </c>
      <c r="B281" t="s">
        <v>33</v>
      </c>
      <c r="C281" s="28">
        <v>2023</v>
      </c>
      <c r="D281" s="30">
        <v>45093.531793981485</v>
      </c>
      <c r="E281" s="28" t="s">
        <v>295</v>
      </c>
      <c r="F281" t="s">
        <v>296</v>
      </c>
      <c r="G281" t="s">
        <v>435</v>
      </c>
      <c r="H281" t="s">
        <v>567</v>
      </c>
      <c r="I281">
        <v>5306</v>
      </c>
      <c r="J281">
        <v>0</v>
      </c>
      <c r="K281">
        <v>0</v>
      </c>
      <c r="L281">
        <v>0</v>
      </c>
      <c r="M281">
        <v>0</v>
      </c>
      <c r="N281">
        <v>0</v>
      </c>
    </row>
    <row r="282" spans="1:14">
      <c r="A282">
        <v>281</v>
      </c>
      <c r="B282" t="s">
        <v>33</v>
      </c>
      <c r="C282" s="28">
        <v>2023</v>
      </c>
      <c r="D282" s="30">
        <v>45093.533460648148</v>
      </c>
      <c r="E282" s="28" t="s">
        <v>297</v>
      </c>
      <c r="F282" t="s">
        <v>298</v>
      </c>
      <c r="G282" t="s">
        <v>642</v>
      </c>
      <c r="H282" t="s">
        <v>643</v>
      </c>
      <c r="I282">
        <v>5306</v>
      </c>
      <c r="J282">
        <v>0</v>
      </c>
      <c r="K282">
        <v>0</v>
      </c>
      <c r="L282">
        <v>0</v>
      </c>
      <c r="M282">
        <v>0</v>
      </c>
      <c r="N282">
        <v>0</v>
      </c>
    </row>
    <row r="283" spans="1:14">
      <c r="A283">
        <v>282</v>
      </c>
      <c r="B283" t="s">
        <v>33</v>
      </c>
      <c r="C283" s="28">
        <v>2023</v>
      </c>
      <c r="D283" s="30">
        <v>45093.534016203703</v>
      </c>
      <c r="E283" s="25"/>
      <c r="F283" t="s">
        <v>299</v>
      </c>
      <c r="G283" t="s">
        <v>644</v>
      </c>
      <c r="H283" t="s">
        <v>417</v>
      </c>
      <c r="I283">
        <v>5306</v>
      </c>
      <c r="J283">
        <v>0</v>
      </c>
      <c r="K283">
        <v>0</v>
      </c>
      <c r="L283">
        <v>0</v>
      </c>
      <c r="M283">
        <v>0</v>
      </c>
      <c r="N283">
        <v>0</v>
      </c>
    </row>
    <row r="284" spans="1:14">
      <c r="A284">
        <v>283</v>
      </c>
      <c r="B284" t="s">
        <v>33</v>
      </c>
      <c r="C284" s="28">
        <v>2023</v>
      </c>
      <c r="D284" s="30">
        <v>45093.534594907411</v>
      </c>
      <c r="E284" s="28" t="s">
        <v>280</v>
      </c>
      <c r="F284" t="s">
        <v>281</v>
      </c>
      <c r="G284" t="s">
        <v>514</v>
      </c>
      <c r="H284" t="str">
        <f>VLOOKUP($F284,$F$1:$H283,3,0)</f>
        <v>Vancouver</v>
      </c>
      <c r="I284">
        <v>5306</v>
      </c>
      <c r="J284">
        <v>0</v>
      </c>
      <c r="K284">
        <v>0</v>
      </c>
      <c r="L284">
        <v>0</v>
      </c>
      <c r="M284">
        <v>0</v>
      </c>
      <c r="N284">
        <v>0</v>
      </c>
    </row>
    <row r="285" spans="1:14">
      <c r="A285">
        <v>284</v>
      </c>
      <c r="B285" t="s">
        <v>33</v>
      </c>
      <c r="C285" s="28">
        <v>2023</v>
      </c>
      <c r="D285" s="30">
        <v>45093.53534722222</v>
      </c>
      <c r="E285" s="25">
        <v>304253</v>
      </c>
      <c r="F285" t="s">
        <v>300</v>
      </c>
      <c r="G285" t="s">
        <v>513</v>
      </c>
      <c r="H285" t="s">
        <v>18</v>
      </c>
      <c r="I285">
        <v>5306</v>
      </c>
      <c r="J285">
        <v>0</v>
      </c>
      <c r="K285">
        <v>0</v>
      </c>
      <c r="L285">
        <v>0</v>
      </c>
      <c r="M285">
        <v>0</v>
      </c>
      <c r="N285">
        <v>0</v>
      </c>
    </row>
    <row r="286" spans="1:14">
      <c r="A286">
        <v>285</v>
      </c>
      <c r="B286" t="s">
        <v>33</v>
      </c>
      <c r="C286" s="28">
        <v>2023</v>
      </c>
      <c r="D286" s="30">
        <v>45093.536296296297</v>
      </c>
      <c r="E286" s="25"/>
      <c r="F286" t="s">
        <v>301</v>
      </c>
      <c r="G286" t="s">
        <v>645</v>
      </c>
      <c r="H286" t="s">
        <v>646</v>
      </c>
      <c r="I286">
        <v>5306</v>
      </c>
      <c r="J286">
        <v>0</v>
      </c>
      <c r="K286">
        <v>0</v>
      </c>
      <c r="L286">
        <v>0</v>
      </c>
      <c r="M286">
        <v>0</v>
      </c>
      <c r="N286">
        <v>0</v>
      </c>
    </row>
    <row r="287" spans="1:14">
      <c r="A287">
        <v>286</v>
      </c>
      <c r="B287" t="s">
        <v>33</v>
      </c>
      <c r="C287" s="28">
        <v>2023</v>
      </c>
      <c r="D287" s="30">
        <v>45093.536736111113</v>
      </c>
      <c r="E287" s="25"/>
      <c r="F287" t="s">
        <v>302</v>
      </c>
      <c r="G287" t="s">
        <v>562</v>
      </c>
      <c r="H287" t="s">
        <v>426</v>
      </c>
      <c r="I287">
        <v>5306</v>
      </c>
      <c r="J287">
        <v>0</v>
      </c>
      <c r="K287">
        <v>0</v>
      </c>
      <c r="L287">
        <v>0</v>
      </c>
      <c r="M287">
        <v>0</v>
      </c>
      <c r="N287">
        <v>0</v>
      </c>
    </row>
    <row r="288" spans="1:14">
      <c r="A288">
        <v>287</v>
      </c>
      <c r="B288" t="s">
        <v>33</v>
      </c>
      <c r="C288" s="28">
        <v>2023</v>
      </c>
      <c r="D288" s="30">
        <v>45093.537326388891</v>
      </c>
      <c r="E288" s="25">
        <v>0</v>
      </c>
      <c r="F288" t="s">
        <v>303</v>
      </c>
      <c r="G288" t="s">
        <v>647</v>
      </c>
      <c r="H288" t="s">
        <v>648</v>
      </c>
      <c r="I288">
        <v>5306</v>
      </c>
      <c r="J288">
        <v>0</v>
      </c>
      <c r="K288">
        <v>0</v>
      </c>
      <c r="L288">
        <v>0</v>
      </c>
      <c r="M288">
        <v>0</v>
      </c>
      <c r="N288">
        <v>0</v>
      </c>
    </row>
    <row r="289" spans="1:14">
      <c r="A289">
        <v>288</v>
      </c>
      <c r="B289" t="s">
        <v>33</v>
      </c>
      <c r="C289" s="28">
        <v>2023</v>
      </c>
      <c r="D289" s="30">
        <v>45093.537812499999</v>
      </c>
      <c r="E289" s="25"/>
      <c r="F289" t="s">
        <v>304</v>
      </c>
      <c r="G289" t="s">
        <v>649</v>
      </c>
      <c r="H289" t="s">
        <v>650</v>
      </c>
      <c r="I289">
        <v>5306</v>
      </c>
      <c r="J289">
        <v>0</v>
      </c>
      <c r="K289">
        <v>0</v>
      </c>
      <c r="L289">
        <v>0</v>
      </c>
      <c r="M289">
        <v>0</v>
      </c>
      <c r="N289">
        <v>0</v>
      </c>
    </row>
    <row r="290" spans="1:14">
      <c r="A290">
        <v>289</v>
      </c>
      <c r="B290" t="s">
        <v>33</v>
      </c>
      <c r="C290" s="28">
        <v>2023</v>
      </c>
      <c r="D290" s="30">
        <v>45093.538298611114</v>
      </c>
      <c r="E290" s="25"/>
      <c r="F290" t="s">
        <v>305</v>
      </c>
      <c r="G290" s="36"/>
      <c r="H290" t="s">
        <v>415</v>
      </c>
      <c r="I290">
        <v>5306</v>
      </c>
      <c r="J290">
        <v>0</v>
      </c>
      <c r="K290">
        <v>0</v>
      </c>
      <c r="L290">
        <v>0</v>
      </c>
      <c r="M290">
        <v>0</v>
      </c>
      <c r="N290">
        <v>0</v>
      </c>
    </row>
    <row r="291" spans="1:14">
      <c r="A291">
        <v>290</v>
      </c>
      <c r="B291" t="s">
        <v>33</v>
      </c>
      <c r="C291" s="28">
        <v>2023</v>
      </c>
      <c r="D291" s="30">
        <v>45093.538935185185</v>
      </c>
      <c r="E291" s="25"/>
      <c r="F291" t="s">
        <v>306</v>
      </c>
      <c r="G291" s="36"/>
      <c r="H291" t="s">
        <v>415</v>
      </c>
      <c r="I291">
        <v>5306</v>
      </c>
      <c r="J291">
        <v>0</v>
      </c>
      <c r="K291">
        <v>0</v>
      </c>
      <c r="L291">
        <v>0</v>
      </c>
      <c r="M291">
        <v>0</v>
      </c>
      <c r="N291">
        <v>0</v>
      </c>
    </row>
    <row r="292" spans="1:14">
      <c r="A292">
        <v>291</v>
      </c>
      <c r="B292" t="s">
        <v>33</v>
      </c>
      <c r="C292" s="28">
        <v>2023</v>
      </c>
      <c r="D292" s="30">
        <v>45100.7268287037</v>
      </c>
      <c r="E292" s="28" t="s">
        <v>307</v>
      </c>
      <c r="F292" t="s">
        <v>86</v>
      </c>
      <c r="G292" t="s">
        <v>651</v>
      </c>
      <c r="H292" t="s">
        <v>18</v>
      </c>
      <c r="I292">
        <v>12096</v>
      </c>
      <c r="J292">
        <v>576</v>
      </c>
      <c r="K292">
        <v>0</v>
      </c>
      <c r="L292">
        <v>0</v>
      </c>
      <c r="M292">
        <v>0</v>
      </c>
      <c r="N292">
        <v>0</v>
      </c>
    </row>
    <row r="293" spans="1:14">
      <c r="A293">
        <v>292</v>
      </c>
      <c r="B293" t="s">
        <v>33</v>
      </c>
      <c r="C293" s="28">
        <v>2023</v>
      </c>
      <c r="D293" s="31">
        <v>45100.727511574078</v>
      </c>
      <c r="E293" s="13" t="s">
        <v>308</v>
      </c>
      <c r="F293" t="s">
        <v>244</v>
      </c>
      <c r="G293" t="s">
        <v>562</v>
      </c>
      <c r="H293" t="s">
        <v>426</v>
      </c>
      <c r="I293">
        <v>1848</v>
      </c>
      <c r="J293">
        <v>0</v>
      </c>
      <c r="K293">
        <v>0</v>
      </c>
      <c r="L293">
        <v>0</v>
      </c>
      <c r="M293">
        <v>0</v>
      </c>
      <c r="N293">
        <v>0</v>
      </c>
    </row>
    <row r="294" spans="1:14">
      <c r="A294">
        <v>293</v>
      </c>
      <c r="B294" t="s">
        <v>33</v>
      </c>
      <c r="C294" s="28">
        <v>2023</v>
      </c>
      <c r="D294" s="31">
        <v>45100.728275462963</v>
      </c>
      <c r="E294" s="13" t="s">
        <v>309</v>
      </c>
      <c r="F294" t="s">
        <v>42</v>
      </c>
      <c r="G294" t="s">
        <v>652</v>
      </c>
      <c r="H294" t="s">
        <v>490</v>
      </c>
      <c r="I294">
        <v>1848</v>
      </c>
      <c r="J294">
        <v>1152</v>
      </c>
      <c r="K294">
        <v>288</v>
      </c>
      <c r="L294">
        <v>0</v>
      </c>
      <c r="M294">
        <v>0</v>
      </c>
      <c r="N294">
        <v>0</v>
      </c>
    </row>
    <row r="295" spans="1:14">
      <c r="A295">
        <v>294</v>
      </c>
      <c r="B295" t="s">
        <v>33</v>
      </c>
      <c r="C295" s="28">
        <v>2023</v>
      </c>
      <c r="D295" s="24">
        <v>45100.736087962963</v>
      </c>
      <c r="E295" s="13" t="s">
        <v>310</v>
      </c>
      <c r="F295" t="s">
        <v>215</v>
      </c>
      <c r="G295" t="s">
        <v>483</v>
      </c>
      <c r="H295" t="s">
        <v>18</v>
      </c>
      <c r="I295">
        <v>14280</v>
      </c>
      <c r="J295">
        <v>0</v>
      </c>
      <c r="K295">
        <v>728</v>
      </c>
      <c r="L295">
        <v>0</v>
      </c>
      <c r="M295">
        <v>0</v>
      </c>
      <c r="N295">
        <v>0</v>
      </c>
    </row>
    <row r="296" spans="1:14">
      <c r="A296">
        <v>295</v>
      </c>
      <c r="B296" t="s">
        <v>33</v>
      </c>
      <c r="C296" s="28">
        <v>2023</v>
      </c>
      <c r="D296" s="24">
        <v>45100.737002314818</v>
      </c>
      <c r="E296" s="29" t="s">
        <v>311</v>
      </c>
      <c r="F296" t="s">
        <v>129</v>
      </c>
      <c r="G296" t="s">
        <v>576</v>
      </c>
      <c r="H296" t="s">
        <v>18</v>
      </c>
      <c r="I296">
        <v>14280</v>
      </c>
      <c r="J296">
        <v>1000</v>
      </c>
      <c r="K296">
        <v>0</v>
      </c>
      <c r="L296">
        <v>0</v>
      </c>
      <c r="M296">
        <v>0</v>
      </c>
      <c r="N296">
        <v>0</v>
      </c>
    </row>
    <row r="297" spans="1:14">
      <c r="A297">
        <v>296</v>
      </c>
      <c r="B297" t="s">
        <v>33</v>
      </c>
      <c r="C297" s="28">
        <v>2023</v>
      </c>
      <c r="D297" s="24">
        <v>45100.737523148149</v>
      </c>
      <c r="E297" s="29" t="s">
        <v>312</v>
      </c>
      <c r="F297" t="s">
        <v>116</v>
      </c>
      <c r="G297" t="s">
        <v>653</v>
      </c>
      <c r="H297" t="s">
        <v>470</v>
      </c>
      <c r="I297">
        <v>10788</v>
      </c>
      <c r="J297">
        <v>1728</v>
      </c>
      <c r="K297">
        <v>1152</v>
      </c>
      <c r="L297">
        <v>0</v>
      </c>
      <c r="M297">
        <v>0</v>
      </c>
      <c r="N297">
        <v>0</v>
      </c>
    </row>
    <row r="298" spans="1:14">
      <c r="A298">
        <v>297</v>
      </c>
      <c r="B298" t="s">
        <v>33</v>
      </c>
      <c r="C298" s="28">
        <v>2023</v>
      </c>
      <c r="D298" s="24">
        <v>45100.738240740742</v>
      </c>
      <c r="E298" s="25"/>
      <c r="F298" t="s">
        <v>313</v>
      </c>
      <c r="G298" t="s">
        <v>654</v>
      </c>
      <c r="H298" t="s">
        <v>413</v>
      </c>
      <c r="I298">
        <v>1680</v>
      </c>
      <c r="J298">
        <v>596</v>
      </c>
      <c r="K298">
        <v>288</v>
      </c>
      <c r="L298">
        <v>0</v>
      </c>
      <c r="M298">
        <v>0</v>
      </c>
      <c r="N298">
        <v>0</v>
      </c>
    </row>
    <row r="299" spans="1:14">
      <c r="A299">
        <v>298</v>
      </c>
      <c r="B299" t="s">
        <v>33</v>
      </c>
      <c r="C299" s="28">
        <v>2023</v>
      </c>
      <c r="D299" s="24">
        <v>45100.738761574074</v>
      </c>
      <c r="E299" s="29" t="s">
        <v>314</v>
      </c>
      <c r="F299" t="s">
        <v>137</v>
      </c>
      <c r="G299" t="s">
        <v>500</v>
      </c>
      <c r="H299" t="s">
        <v>422</v>
      </c>
      <c r="I299">
        <v>1848</v>
      </c>
      <c r="J299">
        <v>576</v>
      </c>
      <c r="K299">
        <v>0</v>
      </c>
      <c r="L299">
        <v>0</v>
      </c>
      <c r="M299">
        <v>0</v>
      </c>
      <c r="N299">
        <v>0</v>
      </c>
    </row>
    <row r="300" spans="1:14">
      <c r="A300">
        <v>299</v>
      </c>
      <c r="B300" t="s">
        <v>33</v>
      </c>
      <c r="C300" s="28">
        <v>2023</v>
      </c>
      <c r="D300" s="24">
        <v>45100.739953703705</v>
      </c>
      <c r="E300" s="29" t="s">
        <v>315</v>
      </c>
      <c r="F300" t="s">
        <v>316</v>
      </c>
      <c r="G300" t="s">
        <v>655</v>
      </c>
      <c r="H300" t="s">
        <v>567</v>
      </c>
      <c r="I300">
        <v>1848</v>
      </c>
      <c r="J300">
        <v>576</v>
      </c>
      <c r="K300">
        <v>288</v>
      </c>
      <c r="L300">
        <v>0</v>
      </c>
      <c r="M300">
        <v>0</v>
      </c>
      <c r="N300">
        <v>0</v>
      </c>
    </row>
    <row r="301" spans="1:14">
      <c r="A301">
        <v>300</v>
      </c>
      <c r="B301" t="s">
        <v>33</v>
      </c>
      <c r="C301" s="28">
        <v>2023</v>
      </c>
      <c r="D301" s="24">
        <v>45100.740752314814</v>
      </c>
      <c r="E301" s="29" t="s">
        <v>317</v>
      </c>
      <c r="F301" t="s">
        <v>318</v>
      </c>
      <c r="G301" t="s">
        <v>656</v>
      </c>
      <c r="H301" t="s">
        <v>657</v>
      </c>
      <c r="I301">
        <v>1848</v>
      </c>
      <c r="J301">
        <v>576</v>
      </c>
      <c r="K301">
        <v>288</v>
      </c>
      <c r="L301">
        <v>0</v>
      </c>
      <c r="M301">
        <v>0</v>
      </c>
      <c r="N301">
        <v>0</v>
      </c>
    </row>
    <row r="302" spans="1:14">
      <c r="A302">
        <v>301</v>
      </c>
      <c r="B302" t="s">
        <v>33</v>
      </c>
      <c r="C302" s="28">
        <v>2023</v>
      </c>
      <c r="D302" s="24">
        <v>45100.741307870368</v>
      </c>
      <c r="E302" s="29" t="s">
        <v>319</v>
      </c>
      <c r="F302" t="s">
        <v>94</v>
      </c>
      <c r="G302" t="s">
        <v>565</v>
      </c>
      <c r="H302" t="s">
        <v>426</v>
      </c>
      <c r="I302">
        <v>3696</v>
      </c>
      <c r="J302">
        <v>1152</v>
      </c>
      <c r="K302">
        <v>0</v>
      </c>
      <c r="L302">
        <v>0</v>
      </c>
      <c r="M302">
        <v>0</v>
      </c>
      <c r="N302">
        <v>0</v>
      </c>
    </row>
    <row r="303" spans="1:14">
      <c r="A303">
        <v>302</v>
      </c>
      <c r="B303" t="s">
        <v>33</v>
      </c>
      <c r="C303" s="28">
        <v>2023</v>
      </c>
      <c r="D303" s="24">
        <v>45100.741898148146</v>
      </c>
      <c r="E303" s="29" t="s">
        <v>320</v>
      </c>
      <c r="F303" t="s">
        <v>321</v>
      </c>
      <c r="G303" t="s">
        <v>658</v>
      </c>
      <c r="H303" t="s">
        <v>413</v>
      </c>
      <c r="I303">
        <v>3528</v>
      </c>
      <c r="J303">
        <v>576</v>
      </c>
      <c r="K303">
        <v>0</v>
      </c>
      <c r="L303">
        <v>0</v>
      </c>
      <c r="M303">
        <v>0</v>
      </c>
      <c r="N303">
        <v>0</v>
      </c>
    </row>
    <row r="304" spans="1:14">
      <c r="A304">
        <v>303</v>
      </c>
      <c r="B304" t="s">
        <v>33</v>
      </c>
      <c r="C304" s="28">
        <v>2023</v>
      </c>
      <c r="D304" s="24">
        <v>45100.742592592593</v>
      </c>
      <c r="E304" s="29" t="s">
        <v>322</v>
      </c>
      <c r="F304" t="s">
        <v>323</v>
      </c>
      <c r="G304" t="s">
        <v>659</v>
      </c>
      <c r="H304" t="s">
        <v>660</v>
      </c>
      <c r="I304">
        <v>7056</v>
      </c>
      <c r="J304">
        <v>576</v>
      </c>
      <c r="K304">
        <v>0</v>
      </c>
      <c r="L304">
        <v>0</v>
      </c>
      <c r="M304">
        <v>0</v>
      </c>
      <c r="N304">
        <v>0</v>
      </c>
    </row>
    <row r="305" spans="1:14">
      <c r="A305">
        <v>304</v>
      </c>
      <c r="B305" t="s">
        <v>33</v>
      </c>
      <c r="C305" s="28">
        <v>2023</v>
      </c>
      <c r="D305" s="24">
        <v>45100.743101851855</v>
      </c>
      <c r="E305" s="29" t="s">
        <v>324</v>
      </c>
      <c r="F305" t="s">
        <v>325</v>
      </c>
      <c r="G305" t="s">
        <v>661</v>
      </c>
      <c r="H305" t="s">
        <v>18</v>
      </c>
      <c r="I305">
        <v>3528</v>
      </c>
      <c r="J305">
        <v>576</v>
      </c>
      <c r="K305">
        <v>576</v>
      </c>
      <c r="L305">
        <v>0</v>
      </c>
      <c r="M305">
        <v>0</v>
      </c>
      <c r="N305">
        <v>0</v>
      </c>
    </row>
    <row r="306" spans="1:14">
      <c r="A306">
        <v>305</v>
      </c>
      <c r="B306" t="s">
        <v>33</v>
      </c>
      <c r="C306" s="28">
        <v>2023</v>
      </c>
      <c r="D306" s="24">
        <v>45100.743634259263</v>
      </c>
      <c r="E306" s="29" t="s">
        <v>326</v>
      </c>
      <c r="F306" t="s">
        <v>192</v>
      </c>
      <c r="G306" t="s">
        <v>662</v>
      </c>
      <c r="H306" t="s">
        <v>18</v>
      </c>
      <c r="I306">
        <v>7224</v>
      </c>
      <c r="J306">
        <v>1728</v>
      </c>
      <c r="K306">
        <v>817</v>
      </c>
      <c r="L306">
        <v>0</v>
      </c>
      <c r="M306">
        <v>0</v>
      </c>
      <c r="N306">
        <v>0</v>
      </c>
    </row>
    <row r="307" spans="1:14">
      <c r="A307">
        <v>306</v>
      </c>
      <c r="B307" t="s">
        <v>33</v>
      </c>
      <c r="C307" s="28">
        <v>2023</v>
      </c>
      <c r="D307" s="24">
        <v>45100.744097222225</v>
      </c>
      <c r="E307" s="29" t="s">
        <v>327</v>
      </c>
      <c r="F307" t="s">
        <v>48</v>
      </c>
      <c r="G307" t="s">
        <v>663</v>
      </c>
      <c r="H307" t="s">
        <v>18</v>
      </c>
      <c r="I307">
        <v>1848</v>
      </c>
      <c r="J307">
        <v>576</v>
      </c>
      <c r="K307">
        <v>288</v>
      </c>
      <c r="L307">
        <v>0</v>
      </c>
      <c r="M307">
        <v>0</v>
      </c>
      <c r="N307">
        <v>0</v>
      </c>
    </row>
    <row r="308" spans="1:14">
      <c r="A308">
        <v>307</v>
      </c>
      <c r="B308" t="s">
        <v>33</v>
      </c>
      <c r="C308" s="28">
        <v>2023</v>
      </c>
      <c r="D308" s="24">
        <v>45100.745127314818</v>
      </c>
      <c r="E308" s="25">
        <v>0</v>
      </c>
      <c r="F308" t="s">
        <v>328</v>
      </c>
      <c r="G308" t="s">
        <v>664</v>
      </c>
      <c r="H308" t="s">
        <v>411</v>
      </c>
      <c r="I308">
        <v>1848</v>
      </c>
      <c r="J308">
        <v>576</v>
      </c>
      <c r="K308">
        <v>288</v>
      </c>
      <c r="L308">
        <v>0</v>
      </c>
      <c r="M308">
        <v>0</v>
      </c>
      <c r="N308">
        <v>0</v>
      </c>
    </row>
    <row r="309" spans="1:14">
      <c r="A309">
        <v>308</v>
      </c>
      <c r="B309" t="s">
        <v>33</v>
      </c>
      <c r="C309" s="28">
        <v>2023</v>
      </c>
      <c r="D309" s="24">
        <v>45100.745567129627</v>
      </c>
      <c r="E309" s="29" t="s">
        <v>329</v>
      </c>
      <c r="F309" t="s">
        <v>330</v>
      </c>
      <c r="G309" t="s">
        <v>665</v>
      </c>
      <c r="H309" t="s">
        <v>495</v>
      </c>
      <c r="I309">
        <v>3696</v>
      </c>
      <c r="J309">
        <v>576</v>
      </c>
      <c r="K309">
        <v>0</v>
      </c>
      <c r="L309">
        <v>0</v>
      </c>
      <c r="M309">
        <v>0</v>
      </c>
      <c r="N309">
        <v>0</v>
      </c>
    </row>
    <row r="310" spans="1:14">
      <c r="A310">
        <v>309</v>
      </c>
      <c r="B310" t="s">
        <v>33</v>
      </c>
      <c r="C310" s="28">
        <v>2023</v>
      </c>
      <c r="D310" s="24">
        <v>45100.746041666665</v>
      </c>
      <c r="E310" s="29" t="s">
        <v>331</v>
      </c>
      <c r="F310" t="s">
        <v>131</v>
      </c>
      <c r="G310" t="s">
        <v>564</v>
      </c>
      <c r="H310" t="s">
        <v>426</v>
      </c>
      <c r="I310">
        <v>1848</v>
      </c>
      <c r="J310">
        <v>576</v>
      </c>
      <c r="K310">
        <v>216</v>
      </c>
      <c r="L310">
        <v>0</v>
      </c>
      <c r="M310">
        <v>0</v>
      </c>
      <c r="N310">
        <v>0</v>
      </c>
    </row>
    <row r="311" spans="1:14">
      <c r="A311">
        <v>310</v>
      </c>
      <c r="B311" t="s">
        <v>33</v>
      </c>
      <c r="C311" s="28">
        <v>2023</v>
      </c>
      <c r="D311" s="24">
        <v>45100.746550925927</v>
      </c>
      <c r="E311" s="29" t="s">
        <v>332</v>
      </c>
      <c r="F311" t="s">
        <v>333</v>
      </c>
      <c r="G311" t="s">
        <v>666</v>
      </c>
      <c r="H311" t="s">
        <v>422</v>
      </c>
      <c r="I311">
        <v>1848</v>
      </c>
      <c r="J311">
        <v>576</v>
      </c>
      <c r="K311">
        <v>288</v>
      </c>
      <c r="L311">
        <v>0</v>
      </c>
      <c r="M311">
        <v>0</v>
      </c>
      <c r="N311">
        <v>0</v>
      </c>
    </row>
    <row r="312" spans="1:14">
      <c r="A312">
        <v>311</v>
      </c>
      <c r="B312" t="s">
        <v>33</v>
      </c>
      <c r="C312" s="28">
        <v>2023</v>
      </c>
      <c r="D312" s="24">
        <v>45100.747013888889</v>
      </c>
      <c r="E312" s="29" t="s">
        <v>334</v>
      </c>
      <c r="F312" t="s">
        <v>206</v>
      </c>
      <c r="G312" t="s">
        <v>447</v>
      </c>
      <c r="H312" t="s">
        <v>426</v>
      </c>
      <c r="I312">
        <v>14280</v>
      </c>
      <c r="J312">
        <v>2304</v>
      </c>
      <c r="K312">
        <v>0</v>
      </c>
      <c r="L312">
        <v>0</v>
      </c>
      <c r="M312">
        <v>0</v>
      </c>
      <c r="N312">
        <v>0</v>
      </c>
    </row>
    <row r="313" spans="1:14">
      <c r="A313">
        <v>312</v>
      </c>
      <c r="B313" t="s">
        <v>33</v>
      </c>
      <c r="C313" s="28">
        <v>2023</v>
      </c>
      <c r="D313" s="24">
        <v>45100.747546296298</v>
      </c>
      <c r="E313" s="29" t="s">
        <v>335</v>
      </c>
      <c r="F313" t="s">
        <v>205</v>
      </c>
      <c r="G313" t="s">
        <v>667</v>
      </c>
      <c r="H313" t="s">
        <v>18</v>
      </c>
      <c r="I313">
        <v>3024</v>
      </c>
      <c r="J313">
        <v>576</v>
      </c>
      <c r="K313">
        <v>0</v>
      </c>
      <c r="L313">
        <v>0</v>
      </c>
      <c r="M313">
        <v>0</v>
      </c>
      <c r="N313">
        <v>0</v>
      </c>
    </row>
    <row r="314" spans="1:14">
      <c r="A314">
        <v>313</v>
      </c>
      <c r="B314" t="s">
        <v>33</v>
      </c>
      <c r="C314" s="28">
        <v>2023</v>
      </c>
      <c r="D314" s="24">
        <v>45100.748136574075</v>
      </c>
      <c r="E314" s="29" t="s">
        <v>336</v>
      </c>
      <c r="F314" t="s">
        <v>133</v>
      </c>
      <c r="G314" t="s">
        <v>668</v>
      </c>
      <c r="H314" t="s">
        <v>475</v>
      </c>
      <c r="I314">
        <v>3528</v>
      </c>
      <c r="J314">
        <v>576</v>
      </c>
      <c r="K314">
        <v>288</v>
      </c>
      <c r="L314">
        <v>0</v>
      </c>
      <c r="M314">
        <v>0</v>
      </c>
      <c r="N314">
        <v>0</v>
      </c>
    </row>
    <row r="315" spans="1:14">
      <c r="A315">
        <v>314</v>
      </c>
      <c r="B315" t="s">
        <v>33</v>
      </c>
      <c r="C315" s="28">
        <v>2023</v>
      </c>
      <c r="D315" s="24">
        <v>45100.748541666668</v>
      </c>
      <c r="E315" s="29" t="s">
        <v>337</v>
      </c>
      <c r="F315" t="s">
        <v>338</v>
      </c>
      <c r="G315" t="s">
        <v>669</v>
      </c>
      <c r="H315" t="s">
        <v>420</v>
      </c>
      <c r="I315">
        <v>0</v>
      </c>
      <c r="J315">
        <v>1152</v>
      </c>
      <c r="K315">
        <v>0</v>
      </c>
      <c r="L315">
        <v>0</v>
      </c>
      <c r="M315">
        <v>0</v>
      </c>
      <c r="N315">
        <v>0</v>
      </c>
    </row>
    <row r="316" spans="1:14">
      <c r="A316">
        <v>315</v>
      </c>
      <c r="B316" t="s">
        <v>33</v>
      </c>
      <c r="C316" s="28">
        <v>2023</v>
      </c>
      <c r="D316" s="24">
        <v>45114.597754629627</v>
      </c>
      <c r="E316" s="29" t="s">
        <v>339</v>
      </c>
      <c r="F316" t="s">
        <v>340</v>
      </c>
      <c r="G316" t="s">
        <v>581</v>
      </c>
      <c r="H316" t="s">
        <v>18</v>
      </c>
      <c r="I316">
        <v>3528</v>
      </c>
      <c r="J316">
        <v>576</v>
      </c>
      <c r="K316">
        <v>288</v>
      </c>
      <c r="L316">
        <v>0</v>
      </c>
      <c r="M316">
        <v>0</v>
      </c>
      <c r="N316">
        <v>0</v>
      </c>
    </row>
    <row r="317" spans="1:14">
      <c r="A317">
        <v>316</v>
      </c>
      <c r="B317" t="s">
        <v>33</v>
      </c>
      <c r="C317" s="28">
        <v>2023</v>
      </c>
      <c r="D317" s="24">
        <v>45114.598622685182</v>
      </c>
      <c r="E317" s="29" t="s">
        <v>341</v>
      </c>
      <c r="F317" t="s">
        <v>342</v>
      </c>
      <c r="G317" t="s">
        <v>440</v>
      </c>
      <c r="H317" t="s">
        <v>643</v>
      </c>
      <c r="I317">
        <v>7224</v>
      </c>
      <c r="J317">
        <v>1776</v>
      </c>
      <c r="K317">
        <v>576</v>
      </c>
      <c r="L317">
        <v>0</v>
      </c>
      <c r="M317">
        <v>0</v>
      </c>
      <c r="N317">
        <v>0</v>
      </c>
    </row>
    <row r="318" spans="1:14">
      <c r="A318">
        <v>317</v>
      </c>
      <c r="B318" t="s">
        <v>33</v>
      </c>
      <c r="C318" s="28">
        <v>2023</v>
      </c>
      <c r="D318" s="24">
        <v>45118.639166666668</v>
      </c>
      <c r="E318" s="29" t="s">
        <v>343</v>
      </c>
      <c r="F318" t="s">
        <v>265</v>
      </c>
      <c r="G318" t="s">
        <v>586</v>
      </c>
      <c r="H318" t="s">
        <v>266</v>
      </c>
      <c r="I318">
        <v>3534</v>
      </c>
      <c r="J318">
        <v>1141</v>
      </c>
      <c r="K318">
        <v>0</v>
      </c>
      <c r="L318">
        <v>0</v>
      </c>
      <c r="M318">
        <v>0</v>
      </c>
      <c r="N318">
        <v>0</v>
      </c>
    </row>
    <row r="319" spans="1:14">
      <c r="A319">
        <v>318</v>
      </c>
      <c r="B319" t="s">
        <v>33</v>
      </c>
      <c r="C319" s="28">
        <v>2023</v>
      </c>
      <c r="D319" s="24">
        <v>45118.639988425923</v>
      </c>
      <c r="E319" s="29" t="s">
        <v>344</v>
      </c>
      <c r="F319" t="s">
        <v>345</v>
      </c>
      <c r="G319" t="s">
        <v>575</v>
      </c>
      <c r="H319" t="s">
        <v>434</v>
      </c>
      <c r="I319">
        <v>2934</v>
      </c>
      <c r="J319">
        <v>1028</v>
      </c>
      <c r="K319">
        <v>156</v>
      </c>
      <c r="L319">
        <v>0</v>
      </c>
      <c r="M319">
        <v>0</v>
      </c>
      <c r="N319">
        <v>0</v>
      </c>
    </row>
    <row r="320" spans="1:14">
      <c r="A320">
        <v>319</v>
      </c>
      <c r="B320" t="s">
        <v>33</v>
      </c>
      <c r="C320" s="28">
        <v>2023</v>
      </c>
      <c r="D320" s="24">
        <v>45118.641458333332</v>
      </c>
      <c r="E320" s="29" t="s">
        <v>346</v>
      </c>
      <c r="F320" t="s">
        <v>347</v>
      </c>
      <c r="G320" t="s">
        <v>670</v>
      </c>
      <c r="H320" t="s">
        <v>671</v>
      </c>
      <c r="I320">
        <v>1350</v>
      </c>
      <c r="J320">
        <v>500</v>
      </c>
      <c r="K320">
        <v>0</v>
      </c>
      <c r="L320">
        <v>0</v>
      </c>
      <c r="M320">
        <v>0</v>
      </c>
      <c r="N320">
        <v>0</v>
      </c>
    </row>
    <row r="321" spans="1:14">
      <c r="A321">
        <v>320</v>
      </c>
      <c r="B321" t="s">
        <v>33</v>
      </c>
      <c r="C321" s="28">
        <v>2023</v>
      </c>
      <c r="D321" s="24">
        <v>45126.547500000001</v>
      </c>
      <c r="E321" t="s">
        <v>348</v>
      </c>
      <c r="F321" t="s">
        <v>194</v>
      </c>
      <c r="G321" t="s">
        <v>469</v>
      </c>
      <c r="H321" t="s">
        <v>470</v>
      </c>
      <c r="I321">
        <v>12096</v>
      </c>
      <c r="J321">
        <v>0</v>
      </c>
      <c r="K321">
        <v>0</v>
      </c>
      <c r="L321">
        <v>0</v>
      </c>
      <c r="M321">
        <v>0</v>
      </c>
      <c r="N321">
        <v>0</v>
      </c>
    </row>
    <row r="322" spans="1:14">
      <c r="A322">
        <v>321</v>
      </c>
      <c r="B322" t="s">
        <v>33</v>
      </c>
      <c r="C322" s="28">
        <v>2023</v>
      </c>
      <c r="D322" s="24">
        <v>45126.548101851855</v>
      </c>
      <c r="E322" t="s">
        <v>349</v>
      </c>
      <c r="F322" t="s">
        <v>350</v>
      </c>
      <c r="G322" t="s">
        <v>672</v>
      </c>
      <c r="H322" t="s">
        <v>424</v>
      </c>
      <c r="I322">
        <v>3528</v>
      </c>
      <c r="J322">
        <v>2400</v>
      </c>
      <c r="K322">
        <v>0</v>
      </c>
      <c r="L322">
        <v>0</v>
      </c>
      <c r="M322">
        <v>0</v>
      </c>
      <c r="N322">
        <v>0</v>
      </c>
    </row>
    <row r="323" spans="1:14">
      <c r="A323">
        <v>322</v>
      </c>
      <c r="B323" t="s">
        <v>33</v>
      </c>
      <c r="C323" s="28">
        <v>2023</v>
      </c>
      <c r="D323" s="24">
        <v>45126.55</v>
      </c>
      <c r="E323" t="s">
        <v>351</v>
      </c>
      <c r="F323" t="s">
        <v>352</v>
      </c>
      <c r="G323" t="s">
        <v>559</v>
      </c>
      <c r="H323" t="s">
        <v>488</v>
      </c>
      <c r="I323">
        <v>0</v>
      </c>
      <c r="J323">
        <v>10344</v>
      </c>
      <c r="K323">
        <v>0</v>
      </c>
      <c r="L323">
        <v>0</v>
      </c>
      <c r="M323">
        <v>0</v>
      </c>
      <c r="N323">
        <v>0</v>
      </c>
    </row>
    <row r="324" spans="1:14">
      <c r="A324">
        <v>323</v>
      </c>
      <c r="B324" t="s">
        <v>33</v>
      </c>
      <c r="C324" s="28">
        <v>2023</v>
      </c>
      <c r="D324" s="24">
        <v>45126.55064814815</v>
      </c>
      <c r="E324" t="s">
        <v>290</v>
      </c>
      <c r="F324" t="s">
        <v>353</v>
      </c>
      <c r="G324" t="s">
        <v>458</v>
      </c>
      <c r="H324" t="s">
        <v>459</v>
      </c>
      <c r="I324">
        <v>7324</v>
      </c>
      <c r="J324">
        <v>2400</v>
      </c>
      <c r="K324">
        <v>0</v>
      </c>
      <c r="L324">
        <v>0</v>
      </c>
      <c r="M324">
        <v>0</v>
      </c>
      <c r="N324">
        <v>0</v>
      </c>
    </row>
    <row r="325" spans="1:14">
      <c r="A325">
        <v>324</v>
      </c>
      <c r="B325" t="s">
        <v>33</v>
      </c>
      <c r="C325" s="28">
        <v>2023</v>
      </c>
      <c r="D325" s="24">
        <v>45126.551215277781</v>
      </c>
      <c r="E325" t="s">
        <v>354</v>
      </c>
      <c r="F325" t="s">
        <v>355</v>
      </c>
      <c r="G325" t="s">
        <v>572</v>
      </c>
      <c r="H325" t="s">
        <v>488</v>
      </c>
      <c r="I325">
        <v>1680</v>
      </c>
      <c r="J325">
        <v>1800</v>
      </c>
      <c r="K325">
        <v>0</v>
      </c>
      <c r="L325">
        <v>0</v>
      </c>
      <c r="M325">
        <v>0</v>
      </c>
      <c r="N325">
        <v>0</v>
      </c>
    </row>
    <row r="326" spans="1:14">
      <c r="A326">
        <v>325</v>
      </c>
      <c r="B326" t="s">
        <v>33</v>
      </c>
      <c r="C326" s="28">
        <v>2023</v>
      </c>
      <c r="D326" s="24">
        <v>45132.392731481479</v>
      </c>
      <c r="E326" s="25"/>
      <c r="F326" t="s">
        <v>356</v>
      </c>
      <c r="G326" s="36"/>
      <c r="H326" s="36"/>
      <c r="I326">
        <v>470</v>
      </c>
      <c r="J326">
        <v>0</v>
      </c>
      <c r="K326">
        <v>0</v>
      </c>
      <c r="L326">
        <v>0</v>
      </c>
      <c r="M326">
        <v>0</v>
      </c>
      <c r="N326">
        <v>0</v>
      </c>
    </row>
    <row r="327" spans="1:14">
      <c r="A327">
        <v>326</v>
      </c>
      <c r="B327" t="s">
        <v>33</v>
      </c>
      <c r="C327" s="28">
        <v>2023</v>
      </c>
      <c r="D327" s="24">
        <v>45132.408773148149</v>
      </c>
      <c r="E327" t="s">
        <v>351</v>
      </c>
      <c r="F327" t="s">
        <v>357</v>
      </c>
      <c r="G327" t="s">
        <v>559</v>
      </c>
      <c r="H327" t="s">
        <v>488</v>
      </c>
      <c r="I327">
        <v>0</v>
      </c>
      <c r="J327">
        <v>0</v>
      </c>
      <c r="K327">
        <v>0</v>
      </c>
      <c r="L327">
        <v>0</v>
      </c>
      <c r="M327">
        <v>141</v>
      </c>
      <c r="N327">
        <v>0</v>
      </c>
    </row>
    <row r="328" spans="1:14">
      <c r="A328">
        <v>327</v>
      </c>
      <c r="B328" t="s">
        <v>33</v>
      </c>
      <c r="C328" s="28">
        <v>2023</v>
      </c>
      <c r="D328" s="24">
        <v>45132.455787037034</v>
      </c>
      <c r="E328" t="s">
        <v>358</v>
      </c>
      <c r="F328" t="s">
        <v>202</v>
      </c>
      <c r="G328" t="s">
        <v>593</v>
      </c>
      <c r="H328" t="s">
        <v>439</v>
      </c>
      <c r="I328">
        <v>1848</v>
      </c>
      <c r="J328">
        <v>1800</v>
      </c>
      <c r="K328">
        <v>0</v>
      </c>
      <c r="L328">
        <v>0</v>
      </c>
      <c r="M328">
        <v>0</v>
      </c>
      <c r="N328">
        <v>0</v>
      </c>
    </row>
    <row r="329" spans="1:14">
      <c r="A329">
        <v>328</v>
      </c>
      <c r="B329" t="s">
        <v>33</v>
      </c>
      <c r="C329" s="28">
        <v>2023</v>
      </c>
      <c r="D329" s="24">
        <v>45132.457199074073</v>
      </c>
      <c r="E329" t="s">
        <v>359</v>
      </c>
      <c r="F329" t="s">
        <v>360</v>
      </c>
      <c r="G329" t="s">
        <v>673</v>
      </c>
      <c r="H329" t="s">
        <v>417</v>
      </c>
      <c r="I329">
        <v>1848</v>
      </c>
      <c r="J329">
        <v>1800</v>
      </c>
      <c r="K329">
        <v>0</v>
      </c>
      <c r="L329">
        <v>0</v>
      </c>
      <c r="M329">
        <v>0</v>
      </c>
      <c r="N329">
        <v>0</v>
      </c>
    </row>
    <row r="330" spans="1:14">
      <c r="A330">
        <v>329</v>
      </c>
      <c r="B330" t="s">
        <v>33</v>
      </c>
      <c r="C330" s="28">
        <v>2023</v>
      </c>
      <c r="D330" s="24">
        <v>45132.609803240739</v>
      </c>
      <c r="E330" t="s">
        <v>361</v>
      </c>
      <c r="F330" t="s">
        <v>362</v>
      </c>
      <c r="G330" t="s">
        <v>588</v>
      </c>
      <c r="H330" t="s">
        <v>417</v>
      </c>
      <c r="I330">
        <v>3528</v>
      </c>
      <c r="J330">
        <v>1800</v>
      </c>
      <c r="K330">
        <v>0</v>
      </c>
      <c r="L330">
        <v>0</v>
      </c>
      <c r="M330">
        <v>0</v>
      </c>
      <c r="N330">
        <v>0</v>
      </c>
    </row>
    <row r="331" spans="1:14">
      <c r="A331">
        <v>330</v>
      </c>
      <c r="B331" t="s">
        <v>33</v>
      </c>
      <c r="C331" s="28">
        <v>2023</v>
      </c>
      <c r="D331" s="24">
        <v>45132.610532407409</v>
      </c>
      <c r="E331" t="s">
        <v>363</v>
      </c>
      <c r="F331" t="s">
        <v>162</v>
      </c>
      <c r="G331" t="s">
        <v>674</v>
      </c>
      <c r="H331" t="s">
        <v>508</v>
      </c>
      <c r="I331">
        <v>3598</v>
      </c>
      <c r="J331">
        <v>2400</v>
      </c>
      <c r="K331">
        <v>0</v>
      </c>
      <c r="L331">
        <v>0</v>
      </c>
      <c r="M331">
        <v>0</v>
      </c>
      <c r="N331">
        <v>0</v>
      </c>
    </row>
    <row r="332" spans="1:14">
      <c r="A332">
        <v>331</v>
      </c>
      <c r="B332" t="s">
        <v>33</v>
      </c>
      <c r="C332" s="28">
        <v>2023</v>
      </c>
      <c r="D332" s="24">
        <v>45132.611689814818</v>
      </c>
      <c r="E332" t="s">
        <v>364</v>
      </c>
      <c r="F332" t="s">
        <v>84</v>
      </c>
      <c r="G332" t="s">
        <v>539</v>
      </c>
      <c r="H332" t="s">
        <v>540</v>
      </c>
      <c r="I332">
        <v>3696</v>
      </c>
      <c r="J332">
        <v>1800</v>
      </c>
      <c r="K332">
        <v>0</v>
      </c>
      <c r="L332">
        <v>0</v>
      </c>
      <c r="M332">
        <v>0</v>
      </c>
      <c r="N332">
        <v>0</v>
      </c>
    </row>
    <row r="333" spans="1:14">
      <c r="A333">
        <v>332</v>
      </c>
      <c r="B333" t="s">
        <v>33</v>
      </c>
      <c r="C333" s="28">
        <v>2023</v>
      </c>
      <c r="D333" s="24">
        <v>45132.612268518518</v>
      </c>
      <c r="E333" t="s">
        <v>365</v>
      </c>
      <c r="F333" t="s">
        <v>366</v>
      </c>
      <c r="G333" t="s">
        <v>675</v>
      </c>
      <c r="H333" t="s">
        <v>417</v>
      </c>
      <c r="I333">
        <v>3696</v>
      </c>
      <c r="J333">
        <v>1800</v>
      </c>
      <c r="K333">
        <v>0</v>
      </c>
      <c r="L333">
        <v>0</v>
      </c>
      <c r="M333">
        <v>0</v>
      </c>
      <c r="N333">
        <v>0</v>
      </c>
    </row>
    <row r="334" spans="1:14">
      <c r="A334">
        <v>333</v>
      </c>
      <c r="B334" t="s">
        <v>33</v>
      </c>
      <c r="C334" s="28">
        <v>2023</v>
      </c>
      <c r="D334" s="24">
        <v>45132.638761574075</v>
      </c>
      <c r="E334" t="s">
        <v>367</v>
      </c>
      <c r="F334" t="s">
        <v>368</v>
      </c>
      <c r="G334" t="s">
        <v>435</v>
      </c>
      <c r="H334" t="s">
        <v>413</v>
      </c>
      <c r="I334">
        <v>3864</v>
      </c>
      <c r="J334">
        <v>500</v>
      </c>
      <c r="K334">
        <v>864</v>
      </c>
      <c r="L334">
        <v>0</v>
      </c>
      <c r="M334">
        <v>0</v>
      </c>
      <c r="N334">
        <v>0</v>
      </c>
    </row>
    <row r="335" spans="1:14">
      <c r="A335">
        <v>334</v>
      </c>
      <c r="B335" t="s">
        <v>33</v>
      </c>
      <c r="C335" s="28">
        <v>2023</v>
      </c>
      <c r="D335" s="24">
        <v>45132.639386574076</v>
      </c>
      <c r="E335" t="s">
        <v>369</v>
      </c>
      <c r="F335" t="s">
        <v>370</v>
      </c>
      <c r="G335" t="s">
        <v>571</v>
      </c>
      <c r="H335" t="s">
        <v>432</v>
      </c>
      <c r="I335">
        <v>4536</v>
      </c>
      <c r="J335">
        <v>0</v>
      </c>
      <c r="K335">
        <v>188</v>
      </c>
      <c r="L335">
        <v>0</v>
      </c>
      <c r="M335">
        <v>0</v>
      </c>
      <c r="N335">
        <v>0</v>
      </c>
    </row>
    <row r="336" spans="1:14">
      <c r="A336">
        <v>335</v>
      </c>
      <c r="B336" t="s">
        <v>33</v>
      </c>
      <c r="C336" s="28">
        <v>2023</v>
      </c>
      <c r="D336" s="24">
        <v>45132.639918981484</v>
      </c>
      <c r="E336" t="s">
        <v>371</v>
      </c>
      <c r="F336" t="s">
        <v>149</v>
      </c>
      <c r="G336" t="s">
        <v>585</v>
      </c>
      <c r="H336" t="s">
        <v>18</v>
      </c>
      <c r="I336">
        <v>6048</v>
      </c>
      <c r="J336">
        <v>576</v>
      </c>
      <c r="K336">
        <v>0</v>
      </c>
      <c r="L336">
        <v>0</v>
      </c>
      <c r="M336">
        <v>0</v>
      </c>
      <c r="N336">
        <v>0</v>
      </c>
    </row>
    <row r="337" spans="1:14">
      <c r="A337">
        <v>336</v>
      </c>
      <c r="B337" t="s">
        <v>33</v>
      </c>
      <c r="C337" s="28">
        <v>2023</v>
      </c>
      <c r="D337" s="24">
        <v>45133.560729166667</v>
      </c>
      <c r="E337" t="s">
        <v>372</v>
      </c>
      <c r="F337" t="s">
        <v>373</v>
      </c>
      <c r="G337" t="s">
        <v>676</v>
      </c>
      <c r="H337" t="s">
        <v>567</v>
      </c>
      <c r="I337">
        <v>1680</v>
      </c>
      <c r="J337">
        <v>576</v>
      </c>
      <c r="K337">
        <v>288</v>
      </c>
      <c r="L337">
        <v>0</v>
      </c>
      <c r="M337">
        <v>0</v>
      </c>
      <c r="N337">
        <v>0</v>
      </c>
    </row>
    <row r="338" spans="1:14">
      <c r="A338">
        <v>337</v>
      </c>
      <c r="B338" t="s">
        <v>33</v>
      </c>
      <c r="C338" s="28">
        <v>2023</v>
      </c>
      <c r="D338" s="24">
        <v>45139.726076388892</v>
      </c>
      <c r="E338" t="s">
        <v>374</v>
      </c>
      <c r="F338" t="s">
        <v>375</v>
      </c>
      <c r="G338" t="s">
        <v>677</v>
      </c>
      <c r="H338" t="s">
        <v>18</v>
      </c>
      <c r="I338">
        <v>336</v>
      </c>
      <c r="J338">
        <v>600</v>
      </c>
      <c r="K338">
        <v>0</v>
      </c>
      <c r="L338">
        <v>0</v>
      </c>
      <c r="M338">
        <v>0</v>
      </c>
      <c r="N338">
        <v>0</v>
      </c>
    </row>
    <row r="339" spans="1:14">
      <c r="A339">
        <v>338</v>
      </c>
      <c r="B339" t="s">
        <v>33</v>
      </c>
      <c r="C339" s="28">
        <v>2023</v>
      </c>
      <c r="D339" s="24">
        <v>45154.617777777778</v>
      </c>
      <c r="E339" t="s">
        <v>336</v>
      </c>
      <c r="F339" t="s">
        <v>133</v>
      </c>
      <c r="G339" t="s">
        <v>668</v>
      </c>
      <c r="H339" t="s">
        <v>475</v>
      </c>
      <c r="I339">
        <v>0</v>
      </c>
      <c r="J339">
        <v>1500</v>
      </c>
      <c r="K339">
        <v>313</v>
      </c>
      <c r="L339">
        <v>0</v>
      </c>
      <c r="M339">
        <v>0</v>
      </c>
      <c r="N339">
        <v>6</v>
      </c>
    </row>
    <row r="340" spans="1:14">
      <c r="A340">
        <v>339</v>
      </c>
      <c r="B340" t="s">
        <v>33</v>
      </c>
      <c r="C340" s="28">
        <v>2023</v>
      </c>
      <c r="D340" s="24">
        <v>45154.618483796294</v>
      </c>
      <c r="E340" t="s">
        <v>376</v>
      </c>
      <c r="F340" t="s">
        <v>377</v>
      </c>
      <c r="G340" t="s">
        <v>669</v>
      </c>
      <c r="H340" t="s">
        <v>420</v>
      </c>
      <c r="I340">
        <v>0</v>
      </c>
      <c r="J340">
        <v>1500</v>
      </c>
      <c r="K340">
        <v>0</v>
      </c>
      <c r="L340">
        <v>0</v>
      </c>
      <c r="M340">
        <v>0</v>
      </c>
      <c r="N340">
        <v>5</v>
      </c>
    </row>
    <row r="341" spans="1:14">
      <c r="A341">
        <v>340</v>
      </c>
      <c r="B341" t="s">
        <v>33</v>
      </c>
      <c r="C341" s="28">
        <v>2023</v>
      </c>
      <c r="D341" s="24">
        <v>45154.619525462964</v>
      </c>
      <c r="E341" t="s">
        <v>378</v>
      </c>
      <c r="F341" t="s">
        <v>379</v>
      </c>
      <c r="G341" t="s">
        <v>659</v>
      </c>
      <c r="H341" t="s">
        <v>660</v>
      </c>
      <c r="I341">
        <v>0</v>
      </c>
      <c r="J341">
        <v>3000</v>
      </c>
      <c r="K341">
        <v>320</v>
      </c>
      <c r="L341">
        <v>0</v>
      </c>
      <c r="M341">
        <v>0</v>
      </c>
      <c r="N341">
        <v>0</v>
      </c>
    </row>
    <row r="342" spans="1:14">
      <c r="A342">
        <v>341</v>
      </c>
      <c r="B342" t="s">
        <v>33</v>
      </c>
      <c r="C342" s="28">
        <v>2023</v>
      </c>
      <c r="D342" s="24">
        <v>45154.620219907411</v>
      </c>
      <c r="E342" t="s">
        <v>314</v>
      </c>
      <c r="F342" t="s">
        <v>137</v>
      </c>
      <c r="G342" t="s">
        <v>500</v>
      </c>
      <c r="H342" t="s">
        <v>422</v>
      </c>
      <c r="I342">
        <v>0</v>
      </c>
      <c r="J342">
        <v>1500</v>
      </c>
      <c r="K342">
        <v>0</v>
      </c>
      <c r="L342">
        <v>0</v>
      </c>
      <c r="M342">
        <v>0</v>
      </c>
      <c r="N342">
        <v>5</v>
      </c>
    </row>
    <row r="343" spans="1:14">
      <c r="A343">
        <v>342</v>
      </c>
      <c r="B343" t="s">
        <v>33</v>
      </c>
      <c r="C343" s="28">
        <v>2023</v>
      </c>
      <c r="D343" s="24">
        <v>45154.621030092596</v>
      </c>
      <c r="E343" t="s">
        <v>380</v>
      </c>
      <c r="F343" t="s">
        <v>381</v>
      </c>
      <c r="G343" t="s">
        <v>678</v>
      </c>
      <c r="H343" t="s">
        <v>470</v>
      </c>
      <c r="I343">
        <v>0</v>
      </c>
      <c r="J343">
        <v>9000</v>
      </c>
      <c r="K343">
        <v>338</v>
      </c>
      <c r="L343">
        <v>0</v>
      </c>
      <c r="M343">
        <v>0</v>
      </c>
      <c r="N343">
        <v>6</v>
      </c>
    </row>
    <row r="344" spans="1:14">
      <c r="A344">
        <v>343</v>
      </c>
      <c r="B344" t="s">
        <v>33</v>
      </c>
      <c r="C344" s="28">
        <v>2023</v>
      </c>
      <c r="D344" s="24">
        <v>45154.621712962966</v>
      </c>
      <c r="E344" t="s">
        <v>311</v>
      </c>
      <c r="F344" t="s">
        <v>129</v>
      </c>
      <c r="G344" t="s">
        <v>576</v>
      </c>
      <c r="H344" t="s">
        <v>18</v>
      </c>
      <c r="I344">
        <v>0</v>
      </c>
      <c r="J344">
        <v>6000</v>
      </c>
      <c r="K344">
        <v>338</v>
      </c>
      <c r="L344">
        <v>0</v>
      </c>
      <c r="M344">
        <v>0</v>
      </c>
      <c r="N344">
        <v>6</v>
      </c>
    </row>
    <row r="345" spans="1:14">
      <c r="A345">
        <v>344</v>
      </c>
      <c r="B345" t="s">
        <v>33</v>
      </c>
      <c r="C345" s="28">
        <v>2023</v>
      </c>
      <c r="D345" s="24">
        <v>45154.661550925928</v>
      </c>
      <c r="E345" t="s">
        <v>287</v>
      </c>
      <c r="F345" t="s">
        <v>288</v>
      </c>
      <c r="G345" t="s">
        <v>592</v>
      </c>
      <c r="H345" t="s">
        <v>18</v>
      </c>
      <c r="I345">
        <v>0</v>
      </c>
      <c r="J345">
        <v>684</v>
      </c>
      <c r="K345">
        <v>0</v>
      </c>
      <c r="L345">
        <v>1</v>
      </c>
      <c r="M345">
        <v>0</v>
      </c>
      <c r="N345">
        <v>1</v>
      </c>
    </row>
    <row r="346" spans="1:14">
      <c r="A346">
        <v>345</v>
      </c>
      <c r="B346" t="s">
        <v>33</v>
      </c>
      <c r="C346" s="28">
        <v>2023</v>
      </c>
      <c r="D346" s="24">
        <v>45154.663425925923</v>
      </c>
      <c r="E346" t="s">
        <v>382</v>
      </c>
      <c r="F346" t="s">
        <v>383</v>
      </c>
      <c r="G346" t="s">
        <v>679</v>
      </c>
      <c r="H346" t="s">
        <v>18</v>
      </c>
      <c r="I346">
        <v>3999</v>
      </c>
      <c r="J346">
        <v>0</v>
      </c>
      <c r="K346">
        <v>0</v>
      </c>
      <c r="L346">
        <v>0</v>
      </c>
      <c r="M346">
        <v>0</v>
      </c>
      <c r="N346">
        <v>0</v>
      </c>
    </row>
    <row r="347" spans="1:14">
      <c r="A347">
        <v>346</v>
      </c>
      <c r="B347" t="s">
        <v>33</v>
      </c>
      <c r="C347" s="28">
        <v>2023</v>
      </c>
      <c r="D347" s="24">
        <v>45155.614791666667</v>
      </c>
      <c r="E347" t="s">
        <v>384</v>
      </c>
      <c r="F347" t="s">
        <v>215</v>
      </c>
      <c r="G347" t="s">
        <v>483</v>
      </c>
      <c r="H347" t="s">
        <v>18</v>
      </c>
      <c r="I347">
        <v>0</v>
      </c>
      <c r="J347">
        <v>0</v>
      </c>
      <c r="K347">
        <v>576</v>
      </c>
      <c r="L347">
        <v>0</v>
      </c>
      <c r="M347">
        <v>0</v>
      </c>
      <c r="N347">
        <v>6</v>
      </c>
    </row>
    <row r="348" spans="1:14">
      <c r="A348">
        <v>347</v>
      </c>
      <c r="B348" t="s">
        <v>33</v>
      </c>
      <c r="C348" s="28">
        <v>2023</v>
      </c>
      <c r="D348" s="24">
        <v>45155.666631944441</v>
      </c>
      <c r="E348" t="s">
        <v>385</v>
      </c>
      <c r="F348" t="s">
        <v>301</v>
      </c>
      <c r="G348" t="s">
        <v>680</v>
      </c>
      <c r="H348" t="str">
        <f>VLOOKUP($F348,$F$1:$H347,3,0)</f>
        <v xml:space="preserve">Burnaby </v>
      </c>
      <c r="I348">
        <v>3528</v>
      </c>
      <c r="J348">
        <v>576</v>
      </c>
      <c r="K348">
        <v>598</v>
      </c>
      <c r="L348">
        <v>0</v>
      </c>
      <c r="M348">
        <v>0</v>
      </c>
      <c r="N348">
        <v>0</v>
      </c>
    </row>
    <row r="349" spans="1:14">
      <c r="A349">
        <v>348</v>
      </c>
      <c r="B349" t="s">
        <v>33</v>
      </c>
      <c r="C349" s="28">
        <v>2023</v>
      </c>
      <c r="D349" s="24">
        <v>45162.875486111108</v>
      </c>
      <c r="E349" t="s">
        <v>386</v>
      </c>
      <c r="F349" t="s">
        <v>387</v>
      </c>
      <c r="G349" t="s">
        <v>673</v>
      </c>
      <c r="H349" t="s">
        <v>417</v>
      </c>
      <c r="I349">
        <v>0</v>
      </c>
      <c r="J349">
        <v>3000</v>
      </c>
      <c r="K349">
        <v>0</v>
      </c>
      <c r="L349">
        <v>0</v>
      </c>
      <c r="M349">
        <v>0</v>
      </c>
      <c r="N349">
        <v>0</v>
      </c>
    </row>
    <row r="350" spans="1:14">
      <c r="A350">
        <v>349</v>
      </c>
      <c r="B350" t="s">
        <v>33</v>
      </c>
      <c r="C350" s="28">
        <v>2023</v>
      </c>
      <c r="D350" s="24">
        <v>45162.876759259256</v>
      </c>
      <c r="E350" t="s">
        <v>361</v>
      </c>
      <c r="F350" t="s">
        <v>388</v>
      </c>
      <c r="G350" t="s">
        <v>588</v>
      </c>
      <c r="H350" t="s">
        <v>417</v>
      </c>
      <c r="I350">
        <v>0</v>
      </c>
      <c r="J350">
        <v>3000</v>
      </c>
      <c r="K350">
        <v>0</v>
      </c>
      <c r="L350">
        <v>0</v>
      </c>
      <c r="M350">
        <v>0</v>
      </c>
      <c r="N350">
        <v>0</v>
      </c>
    </row>
    <row r="351" spans="1:14">
      <c r="A351">
        <v>350</v>
      </c>
      <c r="B351" t="s">
        <v>33</v>
      </c>
      <c r="C351" s="28">
        <v>2023</v>
      </c>
      <c r="D351" s="24">
        <v>45162.87767361111</v>
      </c>
      <c r="E351" s="25"/>
      <c r="F351" t="s">
        <v>389</v>
      </c>
      <c r="G351" s="36"/>
      <c r="H351" t="s">
        <v>681</v>
      </c>
      <c r="I351">
        <v>3078</v>
      </c>
      <c r="J351">
        <v>3000</v>
      </c>
      <c r="K351">
        <v>300</v>
      </c>
      <c r="L351">
        <v>0</v>
      </c>
      <c r="M351">
        <v>0</v>
      </c>
      <c r="N351">
        <v>6</v>
      </c>
    </row>
    <row r="352" spans="1:14">
      <c r="A352">
        <v>351</v>
      </c>
      <c r="B352" t="s">
        <v>33</v>
      </c>
      <c r="C352" s="28">
        <v>2023</v>
      </c>
      <c r="D352" s="24">
        <v>45162.878333333334</v>
      </c>
      <c r="E352" t="s">
        <v>390</v>
      </c>
      <c r="F352" t="s">
        <v>256</v>
      </c>
      <c r="G352" t="s">
        <v>574</v>
      </c>
      <c r="H352" t="s">
        <v>508</v>
      </c>
      <c r="I352">
        <v>1512</v>
      </c>
      <c r="J352">
        <v>3000</v>
      </c>
      <c r="K352">
        <v>0</v>
      </c>
      <c r="L352">
        <v>0</v>
      </c>
      <c r="M352">
        <v>0</v>
      </c>
      <c r="N352">
        <v>6</v>
      </c>
    </row>
    <row r="353" spans="1:14">
      <c r="A353">
        <v>352</v>
      </c>
      <c r="B353" t="s">
        <v>33</v>
      </c>
      <c r="C353" s="28">
        <v>2023</v>
      </c>
      <c r="D353" s="24">
        <v>45162.879340277781</v>
      </c>
      <c r="E353" t="s">
        <v>391</v>
      </c>
      <c r="F353" t="s">
        <v>392</v>
      </c>
      <c r="G353" t="s">
        <v>682</v>
      </c>
      <c r="H353" t="s">
        <v>18</v>
      </c>
      <c r="I353">
        <v>2618</v>
      </c>
      <c r="J353">
        <v>0</v>
      </c>
      <c r="K353">
        <v>0</v>
      </c>
      <c r="L353">
        <v>0</v>
      </c>
      <c r="M353">
        <v>1</v>
      </c>
      <c r="N353">
        <v>0</v>
      </c>
    </row>
    <row r="354" spans="1:14">
      <c r="A354">
        <v>353</v>
      </c>
      <c r="B354" t="s">
        <v>33</v>
      </c>
      <c r="C354" s="28">
        <v>2023</v>
      </c>
      <c r="D354" s="24">
        <v>45162.880150462966</v>
      </c>
      <c r="E354" t="s">
        <v>295</v>
      </c>
      <c r="F354" t="s">
        <v>393</v>
      </c>
      <c r="G354" t="s">
        <v>683</v>
      </c>
      <c r="H354" t="s">
        <v>18</v>
      </c>
      <c r="I354">
        <v>614</v>
      </c>
      <c r="J354">
        <v>2368</v>
      </c>
      <c r="K354">
        <v>0</v>
      </c>
      <c r="L354">
        <v>0</v>
      </c>
      <c r="M354">
        <v>1</v>
      </c>
      <c r="N354">
        <v>0</v>
      </c>
    </row>
    <row r="355" spans="1:14">
      <c r="A355">
        <v>354</v>
      </c>
      <c r="B355" t="s">
        <v>33</v>
      </c>
      <c r="C355" s="28">
        <v>2023</v>
      </c>
      <c r="D355" s="24">
        <v>45162.880972222221</v>
      </c>
      <c r="E355" t="s">
        <v>307</v>
      </c>
      <c r="F355" t="s">
        <v>86</v>
      </c>
      <c r="G355" t="s">
        <v>651</v>
      </c>
      <c r="H355" t="s">
        <v>18</v>
      </c>
      <c r="I355">
        <v>0</v>
      </c>
      <c r="J355">
        <v>1152</v>
      </c>
      <c r="K355">
        <v>0</v>
      </c>
      <c r="L355">
        <v>0</v>
      </c>
      <c r="M355">
        <v>0</v>
      </c>
      <c r="N355">
        <v>6</v>
      </c>
    </row>
    <row r="356" spans="1:14">
      <c r="A356">
        <v>355</v>
      </c>
      <c r="B356" t="s">
        <v>33</v>
      </c>
      <c r="C356" s="28">
        <v>2023</v>
      </c>
      <c r="D356" s="24">
        <v>45162.881736111114</v>
      </c>
      <c r="E356" t="s">
        <v>329</v>
      </c>
      <c r="F356" t="s">
        <v>330</v>
      </c>
      <c r="G356" t="s">
        <v>665</v>
      </c>
      <c r="H356" t="s">
        <v>495</v>
      </c>
      <c r="I356">
        <v>0</v>
      </c>
      <c r="J356">
        <v>1755</v>
      </c>
      <c r="K356">
        <v>0</v>
      </c>
      <c r="L356">
        <v>0</v>
      </c>
      <c r="M356">
        <v>0</v>
      </c>
      <c r="N356">
        <v>5</v>
      </c>
    </row>
    <row r="357" spans="1:14">
      <c r="A357">
        <v>356</v>
      </c>
      <c r="B357" t="s">
        <v>33</v>
      </c>
      <c r="C357" s="28">
        <v>2023</v>
      </c>
      <c r="D357" s="24">
        <v>45162.882523148146</v>
      </c>
      <c r="E357" t="s">
        <v>394</v>
      </c>
      <c r="F357" t="s">
        <v>196</v>
      </c>
      <c r="G357" t="s">
        <v>542</v>
      </c>
      <c r="H357" t="s">
        <v>18</v>
      </c>
      <c r="I357">
        <v>0</v>
      </c>
      <c r="J357">
        <v>2688</v>
      </c>
      <c r="K357">
        <v>288</v>
      </c>
      <c r="L357">
        <v>0</v>
      </c>
      <c r="M357">
        <v>0</v>
      </c>
      <c r="N357">
        <v>4</v>
      </c>
    </row>
    <row r="358" spans="1:14">
      <c r="A358">
        <v>357</v>
      </c>
      <c r="B358" t="s">
        <v>33</v>
      </c>
      <c r="C358" s="28">
        <v>2023</v>
      </c>
      <c r="D358" s="24">
        <v>45162.883136574077</v>
      </c>
      <c r="E358" t="s">
        <v>339</v>
      </c>
      <c r="F358" t="s">
        <v>32</v>
      </c>
      <c r="G358" t="s">
        <v>581</v>
      </c>
      <c r="H358" t="s">
        <v>18</v>
      </c>
      <c r="I358">
        <v>0</v>
      </c>
      <c r="J358">
        <v>2784</v>
      </c>
      <c r="K358">
        <v>0</v>
      </c>
      <c r="L358">
        <v>0</v>
      </c>
      <c r="M358">
        <v>0</v>
      </c>
      <c r="N358">
        <v>4</v>
      </c>
    </row>
    <row r="359" spans="1:14">
      <c r="A359">
        <v>358</v>
      </c>
      <c r="B359" t="s">
        <v>33</v>
      </c>
      <c r="C359" s="28">
        <v>2023</v>
      </c>
      <c r="D359" s="24">
        <v>45162.884027777778</v>
      </c>
      <c r="E359" t="s">
        <v>395</v>
      </c>
      <c r="F359" t="s">
        <v>396</v>
      </c>
      <c r="G359" t="s">
        <v>684</v>
      </c>
      <c r="H359" t="s">
        <v>18</v>
      </c>
      <c r="I359">
        <v>3024</v>
      </c>
      <c r="J359">
        <v>3000</v>
      </c>
      <c r="K359">
        <v>288</v>
      </c>
      <c r="L359">
        <v>0</v>
      </c>
      <c r="M359">
        <v>0</v>
      </c>
      <c r="N359">
        <v>0</v>
      </c>
    </row>
    <row r="360" spans="1:14">
      <c r="A360">
        <v>359</v>
      </c>
      <c r="B360" t="s">
        <v>33</v>
      </c>
      <c r="C360" s="28">
        <v>2023</v>
      </c>
      <c r="D360" s="24">
        <v>45162.884780092594</v>
      </c>
      <c r="E360" t="s">
        <v>327</v>
      </c>
      <c r="F360" t="s">
        <v>48</v>
      </c>
      <c r="G360" t="s">
        <v>663</v>
      </c>
      <c r="H360" t="s">
        <v>18</v>
      </c>
      <c r="I360">
        <v>0</v>
      </c>
      <c r="J360">
        <v>1152</v>
      </c>
      <c r="K360">
        <v>0</v>
      </c>
      <c r="L360">
        <v>0</v>
      </c>
      <c r="M360">
        <v>0</v>
      </c>
      <c r="N360">
        <v>3</v>
      </c>
    </row>
    <row r="361" spans="1:14">
      <c r="A361">
        <v>360</v>
      </c>
      <c r="B361" t="s">
        <v>33</v>
      </c>
      <c r="C361" s="28">
        <v>2023</v>
      </c>
      <c r="D361" s="24">
        <v>45162.885439814818</v>
      </c>
      <c r="E361" t="s">
        <v>326</v>
      </c>
      <c r="F361" t="s">
        <v>397</v>
      </c>
      <c r="G361" t="s">
        <v>662</v>
      </c>
      <c r="H361" t="s">
        <v>18</v>
      </c>
      <c r="I361">
        <v>0</v>
      </c>
      <c r="J361">
        <v>7152</v>
      </c>
      <c r="K361">
        <v>0</v>
      </c>
      <c r="L361">
        <v>0</v>
      </c>
      <c r="M361">
        <v>0</v>
      </c>
      <c r="N361">
        <v>0</v>
      </c>
    </row>
    <row r="362" spans="1:14">
      <c r="A362">
        <v>361</v>
      </c>
      <c r="B362" t="s">
        <v>33</v>
      </c>
      <c r="C362" s="28">
        <v>2023</v>
      </c>
      <c r="D362" s="24">
        <v>45174.674502314818</v>
      </c>
      <c r="E362" t="s">
        <v>398</v>
      </c>
      <c r="F362" t="s">
        <v>399</v>
      </c>
      <c r="G362" t="s">
        <v>685</v>
      </c>
      <c r="H362" t="s">
        <v>686</v>
      </c>
      <c r="I362">
        <v>2352</v>
      </c>
      <c r="J362">
        <v>802</v>
      </c>
      <c r="K362">
        <v>0</v>
      </c>
      <c r="L362">
        <v>0</v>
      </c>
      <c r="M362">
        <v>0</v>
      </c>
      <c r="N362">
        <v>0</v>
      </c>
    </row>
    <row r="363" spans="1:14">
      <c r="A363">
        <v>362</v>
      </c>
      <c r="B363" t="s">
        <v>33</v>
      </c>
      <c r="C363" s="28">
        <v>2023</v>
      </c>
      <c r="D363" s="24">
        <v>45174.675115740742</v>
      </c>
      <c r="E363" t="s">
        <v>315</v>
      </c>
      <c r="F363" t="s">
        <v>316</v>
      </c>
      <c r="G363" t="s">
        <v>655</v>
      </c>
      <c r="H363" t="s">
        <v>567</v>
      </c>
      <c r="I363">
        <v>0</v>
      </c>
      <c r="J363">
        <v>767</v>
      </c>
      <c r="K363">
        <v>0</v>
      </c>
      <c r="L363">
        <v>0</v>
      </c>
      <c r="M363">
        <v>0</v>
      </c>
      <c r="N363">
        <v>4</v>
      </c>
    </row>
    <row r="364" spans="1:14">
      <c r="A364">
        <v>363</v>
      </c>
      <c r="B364" t="s">
        <v>33</v>
      </c>
      <c r="C364" s="28">
        <v>2023</v>
      </c>
      <c r="D364" s="24">
        <v>45174.676099537035</v>
      </c>
      <c r="E364" t="s">
        <v>291</v>
      </c>
      <c r="F364" t="s">
        <v>292</v>
      </c>
      <c r="G364" t="s">
        <v>583</v>
      </c>
      <c r="H364" t="s">
        <v>413</v>
      </c>
      <c r="I364">
        <v>0</v>
      </c>
      <c r="J364">
        <v>792</v>
      </c>
      <c r="K364">
        <v>566</v>
      </c>
      <c r="L364">
        <v>0</v>
      </c>
      <c r="M364">
        <v>0</v>
      </c>
      <c r="N364">
        <v>6</v>
      </c>
    </row>
    <row r="365" spans="1:14">
      <c r="A365">
        <v>364</v>
      </c>
      <c r="B365" t="s">
        <v>33</v>
      </c>
      <c r="C365" s="28">
        <v>2023</v>
      </c>
      <c r="D365" s="24">
        <v>45174.676932870374</v>
      </c>
      <c r="E365" t="s">
        <v>400</v>
      </c>
      <c r="F365" t="s">
        <v>76</v>
      </c>
      <c r="G365" t="s">
        <v>443</v>
      </c>
      <c r="H365" t="s">
        <v>444</v>
      </c>
      <c r="I365">
        <v>1244</v>
      </c>
      <c r="J365">
        <v>0</v>
      </c>
      <c r="K365">
        <v>0</v>
      </c>
      <c r="L365">
        <v>0</v>
      </c>
      <c r="M365">
        <v>0</v>
      </c>
      <c r="N365">
        <v>0</v>
      </c>
    </row>
    <row r="366" spans="1:14">
      <c r="A366">
        <v>365</v>
      </c>
      <c r="B366" t="s">
        <v>33</v>
      </c>
      <c r="C366" s="28">
        <v>2023</v>
      </c>
      <c r="D366" s="24">
        <v>45174.678368055553</v>
      </c>
      <c r="E366" t="s">
        <v>401</v>
      </c>
      <c r="F366" t="s">
        <v>102</v>
      </c>
      <c r="G366" t="s">
        <v>582</v>
      </c>
      <c r="H366" t="s">
        <v>413</v>
      </c>
      <c r="I366">
        <v>3192</v>
      </c>
      <c r="J366">
        <v>0</v>
      </c>
      <c r="K366">
        <v>0</v>
      </c>
      <c r="L366">
        <v>0</v>
      </c>
      <c r="M366">
        <v>48</v>
      </c>
      <c r="N366">
        <v>0</v>
      </c>
    </row>
    <row r="367" spans="1:14">
      <c r="A367">
        <v>366</v>
      </c>
      <c r="B367" t="s">
        <v>33</v>
      </c>
      <c r="C367" s="28">
        <v>2023</v>
      </c>
      <c r="D367" s="24">
        <v>45174.679270833331</v>
      </c>
      <c r="E367" t="s">
        <v>327</v>
      </c>
      <c r="F367" t="s">
        <v>402</v>
      </c>
      <c r="G367" t="s">
        <v>663</v>
      </c>
      <c r="H367" t="s">
        <v>18</v>
      </c>
      <c r="I367">
        <v>1776</v>
      </c>
      <c r="J367">
        <v>0</v>
      </c>
      <c r="K367">
        <v>0</v>
      </c>
      <c r="L367">
        <v>0</v>
      </c>
      <c r="M367">
        <v>0</v>
      </c>
      <c r="N367">
        <v>3</v>
      </c>
    </row>
    <row r="368" spans="1:14">
      <c r="A368">
        <v>367</v>
      </c>
      <c r="B368" t="s">
        <v>33</v>
      </c>
      <c r="C368" s="28">
        <v>2023</v>
      </c>
      <c r="D368" s="24">
        <v>45174.680358796293</v>
      </c>
      <c r="E368" t="s">
        <v>309</v>
      </c>
      <c r="F368" t="s">
        <v>42</v>
      </c>
      <c r="G368" t="s">
        <v>652</v>
      </c>
      <c r="H368" t="s">
        <v>490</v>
      </c>
      <c r="I368">
        <v>0</v>
      </c>
      <c r="J368">
        <v>1316</v>
      </c>
      <c r="K368">
        <v>0</v>
      </c>
      <c r="L368">
        <v>0</v>
      </c>
      <c r="M368">
        <v>0</v>
      </c>
      <c r="N368">
        <v>5</v>
      </c>
    </row>
    <row r="369" spans="1:14">
      <c r="A369">
        <v>368</v>
      </c>
      <c r="B369" t="s">
        <v>33</v>
      </c>
      <c r="C369" s="28">
        <v>2023</v>
      </c>
      <c r="D369" s="24">
        <v>45174.681435185186</v>
      </c>
      <c r="E369" s="25"/>
      <c r="F369" t="s">
        <v>403</v>
      </c>
      <c r="G369" t="s">
        <v>687</v>
      </c>
      <c r="H369" t="s">
        <v>413</v>
      </c>
      <c r="I369">
        <v>960</v>
      </c>
      <c r="J369">
        <v>321</v>
      </c>
      <c r="K369">
        <v>0</v>
      </c>
      <c r="L369">
        <v>0</v>
      </c>
      <c r="M369">
        <v>0</v>
      </c>
      <c r="N369">
        <v>5</v>
      </c>
    </row>
    <row r="370" spans="1:14">
      <c r="A370">
        <v>369</v>
      </c>
      <c r="B370" t="s">
        <v>33</v>
      </c>
      <c r="C370" s="28">
        <v>2023</v>
      </c>
      <c r="D370" s="24">
        <v>45175.727418981478</v>
      </c>
      <c r="E370" s="25"/>
      <c r="F370" t="s">
        <v>404</v>
      </c>
      <c r="G370" s="36"/>
      <c r="H370" t="s">
        <v>18</v>
      </c>
      <c r="I370">
        <v>0</v>
      </c>
      <c r="J370">
        <v>0</v>
      </c>
      <c r="K370">
        <v>0</v>
      </c>
      <c r="L370">
        <v>0</v>
      </c>
      <c r="M370">
        <v>189</v>
      </c>
      <c r="N370">
        <v>0</v>
      </c>
    </row>
    <row r="371" spans="1:14">
      <c r="A371">
        <v>370</v>
      </c>
      <c r="B371" t="s">
        <v>33</v>
      </c>
      <c r="C371" s="28">
        <v>2023</v>
      </c>
      <c r="D371" s="24">
        <v>45183.69809027778</v>
      </c>
      <c r="E371" t="s">
        <v>351</v>
      </c>
      <c r="F371" t="s">
        <v>232</v>
      </c>
      <c r="G371" t="s">
        <v>559</v>
      </c>
      <c r="H371" t="s">
        <v>488</v>
      </c>
      <c r="I371">
        <v>504</v>
      </c>
      <c r="J371">
        <v>1480</v>
      </c>
      <c r="K371">
        <v>0</v>
      </c>
      <c r="L371">
        <v>0</v>
      </c>
      <c r="M371">
        <v>0</v>
      </c>
      <c r="N371">
        <v>0</v>
      </c>
    </row>
    <row r="372" spans="1:14">
      <c r="A372">
        <v>371</v>
      </c>
      <c r="B372" t="s">
        <v>33</v>
      </c>
      <c r="C372" s="28">
        <v>2023</v>
      </c>
      <c r="D372" s="24">
        <v>45191.371574074074</v>
      </c>
      <c r="E372" t="s">
        <v>365</v>
      </c>
      <c r="F372" t="s">
        <v>405</v>
      </c>
      <c r="G372" t="s">
        <v>675</v>
      </c>
      <c r="H372" t="s">
        <v>417</v>
      </c>
      <c r="I372">
        <v>0</v>
      </c>
      <c r="J372">
        <v>1800</v>
      </c>
      <c r="K372">
        <v>0</v>
      </c>
      <c r="L372">
        <v>0</v>
      </c>
      <c r="M372">
        <v>0</v>
      </c>
      <c r="N372">
        <v>0</v>
      </c>
    </row>
    <row r="373" spans="1:14">
      <c r="A373">
        <v>372</v>
      </c>
      <c r="B373" t="s">
        <v>33</v>
      </c>
      <c r="C373" s="28">
        <v>2023</v>
      </c>
      <c r="D373" s="24">
        <v>45191.63989583333</v>
      </c>
      <c r="E373" t="s">
        <v>324</v>
      </c>
      <c r="F373" t="s">
        <v>406</v>
      </c>
      <c r="G373" t="s">
        <v>594</v>
      </c>
      <c r="H373" t="s">
        <v>18</v>
      </c>
      <c r="I373">
        <v>2016</v>
      </c>
      <c r="J373">
        <v>0</v>
      </c>
      <c r="K373">
        <v>0</v>
      </c>
      <c r="L373">
        <v>0</v>
      </c>
      <c r="M373">
        <v>0</v>
      </c>
      <c r="N373">
        <v>0</v>
      </c>
    </row>
    <row r="374" spans="1:14">
      <c r="A374">
        <v>373</v>
      </c>
      <c r="B374" t="s">
        <v>33</v>
      </c>
      <c r="C374" s="28">
        <v>2023</v>
      </c>
      <c r="D374" s="24">
        <v>45191.640590277777</v>
      </c>
      <c r="E374" t="s">
        <v>407</v>
      </c>
      <c r="F374" t="s">
        <v>246</v>
      </c>
      <c r="G374" t="s">
        <v>569</v>
      </c>
      <c r="H374" t="s">
        <v>570</v>
      </c>
      <c r="I374">
        <v>4704</v>
      </c>
      <c r="J374">
        <v>0</v>
      </c>
      <c r="K374">
        <v>0</v>
      </c>
      <c r="L374">
        <v>0</v>
      </c>
      <c r="M374">
        <v>0</v>
      </c>
      <c r="N374">
        <v>0</v>
      </c>
    </row>
    <row r="375" spans="1:14">
      <c r="A375">
        <v>374</v>
      </c>
      <c r="B375" t="s">
        <v>33</v>
      </c>
      <c r="C375" s="28">
        <v>2023</v>
      </c>
      <c r="D375" s="24">
        <v>45191.641388888886</v>
      </c>
      <c r="E375" t="s">
        <v>408</v>
      </c>
      <c r="F375" t="s">
        <v>69</v>
      </c>
      <c r="G375" t="s">
        <v>688</v>
      </c>
      <c r="H375" t="s">
        <v>689</v>
      </c>
      <c r="I375">
        <v>1512</v>
      </c>
      <c r="J375">
        <v>0</v>
      </c>
      <c r="K375">
        <v>0</v>
      </c>
      <c r="L375">
        <v>0</v>
      </c>
      <c r="M375">
        <v>0</v>
      </c>
      <c r="N375">
        <v>0</v>
      </c>
    </row>
    <row r="376" spans="1:14">
      <c r="C376" s="28"/>
      <c r="D376" s="24"/>
    </row>
  </sheetData>
  <autoFilter ref="A1:O375" xr:uid="{9C12BCF3-0913-264F-874F-EF167338DD96}"/>
  <conditionalFormatting sqref="E239">
    <cfRule type="duplicateValues" dxfId="0" priority="1"/>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BAEB0-B87B-4416-A741-42881835C0B9}">
  <dimension ref="A1:V378"/>
  <sheetViews>
    <sheetView tabSelected="1" topLeftCell="A361" workbookViewId="0">
      <selection activeCell="L383" sqref="L383"/>
    </sheetView>
  </sheetViews>
  <sheetFormatPr defaultRowHeight="15.75"/>
  <sheetData>
    <row r="1" spans="1:15" ht="45.75">
      <c r="A1" s="2" t="s">
        <v>8</v>
      </c>
      <c r="B1" s="2" t="s">
        <v>9</v>
      </c>
      <c r="C1" s="2" t="s">
        <v>10</v>
      </c>
      <c r="D1" s="2" t="s">
        <v>11</v>
      </c>
      <c r="E1" s="2" t="s">
        <v>12</v>
      </c>
      <c r="F1" s="2" t="s">
        <v>13</v>
      </c>
      <c r="G1" s="2" t="s">
        <v>14</v>
      </c>
    </row>
    <row r="2" spans="1:15">
      <c r="A2" s="3">
        <v>2374</v>
      </c>
      <c r="B2" s="3">
        <v>2782</v>
      </c>
      <c r="C2" s="3">
        <v>1948</v>
      </c>
      <c r="D2" s="3"/>
      <c r="E2" s="3"/>
      <c r="F2" s="3"/>
      <c r="G2" s="3"/>
      <c r="J2" cm="1">
        <f t="array" ref="J2:O376">IF(ISBLANK(A2:F376),0,A2:F376)</f>
        <v>2374</v>
      </c>
      <c r="K2">
        <v>2782</v>
      </c>
      <c r="L2">
        <v>1948</v>
      </c>
      <c r="M2">
        <v>0</v>
      </c>
      <c r="N2">
        <v>0</v>
      </c>
      <c r="O2">
        <v>0</v>
      </c>
    </row>
    <row r="3" spans="1:15">
      <c r="A3" s="3">
        <v>510</v>
      </c>
      <c r="B3" s="3">
        <v>488</v>
      </c>
      <c r="C3" s="3">
        <v>388</v>
      </c>
      <c r="D3" s="3"/>
      <c r="E3" s="3"/>
      <c r="F3" s="3"/>
      <c r="G3" s="3"/>
      <c r="J3">
        <v>510</v>
      </c>
      <c r="K3">
        <v>488</v>
      </c>
      <c r="L3">
        <v>388</v>
      </c>
      <c r="M3">
        <v>0</v>
      </c>
      <c r="N3">
        <v>0</v>
      </c>
      <c r="O3">
        <v>0</v>
      </c>
    </row>
    <row r="4" spans="1:15">
      <c r="A4" s="3">
        <v>1390</v>
      </c>
      <c r="B4" s="3">
        <v>2490</v>
      </c>
      <c r="C4" s="3">
        <v>1197</v>
      </c>
      <c r="D4" s="3"/>
      <c r="E4" s="3"/>
      <c r="F4" s="3">
        <v>8</v>
      </c>
      <c r="G4" s="3"/>
      <c r="J4">
        <v>1390</v>
      </c>
      <c r="K4">
        <v>2490</v>
      </c>
      <c r="L4">
        <v>1197</v>
      </c>
      <c r="M4">
        <v>0</v>
      </c>
      <c r="N4">
        <v>0</v>
      </c>
      <c r="O4">
        <v>8</v>
      </c>
    </row>
    <row r="5" spans="1:15">
      <c r="A5" s="3">
        <v>1396</v>
      </c>
      <c r="B5" s="3">
        <v>1500</v>
      </c>
      <c r="C5" s="3">
        <v>730</v>
      </c>
      <c r="D5" s="3"/>
      <c r="E5" s="3"/>
      <c r="F5" s="3">
        <v>5</v>
      </c>
      <c r="G5" s="3"/>
      <c r="J5">
        <v>1396</v>
      </c>
      <c r="K5">
        <v>1500</v>
      </c>
      <c r="L5">
        <v>730</v>
      </c>
      <c r="M5">
        <v>0</v>
      </c>
      <c r="N5">
        <v>0</v>
      </c>
      <c r="O5">
        <v>5</v>
      </c>
    </row>
    <row r="6" spans="1:15">
      <c r="A6" s="3"/>
      <c r="B6" s="3">
        <v>1496</v>
      </c>
      <c r="C6" s="3"/>
      <c r="D6" s="3"/>
      <c r="E6" s="3"/>
      <c r="F6" s="3"/>
      <c r="G6" s="3"/>
      <c r="J6">
        <v>0</v>
      </c>
      <c r="K6">
        <v>1496</v>
      </c>
      <c r="L6">
        <v>0</v>
      </c>
      <c r="M6">
        <v>0</v>
      </c>
      <c r="N6">
        <v>0</v>
      </c>
      <c r="O6">
        <v>0</v>
      </c>
    </row>
    <row r="7" spans="1:15">
      <c r="A7" s="3">
        <v>1089</v>
      </c>
      <c r="B7" s="3">
        <v>912</v>
      </c>
      <c r="C7" s="3">
        <v>492</v>
      </c>
      <c r="D7" s="3"/>
      <c r="E7" s="3"/>
      <c r="F7" s="3"/>
      <c r="G7" s="3"/>
      <c r="J7">
        <v>1089</v>
      </c>
      <c r="K7">
        <v>912</v>
      </c>
      <c r="L7">
        <v>492</v>
      </c>
      <c r="M7">
        <v>0</v>
      </c>
      <c r="N7">
        <v>0</v>
      </c>
      <c r="O7">
        <v>0</v>
      </c>
    </row>
    <row r="8" spans="1:15">
      <c r="A8" s="3">
        <v>2410</v>
      </c>
      <c r="B8" s="3">
        <v>2502</v>
      </c>
      <c r="C8" s="3">
        <v>1070</v>
      </c>
      <c r="D8" s="3"/>
      <c r="E8" s="3">
        <v>8</v>
      </c>
      <c r="F8" s="3">
        <v>8</v>
      </c>
      <c r="G8" s="3"/>
      <c r="J8">
        <v>2410</v>
      </c>
      <c r="K8">
        <v>2502</v>
      </c>
      <c r="L8">
        <v>1070</v>
      </c>
      <c r="M8">
        <v>0</v>
      </c>
      <c r="N8">
        <v>8</v>
      </c>
      <c r="O8">
        <v>8</v>
      </c>
    </row>
    <row r="9" spans="1:15">
      <c r="A9" s="3">
        <v>5975</v>
      </c>
      <c r="B9" s="3">
        <v>3784</v>
      </c>
      <c r="C9" s="3">
        <v>700</v>
      </c>
      <c r="D9" s="3"/>
      <c r="E9" s="3">
        <v>24</v>
      </c>
      <c r="F9" s="3">
        <v>42</v>
      </c>
      <c r="G9" s="3"/>
      <c r="J9">
        <v>5975</v>
      </c>
      <c r="K9">
        <v>3784</v>
      </c>
      <c r="L9">
        <v>700</v>
      </c>
      <c r="M9">
        <v>0</v>
      </c>
      <c r="N9">
        <v>24</v>
      </c>
      <c r="O9">
        <v>42</v>
      </c>
    </row>
    <row r="10" spans="1:15">
      <c r="A10" s="3">
        <v>1844</v>
      </c>
      <c r="B10" s="3">
        <v>2000</v>
      </c>
      <c r="C10" s="3">
        <v>935</v>
      </c>
      <c r="D10" s="3"/>
      <c r="E10" s="3">
        <v>7</v>
      </c>
      <c r="F10" s="3"/>
      <c r="G10" s="3"/>
      <c r="J10">
        <v>1844</v>
      </c>
      <c r="K10">
        <v>2000</v>
      </c>
      <c r="L10">
        <v>935</v>
      </c>
      <c r="M10">
        <v>0</v>
      </c>
      <c r="N10">
        <v>7</v>
      </c>
      <c r="O10">
        <v>0</v>
      </c>
    </row>
    <row r="11" spans="1:15">
      <c r="A11" s="3">
        <v>529</v>
      </c>
      <c r="B11" s="3">
        <v>504</v>
      </c>
      <c r="C11" s="3">
        <v>171</v>
      </c>
      <c r="D11" s="3"/>
      <c r="E11" s="3"/>
      <c r="F11" s="3">
        <v>2</v>
      </c>
      <c r="G11" s="3"/>
      <c r="J11">
        <v>529</v>
      </c>
      <c r="K11">
        <v>504</v>
      </c>
      <c r="L11">
        <v>171</v>
      </c>
      <c r="M11">
        <v>0</v>
      </c>
      <c r="N11">
        <v>0</v>
      </c>
      <c r="O11">
        <v>2</v>
      </c>
    </row>
    <row r="12" spans="1:15">
      <c r="A12" s="3">
        <v>920</v>
      </c>
      <c r="B12" s="3">
        <v>992</v>
      </c>
      <c r="C12" s="3">
        <v>476</v>
      </c>
      <c r="D12" s="3"/>
      <c r="E12" s="3"/>
      <c r="F12" s="3"/>
      <c r="G12" s="3"/>
      <c r="J12">
        <v>920</v>
      </c>
      <c r="K12">
        <v>992</v>
      </c>
      <c r="L12">
        <v>476</v>
      </c>
      <c r="M12">
        <v>0</v>
      </c>
      <c r="N12">
        <v>0</v>
      </c>
      <c r="O12">
        <v>0</v>
      </c>
    </row>
    <row r="13" spans="1:15">
      <c r="A13" s="3">
        <v>1394</v>
      </c>
      <c r="B13" s="3"/>
      <c r="C13" s="3">
        <v>701</v>
      </c>
      <c r="D13" s="3"/>
      <c r="E13" s="3"/>
      <c r="F13" s="3"/>
      <c r="G13" s="3"/>
      <c r="J13">
        <v>1394</v>
      </c>
      <c r="K13">
        <v>0</v>
      </c>
      <c r="L13">
        <v>701</v>
      </c>
      <c r="M13">
        <v>0</v>
      </c>
      <c r="N13">
        <v>0</v>
      </c>
      <c r="O13">
        <v>0</v>
      </c>
    </row>
    <row r="14" spans="1:15">
      <c r="A14" s="3">
        <v>932</v>
      </c>
      <c r="B14" s="3">
        <v>1010</v>
      </c>
      <c r="C14" s="3"/>
      <c r="D14" s="3"/>
      <c r="E14" s="3"/>
      <c r="F14" s="3"/>
      <c r="G14" s="3"/>
      <c r="J14">
        <v>932</v>
      </c>
      <c r="K14">
        <v>1010</v>
      </c>
      <c r="L14">
        <v>0</v>
      </c>
      <c r="M14">
        <v>0</v>
      </c>
      <c r="N14">
        <v>0</v>
      </c>
      <c r="O14">
        <v>0</v>
      </c>
    </row>
    <row r="15" spans="1:15">
      <c r="A15" s="3">
        <v>925</v>
      </c>
      <c r="B15" s="3">
        <v>996</v>
      </c>
      <c r="C15" s="3">
        <v>417</v>
      </c>
      <c r="D15" s="3"/>
      <c r="E15" s="3"/>
      <c r="F15" s="3">
        <v>3</v>
      </c>
      <c r="G15" s="3"/>
      <c r="J15">
        <v>925</v>
      </c>
      <c r="K15">
        <v>996</v>
      </c>
      <c r="L15">
        <v>417</v>
      </c>
      <c r="M15">
        <v>0</v>
      </c>
      <c r="N15">
        <v>0</v>
      </c>
      <c r="O15">
        <v>3</v>
      </c>
    </row>
    <row r="16" spans="1:15">
      <c r="A16" s="3">
        <v>1382</v>
      </c>
      <c r="B16" s="3">
        <v>1492</v>
      </c>
      <c r="C16" s="3">
        <v>706</v>
      </c>
      <c r="D16" s="3"/>
      <c r="E16" s="3">
        <v>6</v>
      </c>
      <c r="F16" s="3">
        <v>5</v>
      </c>
      <c r="G16" s="3"/>
      <c r="J16">
        <v>1382</v>
      </c>
      <c r="K16">
        <v>1492</v>
      </c>
      <c r="L16">
        <v>706</v>
      </c>
      <c r="M16">
        <v>0</v>
      </c>
      <c r="N16">
        <v>6</v>
      </c>
      <c r="O16">
        <v>5</v>
      </c>
    </row>
    <row r="17" spans="1:15">
      <c r="A17" s="3">
        <v>2312</v>
      </c>
      <c r="B17" s="3">
        <v>2492</v>
      </c>
      <c r="C17" s="3">
        <v>1164</v>
      </c>
      <c r="D17" s="3"/>
      <c r="E17" s="3">
        <v>8</v>
      </c>
      <c r="F17" s="3">
        <v>8</v>
      </c>
      <c r="G17" s="3"/>
      <c r="J17">
        <v>2312</v>
      </c>
      <c r="K17">
        <v>2492</v>
      </c>
      <c r="L17">
        <v>1164</v>
      </c>
      <c r="M17">
        <v>0</v>
      </c>
      <c r="N17">
        <v>8</v>
      </c>
      <c r="O17">
        <v>8</v>
      </c>
    </row>
    <row r="18" spans="1:15">
      <c r="A18" s="3">
        <v>1382</v>
      </c>
      <c r="B18" s="3">
        <v>1498</v>
      </c>
      <c r="C18" s="3">
        <v>676</v>
      </c>
      <c r="D18" s="3"/>
      <c r="E18" s="3">
        <v>6</v>
      </c>
      <c r="F18" s="3">
        <v>5</v>
      </c>
      <c r="G18" s="3"/>
      <c r="J18">
        <v>1382</v>
      </c>
      <c r="K18">
        <v>1498</v>
      </c>
      <c r="L18">
        <v>676</v>
      </c>
      <c r="M18">
        <v>0</v>
      </c>
      <c r="N18">
        <v>6</v>
      </c>
      <c r="O18">
        <v>5</v>
      </c>
    </row>
    <row r="19" spans="1:15">
      <c r="A19" s="3">
        <v>922</v>
      </c>
      <c r="B19" s="3">
        <v>462</v>
      </c>
      <c r="C19" s="3"/>
      <c r="D19" s="3"/>
      <c r="E19" s="3"/>
      <c r="F19" s="3"/>
      <c r="G19" s="3"/>
      <c r="J19">
        <v>922</v>
      </c>
      <c r="K19">
        <v>462</v>
      </c>
      <c r="L19">
        <v>0</v>
      </c>
      <c r="M19">
        <v>0</v>
      </c>
      <c r="N19">
        <v>0</v>
      </c>
      <c r="O19">
        <v>0</v>
      </c>
    </row>
    <row r="20" spans="1:15">
      <c r="A20" s="3">
        <v>912</v>
      </c>
      <c r="B20" s="3"/>
      <c r="C20" s="3">
        <v>486</v>
      </c>
      <c r="D20" s="3"/>
      <c r="E20" s="3"/>
      <c r="F20" s="3"/>
      <c r="G20" s="3"/>
      <c r="J20">
        <v>912</v>
      </c>
      <c r="K20">
        <v>0</v>
      </c>
      <c r="L20">
        <v>486</v>
      </c>
      <c r="M20">
        <v>0</v>
      </c>
      <c r="N20">
        <v>0</v>
      </c>
      <c r="O20">
        <v>0</v>
      </c>
    </row>
    <row r="21" spans="1:15">
      <c r="A21" s="3">
        <v>2310</v>
      </c>
      <c r="B21" s="3">
        <v>2493</v>
      </c>
      <c r="C21" s="3">
        <v>1201</v>
      </c>
      <c r="D21" s="3"/>
      <c r="E21" s="3">
        <v>7</v>
      </c>
      <c r="F21" s="3">
        <v>8</v>
      </c>
      <c r="G21" s="3"/>
      <c r="J21">
        <v>2310</v>
      </c>
      <c r="K21">
        <v>2493</v>
      </c>
      <c r="L21">
        <v>1201</v>
      </c>
      <c r="M21">
        <v>0</v>
      </c>
      <c r="N21">
        <v>7</v>
      </c>
      <c r="O21">
        <v>8</v>
      </c>
    </row>
    <row r="22" spans="1:15">
      <c r="A22" s="3">
        <v>925</v>
      </c>
      <c r="B22" s="3">
        <v>992</v>
      </c>
      <c r="C22" s="3"/>
      <c r="D22" s="3"/>
      <c r="E22" s="3"/>
      <c r="F22" s="3"/>
      <c r="G22" s="3"/>
      <c r="J22">
        <v>925</v>
      </c>
      <c r="K22">
        <v>992</v>
      </c>
      <c r="L22">
        <v>0</v>
      </c>
      <c r="M22">
        <v>0</v>
      </c>
      <c r="N22">
        <v>0</v>
      </c>
      <c r="O22">
        <v>0</v>
      </c>
    </row>
    <row r="23" spans="1:15">
      <c r="A23" s="3">
        <v>452</v>
      </c>
      <c r="B23" s="3">
        <v>486</v>
      </c>
      <c r="C23" s="3">
        <v>221</v>
      </c>
      <c r="D23" s="3"/>
      <c r="E23" s="3"/>
      <c r="F23" s="3"/>
      <c r="G23" s="3"/>
      <c r="J23">
        <v>452</v>
      </c>
      <c r="K23">
        <v>486</v>
      </c>
      <c r="L23">
        <v>221</v>
      </c>
      <c r="M23">
        <v>0</v>
      </c>
      <c r="N23">
        <v>0</v>
      </c>
      <c r="O23">
        <v>0</v>
      </c>
    </row>
    <row r="24" spans="1:15">
      <c r="A24" s="3">
        <v>2310</v>
      </c>
      <c r="B24" s="3">
        <v>2500</v>
      </c>
      <c r="C24" s="3">
        <v>1178</v>
      </c>
      <c r="D24" s="3"/>
      <c r="E24" s="3"/>
      <c r="F24" s="3"/>
      <c r="G24" s="3"/>
      <c r="J24">
        <v>2310</v>
      </c>
      <c r="K24">
        <v>2500</v>
      </c>
      <c r="L24">
        <v>1178</v>
      </c>
      <c r="M24">
        <v>0</v>
      </c>
      <c r="N24">
        <v>0</v>
      </c>
      <c r="O24">
        <v>0</v>
      </c>
    </row>
    <row r="25" spans="1:15">
      <c r="A25" s="3">
        <v>512</v>
      </c>
      <c r="B25" s="3">
        <v>504</v>
      </c>
      <c r="C25" s="3">
        <v>184</v>
      </c>
      <c r="D25" s="3"/>
      <c r="E25" s="3"/>
      <c r="F25" s="3"/>
      <c r="G25" s="3"/>
      <c r="J25">
        <v>512</v>
      </c>
      <c r="K25">
        <v>504</v>
      </c>
      <c r="L25">
        <v>184</v>
      </c>
      <c r="M25">
        <v>0</v>
      </c>
      <c r="N25">
        <v>0</v>
      </c>
      <c r="O25">
        <v>0</v>
      </c>
    </row>
    <row r="26" spans="1:15">
      <c r="A26" s="3">
        <v>916</v>
      </c>
      <c r="B26" s="3"/>
      <c r="C26" s="3">
        <v>470</v>
      </c>
      <c r="D26" s="3"/>
      <c r="E26" s="3"/>
      <c r="F26" s="3"/>
      <c r="G26" s="3"/>
      <c r="J26">
        <v>916</v>
      </c>
      <c r="K26">
        <v>0</v>
      </c>
      <c r="L26">
        <v>470</v>
      </c>
      <c r="M26">
        <v>0</v>
      </c>
      <c r="N26">
        <v>0</v>
      </c>
      <c r="O26">
        <v>0</v>
      </c>
    </row>
    <row r="27" spans="1:15">
      <c r="A27" s="3">
        <v>926</v>
      </c>
      <c r="B27" s="3">
        <v>1000</v>
      </c>
      <c r="C27" s="3">
        <v>472</v>
      </c>
      <c r="D27" s="3"/>
      <c r="E27" s="3"/>
      <c r="F27" s="3"/>
      <c r="G27" s="3"/>
      <c r="J27">
        <v>926</v>
      </c>
      <c r="K27">
        <v>1000</v>
      </c>
      <c r="L27">
        <v>472</v>
      </c>
      <c r="M27">
        <v>0</v>
      </c>
      <c r="N27">
        <v>0</v>
      </c>
      <c r="O27">
        <v>0</v>
      </c>
    </row>
    <row r="28" spans="1:15">
      <c r="A28" s="3">
        <v>1850</v>
      </c>
      <c r="B28" s="3">
        <v>2000</v>
      </c>
      <c r="C28" s="3">
        <v>940</v>
      </c>
      <c r="D28" s="3"/>
      <c r="E28" s="3"/>
      <c r="F28" s="3"/>
      <c r="G28" s="3"/>
      <c r="J28">
        <v>1850</v>
      </c>
      <c r="K28">
        <v>2000</v>
      </c>
      <c r="L28">
        <v>940</v>
      </c>
      <c r="M28">
        <v>0</v>
      </c>
      <c r="N28">
        <v>0</v>
      </c>
      <c r="O28">
        <v>0</v>
      </c>
    </row>
    <row r="29" spans="1:15">
      <c r="A29" s="3">
        <v>1388</v>
      </c>
      <c r="B29" s="3">
        <v>1500</v>
      </c>
      <c r="C29" s="3">
        <v>700</v>
      </c>
      <c r="D29" s="3"/>
      <c r="E29" s="3"/>
      <c r="F29" s="3"/>
      <c r="G29" s="3"/>
      <c r="J29">
        <v>1388</v>
      </c>
      <c r="K29">
        <v>1500</v>
      </c>
      <c r="L29">
        <v>700</v>
      </c>
      <c r="M29">
        <v>0</v>
      </c>
      <c r="N29">
        <v>0</v>
      </c>
      <c r="O29">
        <v>0</v>
      </c>
    </row>
    <row r="30" spans="1:15">
      <c r="A30" s="3">
        <v>1844</v>
      </c>
      <c r="B30" s="3"/>
      <c r="C30" s="3">
        <v>937</v>
      </c>
      <c r="D30" s="3"/>
      <c r="E30" s="3"/>
      <c r="F30" s="3"/>
      <c r="G30" s="3"/>
      <c r="J30">
        <v>1844</v>
      </c>
      <c r="K30">
        <v>0</v>
      </c>
      <c r="L30">
        <v>937</v>
      </c>
      <c r="M30">
        <v>0</v>
      </c>
      <c r="N30">
        <v>0</v>
      </c>
      <c r="O30">
        <v>0</v>
      </c>
    </row>
    <row r="31" spans="1:15">
      <c r="A31" s="3">
        <v>2290</v>
      </c>
      <c r="B31" s="3">
        <v>2484</v>
      </c>
      <c r="C31" s="3">
        <v>1171</v>
      </c>
      <c r="D31" s="3"/>
      <c r="E31" s="3">
        <v>3</v>
      </c>
      <c r="F31" s="3">
        <v>8</v>
      </c>
      <c r="G31" s="3"/>
      <c r="J31">
        <v>2290</v>
      </c>
      <c r="K31">
        <v>2484</v>
      </c>
      <c r="L31">
        <v>1171</v>
      </c>
      <c r="M31">
        <v>0</v>
      </c>
      <c r="N31">
        <v>3</v>
      </c>
      <c r="O31">
        <v>8</v>
      </c>
    </row>
    <row r="32" spans="1:15">
      <c r="A32" s="3">
        <v>925</v>
      </c>
      <c r="B32" s="3">
        <v>1000</v>
      </c>
      <c r="C32" s="3">
        <v>462</v>
      </c>
      <c r="D32" s="3"/>
      <c r="E32" s="3"/>
      <c r="F32" s="3">
        <v>3</v>
      </c>
      <c r="G32" s="3"/>
      <c r="J32">
        <v>925</v>
      </c>
      <c r="K32">
        <v>1000</v>
      </c>
      <c r="L32">
        <v>462</v>
      </c>
      <c r="M32">
        <v>0</v>
      </c>
      <c r="N32">
        <v>0</v>
      </c>
      <c r="O32">
        <v>3</v>
      </c>
    </row>
    <row r="33" spans="1:15">
      <c r="A33" s="3">
        <v>1358</v>
      </c>
      <c r="B33" s="3">
        <v>1502</v>
      </c>
      <c r="C33" s="3">
        <v>700</v>
      </c>
      <c r="D33" s="3"/>
      <c r="E33" s="3"/>
      <c r="F33" s="3"/>
      <c r="G33" s="3"/>
      <c r="J33">
        <v>1358</v>
      </c>
      <c r="K33">
        <v>1502</v>
      </c>
      <c r="L33">
        <v>700</v>
      </c>
      <c r="M33">
        <v>0</v>
      </c>
      <c r="N33">
        <v>0</v>
      </c>
      <c r="O33">
        <v>0</v>
      </c>
    </row>
    <row r="34" spans="1:15">
      <c r="A34" s="3">
        <v>708</v>
      </c>
      <c r="B34" s="3">
        <v>1152</v>
      </c>
      <c r="C34" s="3">
        <v>2060</v>
      </c>
      <c r="D34" s="3"/>
      <c r="E34" s="3"/>
      <c r="F34" s="3"/>
      <c r="G34" s="3"/>
      <c r="J34">
        <v>708</v>
      </c>
      <c r="K34">
        <v>1152</v>
      </c>
      <c r="L34">
        <v>2060</v>
      </c>
      <c r="M34">
        <v>0</v>
      </c>
      <c r="N34">
        <v>0</v>
      </c>
      <c r="O34">
        <v>0</v>
      </c>
    </row>
    <row r="35" spans="1:15">
      <c r="A35" s="3">
        <v>463</v>
      </c>
      <c r="B35" s="3"/>
      <c r="C35" s="3"/>
      <c r="D35" s="3"/>
      <c r="E35" s="3"/>
      <c r="F35" s="3"/>
      <c r="G35" s="3"/>
      <c r="J35">
        <v>463</v>
      </c>
      <c r="K35">
        <v>0</v>
      </c>
      <c r="L35">
        <v>0</v>
      </c>
      <c r="M35">
        <v>0</v>
      </c>
      <c r="N35">
        <v>0</v>
      </c>
      <c r="O35">
        <v>0</v>
      </c>
    </row>
    <row r="36" spans="1:15">
      <c r="A36" s="3">
        <v>2631</v>
      </c>
      <c r="B36" s="3">
        <v>3945</v>
      </c>
      <c r="C36" s="3">
        <v>6250</v>
      </c>
      <c r="D36" s="3"/>
      <c r="E36" s="3">
        <v>10</v>
      </c>
      <c r="F36" s="3"/>
      <c r="G36" s="3"/>
      <c r="J36">
        <v>2631</v>
      </c>
      <c r="K36">
        <v>3945</v>
      </c>
      <c r="L36">
        <v>6250</v>
      </c>
      <c r="M36">
        <v>0</v>
      </c>
      <c r="N36">
        <v>10</v>
      </c>
      <c r="O36">
        <v>0</v>
      </c>
    </row>
    <row r="37" spans="1:15">
      <c r="A37" s="3">
        <v>3000</v>
      </c>
      <c r="B37" s="3">
        <v>3999</v>
      </c>
      <c r="C37" s="3">
        <v>2181</v>
      </c>
      <c r="D37" s="3"/>
      <c r="E37" s="3">
        <v>31</v>
      </c>
      <c r="F37" s="3"/>
      <c r="G37" s="3"/>
      <c r="J37">
        <v>3000</v>
      </c>
      <c r="K37">
        <v>3999</v>
      </c>
      <c r="L37">
        <v>2181</v>
      </c>
      <c r="M37">
        <v>0</v>
      </c>
      <c r="N37">
        <v>31</v>
      </c>
      <c r="O37">
        <v>0</v>
      </c>
    </row>
    <row r="38" spans="1:15">
      <c r="A38" s="3">
        <v>1008</v>
      </c>
      <c r="B38" s="3">
        <v>632</v>
      </c>
      <c r="C38" s="3">
        <v>200</v>
      </c>
      <c r="D38" s="3"/>
      <c r="E38" s="3"/>
      <c r="F38" s="3"/>
      <c r="G38" s="3"/>
      <c r="J38">
        <v>1008</v>
      </c>
      <c r="K38">
        <v>632</v>
      </c>
      <c r="L38">
        <v>200</v>
      </c>
      <c r="M38">
        <v>0</v>
      </c>
      <c r="N38">
        <v>0</v>
      </c>
      <c r="O38">
        <v>0</v>
      </c>
    </row>
    <row r="39" spans="1:15">
      <c r="A39" s="3">
        <v>1264</v>
      </c>
      <c r="B39" s="3">
        <v>1344</v>
      </c>
      <c r="C39" s="3">
        <v>1000</v>
      </c>
      <c r="D39" s="3"/>
      <c r="E39" s="3"/>
      <c r="F39" s="3"/>
      <c r="G39" s="3"/>
      <c r="J39">
        <v>1264</v>
      </c>
      <c r="K39">
        <v>1344</v>
      </c>
      <c r="L39">
        <v>1000</v>
      </c>
      <c r="M39">
        <v>0</v>
      </c>
      <c r="N39">
        <v>0</v>
      </c>
      <c r="O39">
        <v>0</v>
      </c>
    </row>
    <row r="40" spans="1:15">
      <c r="A40" s="3">
        <v>1381</v>
      </c>
      <c r="B40" s="3">
        <v>1492</v>
      </c>
      <c r="C40" s="3">
        <v>697</v>
      </c>
      <c r="D40" s="3"/>
      <c r="E40" s="3">
        <v>5</v>
      </c>
      <c r="F40" s="3">
        <v>5</v>
      </c>
      <c r="G40" s="3"/>
      <c r="J40">
        <v>1381</v>
      </c>
      <c r="K40">
        <v>1492</v>
      </c>
      <c r="L40">
        <v>697</v>
      </c>
      <c r="M40">
        <v>0</v>
      </c>
      <c r="N40">
        <v>5</v>
      </c>
      <c r="O40">
        <v>5</v>
      </c>
    </row>
    <row r="41" spans="1:15">
      <c r="A41" s="3">
        <v>921</v>
      </c>
      <c r="B41" s="3">
        <v>1000</v>
      </c>
      <c r="C41" s="3">
        <v>470</v>
      </c>
      <c r="D41" s="3"/>
      <c r="E41" s="3">
        <v>2</v>
      </c>
      <c r="F41" s="3"/>
      <c r="G41" s="3"/>
      <c r="J41">
        <v>921</v>
      </c>
      <c r="K41">
        <v>1000</v>
      </c>
      <c r="L41">
        <v>470</v>
      </c>
      <c r="M41">
        <v>0</v>
      </c>
      <c r="N41">
        <v>2</v>
      </c>
      <c r="O41">
        <v>0</v>
      </c>
    </row>
    <row r="42" spans="1:15">
      <c r="A42" s="3">
        <v>738</v>
      </c>
      <c r="B42" s="3">
        <v>800</v>
      </c>
      <c r="C42" s="3">
        <v>680</v>
      </c>
      <c r="D42" s="3"/>
      <c r="E42" s="3"/>
      <c r="F42" s="3">
        <v>2</v>
      </c>
      <c r="G42" s="3"/>
      <c r="J42">
        <v>738</v>
      </c>
      <c r="K42">
        <v>800</v>
      </c>
      <c r="L42">
        <v>680</v>
      </c>
      <c r="M42">
        <v>0</v>
      </c>
      <c r="N42">
        <v>0</v>
      </c>
      <c r="O42">
        <v>2</v>
      </c>
    </row>
    <row r="43" spans="1:15">
      <c r="A43" s="3">
        <v>924</v>
      </c>
      <c r="B43" s="3">
        <v>1000</v>
      </c>
      <c r="C43" s="3"/>
      <c r="D43" s="3"/>
      <c r="E43" s="3">
        <v>5</v>
      </c>
      <c r="F43" s="3">
        <v>3</v>
      </c>
      <c r="G43" s="3"/>
      <c r="J43">
        <v>924</v>
      </c>
      <c r="K43">
        <v>1000</v>
      </c>
      <c r="L43">
        <v>0</v>
      </c>
      <c r="M43">
        <v>0</v>
      </c>
      <c r="N43">
        <v>5</v>
      </c>
      <c r="O43">
        <v>3</v>
      </c>
    </row>
    <row r="44" spans="1:15">
      <c r="A44" s="3">
        <v>460</v>
      </c>
      <c r="B44" s="3">
        <v>480</v>
      </c>
      <c r="C44" s="3">
        <v>236</v>
      </c>
      <c r="D44" s="3"/>
      <c r="E44" s="3">
        <v>2</v>
      </c>
      <c r="F44" s="3">
        <v>2</v>
      </c>
      <c r="G44" s="3"/>
      <c r="J44">
        <v>460</v>
      </c>
      <c r="K44">
        <v>480</v>
      </c>
      <c r="L44">
        <v>236</v>
      </c>
      <c r="M44">
        <v>0</v>
      </c>
      <c r="N44">
        <v>2</v>
      </c>
      <c r="O44">
        <v>2</v>
      </c>
    </row>
    <row r="45" spans="1:15">
      <c r="A45" s="3">
        <v>468</v>
      </c>
      <c r="B45" s="3">
        <v>494</v>
      </c>
      <c r="C45" s="3">
        <v>236</v>
      </c>
      <c r="D45" s="3"/>
      <c r="E45" s="3"/>
      <c r="F45" s="3"/>
      <c r="G45" s="3"/>
      <c r="J45">
        <v>468</v>
      </c>
      <c r="K45">
        <v>494</v>
      </c>
      <c r="L45">
        <v>236</v>
      </c>
      <c r="M45">
        <v>0</v>
      </c>
      <c r="N45">
        <v>0</v>
      </c>
      <c r="O45">
        <v>0</v>
      </c>
    </row>
    <row r="46" spans="1:15">
      <c r="A46" s="3">
        <v>464</v>
      </c>
      <c r="B46" s="3">
        <v>498</v>
      </c>
      <c r="C46" s="3">
        <v>236</v>
      </c>
      <c r="D46" s="3"/>
      <c r="E46" s="3"/>
      <c r="F46" s="3"/>
      <c r="G46" s="3"/>
      <c r="J46">
        <v>464</v>
      </c>
      <c r="K46">
        <v>498</v>
      </c>
      <c r="L46">
        <v>236</v>
      </c>
      <c r="M46">
        <v>0</v>
      </c>
      <c r="N46">
        <v>0</v>
      </c>
      <c r="O46">
        <v>0</v>
      </c>
    </row>
    <row r="47" spans="1:15">
      <c r="A47" s="3">
        <v>814</v>
      </c>
      <c r="B47" s="3">
        <v>3363</v>
      </c>
      <c r="C47" s="3">
        <v>1586</v>
      </c>
      <c r="D47" s="3"/>
      <c r="E47" s="3"/>
      <c r="F47" s="3"/>
      <c r="G47" s="3"/>
      <c r="J47">
        <v>814</v>
      </c>
      <c r="K47">
        <v>3363</v>
      </c>
      <c r="L47">
        <v>1586</v>
      </c>
      <c r="M47">
        <v>0</v>
      </c>
      <c r="N47">
        <v>0</v>
      </c>
      <c r="O47">
        <v>0</v>
      </c>
    </row>
    <row r="48" spans="1:15">
      <c r="A48" s="3">
        <v>1852</v>
      </c>
      <c r="B48" s="3">
        <v>1998</v>
      </c>
      <c r="C48" s="3">
        <v>946</v>
      </c>
      <c r="D48" s="3"/>
      <c r="E48" s="3">
        <v>6</v>
      </c>
      <c r="F48" s="3">
        <v>7</v>
      </c>
      <c r="G48" s="3"/>
      <c r="J48">
        <v>1852</v>
      </c>
      <c r="K48">
        <v>1998</v>
      </c>
      <c r="L48">
        <v>946</v>
      </c>
      <c r="M48">
        <v>0</v>
      </c>
      <c r="N48">
        <v>6</v>
      </c>
      <c r="O48">
        <v>7</v>
      </c>
    </row>
    <row r="49" spans="1:15">
      <c r="A49" s="3">
        <v>456</v>
      </c>
      <c r="B49" s="3">
        <v>498</v>
      </c>
      <c r="C49" s="3">
        <v>236</v>
      </c>
      <c r="D49" s="3"/>
      <c r="E49" s="3"/>
      <c r="F49" s="3"/>
      <c r="G49" s="3"/>
      <c r="J49">
        <v>456</v>
      </c>
      <c r="K49">
        <v>498</v>
      </c>
      <c r="L49">
        <v>236</v>
      </c>
      <c r="M49">
        <v>0</v>
      </c>
      <c r="N49">
        <v>0</v>
      </c>
      <c r="O49">
        <v>0</v>
      </c>
    </row>
    <row r="50" spans="1:15">
      <c r="A50" s="3">
        <v>1852</v>
      </c>
      <c r="B50" s="3">
        <v>1998</v>
      </c>
      <c r="C50" s="3">
        <v>938</v>
      </c>
      <c r="D50" s="3"/>
      <c r="E50" s="3"/>
      <c r="F50" s="3"/>
      <c r="G50" s="3"/>
      <c r="J50">
        <v>1852</v>
      </c>
      <c r="K50">
        <v>1998</v>
      </c>
      <c r="L50">
        <v>938</v>
      </c>
      <c r="M50">
        <v>0</v>
      </c>
      <c r="N50">
        <v>0</v>
      </c>
      <c r="O50">
        <v>0</v>
      </c>
    </row>
    <row r="51" spans="1:15">
      <c r="A51" s="3">
        <v>2304</v>
      </c>
      <c r="B51" s="3">
        <v>2490</v>
      </c>
      <c r="C51" s="3">
        <v>1197</v>
      </c>
      <c r="D51" s="3"/>
      <c r="E51" s="3"/>
      <c r="F51" s="3">
        <v>8</v>
      </c>
      <c r="G51" s="3"/>
      <c r="J51">
        <v>2304</v>
      </c>
      <c r="K51">
        <v>2490</v>
      </c>
      <c r="L51">
        <v>1197</v>
      </c>
      <c r="M51">
        <v>0</v>
      </c>
      <c r="N51">
        <v>0</v>
      </c>
      <c r="O51">
        <v>8</v>
      </c>
    </row>
    <row r="52" spans="1:15">
      <c r="A52" s="3">
        <v>462</v>
      </c>
      <c r="B52" s="3">
        <v>498</v>
      </c>
      <c r="C52" s="3">
        <v>236</v>
      </c>
      <c r="D52" s="3"/>
      <c r="E52" s="3"/>
      <c r="F52" s="3">
        <v>2</v>
      </c>
      <c r="G52" s="3"/>
      <c r="J52">
        <v>462</v>
      </c>
      <c r="K52">
        <v>498</v>
      </c>
      <c r="L52">
        <v>236</v>
      </c>
      <c r="M52">
        <v>0</v>
      </c>
      <c r="N52">
        <v>0</v>
      </c>
      <c r="O52">
        <v>2</v>
      </c>
    </row>
    <row r="53" spans="1:15">
      <c r="A53" s="3">
        <v>923</v>
      </c>
      <c r="B53" s="3">
        <v>1000</v>
      </c>
      <c r="C53" s="3">
        <v>449</v>
      </c>
      <c r="D53" s="3"/>
      <c r="E53" s="3"/>
      <c r="F53" s="3"/>
      <c r="G53" s="3"/>
      <c r="J53">
        <v>923</v>
      </c>
      <c r="K53">
        <v>1000</v>
      </c>
      <c r="L53">
        <v>449</v>
      </c>
      <c r="M53">
        <v>0</v>
      </c>
      <c r="N53">
        <v>0</v>
      </c>
      <c r="O53">
        <v>0</v>
      </c>
    </row>
    <row r="54" spans="1:15">
      <c r="A54" s="3">
        <v>464</v>
      </c>
      <c r="B54" s="3">
        <v>504</v>
      </c>
      <c r="C54" s="3">
        <v>236</v>
      </c>
      <c r="D54" s="3"/>
      <c r="E54" s="3"/>
      <c r="F54" s="3"/>
      <c r="G54" s="3"/>
      <c r="J54">
        <v>464</v>
      </c>
      <c r="K54">
        <v>504</v>
      </c>
      <c r="L54">
        <v>236</v>
      </c>
      <c r="M54">
        <v>0</v>
      </c>
      <c r="N54">
        <v>0</v>
      </c>
      <c r="O54">
        <v>0</v>
      </c>
    </row>
    <row r="55" spans="1:15">
      <c r="A55" s="3">
        <v>1851</v>
      </c>
      <c r="B55" s="3">
        <v>1998</v>
      </c>
      <c r="C55" s="3">
        <v>940</v>
      </c>
      <c r="D55" s="3"/>
      <c r="E55" s="3"/>
      <c r="F55" s="3"/>
      <c r="G55" s="3"/>
      <c r="J55">
        <v>1851</v>
      </c>
      <c r="K55">
        <v>1998</v>
      </c>
      <c r="L55">
        <v>940</v>
      </c>
      <c r="M55">
        <v>0</v>
      </c>
      <c r="N55">
        <v>0</v>
      </c>
      <c r="O55">
        <v>0</v>
      </c>
    </row>
    <row r="56" spans="1:15">
      <c r="A56" s="3">
        <v>1875</v>
      </c>
      <c r="B56" s="3">
        <v>1348</v>
      </c>
      <c r="C56" s="3">
        <v>1139</v>
      </c>
      <c r="D56" s="3"/>
      <c r="E56" s="3"/>
      <c r="F56" s="3"/>
      <c r="G56" s="3"/>
      <c r="J56">
        <v>1875</v>
      </c>
      <c r="K56">
        <v>1348</v>
      </c>
      <c r="L56">
        <v>1139</v>
      </c>
      <c r="M56">
        <v>0</v>
      </c>
      <c r="N56">
        <v>0</v>
      </c>
      <c r="O56">
        <v>0</v>
      </c>
    </row>
    <row r="57" spans="1:15">
      <c r="A57" s="3">
        <v>1865</v>
      </c>
      <c r="B57" s="3">
        <v>1924</v>
      </c>
      <c r="C57" s="3">
        <v>924</v>
      </c>
      <c r="D57" s="3"/>
      <c r="E57" s="3">
        <v>7</v>
      </c>
      <c r="F57" s="3">
        <v>5</v>
      </c>
      <c r="G57" s="3"/>
      <c r="J57">
        <v>1865</v>
      </c>
      <c r="K57">
        <v>1924</v>
      </c>
      <c r="L57">
        <v>924</v>
      </c>
      <c r="M57">
        <v>0</v>
      </c>
      <c r="N57">
        <v>7</v>
      </c>
      <c r="O57">
        <v>5</v>
      </c>
    </row>
    <row r="58" spans="1:15">
      <c r="A58" s="3">
        <v>2224</v>
      </c>
      <c r="B58" s="3">
        <v>1892</v>
      </c>
      <c r="C58" s="3">
        <v>1243</v>
      </c>
      <c r="D58" s="3"/>
      <c r="E58" s="3"/>
      <c r="F58" s="3">
        <v>1</v>
      </c>
      <c r="G58" s="3"/>
      <c r="J58">
        <v>2224</v>
      </c>
      <c r="K58">
        <v>1892</v>
      </c>
      <c r="L58">
        <v>1243</v>
      </c>
      <c r="M58">
        <v>0</v>
      </c>
      <c r="N58">
        <v>0</v>
      </c>
      <c r="O58">
        <v>1</v>
      </c>
    </row>
    <row r="59" spans="1:15">
      <c r="A59" s="3">
        <v>489</v>
      </c>
      <c r="B59" s="3">
        <v>498</v>
      </c>
      <c r="C59" s="3">
        <v>296</v>
      </c>
      <c r="D59" s="3"/>
      <c r="E59" s="3"/>
      <c r="F59" s="3"/>
      <c r="G59" s="3"/>
      <c r="J59">
        <v>489</v>
      </c>
      <c r="K59">
        <v>498</v>
      </c>
      <c r="L59">
        <v>296</v>
      </c>
      <c r="M59">
        <v>0</v>
      </c>
      <c r="N59">
        <v>0</v>
      </c>
      <c r="O59">
        <v>0</v>
      </c>
    </row>
    <row r="60" spans="1:15">
      <c r="A60" s="3">
        <v>1400</v>
      </c>
      <c r="B60" s="3">
        <v>1520</v>
      </c>
      <c r="C60" s="3">
        <v>704</v>
      </c>
      <c r="D60" s="3"/>
      <c r="E60" s="3"/>
      <c r="F60" s="3"/>
      <c r="G60" s="3"/>
      <c r="J60">
        <v>1400</v>
      </c>
      <c r="K60">
        <v>1520</v>
      </c>
      <c r="L60">
        <v>704</v>
      </c>
      <c r="M60">
        <v>0</v>
      </c>
      <c r="N60">
        <v>0</v>
      </c>
      <c r="O60">
        <v>0</v>
      </c>
    </row>
    <row r="61" spans="1:15">
      <c r="A61" s="3">
        <v>1848</v>
      </c>
      <c r="B61" s="3">
        <v>1000</v>
      </c>
      <c r="C61" s="3">
        <v>946</v>
      </c>
      <c r="D61" s="3"/>
      <c r="E61" s="3"/>
      <c r="F61" s="3">
        <v>1</v>
      </c>
      <c r="G61" s="3"/>
      <c r="J61">
        <v>1848</v>
      </c>
      <c r="K61">
        <v>1000</v>
      </c>
      <c r="L61">
        <v>946</v>
      </c>
      <c r="M61">
        <v>0</v>
      </c>
      <c r="N61">
        <v>0</v>
      </c>
      <c r="O61">
        <v>1</v>
      </c>
    </row>
    <row r="62" spans="1:15">
      <c r="A62" s="3">
        <v>2323</v>
      </c>
      <c r="B62" s="3">
        <v>541</v>
      </c>
      <c r="C62" s="3">
        <v>1157</v>
      </c>
      <c r="D62" s="3"/>
      <c r="E62" s="3">
        <v>8</v>
      </c>
      <c r="F62" s="3"/>
      <c r="G62" s="3"/>
      <c r="J62">
        <v>2323</v>
      </c>
      <c r="K62">
        <v>541</v>
      </c>
      <c r="L62">
        <v>1157</v>
      </c>
      <c r="M62">
        <v>0</v>
      </c>
      <c r="N62">
        <v>8</v>
      </c>
      <c r="O62">
        <v>0</v>
      </c>
    </row>
    <row r="63" spans="1:15">
      <c r="A63" s="16">
        <v>928</v>
      </c>
      <c r="B63" s="16">
        <v>1000</v>
      </c>
      <c r="C63" s="16">
        <v>468</v>
      </c>
      <c r="D63" s="16"/>
      <c r="E63" s="16">
        <v>2</v>
      </c>
      <c r="F63" s="16">
        <v>3</v>
      </c>
      <c r="G63" s="16"/>
      <c r="J63">
        <v>928</v>
      </c>
      <c r="K63">
        <v>1000</v>
      </c>
      <c r="L63">
        <v>468</v>
      </c>
      <c r="M63">
        <v>0</v>
      </c>
      <c r="N63">
        <v>2</v>
      </c>
      <c r="O63">
        <v>3</v>
      </c>
    </row>
    <row r="64" spans="1:15">
      <c r="A64" s="17">
        <v>3123</v>
      </c>
      <c r="B64" s="17">
        <v>2364</v>
      </c>
      <c r="C64" s="17">
        <v>160</v>
      </c>
      <c r="D64" s="17">
        <v>12</v>
      </c>
      <c r="E64" s="17"/>
      <c r="F64" s="17">
        <v>30</v>
      </c>
      <c r="G64" s="6"/>
      <c r="J64">
        <v>3123</v>
      </c>
      <c r="K64">
        <v>2364</v>
      </c>
      <c r="L64">
        <v>160</v>
      </c>
      <c r="M64">
        <v>12</v>
      </c>
      <c r="N64">
        <v>0</v>
      </c>
      <c r="O64">
        <v>30</v>
      </c>
    </row>
    <row r="65" spans="1:15">
      <c r="A65" s="17">
        <v>1564</v>
      </c>
      <c r="B65" s="17">
        <v>1182</v>
      </c>
      <c r="C65" s="17"/>
      <c r="D65" s="17">
        <v>3</v>
      </c>
      <c r="E65" s="17"/>
      <c r="F65" s="17"/>
      <c r="G65" s="6"/>
      <c r="J65">
        <v>1564</v>
      </c>
      <c r="K65">
        <v>1182</v>
      </c>
      <c r="L65">
        <v>0</v>
      </c>
      <c r="M65">
        <v>3</v>
      </c>
      <c r="N65">
        <v>0</v>
      </c>
      <c r="O65">
        <v>0</v>
      </c>
    </row>
    <row r="66" spans="1:15">
      <c r="A66" s="17">
        <v>1558</v>
      </c>
      <c r="B66" s="17">
        <v>2366</v>
      </c>
      <c r="C66" s="17"/>
      <c r="D66" s="17"/>
      <c r="E66" s="17"/>
      <c r="F66" s="17"/>
      <c r="G66" s="6"/>
      <c r="J66">
        <v>1558</v>
      </c>
      <c r="K66">
        <v>2366</v>
      </c>
      <c r="L66">
        <v>0</v>
      </c>
      <c r="M66">
        <v>0</v>
      </c>
      <c r="N66">
        <v>0</v>
      </c>
      <c r="O66">
        <v>0</v>
      </c>
    </row>
    <row r="67" spans="1:15">
      <c r="A67" s="17"/>
      <c r="B67" s="17">
        <v>1168</v>
      </c>
      <c r="C67" s="17"/>
      <c r="D67" s="17"/>
      <c r="E67" s="17"/>
      <c r="F67" s="17"/>
      <c r="G67" s="6"/>
      <c r="J67">
        <v>0</v>
      </c>
      <c r="K67">
        <v>1168</v>
      </c>
      <c r="L67">
        <v>0</v>
      </c>
      <c r="M67">
        <v>0</v>
      </c>
      <c r="N67">
        <v>0</v>
      </c>
      <c r="O67">
        <v>0</v>
      </c>
    </row>
    <row r="68" spans="1:15">
      <c r="A68" s="17">
        <v>1556</v>
      </c>
      <c r="B68" s="17">
        <v>3536</v>
      </c>
      <c r="C68" s="17">
        <v>84</v>
      </c>
      <c r="D68" s="17"/>
      <c r="E68" s="17"/>
      <c r="F68" s="17"/>
      <c r="G68" s="6"/>
      <c r="J68">
        <v>1556</v>
      </c>
      <c r="K68">
        <v>3536</v>
      </c>
      <c r="L68">
        <v>84</v>
      </c>
      <c r="M68">
        <v>0</v>
      </c>
      <c r="N68">
        <v>0</v>
      </c>
      <c r="O68">
        <v>0</v>
      </c>
    </row>
    <row r="69" spans="1:15">
      <c r="A69" s="17">
        <v>3126</v>
      </c>
      <c r="B69" s="17">
        <v>2366</v>
      </c>
      <c r="C69" s="17">
        <v>174</v>
      </c>
      <c r="D69" s="17"/>
      <c r="E69" s="17"/>
      <c r="F69" s="17"/>
      <c r="G69" s="6"/>
      <c r="J69">
        <v>3126</v>
      </c>
      <c r="K69">
        <v>2366</v>
      </c>
      <c r="L69">
        <v>174</v>
      </c>
      <c r="M69">
        <v>0</v>
      </c>
      <c r="N69">
        <v>0</v>
      </c>
      <c r="O69">
        <v>0</v>
      </c>
    </row>
    <row r="70" spans="1:15">
      <c r="A70" s="17">
        <v>3122</v>
      </c>
      <c r="B70" s="17">
        <v>5324</v>
      </c>
      <c r="C70" s="17">
        <v>404</v>
      </c>
      <c r="D70" s="17">
        <v>3</v>
      </c>
      <c r="E70" s="17"/>
      <c r="F70" s="17">
        <v>15</v>
      </c>
      <c r="G70" s="6"/>
      <c r="J70">
        <v>3122</v>
      </c>
      <c r="K70">
        <v>5324</v>
      </c>
      <c r="L70">
        <v>404</v>
      </c>
      <c r="M70">
        <v>3</v>
      </c>
      <c r="N70">
        <v>0</v>
      </c>
      <c r="O70">
        <v>15</v>
      </c>
    </row>
    <row r="71" spans="1:15">
      <c r="A71" s="17">
        <v>7028</v>
      </c>
      <c r="B71" s="17">
        <v>5316</v>
      </c>
      <c r="C71" s="17">
        <v>92</v>
      </c>
      <c r="D71" s="17"/>
      <c r="E71" s="17"/>
      <c r="F71" s="17"/>
      <c r="G71" s="6"/>
      <c r="J71">
        <v>7028</v>
      </c>
      <c r="K71">
        <v>5316</v>
      </c>
      <c r="L71">
        <v>92</v>
      </c>
      <c r="M71">
        <v>0</v>
      </c>
      <c r="N71">
        <v>0</v>
      </c>
      <c r="O71">
        <v>0</v>
      </c>
    </row>
    <row r="72" spans="1:15">
      <c r="A72" s="17">
        <v>1559</v>
      </c>
      <c r="B72" s="17">
        <v>1182</v>
      </c>
      <c r="C72" s="17">
        <v>60</v>
      </c>
      <c r="D72" s="17">
        <v>6</v>
      </c>
      <c r="E72" s="17"/>
      <c r="F72" s="17">
        <v>15</v>
      </c>
      <c r="G72" s="6"/>
      <c r="J72">
        <v>1559</v>
      </c>
      <c r="K72">
        <v>1182</v>
      </c>
      <c r="L72">
        <v>60</v>
      </c>
      <c r="M72">
        <v>6</v>
      </c>
      <c r="N72">
        <v>0</v>
      </c>
      <c r="O72">
        <v>15</v>
      </c>
    </row>
    <row r="73" spans="1:15">
      <c r="A73" s="17">
        <v>1560</v>
      </c>
      <c r="B73" s="17">
        <v>1176</v>
      </c>
      <c r="C73" s="17">
        <v>110</v>
      </c>
      <c r="D73" s="17">
        <v>6</v>
      </c>
      <c r="E73" s="17"/>
      <c r="F73" s="17">
        <v>15</v>
      </c>
      <c r="G73" s="6"/>
      <c r="J73">
        <v>1560</v>
      </c>
      <c r="K73">
        <v>1176</v>
      </c>
      <c r="L73">
        <v>110</v>
      </c>
      <c r="M73">
        <v>6</v>
      </c>
      <c r="N73">
        <v>0</v>
      </c>
      <c r="O73">
        <v>15</v>
      </c>
    </row>
    <row r="74" spans="1:15">
      <c r="A74" s="17"/>
      <c r="B74" s="17">
        <v>3552</v>
      </c>
      <c r="C74" s="17"/>
      <c r="D74" s="17">
        <v>6</v>
      </c>
      <c r="E74" s="17"/>
      <c r="F74" s="17">
        <v>15</v>
      </c>
      <c r="G74" s="6"/>
      <c r="J74">
        <v>0</v>
      </c>
      <c r="K74">
        <v>3552</v>
      </c>
      <c r="L74">
        <v>0</v>
      </c>
      <c r="M74">
        <v>6</v>
      </c>
      <c r="N74">
        <v>0</v>
      </c>
      <c r="O74">
        <v>15</v>
      </c>
    </row>
    <row r="75" spans="1:15">
      <c r="A75" s="17">
        <v>1552</v>
      </c>
      <c r="B75" s="17">
        <v>1180</v>
      </c>
      <c r="C75" s="17">
        <v>89</v>
      </c>
      <c r="D75" s="17">
        <v>3</v>
      </c>
      <c r="E75" s="17"/>
      <c r="F75" s="17">
        <v>15</v>
      </c>
      <c r="G75" s="6"/>
      <c r="J75">
        <v>1552</v>
      </c>
      <c r="K75">
        <v>1180</v>
      </c>
      <c r="L75">
        <v>89</v>
      </c>
      <c r="M75">
        <v>3</v>
      </c>
      <c r="N75">
        <v>0</v>
      </c>
      <c r="O75">
        <v>15</v>
      </c>
    </row>
    <row r="76" spans="1:15">
      <c r="A76" s="17">
        <v>3110</v>
      </c>
      <c r="B76" s="17">
        <v>1168</v>
      </c>
      <c r="C76" s="17">
        <v>90</v>
      </c>
      <c r="D76" s="17">
        <v>6</v>
      </c>
      <c r="E76" s="17"/>
      <c r="F76" s="17">
        <v>15</v>
      </c>
      <c r="G76" s="6"/>
      <c r="J76">
        <v>3110</v>
      </c>
      <c r="K76">
        <v>1168</v>
      </c>
      <c r="L76">
        <v>90</v>
      </c>
      <c r="M76">
        <v>6</v>
      </c>
      <c r="N76">
        <v>0</v>
      </c>
      <c r="O76">
        <v>15</v>
      </c>
    </row>
    <row r="77" spans="1:15">
      <c r="A77" s="17">
        <v>3120</v>
      </c>
      <c r="B77" s="17">
        <v>1174</v>
      </c>
      <c r="C77" s="17"/>
      <c r="D77" s="17">
        <v>6</v>
      </c>
      <c r="E77" s="17"/>
      <c r="F77" s="17">
        <v>15</v>
      </c>
      <c r="G77" s="6"/>
      <c r="J77">
        <v>3120</v>
      </c>
      <c r="K77">
        <v>1174</v>
      </c>
      <c r="L77">
        <v>0</v>
      </c>
      <c r="M77">
        <v>6</v>
      </c>
      <c r="N77">
        <v>0</v>
      </c>
      <c r="O77">
        <v>15</v>
      </c>
    </row>
    <row r="78" spans="1:15">
      <c r="A78" s="17">
        <v>1552</v>
      </c>
      <c r="B78" s="17">
        <v>1176</v>
      </c>
      <c r="C78" s="17">
        <v>60</v>
      </c>
      <c r="D78" s="17">
        <v>6</v>
      </c>
      <c r="E78" s="17"/>
      <c r="F78" s="17">
        <v>15</v>
      </c>
      <c r="G78" s="6"/>
      <c r="J78">
        <v>1552</v>
      </c>
      <c r="K78">
        <v>1176</v>
      </c>
      <c r="L78">
        <v>60</v>
      </c>
      <c r="M78">
        <v>6</v>
      </c>
      <c r="N78">
        <v>0</v>
      </c>
      <c r="O78">
        <v>15</v>
      </c>
    </row>
    <row r="79" spans="1:15">
      <c r="A79" s="17">
        <v>1562</v>
      </c>
      <c r="B79" s="17">
        <v>1182</v>
      </c>
      <c r="C79" s="17">
        <v>82</v>
      </c>
      <c r="D79" s="17"/>
      <c r="E79" s="17"/>
      <c r="F79" s="17">
        <v>18</v>
      </c>
      <c r="G79" s="6"/>
      <c r="J79">
        <v>1562</v>
      </c>
      <c r="K79">
        <v>1182</v>
      </c>
      <c r="L79">
        <v>82</v>
      </c>
      <c r="M79">
        <v>0</v>
      </c>
      <c r="N79">
        <v>0</v>
      </c>
      <c r="O79">
        <v>18</v>
      </c>
    </row>
    <row r="80" spans="1:15">
      <c r="A80" s="17">
        <v>3120</v>
      </c>
      <c r="B80" s="17">
        <v>2366</v>
      </c>
      <c r="C80" s="17">
        <v>174</v>
      </c>
      <c r="D80" s="17"/>
      <c r="E80" s="17"/>
      <c r="F80" s="17">
        <v>18</v>
      </c>
      <c r="G80" s="6"/>
      <c r="J80">
        <v>3120</v>
      </c>
      <c r="K80">
        <v>2366</v>
      </c>
      <c r="L80">
        <v>174</v>
      </c>
      <c r="M80">
        <v>0</v>
      </c>
      <c r="N80">
        <v>0</v>
      </c>
      <c r="O80">
        <v>18</v>
      </c>
    </row>
    <row r="81" spans="1:15">
      <c r="A81" s="17">
        <v>4330</v>
      </c>
      <c r="B81" s="17"/>
      <c r="C81" s="17"/>
      <c r="D81" s="17"/>
      <c r="E81" s="17"/>
      <c r="F81" s="17"/>
      <c r="G81" s="6"/>
      <c r="J81">
        <v>4330</v>
      </c>
      <c r="K81">
        <v>0</v>
      </c>
      <c r="L81">
        <v>0</v>
      </c>
      <c r="M81">
        <v>0</v>
      </c>
      <c r="N81">
        <v>0</v>
      </c>
      <c r="O81">
        <v>0</v>
      </c>
    </row>
    <row r="82" spans="1:15">
      <c r="A82" s="17">
        <v>1560</v>
      </c>
      <c r="B82" s="17">
        <v>1182</v>
      </c>
      <c r="C82" s="17">
        <v>90</v>
      </c>
      <c r="D82" s="17">
        <v>3</v>
      </c>
      <c r="E82" s="17"/>
      <c r="F82" s="17">
        <v>18</v>
      </c>
      <c r="G82" s="6"/>
      <c r="J82">
        <v>1560</v>
      </c>
      <c r="K82">
        <v>1182</v>
      </c>
      <c r="L82">
        <v>90</v>
      </c>
      <c r="M82">
        <v>3</v>
      </c>
      <c r="N82">
        <v>0</v>
      </c>
      <c r="O82">
        <v>18</v>
      </c>
    </row>
    <row r="83" spans="1:15">
      <c r="A83" s="17">
        <v>4681</v>
      </c>
      <c r="B83" s="17">
        <v>3538</v>
      </c>
      <c r="C83" s="17">
        <v>270</v>
      </c>
      <c r="D83" s="17">
        <v>3</v>
      </c>
      <c r="E83" s="17"/>
      <c r="F83" s="17">
        <v>18</v>
      </c>
      <c r="G83" s="6"/>
      <c r="J83">
        <v>4681</v>
      </c>
      <c r="K83">
        <v>3538</v>
      </c>
      <c r="L83">
        <v>270</v>
      </c>
      <c r="M83">
        <v>3</v>
      </c>
      <c r="N83">
        <v>0</v>
      </c>
      <c r="O83">
        <v>18</v>
      </c>
    </row>
    <row r="84" spans="1:15">
      <c r="A84" s="17">
        <v>3120</v>
      </c>
      <c r="B84" s="17">
        <v>2352</v>
      </c>
      <c r="C84" s="17">
        <v>181</v>
      </c>
      <c r="D84" s="17">
        <v>3</v>
      </c>
      <c r="E84" s="17"/>
      <c r="F84" s="17">
        <v>18</v>
      </c>
      <c r="G84" s="6"/>
      <c r="J84">
        <v>3120</v>
      </c>
      <c r="K84">
        <v>2352</v>
      </c>
      <c r="L84">
        <v>181</v>
      </c>
      <c r="M84">
        <v>3</v>
      </c>
      <c r="N84">
        <v>0</v>
      </c>
      <c r="O84">
        <v>18</v>
      </c>
    </row>
    <row r="85" spans="1:15">
      <c r="A85" s="17">
        <v>1556</v>
      </c>
      <c r="B85" s="17">
        <v>1178</v>
      </c>
      <c r="C85" s="17">
        <v>92</v>
      </c>
      <c r="D85" s="17">
        <v>3</v>
      </c>
      <c r="E85" s="17"/>
      <c r="F85" s="17">
        <v>18</v>
      </c>
      <c r="G85" s="6"/>
      <c r="J85">
        <v>1556</v>
      </c>
      <c r="K85">
        <v>1178</v>
      </c>
      <c r="L85">
        <v>92</v>
      </c>
      <c r="M85">
        <v>3</v>
      </c>
      <c r="N85">
        <v>0</v>
      </c>
      <c r="O85">
        <v>18</v>
      </c>
    </row>
    <row r="86" spans="1:15">
      <c r="A86" s="17">
        <v>3113</v>
      </c>
      <c r="B86" s="17">
        <v>2366</v>
      </c>
      <c r="C86" s="17">
        <v>176</v>
      </c>
      <c r="D86" s="17">
        <v>6</v>
      </c>
      <c r="E86" s="17"/>
      <c r="F86" s="17">
        <v>36</v>
      </c>
      <c r="G86" s="6"/>
      <c r="J86">
        <v>3113</v>
      </c>
      <c r="K86">
        <v>2366</v>
      </c>
      <c r="L86">
        <v>176</v>
      </c>
      <c r="M86">
        <v>6</v>
      </c>
      <c r="N86">
        <v>0</v>
      </c>
      <c r="O86">
        <v>36</v>
      </c>
    </row>
    <row r="87" spans="1:15">
      <c r="A87" s="17">
        <v>1552</v>
      </c>
      <c r="B87" s="17">
        <v>1182</v>
      </c>
      <c r="C87" s="17">
        <v>88</v>
      </c>
      <c r="D87" s="17">
        <v>3</v>
      </c>
      <c r="E87" s="17"/>
      <c r="F87" s="17">
        <v>18</v>
      </c>
      <c r="G87" s="6"/>
      <c r="J87">
        <v>1552</v>
      </c>
      <c r="K87">
        <v>1182</v>
      </c>
      <c r="L87">
        <v>88</v>
      </c>
      <c r="M87">
        <v>3</v>
      </c>
      <c r="N87">
        <v>0</v>
      </c>
      <c r="O87">
        <v>18</v>
      </c>
    </row>
    <row r="88" spans="1:15">
      <c r="A88" s="17"/>
      <c r="B88" s="17">
        <v>5318</v>
      </c>
      <c r="C88" s="17"/>
      <c r="D88" s="17"/>
      <c r="E88" s="17"/>
      <c r="F88" s="17"/>
      <c r="G88" s="6"/>
      <c r="J88">
        <v>0</v>
      </c>
      <c r="K88">
        <v>5318</v>
      </c>
      <c r="L88">
        <v>0</v>
      </c>
      <c r="M88">
        <v>0</v>
      </c>
      <c r="N88">
        <v>0</v>
      </c>
      <c r="O88">
        <v>0</v>
      </c>
    </row>
    <row r="89" spans="1:15">
      <c r="A89" s="17">
        <v>1556</v>
      </c>
      <c r="B89" s="17">
        <v>1188</v>
      </c>
      <c r="C89" s="17">
        <v>84</v>
      </c>
      <c r="D89" s="17">
        <v>3</v>
      </c>
      <c r="E89" s="17"/>
      <c r="F89" s="17">
        <v>18</v>
      </c>
      <c r="G89" s="6"/>
      <c r="J89">
        <v>1556</v>
      </c>
      <c r="K89">
        <v>1188</v>
      </c>
      <c r="L89">
        <v>84</v>
      </c>
      <c r="M89">
        <v>3</v>
      </c>
      <c r="N89">
        <v>0</v>
      </c>
      <c r="O89">
        <v>18</v>
      </c>
    </row>
    <row r="90" spans="1:15">
      <c r="A90" s="17">
        <v>1560</v>
      </c>
      <c r="B90" s="17"/>
      <c r="C90" s="17"/>
      <c r="D90" s="17"/>
      <c r="E90" s="17"/>
      <c r="F90" s="17"/>
      <c r="G90" s="6"/>
      <c r="J90">
        <v>1560</v>
      </c>
      <c r="K90">
        <v>0</v>
      </c>
      <c r="L90">
        <v>0</v>
      </c>
      <c r="M90">
        <v>0</v>
      </c>
      <c r="N90">
        <v>0</v>
      </c>
      <c r="O90">
        <v>0</v>
      </c>
    </row>
    <row r="91" spans="1:15">
      <c r="A91" s="17">
        <v>3120</v>
      </c>
      <c r="B91" s="17"/>
      <c r="C91" s="17">
        <v>86</v>
      </c>
      <c r="D91" s="17">
        <v>3</v>
      </c>
      <c r="E91" s="17"/>
      <c r="F91" s="17">
        <v>18</v>
      </c>
      <c r="G91" s="6"/>
      <c r="J91">
        <v>3120</v>
      </c>
      <c r="K91">
        <v>0</v>
      </c>
      <c r="L91">
        <v>86</v>
      </c>
      <c r="M91">
        <v>3</v>
      </c>
      <c r="N91">
        <v>0</v>
      </c>
      <c r="O91">
        <v>18</v>
      </c>
    </row>
    <row r="92" spans="1:15">
      <c r="A92" s="17">
        <v>7018</v>
      </c>
      <c r="B92" s="17">
        <v>5306</v>
      </c>
      <c r="C92" s="17">
        <v>394</v>
      </c>
      <c r="D92" s="17"/>
      <c r="E92" s="17"/>
      <c r="F92" s="17">
        <v>18</v>
      </c>
      <c r="G92" s="6"/>
      <c r="J92">
        <v>7018</v>
      </c>
      <c r="K92">
        <v>5306</v>
      </c>
      <c r="L92">
        <v>394</v>
      </c>
      <c r="M92">
        <v>0</v>
      </c>
      <c r="N92">
        <v>0</v>
      </c>
      <c r="O92">
        <v>18</v>
      </c>
    </row>
    <row r="93" spans="1:15">
      <c r="A93" s="17">
        <v>4682</v>
      </c>
      <c r="B93" s="17">
        <v>3550</v>
      </c>
      <c r="C93" s="17">
        <v>256</v>
      </c>
      <c r="D93" s="17"/>
      <c r="E93" s="17"/>
      <c r="F93" s="17"/>
      <c r="G93" s="6"/>
      <c r="J93">
        <v>4682</v>
      </c>
      <c r="K93">
        <v>3550</v>
      </c>
      <c r="L93">
        <v>256</v>
      </c>
      <c r="M93">
        <v>0</v>
      </c>
      <c r="N93">
        <v>0</v>
      </c>
      <c r="O93">
        <v>0</v>
      </c>
    </row>
    <row r="94" spans="1:15">
      <c r="A94" s="17">
        <v>1556</v>
      </c>
      <c r="B94" s="17">
        <v>1176</v>
      </c>
      <c r="C94" s="17"/>
      <c r="D94" s="17"/>
      <c r="E94" s="17"/>
      <c r="F94" s="17">
        <v>18</v>
      </c>
      <c r="G94" s="6"/>
      <c r="J94">
        <v>1556</v>
      </c>
      <c r="K94">
        <v>1176</v>
      </c>
      <c r="L94">
        <v>0</v>
      </c>
      <c r="M94">
        <v>0</v>
      </c>
      <c r="N94">
        <v>0</v>
      </c>
      <c r="O94">
        <v>18</v>
      </c>
    </row>
    <row r="95" spans="1:15">
      <c r="A95" s="17">
        <v>4684</v>
      </c>
      <c r="B95" s="17">
        <v>3540</v>
      </c>
      <c r="C95" s="17">
        <v>274</v>
      </c>
      <c r="D95" s="17">
        <v>3</v>
      </c>
      <c r="E95" s="17"/>
      <c r="F95" s="17">
        <v>18</v>
      </c>
      <c r="G95" s="6"/>
      <c r="J95">
        <v>4684</v>
      </c>
      <c r="K95">
        <v>3540</v>
      </c>
      <c r="L95">
        <v>274</v>
      </c>
      <c r="M95">
        <v>3</v>
      </c>
      <c r="N95">
        <v>0</v>
      </c>
      <c r="O95">
        <v>18</v>
      </c>
    </row>
    <row r="96" spans="1:15">
      <c r="A96" s="17">
        <v>1556</v>
      </c>
      <c r="B96" s="17">
        <v>1186</v>
      </c>
      <c r="C96" s="17">
        <v>94</v>
      </c>
      <c r="D96" s="17"/>
      <c r="E96" s="17"/>
      <c r="F96" s="17"/>
      <c r="G96" s="6"/>
      <c r="J96">
        <v>1556</v>
      </c>
      <c r="K96">
        <v>1186</v>
      </c>
      <c r="L96">
        <v>94</v>
      </c>
      <c r="M96">
        <v>0</v>
      </c>
      <c r="N96">
        <v>0</v>
      </c>
      <c r="O96">
        <v>0</v>
      </c>
    </row>
    <row r="97" spans="1:15">
      <c r="A97" s="17">
        <v>1556</v>
      </c>
      <c r="B97" s="17">
        <v>1176</v>
      </c>
      <c r="C97" s="17">
        <v>94</v>
      </c>
      <c r="D97" s="17"/>
      <c r="E97" s="17"/>
      <c r="F97" s="17"/>
      <c r="G97" s="6"/>
      <c r="J97">
        <v>1556</v>
      </c>
      <c r="K97">
        <v>1176</v>
      </c>
      <c r="L97">
        <v>94</v>
      </c>
      <c r="M97">
        <v>0</v>
      </c>
      <c r="N97">
        <v>0</v>
      </c>
      <c r="O97">
        <v>0</v>
      </c>
    </row>
    <row r="98" spans="1:15">
      <c r="A98" s="17">
        <v>3111</v>
      </c>
      <c r="B98" s="17">
        <v>2351</v>
      </c>
      <c r="C98" s="17">
        <v>169</v>
      </c>
      <c r="D98" s="17">
        <v>3</v>
      </c>
      <c r="E98" s="17"/>
      <c r="F98" s="17">
        <v>18</v>
      </c>
      <c r="G98" s="6"/>
      <c r="J98">
        <v>3111</v>
      </c>
      <c r="K98">
        <v>2351</v>
      </c>
      <c r="L98">
        <v>169</v>
      </c>
      <c r="M98">
        <v>3</v>
      </c>
      <c r="N98">
        <v>0</v>
      </c>
      <c r="O98">
        <v>18</v>
      </c>
    </row>
    <row r="99" spans="1:15">
      <c r="A99" s="17">
        <v>1556</v>
      </c>
      <c r="B99" s="17">
        <v>3549</v>
      </c>
      <c r="C99" s="17">
        <v>84</v>
      </c>
      <c r="D99" s="17"/>
      <c r="E99" s="17"/>
      <c r="F99" s="17"/>
      <c r="G99" s="6"/>
      <c r="J99">
        <v>1556</v>
      </c>
      <c r="K99">
        <v>3549</v>
      </c>
      <c r="L99">
        <v>84</v>
      </c>
      <c r="M99">
        <v>0</v>
      </c>
      <c r="N99">
        <v>0</v>
      </c>
      <c r="O99">
        <v>0</v>
      </c>
    </row>
    <row r="100" spans="1:15">
      <c r="A100" s="17">
        <v>1561</v>
      </c>
      <c r="B100" s="17">
        <v>1178</v>
      </c>
      <c r="C100" s="17">
        <v>92</v>
      </c>
      <c r="D100" s="17">
        <v>3</v>
      </c>
      <c r="E100" s="17"/>
      <c r="F100" s="17">
        <v>18</v>
      </c>
      <c r="G100" s="6"/>
      <c r="J100">
        <v>1561</v>
      </c>
      <c r="K100">
        <v>1178</v>
      </c>
      <c r="L100">
        <v>92</v>
      </c>
      <c r="M100">
        <v>3</v>
      </c>
      <c r="N100">
        <v>0</v>
      </c>
      <c r="O100">
        <v>18</v>
      </c>
    </row>
    <row r="101" spans="1:15">
      <c r="A101" s="17">
        <v>4680</v>
      </c>
      <c r="B101" s="17">
        <v>3550</v>
      </c>
      <c r="C101" s="17">
        <v>286</v>
      </c>
      <c r="D101" s="17">
        <v>3</v>
      </c>
      <c r="E101" s="17"/>
      <c r="F101" s="17">
        <v>18</v>
      </c>
      <c r="G101" s="6"/>
      <c r="J101">
        <v>4680</v>
      </c>
      <c r="K101">
        <v>3550</v>
      </c>
      <c r="L101">
        <v>286</v>
      </c>
      <c r="M101">
        <v>3</v>
      </c>
      <c r="N101">
        <v>0</v>
      </c>
      <c r="O101">
        <v>18</v>
      </c>
    </row>
    <row r="102" spans="1:15">
      <c r="A102" s="17">
        <v>4684</v>
      </c>
      <c r="B102" s="17">
        <v>3540</v>
      </c>
      <c r="C102" s="17">
        <v>184</v>
      </c>
      <c r="D102" s="17"/>
      <c r="E102" s="17"/>
      <c r="F102" s="17"/>
      <c r="G102" s="6"/>
      <c r="J102">
        <v>4684</v>
      </c>
      <c r="K102">
        <v>3540</v>
      </c>
      <c r="L102">
        <v>184</v>
      </c>
      <c r="M102">
        <v>0</v>
      </c>
      <c r="N102">
        <v>0</v>
      </c>
      <c r="O102">
        <v>0</v>
      </c>
    </row>
    <row r="103" spans="1:15">
      <c r="A103" s="17">
        <v>1560</v>
      </c>
      <c r="B103" s="17">
        <v>2362</v>
      </c>
      <c r="C103" s="17">
        <v>80</v>
      </c>
      <c r="D103" s="17">
        <v>6</v>
      </c>
      <c r="E103" s="17"/>
      <c r="F103" s="17">
        <v>18</v>
      </c>
      <c r="G103" s="6"/>
      <c r="J103">
        <v>1560</v>
      </c>
      <c r="K103">
        <v>2362</v>
      </c>
      <c r="L103">
        <v>80</v>
      </c>
      <c r="M103">
        <v>6</v>
      </c>
      <c r="N103">
        <v>0</v>
      </c>
      <c r="O103">
        <v>18</v>
      </c>
    </row>
    <row r="104" spans="1:15">
      <c r="A104" s="17">
        <v>3124</v>
      </c>
      <c r="B104" s="17">
        <v>2364</v>
      </c>
      <c r="C104" s="17">
        <v>167</v>
      </c>
      <c r="D104" s="17">
        <v>6</v>
      </c>
      <c r="E104" s="17"/>
      <c r="F104" s="17">
        <v>18</v>
      </c>
      <c r="G104" s="6"/>
      <c r="J104">
        <v>3124</v>
      </c>
      <c r="K104">
        <v>2364</v>
      </c>
      <c r="L104">
        <v>167</v>
      </c>
      <c r="M104">
        <v>6</v>
      </c>
      <c r="N104">
        <v>0</v>
      </c>
      <c r="O104">
        <v>18</v>
      </c>
    </row>
    <row r="105" spans="1:15">
      <c r="A105" s="17">
        <v>1556</v>
      </c>
      <c r="B105" s="17">
        <v>1180</v>
      </c>
      <c r="C105" s="17"/>
      <c r="D105" s="17">
        <v>3</v>
      </c>
      <c r="E105" s="17"/>
      <c r="F105" s="17">
        <v>18</v>
      </c>
      <c r="G105" s="6"/>
      <c r="J105">
        <v>1556</v>
      </c>
      <c r="K105">
        <v>1180</v>
      </c>
      <c r="L105">
        <v>0</v>
      </c>
      <c r="M105">
        <v>3</v>
      </c>
      <c r="N105">
        <v>0</v>
      </c>
      <c r="O105">
        <v>18</v>
      </c>
    </row>
    <row r="106" spans="1:15">
      <c r="A106" s="17">
        <v>7004</v>
      </c>
      <c r="B106" s="17">
        <v>5314</v>
      </c>
      <c r="C106" s="17">
        <v>410</v>
      </c>
      <c r="D106" s="17"/>
      <c r="E106" s="17"/>
      <c r="F106" s="17">
        <v>18</v>
      </c>
      <c r="G106" s="6"/>
      <c r="J106">
        <v>7004</v>
      </c>
      <c r="K106">
        <v>5314</v>
      </c>
      <c r="L106">
        <v>410</v>
      </c>
      <c r="M106">
        <v>0</v>
      </c>
      <c r="N106">
        <v>0</v>
      </c>
      <c r="O106">
        <v>18</v>
      </c>
    </row>
    <row r="107" spans="1:15">
      <c r="A107" s="17">
        <v>2042</v>
      </c>
      <c r="B107" s="17">
        <v>450</v>
      </c>
      <c r="C107" s="17">
        <v>469</v>
      </c>
      <c r="D107" s="17"/>
      <c r="E107" s="17"/>
      <c r="F107" s="17"/>
      <c r="G107" s="6"/>
      <c r="J107">
        <v>2042</v>
      </c>
      <c r="K107">
        <v>450</v>
      </c>
      <c r="L107">
        <v>469</v>
      </c>
      <c r="M107">
        <v>0</v>
      </c>
      <c r="N107">
        <v>0</v>
      </c>
      <c r="O107">
        <v>0</v>
      </c>
    </row>
    <row r="108" spans="1:15">
      <c r="A108" s="17">
        <v>2042</v>
      </c>
      <c r="B108" s="17">
        <v>450</v>
      </c>
      <c r="C108" s="17">
        <v>538</v>
      </c>
      <c r="D108" s="17"/>
      <c r="E108" s="17"/>
      <c r="F108" s="17"/>
      <c r="G108" s="6"/>
      <c r="J108">
        <v>2042</v>
      </c>
      <c r="K108">
        <v>450</v>
      </c>
      <c r="L108">
        <v>538</v>
      </c>
      <c r="M108">
        <v>0</v>
      </c>
      <c r="N108">
        <v>0</v>
      </c>
      <c r="O108">
        <v>0</v>
      </c>
    </row>
    <row r="109" spans="1:15">
      <c r="A109" s="18">
        <v>12662</v>
      </c>
      <c r="B109" s="18">
        <v>13140</v>
      </c>
      <c r="C109" s="18">
        <v>4824</v>
      </c>
      <c r="D109" s="18">
        <v>2</v>
      </c>
      <c r="E109" s="18">
        <v>4</v>
      </c>
      <c r="F109" s="18">
        <v>12</v>
      </c>
      <c r="G109" s="6"/>
      <c r="J109">
        <v>12662</v>
      </c>
      <c r="K109">
        <v>13140</v>
      </c>
      <c r="L109">
        <v>4824</v>
      </c>
      <c r="M109">
        <v>2</v>
      </c>
      <c r="N109">
        <v>4</v>
      </c>
      <c r="O109">
        <v>12</v>
      </c>
    </row>
    <row r="110" spans="1:15">
      <c r="A110" s="18">
        <v>2151</v>
      </c>
      <c r="B110" s="18">
        <v>621</v>
      </c>
      <c r="C110" s="18">
        <v>460</v>
      </c>
      <c r="D110" s="18">
        <v>0</v>
      </c>
      <c r="E110" s="18">
        <v>0</v>
      </c>
      <c r="F110" s="18">
        <v>38</v>
      </c>
      <c r="G110" s="6"/>
      <c r="J110">
        <v>2151</v>
      </c>
      <c r="K110">
        <v>621</v>
      </c>
      <c r="L110">
        <v>460</v>
      </c>
      <c r="M110">
        <v>0</v>
      </c>
      <c r="N110">
        <v>0</v>
      </c>
      <c r="O110">
        <v>38</v>
      </c>
    </row>
    <row r="111" spans="1:15">
      <c r="A111" s="18">
        <v>2151</v>
      </c>
      <c r="B111" s="18">
        <v>0</v>
      </c>
      <c r="C111" s="18">
        <v>0</v>
      </c>
      <c r="D111" s="18">
        <v>0</v>
      </c>
      <c r="E111" s="18">
        <v>0</v>
      </c>
      <c r="F111" s="18">
        <v>0</v>
      </c>
      <c r="G111" s="6"/>
      <c r="J111">
        <v>2151</v>
      </c>
      <c r="K111">
        <v>0</v>
      </c>
      <c r="L111">
        <v>0</v>
      </c>
      <c r="M111">
        <v>0</v>
      </c>
      <c r="N111">
        <v>0</v>
      </c>
      <c r="O111">
        <v>0</v>
      </c>
    </row>
    <row r="112" spans="1:15">
      <c r="A112" s="18">
        <v>2151</v>
      </c>
      <c r="B112" s="18">
        <v>0</v>
      </c>
      <c r="C112" s="18">
        <v>0</v>
      </c>
      <c r="D112" s="18">
        <v>0</v>
      </c>
      <c r="E112" s="18">
        <v>0</v>
      </c>
      <c r="F112" s="18">
        <v>0</v>
      </c>
      <c r="G112" s="6"/>
      <c r="J112">
        <v>2151</v>
      </c>
      <c r="K112">
        <v>0</v>
      </c>
      <c r="L112">
        <v>0</v>
      </c>
      <c r="M112">
        <v>0</v>
      </c>
      <c r="N112">
        <v>0</v>
      </c>
      <c r="O112">
        <v>0</v>
      </c>
    </row>
    <row r="113" spans="1:15">
      <c r="A113" s="18">
        <v>0</v>
      </c>
      <c r="B113" s="18">
        <v>311</v>
      </c>
      <c r="C113" s="18">
        <v>0</v>
      </c>
      <c r="D113" s="18">
        <v>0</v>
      </c>
      <c r="E113" s="18">
        <v>0</v>
      </c>
      <c r="F113" s="18">
        <v>0</v>
      </c>
      <c r="G113" s="6"/>
      <c r="J113">
        <v>0</v>
      </c>
      <c r="K113">
        <v>311</v>
      </c>
      <c r="L113">
        <v>0</v>
      </c>
      <c r="M113">
        <v>0</v>
      </c>
      <c r="N113">
        <v>0</v>
      </c>
      <c r="O113">
        <v>0</v>
      </c>
    </row>
    <row r="114" spans="1:15">
      <c r="A114" s="18">
        <v>2151</v>
      </c>
      <c r="B114" s="18">
        <v>311</v>
      </c>
      <c r="C114" s="18">
        <v>460</v>
      </c>
      <c r="D114" s="18">
        <v>0</v>
      </c>
      <c r="E114" s="18">
        <v>0</v>
      </c>
      <c r="F114" s="18">
        <v>0</v>
      </c>
      <c r="G114" s="6"/>
      <c r="J114">
        <v>2151</v>
      </c>
      <c r="K114">
        <v>311</v>
      </c>
      <c r="L114">
        <v>460</v>
      </c>
      <c r="M114">
        <v>0</v>
      </c>
      <c r="N114">
        <v>0</v>
      </c>
      <c r="O114">
        <v>0</v>
      </c>
    </row>
    <row r="115" spans="1:15">
      <c r="A115" s="18">
        <v>2151</v>
      </c>
      <c r="B115" s="18">
        <v>311</v>
      </c>
      <c r="C115" s="18">
        <v>460</v>
      </c>
      <c r="D115" s="18">
        <v>3</v>
      </c>
      <c r="E115" s="18">
        <v>0</v>
      </c>
      <c r="F115" s="18">
        <v>0</v>
      </c>
      <c r="G115" s="6"/>
      <c r="J115">
        <v>2151</v>
      </c>
      <c r="K115">
        <v>311</v>
      </c>
      <c r="L115">
        <v>460</v>
      </c>
      <c r="M115">
        <v>3</v>
      </c>
      <c r="N115">
        <v>0</v>
      </c>
      <c r="O115">
        <v>0</v>
      </c>
    </row>
    <row r="116" spans="1:15">
      <c r="A116" s="18">
        <v>6454</v>
      </c>
      <c r="B116" s="18">
        <v>621</v>
      </c>
      <c r="C116" s="18">
        <v>919</v>
      </c>
      <c r="D116" s="18">
        <v>3</v>
      </c>
      <c r="E116" s="18">
        <v>0</v>
      </c>
      <c r="F116" s="18">
        <v>75</v>
      </c>
      <c r="G116" s="6"/>
      <c r="J116">
        <v>6454</v>
      </c>
      <c r="K116">
        <v>621</v>
      </c>
      <c r="L116">
        <v>919</v>
      </c>
      <c r="M116">
        <v>3</v>
      </c>
      <c r="N116">
        <v>0</v>
      </c>
      <c r="O116">
        <v>75</v>
      </c>
    </row>
    <row r="117" spans="1:15">
      <c r="A117" s="18">
        <v>9681</v>
      </c>
      <c r="B117" s="18">
        <v>1398</v>
      </c>
      <c r="C117" s="18">
        <v>919</v>
      </c>
      <c r="D117" s="18">
        <v>3</v>
      </c>
      <c r="E117" s="18">
        <v>0</v>
      </c>
      <c r="F117" s="18">
        <v>38</v>
      </c>
      <c r="G117" s="6"/>
      <c r="J117">
        <v>9681</v>
      </c>
      <c r="K117">
        <v>1398</v>
      </c>
      <c r="L117">
        <v>919</v>
      </c>
      <c r="M117">
        <v>3</v>
      </c>
      <c r="N117">
        <v>0</v>
      </c>
      <c r="O117">
        <v>38</v>
      </c>
    </row>
    <row r="118" spans="1:15">
      <c r="A118" s="18">
        <v>2151</v>
      </c>
      <c r="B118" s="18">
        <v>621</v>
      </c>
      <c r="C118" s="18">
        <v>460</v>
      </c>
      <c r="D118" s="18">
        <v>0</v>
      </c>
      <c r="E118" s="18">
        <v>0</v>
      </c>
      <c r="F118" s="18">
        <v>38</v>
      </c>
      <c r="G118" s="6"/>
      <c r="J118">
        <v>2151</v>
      </c>
      <c r="K118">
        <v>621</v>
      </c>
      <c r="L118">
        <v>460</v>
      </c>
      <c r="M118">
        <v>0</v>
      </c>
      <c r="N118">
        <v>0</v>
      </c>
      <c r="O118">
        <v>38</v>
      </c>
    </row>
    <row r="119" spans="1:15">
      <c r="A119" s="18">
        <v>2151</v>
      </c>
      <c r="B119" s="18">
        <v>932</v>
      </c>
      <c r="C119" s="18">
        <v>919</v>
      </c>
      <c r="D119" s="18">
        <v>0</v>
      </c>
      <c r="E119" s="18">
        <v>0</v>
      </c>
      <c r="F119" s="18">
        <v>38</v>
      </c>
      <c r="G119" s="6"/>
      <c r="J119">
        <v>2151</v>
      </c>
      <c r="K119">
        <v>932</v>
      </c>
      <c r="L119">
        <v>919</v>
      </c>
      <c r="M119">
        <v>0</v>
      </c>
      <c r="N119">
        <v>0</v>
      </c>
      <c r="O119">
        <v>38</v>
      </c>
    </row>
    <row r="120" spans="1:15">
      <c r="A120" s="18">
        <v>9681</v>
      </c>
      <c r="B120" s="18">
        <v>311</v>
      </c>
      <c r="C120" s="18">
        <v>0</v>
      </c>
      <c r="D120" s="18">
        <v>0</v>
      </c>
      <c r="E120" s="18">
        <v>0</v>
      </c>
      <c r="F120" s="18">
        <v>0</v>
      </c>
      <c r="G120" s="6"/>
      <c r="J120">
        <v>9681</v>
      </c>
      <c r="K120">
        <v>311</v>
      </c>
      <c r="L120">
        <v>0</v>
      </c>
      <c r="M120">
        <v>0</v>
      </c>
      <c r="N120">
        <v>0</v>
      </c>
      <c r="O120">
        <v>0</v>
      </c>
    </row>
    <row r="121" spans="1:15">
      <c r="A121" s="18">
        <v>9681</v>
      </c>
      <c r="B121" s="18">
        <v>1398</v>
      </c>
      <c r="C121" s="18">
        <v>919</v>
      </c>
      <c r="D121" s="18">
        <v>0</v>
      </c>
      <c r="E121" s="18">
        <v>0</v>
      </c>
      <c r="F121" s="18">
        <v>0</v>
      </c>
      <c r="G121" s="6"/>
      <c r="J121">
        <v>9681</v>
      </c>
      <c r="K121">
        <v>1398</v>
      </c>
      <c r="L121">
        <v>919</v>
      </c>
      <c r="M121">
        <v>0</v>
      </c>
      <c r="N121">
        <v>0</v>
      </c>
      <c r="O121">
        <v>0</v>
      </c>
    </row>
    <row r="122" spans="1:15">
      <c r="A122" s="18">
        <v>9681</v>
      </c>
      <c r="B122" s="18">
        <v>1398</v>
      </c>
      <c r="C122" s="18">
        <v>2068</v>
      </c>
      <c r="D122" s="18">
        <v>3</v>
      </c>
      <c r="E122" s="18">
        <v>0</v>
      </c>
      <c r="F122" s="18">
        <v>38</v>
      </c>
      <c r="G122" s="6"/>
      <c r="J122">
        <v>9681</v>
      </c>
      <c r="K122">
        <v>1398</v>
      </c>
      <c r="L122">
        <v>2068</v>
      </c>
      <c r="M122">
        <v>3</v>
      </c>
      <c r="N122">
        <v>0</v>
      </c>
      <c r="O122">
        <v>38</v>
      </c>
    </row>
    <row r="123" spans="1:15">
      <c r="A123" s="18">
        <v>9681</v>
      </c>
      <c r="B123" s="18">
        <v>1398</v>
      </c>
      <c r="C123" s="18">
        <v>2068</v>
      </c>
      <c r="D123" s="18">
        <v>0</v>
      </c>
      <c r="E123" s="18">
        <v>0</v>
      </c>
      <c r="F123" s="18">
        <v>0</v>
      </c>
      <c r="G123" s="6"/>
      <c r="J123">
        <v>9681</v>
      </c>
      <c r="K123">
        <v>1398</v>
      </c>
      <c r="L123">
        <v>2068</v>
      </c>
      <c r="M123">
        <v>0</v>
      </c>
      <c r="N123">
        <v>0</v>
      </c>
      <c r="O123">
        <v>0</v>
      </c>
    </row>
    <row r="124" spans="1:15">
      <c r="A124" s="18">
        <v>9681</v>
      </c>
      <c r="B124" s="18">
        <v>1398</v>
      </c>
      <c r="C124" s="18">
        <v>2068</v>
      </c>
      <c r="D124" s="18">
        <v>14</v>
      </c>
      <c r="E124" s="18">
        <v>0</v>
      </c>
      <c r="F124" s="18">
        <v>38</v>
      </c>
      <c r="G124" s="6"/>
      <c r="J124">
        <v>9681</v>
      </c>
      <c r="K124">
        <v>1398</v>
      </c>
      <c r="L124">
        <v>2068</v>
      </c>
      <c r="M124">
        <v>14</v>
      </c>
      <c r="N124">
        <v>0</v>
      </c>
      <c r="O124">
        <v>38</v>
      </c>
    </row>
    <row r="125" spans="1:15">
      <c r="A125" s="18">
        <v>4303</v>
      </c>
      <c r="B125" s="18">
        <v>311</v>
      </c>
      <c r="C125" s="18">
        <v>919</v>
      </c>
      <c r="D125" s="18">
        <v>3</v>
      </c>
      <c r="E125" s="18">
        <v>0</v>
      </c>
      <c r="F125" s="18">
        <v>0</v>
      </c>
      <c r="G125" s="6"/>
      <c r="J125">
        <v>4303</v>
      </c>
      <c r="K125">
        <v>311</v>
      </c>
      <c r="L125">
        <v>919</v>
      </c>
      <c r="M125">
        <v>3</v>
      </c>
      <c r="N125">
        <v>0</v>
      </c>
      <c r="O125">
        <v>0</v>
      </c>
    </row>
    <row r="126" spans="1:15">
      <c r="A126" s="18">
        <v>4303</v>
      </c>
      <c r="B126" s="18">
        <v>311</v>
      </c>
      <c r="C126" s="18">
        <v>919</v>
      </c>
      <c r="D126" s="18">
        <v>0</v>
      </c>
      <c r="E126" s="18">
        <v>0</v>
      </c>
      <c r="F126" s="18">
        <v>0</v>
      </c>
      <c r="G126" s="6"/>
      <c r="J126">
        <v>4303</v>
      </c>
      <c r="K126">
        <v>311</v>
      </c>
      <c r="L126">
        <v>919</v>
      </c>
      <c r="M126">
        <v>0</v>
      </c>
      <c r="N126">
        <v>0</v>
      </c>
      <c r="O126">
        <v>0</v>
      </c>
    </row>
    <row r="127" spans="1:15">
      <c r="A127" s="18">
        <v>9681</v>
      </c>
      <c r="B127" s="18">
        <v>1398</v>
      </c>
      <c r="C127" s="18">
        <v>2068</v>
      </c>
      <c r="D127" s="18">
        <v>0</v>
      </c>
      <c r="E127" s="18">
        <v>0</v>
      </c>
      <c r="F127" s="18">
        <v>0</v>
      </c>
      <c r="G127" s="6"/>
      <c r="J127">
        <v>9681</v>
      </c>
      <c r="K127">
        <v>1398</v>
      </c>
      <c r="L127">
        <v>2068</v>
      </c>
      <c r="M127">
        <v>0</v>
      </c>
      <c r="N127">
        <v>0</v>
      </c>
      <c r="O127">
        <v>0</v>
      </c>
    </row>
    <row r="128" spans="1:15">
      <c r="A128" s="18">
        <v>2151</v>
      </c>
      <c r="B128" s="18">
        <v>311</v>
      </c>
      <c r="C128" s="18">
        <v>460</v>
      </c>
      <c r="D128" s="18">
        <v>0</v>
      </c>
      <c r="E128" s="18">
        <v>0</v>
      </c>
      <c r="F128" s="18">
        <v>0</v>
      </c>
      <c r="G128" s="6"/>
      <c r="J128">
        <v>2151</v>
      </c>
      <c r="K128">
        <v>311</v>
      </c>
      <c r="L128">
        <v>460</v>
      </c>
      <c r="M128">
        <v>0</v>
      </c>
      <c r="N128">
        <v>0</v>
      </c>
      <c r="O128">
        <v>0</v>
      </c>
    </row>
    <row r="129" spans="1:15">
      <c r="A129" s="18">
        <v>9681</v>
      </c>
      <c r="B129" s="18">
        <v>0</v>
      </c>
      <c r="C129" s="18">
        <v>2068</v>
      </c>
      <c r="D129" s="18">
        <v>0</v>
      </c>
      <c r="E129" s="18">
        <v>0</v>
      </c>
      <c r="F129" s="18">
        <v>0</v>
      </c>
      <c r="G129" s="6"/>
      <c r="J129">
        <v>9681</v>
      </c>
      <c r="K129">
        <v>0</v>
      </c>
      <c r="L129">
        <v>2068</v>
      </c>
      <c r="M129">
        <v>0</v>
      </c>
      <c r="N129">
        <v>0</v>
      </c>
      <c r="O129">
        <v>0</v>
      </c>
    </row>
    <row r="130" spans="1:15">
      <c r="A130" s="18">
        <v>9681</v>
      </c>
      <c r="B130" s="18">
        <v>621</v>
      </c>
      <c r="C130" s="18">
        <v>0</v>
      </c>
      <c r="D130" s="18">
        <v>0</v>
      </c>
      <c r="E130" s="18">
        <v>0</v>
      </c>
      <c r="F130" s="18">
        <v>0</v>
      </c>
      <c r="G130" s="6"/>
      <c r="J130">
        <v>9681</v>
      </c>
      <c r="K130">
        <v>621</v>
      </c>
      <c r="L130">
        <v>0</v>
      </c>
      <c r="M130">
        <v>0</v>
      </c>
      <c r="N130">
        <v>0</v>
      </c>
      <c r="O130">
        <v>0</v>
      </c>
    </row>
    <row r="131" spans="1:15">
      <c r="A131" s="18">
        <v>2151</v>
      </c>
      <c r="B131" s="18">
        <v>311</v>
      </c>
      <c r="C131" s="18">
        <v>0</v>
      </c>
      <c r="D131" s="18">
        <v>3</v>
      </c>
      <c r="E131" s="18">
        <v>0</v>
      </c>
      <c r="F131" s="18">
        <v>38</v>
      </c>
      <c r="G131" s="6"/>
      <c r="J131">
        <v>2151</v>
      </c>
      <c r="K131">
        <v>311</v>
      </c>
      <c r="L131">
        <v>0</v>
      </c>
      <c r="M131">
        <v>3</v>
      </c>
      <c r="N131">
        <v>0</v>
      </c>
      <c r="O131">
        <v>38</v>
      </c>
    </row>
    <row r="132" spans="1:15">
      <c r="A132" s="18">
        <v>2151</v>
      </c>
      <c r="B132" s="18">
        <v>311</v>
      </c>
      <c r="C132" s="18">
        <v>0</v>
      </c>
      <c r="D132" s="18">
        <v>0</v>
      </c>
      <c r="E132" s="18">
        <v>0</v>
      </c>
      <c r="F132" s="18">
        <v>0</v>
      </c>
      <c r="G132" s="6"/>
      <c r="J132">
        <v>2151</v>
      </c>
      <c r="K132">
        <v>311</v>
      </c>
      <c r="L132">
        <v>0</v>
      </c>
      <c r="M132">
        <v>0</v>
      </c>
      <c r="N132">
        <v>0</v>
      </c>
      <c r="O132">
        <v>0</v>
      </c>
    </row>
    <row r="133" spans="1:15">
      <c r="A133" s="18">
        <v>6454</v>
      </c>
      <c r="B133" s="18">
        <v>1398</v>
      </c>
      <c r="C133" s="18">
        <v>1379</v>
      </c>
      <c r="D133" s="18">
        <v>0</v>
      </c>
      <c r="E133" s="18">
        <v>0</v>
      </c>
      <c r="F133" s="18">
        <v>0</v>
      </c>
      <c r="G133" s="6"/>
      <c r="J133">
        <v>6454</v>
      </c>
      <c r="K133">
        <v>1398</v>
      </c>
      <c r="L133">
        <v>1379</v>
      </c>
      <c r="M133">
        <v>0</v>
      </c>
      <c r="N133">
        <v>0</v>
      </c>
      <c r="O133">
        <v>0</v>
      </c>
    </row>
    <row r="134" spans="1:15">
      <c r="A134" s="18">
        <v>4303</v>
      </c>
      <c r="B134" s="18">
        <v>621</v>
      </c>
      <c r="C134" s="18">
        <v>919</v>
      </c>
      <c r="D134" s="18">
        <v>3</v>
      </c>
      <c r="E134" s="18">
        <v>0</v>
      </c>
      <c r="F134" s="18">
        <v>0</v>
      </c>
      <c r="G134" s="6"/>
      <c r="J134">
        <v>4303</v>
      </c>
      <c r="K134">
        <v>621</v>
      </c>
      <c r="L134">
        <v>919</v>
      </c>
      <c r="M134">
        <v>3</v>
      </c>
      <c r="N134">
        <v>0</v>
      </c>
      <c r="O134">
        <v>0</v>
      </c>
    </row>
    <row r="135" spans="1:15">
      <c r="A135" s="18">
        <v>9681</v>
      </c>
      <c r="B135" s="18">
        <v>1398</v>
      </c>
      <c r="C135" s="18">
        <v>2068</v>
      </c>
      <c r="D135" s="18">
        <v>12</v>
      </c>
      <c r="E135" s="18">
        <v>0</v>
      </c>
      <c r="F135" s="18">
        <v>0</v>
      </c>
      <c r="G135" s="6"/>
      <c r="J135">
        <v>9681</v>
      </c>
      <c r="K135">
        <v>1398</v>
      </c>
      <c r="L135">
        <v>2068</v>
      </c>
      <c r="M135">
        <v>12</v>
      </c>
      <c r="N135">
        <v>0</v>
      </c>
      <c r="O135">
        <v>0</v>
      </c>
    </row>
    <row r="136" spans="1:15">
      <c r="A136" s="18">
        <v>2151</v>
      </c>
      <c r="B136" s="18">
        <v>311</v>
      </c>
      <c r="C136" s="18">
        <v>460</v>
      </c>
      <c r="D136" s="18">
        <v>0</v>
      </c>
      <c r="E136" s="18">
        <v>0</v>
      </c>
      <c r="F136" s="18">
        <v>0</v>
      </c>
      <c r="G136" s="6"/>
      <c r="J136">
        <v>2151</v>
      </c>
      <c r="K136">
        <v>311</v>
      </c>
      <c r="L136">
        <v>460</v>
      </c>
      <c r="M136">
        <v>0</v>
      </c>
      <c r="N136">
        <v>0</v>
      </c>
      <c r="O136">
        <v>0</v>
      </c>
    </row>
    <row r="137" spans="1:15">
      <c r="A137" s="18">
        <v>9681</v>
      </c>
      <c r="B137" s="18">
        <v>1398</v>
      </c>
      <c r="C137" s="18">
        <v>2068</v>
      </c>
      <c r="D137" s="18">
        <v>12</v>
      </c>
      <c r="E137" s="18">
        <v>0</v>
      </c>
      <c r="F137" s="18">
        <v>158</v>
      </c>
      <c r="G137" s="6"/>
      <c r="J137">
        <v>9681</v>
      </c>
      <c r="K137">
        <v>1398</v>
      </c>
      <c r="L137">
        <v>2068</v>
      </c>
      <c r="M137">
        <v>12</v>
      </c>
      <c r="N137">
        <v>0</v>
      </c>
      <c r="O137">
        <v>158</v>
      </c>
    </row>
    <row r="138" spans="1:15">
      <c r="A138" s="18">
        <v>4303</v>
      </c>
      <c r="B138" s="18">
        <v>621</v>
      </c>
      <c r="C138" s="18">
        <v>919</v>
      </c>
      <c r="D138" s="18">
        <v>0</v>
      </c>
      <c r="E138" s="18">
        <v>0</v>
      </c>
      <c r="F138" s="18">
        <v>0</v>
      </c>
      <c r="G138" s="6"/>
      <c r="J138">
        <v>4303</v>
      </c>
      <c r="K138">
        <v>621</v>
      </c>
      <c r="L138">
        <v>919</v>
      </c>
      <c r="M138">
        <v>0</v>
      </c>
      <c r="N138">
        <v>0</v>
      </c>
      <c r="O138">
        <v>0</v>
      </c>
    </row>
    <row r="139" spans="1:15">
      <c r="A139" s="18">
        <v>9681</v>
      </c>
      <c r="B139" s="18">
        <v>1398</v>
      </c>
      <c r="C139" s="18">
        <v>2068</v>
      </c>
      <c r="D139" s="18">
        <v>0</v>
      </c>
      <c r="E139" s="18">
        <v>0</v>
      </c>
      <c r="F139" s="18">
        <v>38</v>
      </c>
      <c r="G139" s="6"/>
      <c r="J139">
        <v>9681</v>
      </c>
      <c r="K139">
        <v>1398</v>
      </c>
      <c r="L139">
        <v>2068</v>
      </c>
      <c r="M139">
        <v>0</v>
      </c>
      <c r="N139">
        <v>0</v>
      </c>
      <c r="O139">
        <v>38</v>
      </c>
    </row>
    <row r="140" spans="1:15">
      <c r="A140" s="17">
        <v>62791</v>
      </c>
      <c r="B140" s="19">
        <v>6808</v>
      </c>
      <c r="C140" s="19">
        <v>4375</v>
      </c>
      <c r="D140" s="19"/>
      <c r="E140" s="19"/>
      <c r="F140" s="20"/>
      <c r="G140" s="6"/>
      <c r="J140">
        <v>62791</v>
      </c>
      <c r="K140">
        <v>6808</v>
      </c>
      <c r="L140">
        <v>4375</v>
      </c>
      <c r="M140">
        <v>0</v>
      </c>
      <c r="N140">
        <v>0</v>
      </c>
      <c r="O140">
        <v>0</v>
      </c>
    </row>
    <row r="141" spans="1:15">
      <c r="A141" s="17">
        <v>9936</v>
      </c>
      <c r="B141" s="19"/>
      <c r="C141" s="19"/>
      <c r="D141" s="19"/>
      <c r="E141" s="19"/>
      <c r="F141" s="20"/>
      <c r="G141" s="6"/>
      <c r="J141">
        <v>9936</v>
      </c>
      <c r="K141">
        <v>0</v>
      </c>
      <c r="L141">
        <v>0</v>
      </c>
      <c r="M141">
        <v>0</v>
      </c>
      <c r="N141">
        <v>0</v>
      </c>
      <c r="O141">
        <v>0</v>
      </c>
    </row>
    <row r="142" spans="1:15">
      <c r="A142" s="17">
        <v>2092</v>
      </c>
      <c r="B142" s="21">
        <v>778</v>
      </c>
      <c r="C142" s="21">
        <v>450</v>
      </c>
      <c r="D142" s="21"/>
      <c r="E142" s="19"/>
      <c r="F142" s="19"/>
      <c r="G142" s="6"/>
      <c r="J142">
        <v>2092</v>
      </c>
      <c r="K142">
        <v>778</v>
      </c>
      <c r="L142">
        <v>450</v>
      </c>
      <c r="M142">
        <v>0</v>
      </c>
      <c r="N142">
        <v>0</v>
      </c>
      <c r="O142">
        <v>0</v>
      </c>
    </row>
    <row r="143" spans="1:15">
      <c r="A143" s="17">
        <v>2784</v>
      </c>
      <c r="B143" s="21">
        <v>300</v>
      </c>
      <c r="C143" s="21"/>
      <c r="D143" s="21">
        <v>14</v>
      </c>
      <c r="E143" s="19"/>
      <c r="F143" s="19">
        <v>36</v>
      </c>
      <c r="G143" s="6"/>
      <c r="J143">
        <v>2784</v>
      </c>
      <c r="K143">
        <v>300</v>
      </c>
      <c r="L143">
        <v>0</v>
      </c>
      <c r="M143">
        <v>14</v>
      </c>
      <c r="N143">
        <v>0</v>
      </c>
      <c r="O143">
        <v>36</v>
      </c>
    </row>
    <row r="144" spans="1:15">
      <c r="A144" s="17">
        <v>1794</v>
      </c>
      <c r="B144" s="21">
        <v>300</v>
      </c>
      <c r="C144" s="21"/>
      <c r="D144" s="21"/>
      <c r="E144" s="19"/>
      <c r="F144" s="19"/>
      <c r="G144" s="6"/>
      <c r="J144">
        <v>1794</v>
      </c>
      <c r="K144">
        <v>300</v>
      </c>
      <c r="L144">
        <v>0</v>
      </c>
      <c r="M144">
        <v>0</v>
      </c>
      <c r="N144">
        <v>0</v>
      </c>
      <c r="O144">
        <v>0</v>
      </c>
    </row>
    <row r="145" spans="1:15">
      <c r="A145" s="17">
        <v>1842</v>
      </c>
      <c r="B145" s="21">
        <v>40</v>
      </c>
      <c r="C145" s="21">
        <v>128</v>
      </c>
      <c r="D145" s="21">
        <v>8</v>
      </c>
      <c r="E145" s="19"/>
      <c r="F145" s="19"/>
      <c r="G145" s="6"/>
      <c r="J145">
        <v>1842</v>
      </c>
      <c r="K145">
        <v>40</v>
      </c>
      <c r="L145">
        <v>128</v>
      </c>
      <c r="M145">
        <v>8</v>
      </c>
      <c r="N145">
        <v>0</v>
      </c>
      <c r="O145">
        <v>0</v>
      </c>
    </row>
    <row r="146" spans="1:15">
      <c r="A146" s="17">
        <v>2328</v>
      </c>
      <c r="B146" s="21">
        <v>220</v>
      </c>
      <c r="C146" s="21">
        <v>448</v>
      </c>
      <c r="D146" s="21">
        <v>4</v>
      </c>
      <c r="E146" s="19"/>
      <c r="F146" s="19"/>
      <c r="G146" s="6"/>
      <c r="J146">
        <v>2328</v>
      </c>
      <c r="K146">
        <v>220</v>
      </c>
      <c r="L146">
        <v>448</v>
      </c>
      <c r="M146">
        <v>4</v>
      </c>
      <c r="N146">
        <v>0</v>
      </c>
      <c r="O146">
        <v>0</v>
      </c>
    </row>
    <row r="147" spans="1:15">
      <c r="A147" s="17">
        <v>2317</v>
      </c>
      <c r="B147" s="21">
        <v>3</v>
      </c>
      <c r="C147" s="21">
        <v>673</v>
      </c>
      <c r="D147" s="21">
        <v>8</v>
      </c>
      <c r="E147" s="19"/>
      <c r="F147" s="19"/>
      <c r="G147" s="6"/>
      <c r="J147">
        <v>2317</v>
      </c>
      <c r="K147">
        <v>3</v>
      </c>
      <c r="L147">
        <v>673</v>
      </c>
      <c r="M147">
        <v>8</v>
      </c>
      <c r="N147">
        <v>0</v>
      </c>
      <c r="O147">
        <v>0</v>
      </c>
    </row>
    <row r="148" spans="1:15">
      <c r="A148" s="17">
        <v>4800</v>
      </c>
      <c r="B148" s="21"/>
      <c r="C148" s="21"/>
      <c r="D148" s="21"/>
      <c r="E148" s="19"/>
      <c r="F148" s="19"/>
      <c r="G148" s="6"/>
      <c r="J148">
        <v>4800</v>
      </c>
      <c r="K148">
        <v>0</v>
      </c>
      <c r="L148">
        <v>0</v>
      </c>
      <c r="M148">
        <v>0</v>
      </c>
      <c r="N148">
        <v>0</v>
      </c>
      <c r="O148">
        <v>0</v>
      </c>
    </row>
    <row r="149" spans="1:15">
      <c r="A149" s="17">
        <v>5250</v>
      </c>
      <c r="B149" s="17">
        <v>6825</v>
      </c>
      <c r="C149" s="17"/>
      <c r="D149" s="6"/>
      <c r="E149" s="6"/>
      <c r="F149" s="17"/>
      <c r="G149" s="6"/>
      <c r="J149">
        <v>5250</v>
      </c>
      <c r="K149">
        <v>6825</v>
      </c>
      <c r="L149">
        <v>0</v>
      </c>
      <c r="M149">
        <v>0</v>
      </c>
      <c r="N149">
        <v>0</v>
      </c>
      <c r="O149">
        <v>0</v>
      </c>
    </row>
    <row r="150" spans="1:15">
      <c r="A150" s="17">
        <v>7830</v>
      </c>
      <c r="B150" s="17">
        <v>4752</v>
      </c>
      <c r="C150" s="17"/>
      <c r="D150" s="6"/>
      <c r="E150" s="6"/>
      <c r="F150" s="17"/>
      <c r="G150" s="6"/>
      <c r="J150">
        <v>7830</v>
      </c>
      <c r="K150">
        <v>4752</v>
      </c>
      <c r="L150">
        <v>0</v>
      </c>
      <c r="M150">
        <v>0</v>
      </c>
      <c r="N150">
        <v>0</v>
      </c>
      <c r="O150">
        <v>0</v>
      </c>
    </row>
    <row r="151" spans="1:15">
      <c r="A151" s="17">
        <v>9330</v>
      </c>
      <c r="B151" s="17">
        <v>3888</v>
      </c>
      <c r="C151" s="17">
        <v>880</v>
      </c>
      <c r="D151" s="6"/>
      <c r="E151" s="6"/>
      <c r="F151" s="17"/>
      <c r="G151" s="6"/>
      <c r="J151">
        <v>9330</v>
      </c>
      <c r="K151">
        <v>3888</v>
      </c>
      <c r="L151">
        <v>880</v>
      </c>
      <c r="M151">
        <v>0</v>
      </c>
      <c r="N151">
        <v>0</v>
      </c>
      <c r="O151">
        <v>0</v>
      </c>
    </row>
    <row r="152" spans="1:15">
      <c r="A152" s="17">
        <v>21339</v>
      </c>
      <c r="B152" s="17">
        <v>3717</v>
      </c>
      <c r="C152" s="17"/>
      <c r="D152" s="6"/>
      <c r="E152" s="6"/>
      <c r="F152" s="17"/>
      <c r="G152" s="6"/>
      <c r="J152">
        <v>21339</v>
      </c>
      <c r="K152">
        <v>3717</v>
      </c>
      <c r="L152">
        <v>0</v>
      </c>
      <c r="M152">
        <v>0</v>
      </c>
      <c r="N152">
        <v>0</v>
      </c>
      <c r="O152">
        <v>0</v>
      </c>
    </row>
    <row r="153" spans="1:15">
      <c r="A153" s="17">
        <v>2513</v>
      </c>
      <c r="B153" s="17">
        <v>996</v>
      </c>
      <c r="C153" s="17"/>
      <c r="D153" s="6"/>
      <c r="E153" s="6"/>
      <c r="F153" s="17"/>
      <c r="G153" s="6"/>
      <c r="J153">
        <v>2513</v>
      </c>
      <c r="K153">
        <v>996</v>
      </c>
      <c r="L153">
        <v>0</v>
      </c>
      <c r="M153">
        <v>0</v>
      </c>
      <c r="N153">
        <v>0</v>
      </c>
      <c r="O153">
        <v>0</v>
      </c>
    </row>
    <row r="154" spans="1:15">
      <c r="A154" s="17">
        <v>7680</v>
      </c>
      <c r="B154" s="17">
        <v>2299</v>
      </c>
      <c r="C154" s="17"/>
      <c r="D154" s="6"/>
      <c r="E154" s="6"/>
      <c r="F154" s="17"/>
      <c r="G154" s="6"/>
      <c r="J154">
        <v>7680</v>
      </c>
      <c r="K154">
        <v>2299</v>
      </c>
      <c r="L154">
        <v>0</v>
      </c>
      <c r="M154">
        <v>0</v>
      </c>
      <c r="N154">
        <v>0</v>
      </c>
      <c r="O154">
        <v>0</v>
      </c>
    </row>
    <row r="155" spans="1:15">
      <c r="A155" s="17"/>
      <c r="B155" s="17">
        <v>1998</v>
      </c>
      <c r="C155" s="17"/>
      <c r="D155" s="6"/>
      <c r="E155" s="6"/>
      <c r="F155" s="17"/>
      <c r="G155" s="6"/>
      <c r="J155">
        <v>0</v>
      </c>
      <c r="K155">
        <v>1998</v>
      </c>
      <c r="L155">
        <v>0</v>
      </c>
      <c r="M155">
        <v>0</v>
      </c>
      <c r="N155">
        <v>0</v>
      </c>
      <c r="O155">
        <v>0</v>
      </c>
    </row>
    <row r="156" spans="1:15">
      <c r="A156" s="17">
        <v>6806</v>
      </c>
      <c r="B156" s="17"/>
      <c r="C156" s="17">
        <v>1200</v>
      </c>
      <c r="D156" s="6"/>
      <c r="E156" s="6"/>
      <c r="F156" s="17"/>
      <c r="G156" s="6"/>
      <c r="J156">
        <v>6806</v>
      </c>
      <c r="K156">
        <v>0</v>
      </c>
      <c r="L156">
        <v>1200</v>
      </c>
      <c r="M156">
        <v>0</v>
      </c>
      <c r="N156">
        <v>0</v>
      </c>
      <c r="O156">
        <v>0</v>
      </c>
    </row>
    <row r="157" spans="1:15">
      <c r="A157" s="17">
        <f>SUM(7458+720)</f>
        <v>8178</v>
      </c>
      <c r="B157" s="17">
        <v>3184</v>
      </c>
      <c r="C157" s="17">
        <v>504</v>
      </c>
      <c r="D157" s="6"/>
      <c r="E157" s="6"/>
      <c r="F157" s="17"/>
      <c r="G157" s="6"/>
      <c r="J157">
        <v>8178</v>
      </c>
      <c r="K157">
        <v>3184</v>
      </c>
      <c r="L157">
        <v>504</v>
      </c>
      <c r="M157">
        <v>0</v>
      </c>
      <c r="N157">
        <v>0</v>
      </c>
      <c r="O157">
        <v>0</v>
      </c>
    </row>
    <row r="158" spans="1:15">
      <c r="A158" s="17">
        <v>10824</v>
      </c>
      <c r="B158" s="17">
        <v>2600</v>
      </c>
      <c r="C158" s="17">
        <v>7580</v>
      </c>
      <c r="D158" s="6"/>
      <c r="E158" s="6"/>
      <c r="F158" s="17"/>
      <c r="G158" s="6"/>
      <c r="J158">
        <v>10824</v>
      </c>
      <c r="K158">
        <v>2600</v>
      </c>
      <c r="L158">
        <v>7580</v>
      </c>
      <c r="M158">
        <v>0</v>
      </c>
      <c r="N158">
        <v>0</v>
      </c>
      <c r="O158">
        <v>0</v>
      </c>
    </row>
    <row r="159" spans="1:15">
      <c r="A159" s="17">
        <v>6780</v>
      </c>
      <c r="B159" s="17"/>
      <c r="C159" s="17"/>
      <c r="D159" s="6"/>
      <c r="E159" s="6"/>
      <c r="F159" s="17"/>
      <c r="G159" s="6"/>
      <c r="J159">
        <v>6780</v>
      </c>
      <c r="K159">
        <v>0</v>
      </c>
      <c r="L159">
        <v>0</v>
      </c>
      <c r="M159">
        <v>0</v>
      </c>
      <c r="N159">
        <v>0</v>
      </c>
      <c r="O159">
        <v>0</v>
      </c>
    </row>
    <row r="160" spans="1:15">
      <c r="A160" s="17">
        <v>2968</v>
      </c>
      <c r="B160" s="17">
        <v>1005</v>
      </c>
      <c r="C160" s="17"/>
      <c r="D160" s="6"/>
      <c r="E160" s="6"/>
      <c r="F160" s="17"/>
      <c r="G160" s="6"/>
      <c r="J160">
        <v>2968</v>
      </c>
      <c r="K160">
        <v>1005</v>
      </c>
      <c r="L160">
        <v>0</v>
      </c>
      <c r="M160">
        <v>0</v>
      </c>
      <c r="N160">
        <v>0</v>
      </c>
      <c r="O160">
        <v>0</v>
      </c>
    </row>
    <row r="161" spans="1:15">
      <c r="A161" s="17">
        <v>2676</v>
      </c>
      <c r="B161" s="17">
        <v>864</v>
      </c>
      <c r="C161" s="17"/>
      <c r="D161" s="6"/>
      <c r="E161" s="6"/>
      <c r="F161" s="17"/>
      <c r="G161" s="6"/>
      <c r="J161">
        <v>2676</v>
      </c>
      <c r="K161">
        <v>864</v>
      </c>
      <c r="L161">
        <v>0</v>
      </c>
      <c r="M161">
        <v>0</v>
      </c>
      <c r="N161">
        <v>0</v>
      </c>
      <c r="O161">
        <v>0</v>
      </c>
    </row>
    <row r="162" spans="1:15">
      <c r="A162" s="17">
        <v>2676</v>
      </c>
      <c r="B162" s="17">
        <v>864</v>
      </c>
      <c r="C162" s="17"/>
      <c r="D162" s="6"/>
      <c r="E162" s="6"/>
      <c r="F162" s="17"/>
      <c r="G162" s="6"/>
      <c r="J162">
        <v>2676</v>
      </c>
      <c r="K162">
        <v>864</v>
      </c>
      <c r="L162">
        <v>0</v>
      </c>
      <c r="M162">
        <v>0</v>
      </c>
      <c r="N162">
        <v>0</v>
      </c>
      <c r="O162">
        <v>0</v>
      </c>
    </row>
    <row r="163" spans="1:15">
      <c r="A163" s="17">
        <v>6582</v>
      </c>
      <c r="B163" s="17">
        <v>2160</v>
      </c>
      <c r="C163" s="17"/>
      <c r="D163" s="6"/>
      <c r="E163" s="6"/>
      <c r="F163" s="17"/>
      <c r="G163" s="6"/>
      <c r="J163">
        <v>6582</v>
      </c>
      <c r="K163">
        <v>2160</v>
      </c>
      <c r="L163">
        <v>0</v>
      </c>
      <c r="M163">
        <v>0</v>
      </c>
      <c r="N163">
        <v>0</v>
      </c>
      <c r="O163">
        <v>0</v>
      </c>
    </row>
    <row r="164" spans="1:15">
      <c r="A164" s="17">
        <v>7666</v>
      </c>
      <c r="B164" s="17">
        <v>2705</v>
      </c>
      <c r="C164" s="17"/>
      <c r="D164" s="6"/>
      <c r="E164" s="6"/>
      <c r="F164" s="17"/>
      <c r="G164" s="6"/>
      <c r="J164">
        <v>7666</v>
      </c>
      <c r="K164">
        <v>2705</v>
      </c>
      <c r="L164">
        <v>0</v>
      </c>
      <c r="M164">
        <v>0</v>
      </c>
      <c r="N164">
        <v>0</v>
      </c>
      <c r="O164">
        <v>0</v>
      </c>
    </row>
    <row r="165" spans="1:15">
      <c r="A165" s="17">
        <v>6782</v>
      </c>
      <c r="B165" s="17"/>
      <c r="C165" s="17">
        <v>504</v>
      </c>
      <c r="D165" s="6"/>
      <c r="E165" s="6"/>
      <c r="F165" s="17"/>
      <c r="G165" s="6"/>
      <c r="J165">
        <v>6782</v>
      </c>
      <c r="K165">
        <v>0</v>
      </c>
      <c r="L165">
        <v>504</v>
      </c>
      <c r="M165">
        <v>0</v>
      </c>
      <c r="N165">
        <v>0</v>
      </c>
      <c r="O165">
        <v>0</v>
      </c>
    </row>
    <row r="166" spans="1:15">
      <c r="A166" s="17">
        <v>8664</v>
      </c>
      <c r="B166" s="17">
        <v>1728</v>
      </c>
      <c r="C166" s="17">
        <v>600</v>
      </c>
      <c r="D166" s="6"/>
      <c r="E166" s="6"/>
      <c r="F166" s="17"/>
      <c r="G166" s="6"/>
      <c r="J166">
        <v>8664</v>
      </c>
      <c r="K166">
        <v>1728</v>
      </c>
      <c r="L166">
        <v>600</v>
      </c>
      <c r="M166">
        <v>0</v>
      </c>
      <c r="N166">
        <v>0</v>
      </c>
      <c r="O166">
        <v>0</v>
      </c>
    </row>
    <row r="167" spans="1:15">
      <c r="A167" s="17">
        <v>2356</v>
      </c>
      <c r="B167" s="17">
        <v>864</v>
      </c>
      <c r="C167" s="17"/>
      <c r="D167" s="6"/>
      <c r="E167" s="6"/>
      <c r="F167" s="17"/>
      <c r="G167" s="6"/>
      <c r="J167">
        <v>2356</v>
      </c>
      <c r="K167">
        <v>864</v>
      </c>
      <c r="L167">
        <v>0</v>
      </c>
      <c r="M167">
        <v>0</v>
      </c>
      <c r="N167">
        <v>0</v>
      </c>
      <c r="O167">
        <v>0</v>
      </c>
    </row>
    <row r="168" spans="1:15">
      <c r="A168" s="17">
        <v>3767</v>
      </c>
      <c r="B168" s="17">
        <v>2602</v>
      </c>
      <c r="C168" s="17"/>
      <c r="D168" s="6"/>
      <c r="E168" s="6"/>
      <c r="F168" s="17"/>
      <c r="G168" s="6"/>
      <c r="J168">
        <v>3767</v>
      </c>
      <c r="K168">
        <v>2602</v>
      </c>
      <c r="L168">
        <v>0</v>
      </c>
      <c r="M168">
        <v>0</v>
      </c>
      <c r="N168">
        <v>0</v>
      </c>
      <c r="O168">
        <v>0</v>
      </c>
    </row>
    <row r="169" spans="1:15">
      <c r="A169" s="17">
        <v>3198</v>
      </c>
      <c r="B169" s="17">
        <v>2160</v>
      </c>
      <c r="C169" s="17"/>
      <c r="D169" s="6"/>
      <c r="E169" s="6"/>
      <c r="F169" s="17"/>
      <c r="G169" s="6"/>
      <c r="J169">
        <v>3198</v>
      </c>
      <c r="K169">
        <v>2160</v>
      </c>
      <c r="L169">
        <v>0</v>
      </c>
      <c r="M169">
        <v>0</v>
      </c>
      <c r="N169">
        <v>0</v>
      </c>
      <c r="O169">
        <v>0</v>
      </c>
    </row>
    <row r="170" spans="1:15">
      <c r="A170" s="17">
        <v>2898</v>
      </c>
      <c r="B170" s="17">
        <v>2160</v>
      </c>
      <c r="C170" s="17">
        <v>300</v>
      </c>
      <c r="D170" s="6"/>
      <c r="E170" s="6"/>
      <c r="F170" s="17"/>
      <c r="G170" s="6"/>
      <c r="J170">
        <v>2898</v>
      </c>
      <c r="K170">
        <v>2160</v>
      </c>
      <c r="L170">
        <v>300</v>
      </c>
      <c r="M170">
        <v>0</v>
      </c>
      <c r="N170">
        <v>0</v>
      </c>
      <c r="O170">
        <v>0</v>
      </c>
    </row>
    <row r="171" spans="1:15">
      <c r="A171" s="17">
        <v>3138</v>
      </c>
      <c r="B171" s="17">
        <v>1989</v>
      </c>
      <c r="C171" s="17"/>
      <c r="D171" s="6"/>
      <c r="E171" s="6"/>
      <c r="F171" s="17"/>
      <c r="G171" s="6"/>
      <c r="J171">
        <v>3138</v>
      </c>
      <c r="K171">
        <v>1989</v>
      </c>
      <c r="L171">
        <v>0</v>
      </c>
      <c r="M171">
        <v>0</v>
      </c>
      <c r="N171">
        <v>0</v>
      </c>
      <c r="O171">
        <v>0</v>
      </c>
    </row>
    <row r="172" spans="1:15">
      <c r="A172" s="17">
        <v>6240</v>
      </c>
      <c r="B172" s="17">
        <v>864</v>
      </c>
      <c r="C172" s="17">
        <v>300</v>
      </c>
      <c r="D172" s="6"/>
      <c r="E172" s="6"/>
      <c r="F172" s="17"/>
      <c r="G172" s="6"/>
      <c r="J172">
        <v>6240</v>
      </c>
      <c r="K172">
        <v>864</v>
      </c>
      <c r="L172">
        <v>300</v>
      </c>
      <c r="M172">
        <v>0</v>
      </c>
      <c r="N172">
        <v>0</v>
      </c>
      <c r="O172">
        <v>0</v>
      </c>
    </row>
    <row r="173" spans="1:15">
      <c r="A173" s="17">
        <v>8740</v>
      </c>
      <c r="B173" s="17">
        <v>4542</v>
      </c>
      <c r="C173" s="17">
        <v>3600</v>
      </c>
      <c r="D173" s="6"/>
      <c r="E173" s="6"/>
      <c r="F173" s="17"/>
      <c r="G173" s="6"/>
      <c r="J173">
        <v>8740</v>
      </c>
      <c r="K173">
        <v>4542</v>
      </c>
      <c r="L173">
        <v>3600</v>
      </c>
      <c r="M173">
        <v>0</v>
      </c>
      <c r="N173">
        <v>0</v>
      </c>
      <c r="O173">
        <v>0</v>
      </c>
    </row>
    <row r="174" spans="1:15">
      <c r="A174" s="17">
        <v>4920</v>
      </c>
      <c r="B174" s="17">
        <v>432</v>
      </c>
      <c r="C174" s="17"/>
      <c r="D174" s="6"/>
      <c r="E174" s="6"/>
      <c r="F174" s="17"/>
      <c r="G174" s="6"/>
      <c r="J174">
        <v>4920</v>
      </c>
      <c r="K174">
        <v>432</v>
      </c>
      <c r="L174">
        <v>0</v>
      </c>
      <c r="M174">
        <v>0</v>
      </c>
      <c r="N174">
        <v>0</v>
      </c>
      <c r="O174">
        <v>0</v>
      </c>
    </row>
    <row r="175" spans="1:15">
      <c r="A175" s="17">
        <v>4604</v>
      </c>
      <c r="B175" s="17">
        <v>2814</v>
      </c>
      <c r="C175" s="17">
        <v>912</v>
      </c>
      <c r="D175" s="6"/>
      <c r="E175" s="6"/>
      <c r="F175" s="17"/>
      <c r="G175" s="6"/>
      <c r="J175">
        <v>4604</v>
      </c>
      <c r="K175">
        <v>2814</v>
      </c>
      <c r="L175">
        <v>912</v>
      </c>
      <c r="M175">
        <v>0</v>
      </c>
      <c r="N175">
        <v>0</v>
      </c>
      <c r="O175">
        <v>0</v>
      </c>
    </row>
    <row r="176" spans="1:15">
      <c r="A176" s="17">
        <v>3072</v>
      </c>
      <c r="B176" s="17">
        <v>3168</v>
      </c>
      <c r="C176" s="17">
        <v>600</v>
      </c>
      <c r="D176" s="6"/>
      <c r="E176" s="6"/>
      <c r="F176" s="17"/>
      <c r="G176" s="6"/>
      <c r="J176">
        <v>3072</v>
      </c>
      <c r="K176">
        <v>3168</v>
      </c>
      <c r="L176">
        <v>600</v>
      </c>
      <c r="M176">
        <v>0</v>
      </c>
      <c r="N176">
        <v>0</v>
      </c>
      <c r="O176">
        <v>0</v>
      </c>
    </row>
    <row r="177" spans="1:15">
      <c r="A177" s="17">
        <v>5472</v>
      </c>
      <c r="B177" s="17"/>
      <c r="C177" s="17"/>
      <c r="D177" s="6"/>
      <c r="E177" s="6"/>
      <c r="F177" s="17"/>
      <c r="G177" s="6"/>
      <c r="J177">
        <v>5472</v>
      </c>
      <c r="K177">
        <v>0</v>
      </c>
      <c r="L177">
        <v>0</v>
      </c>
      <c r="M177">
        <v>0</v>
      </c>
      <c r="N177">
        <v>0</v>
      </c>
      <c r="O177">
        <v>0</v>
      </c>
    </row>
    <row r="178" spans="1:15">
      <c r="A178" s="17">
        <v>576</v>
      </c>
      <c r="B178" s="17">
        <v>432</v>
      </c>
      <c r="C178" s="17">
        <v>560</v>
      </c>
      <c r="D178" s="6"/>
      <c r="E178" s="6"/>
      <c r="F178" s="17"/>
      <c r="G178" s="6"/>
      <c r="J178">
        <v>576</v>
      </c>
      <c r="K178">
        <v>432</v>
      </c>
      <c r="L178">
        <v>560</v>
      </c>
      <c r="M178">
        <v>0</v>
      </c>
      <c r="N178">
        <v>0</v>
      </c>
      <c r="O178">
        <v>0</v>
      </c>
    </row>
    <row r="179" spans="1:15">
      <c r="A179" s="17">
        <v>2052</v>
      </c>
      <c r="B179" s="17"/>
      <c r="C179" s="17">
        <v>436</v>
      </c>
      <c r="D179" s="6"/>
      <c r="E179" s="6"/>
      <c r="F179" s="17"/>
      <c r="G179" s="6"/>
      <c r="J179">
        <v>2052</v>
      </c>
      <c r="K179">
        <v>0</v>
      </c>
      <c r="L179">
        <v>436</v>
      </c>
      <c r="M179">
        <v>0</v>
      </c>
      <c r="N179">
        <v>0</v>
      </c>
      <c r="O179">
        <v>0</v>
      </c>
    </row>
    <row r="180" spans="1:15">
      <c r="A180" s="17">
        <v>1316</v>
      </c>
      <c r="B180" s="17">
        <v>650</v>
      </c>
      <c r="C180" s="17"/>
      <c r="D180" s="6"/>
      <c r="E180" s="6"/>
      <c r="F180" s="17"/>
      <c r="G180" s="6"/>
      <c r="J180">
        <v>1316</v>
      </c>
      <c r="K180">
        <v>650</v>
      </c>
      <c r="L180">
        <v>0</v>
      </c>
      <c r="M180">
        <v>0</v>
      </c>
      <c r="N180">
        <v>0</v>
      </c>
      <c r="O180">
        <v>0</v>
      </c>
    </row>
    <row r="181" spans="1:15">
      <c r="A181" s="17">
        <v>5360</v>
      </c>
      <c r="B181" s="17">
        <v>1328</v>
      </c>
      <c r="C181" s="17">
        <v>9600</v>
      </c>
      <c r="D181" s="6"/>
      <c r="E181" s="6"/>
      <c r="F181" s="17"/>
      <c r="G181" s="6"/>
      <c r="J181">
        <v>5360</v>
      </c>
      <c r="K181">
        <v>1328</v>
      </c>
      <c r="L181">
        <v>9600</v>
      </c>
      <c r="M181">
        <v>0</v>
      </c>
      <c r="N181">
        <v>0</v>
      </c>
      <c r="O181">
        <v>0</v>
      </c>
    </row>
    <row r="182" spans="1:15">
      <c r="A182" s="17">
        <v>1536</v>
      </c>
      <c r="B182" s="17">
        <v>639</v>
      </c>
      <c r="C182" s="17"/>
      <c r="D182" s="6"/>
      <c r="E182" s="6"/>
      <c r="F182" s="17"/>
      <c r="G182" s="6"/>
      <c r="J182">
        <v>1536</v>
      </c>
      <c r="K182">
        <v>639</v>
      </c>
      <c r="L182">
        <v>0</v>
      </c>
      <c r="M182">
        <v>0</v>
      </c>
      <c r="N182">
        <v>0</v>
      </c>
      <c r="O182">
        <v>0</v>
      </c>
    </row>
    <row r="183" spans="1:15">
      <c r="A183" s="17">
        <v>3336</v>
      </c>
      <c r="B183" s="17">
        <v>1584</v>
      </c>
      <c r="C183" s="17">
        <v>600</v>
      </c>
      <c r="D183" s="6"/>
      <c r="E183" s="6"/>
      <c r="F183" s="17"/>
      <c r="G183" s="6"/>
      <c r="J183">
        <v>3336</v>
      </c>
      <c r="K183">
        <v>1584</v>
      </c>
      <c r="L183">
        <v>600</v>
      </c>
      <c r="M183">
        <v>0</v>
      </c>
      <c r="N183">
        <v>0</v>
      </c>
      <c r="O183">
        <v>0</v>
      </c>
    </row>
    <row r="184" spans="1:15">
      <c r="A184" s="17">
        <v>5736</v>
      </c>
      <c r="B184" s="17">
        <v>1152</v>
      </c>
      <c r="C184" s="17">
        <v>600</v>
      </c>
      <c r="D184" s="6"/>
      <c r="E184" s="6"/>
      <c r="F184" s="17"/>
      <c r="G184" s="6"/>
      <c r="J184">
        <v>5736</v>
      </c>
      <c r="K184">
        <v>1152</v>
      </c>
      <c r="L184">
        <v>600</v>
      </c>
      <c r="M184">
        <v>0</v>
      </c>
      <c r="N184">
        <v>0</v>
      </c>
      <c r="O184">
        <v>0</v>
      </c>
    </row>
    <row r="185" spans="1:15">
      <c r="A185" s="17">
        <v>14996</v>
      </c>
      <c r="B185" s="17">
        <v>10868</v>
      </c>
      <c r="C185" s="17"/>
      <c r="D185" s="6"/>
      <c r="E185" s="6"/>
      <c r="F185" s="17"/>
      <c r="G185" s="6"/>
      <c r="J185">
        <v>14996</v>
      </c>
      <c r="K185">
        <v>10868</v>
      </c>
      <c r="L185">
        <v>0</v>
      </c>
      <c r="M185">
        <v>0</v>
      </c>
      <c r="N185">
        <v>0</v>
      </c>
      <c r="O185">
        <v>0</v>
      </c>
    </row>
    <row r="186" spans="1:15">
      <c r="A186" s="17">
        <v>2082</v>
      </c>
      <c r="B186" s="17">
        <v>1584</v>
      </c>
      <c r="C186" s="17">
        <v>300</v>
      </c>
      <c r="D186" s="6"/>
      <c r="E186" s="6"/>
      <c r="F186" s="17"/>
      <c r="G186" s="6"/>
      <c r="J186">
        <v>2082</v>
      </c>
      <c r="K186">
        <v>1584</v>
      </c>
      <c r="L186">
        <v>300</v>
      </c>
      <c r="M186">
        <v>0</v>
      </c>
      <c r="N186">
        <v>0</v>
      </c>
      <c r="O186">
        <v>0</v>
      </c>
    </row>
    <row r="187" spans="1:15">
      <c r="A187" s="17">
        <v>1500</v>
      </c>
      <c r="B187" s="17">
        <v>432</v>
      </c>
      <c r="C187" s="17">
        <v>490</v>
      </c>
      <c r="D187" s="6"/>
      <c r="E187" s="6"/>
      <c r="F187" s="17"/>
      <c r="G187" s="6"/>
      <c r="J187">
        <v>1500</v>
      </c>
      <c r="K187">
        <v>432</v>
      </c>
      <c r="L187">
        <v>490</v>
      </c>
      <c r="M187">
        <v>0</v>
      </c>
      <c r="N187">
        <v>0</v>
      </c>
      <c r="O187">
        <v>0</v>
      </c>
    </row>
    <row r="188" spans="1:15">
      <c r="A188" s="17">
        <v>3072</v>
      </c>
      <c r="B188" s="17">
        <v>1296</v>
      </c>
      <c r="C188" s="17"/>
      <c r="D188" s="6"/>
      <c r="E188" s="6"/>
      <c r="F188" s="17"/>
      <c r="G188" s="6"/>
      <c r="J188">
        <v>3072</v>
      </c>
      <c r="K188">
        <v>1296</v>
      </c>
      <c r="L188">
        <v>0</v>
      </c>
      <c r="M188">
        <v>0</v>
      </c>
      <c r="N188">
        <v>0</v>
      </c>
      <c r="O188">
        <v>0</v>
      </c>
    </row>
    <row r="189" spans="1:15">
      <c r="A189" s="17">
        <v>4032</v>
      </c>
      <c r="B189" s="17">
        <v>1296</v>
      </c>
      <c r="C189" s="17"/>
      <c r="D189" s="6"/>
      <c r="E189" s="6"/>
      <c r="F189" s="17"/>
      <c r="G189" s="6"/>
      <c r="J189">
        <v>4032</v>
      </c>
      <c r="K189">
        <v>1296</v>
      </c>
      <c r="L189">
        <v>0</v>
      </c>
      <c r="M189">
        <v>0</v>
      </c>
      <c r="N189">
        <v>0</v>
      </c>
      <c r="O189">
        <v>0</v>
      </c>
    </row>
    <row r="190" spans="1:15">
      <c r="A190" s="17">
        <v>4464</v>
      </c>
      <c r="B190" s="17">
        <v>2168</v>
      </c>
      <c r="C190" s="17">
        <v>430</v>
      </c>
      <c r="D190" s="6"/>
      <c r="E190" s="6"/>
      <c r="F190" s="17"/>
      <c r="G190" s="6"/>
      <c r="J190">
        <v>4464</v>
      </c>
      <c r="K190">
        <v>2168</v>
      </c>
      <c r="L190">
        <v>430</v>
      </c>
      <c r="M190">
        <v>0</v>
      </c>
      <c r="N190">
        <v>0</v>
      </c>
      <c r="O190">
        <v>0</v>
      </c>
    </row>
    <row r="191" spans="1:15">
      <c r="A191" s="17">
        <v>2784</v>
      </c>
      <c r="B191" s="17"/>
      <c r="C191" s="17"/>
      <c r="D191" s="6"/>
      <c r="E191" s="6"/>
      <c r="F191" s="17"/>
      <c r="G191" s="6"/>
      <c r="J191">
        <v>2784</v>
      </c>
      <c r="K191">
        <v>0</v>
      </c>
      <c r="L191">
        <v>0</v>
      </c>
      <c r="M191">
        <v>0</v>
      </c>
      <c r="N191">
        <v>0</v>
      </c>
      <c r="O191">
        <v>0</v>
      </c>
    </row>
    <row r="192" spans="1:15">
      <c r="A192" s="17">
        <v>5904</v>
      </c>
      <c r="B192" s="17"/>
      <c r="C192" s="17"/>
      <c r="D192" s="6"/>
      <c r="E192" s="6"/>
      <c r="F192" s="17"/>
      <c r="G192" s="6"/>
      <c r="J192">
        <v>5904</v>
      </c>
      <c r="K192">
        <v>0</v>
      </c>
      <c r="L192">
        <v>0</v>
      </c>
      <c r="M192">
        <v>0</v>
      </c>
      <c r="N192">
        <v>0</v>
      </c>
      <c r="O192">
        <v>0</v>
      </c>
    </row>
    <row r="193" spans="1:15">
      <c r="A193" s="17">
        <v>4386</v>
      </c>
      <c r="B193" s="17">
        <v>1588</v>
      </c>
      <c r="C193" s="17"/>
      <c r="D193" s="6"/>
      <c r="E193" s="6"/>
      <c r="F193" s="17"/>
      <c r="G193" s="6"/>
      <c r="J193">
        <v>4386</v>
      </c>
      <c r="K193">
        <v>1588</v>
      </c>
      <c r="L193">
        <v>0</v>
      </c>
      <c r="M193">
        <v>0</v>
      </c>
      <c r="N193">
        <v>0</v>
      </c>
      <c r="O193">
        <v>0</v>
      </c>
    </row>
    <row r="194" spans="1:15">
      <c r="A194" s="17">
        <v>4520</v>
      </c>
      <c r="B194" s="17"/>
      <c r="C194" s="17"/>
      <c r="D194" s="6"/>
      <c r="E194" s="6"/>
      <c r="F194" s="17"/>
      <c r="G194" s="6"/>
      <c r="J194">
        <v>4520</v>
      </c>
      <c r="K194">
        <v>0</v>
      </c>
      <c r="L194">
        <v>0</v>
      </c>
      <c r="M194">
        <v>0</v>
      </c>
      <c r="N194">
        <v>0</v>
      </c>
      <c r="O194">
        <v>0</v>
      </c>
    </row>
    <row r="195" spans="1:15">
      <c r="A195" s="17">
        <v>1056</v>
      </c>
      <c r="B195" s="17"/>
      <c r="C195" s="17">
        <v>2880</v>
      </c>
      <c r="D195" s="6"/>
      <c r="E195" s="6"/>
      <c r="F195" s="17"/>
      <c r="G195" s="6"/>
      <c r="J195">
        <v>1056</v>
      </c>
      <c r="K195">
        <v>0</v>
      </c>
      <c r="L195">
        <v>2880</v>
      </c>
      <c r="M195">
        <v>0</v>
      </c>
      <c r="N195">
        <v>0</v>
      </c>
      <c r="O195">
        <v>0</v>
      </c>
    </row>
    <row r="196" spans="1:15">
      <c r="A196" s="17">
        <v>1212</v>
      </c>
      <c r="B196" s="17"/>
      <c r="C196" s="17">
        <v>9600</v>
      </c>
      <c r="D196" s="6"/>
      <c r="E196" s="6"/>
      <c r="F196" s="17">
        <v>2</v>
      </c>
      <c r="G196" s="6"/>
      <c r="J196">
        <v>1212</v>
      </c>
      <c r="K196">
        <v>0</v>
      </c>
      <c r="L196">
        <v>9600</v>
      </c>
      <c r="M196">
        <v>0</v>
      </c>
      <c r="N196">
        <v>0</v>
      </c>
      <c r="O196">
        <v>2</v>
      </c>
    </row>
    <row r="197" spans="1:15">
      <c r="A197" s="17"/>
      <c r="B197" s="17"/>
      <c r="C197" s="17">
        <v>3840</v>
      </c>
      <c r="D197" s="6"/>
      <c r="E197" s="6"/>
      <c r="F197" s="17"/>
      <c r="G197" s="6"/>
      <c r="J197">
        <v>0</v>
      </c>
      <c r="K197">
        <v>0</v>
      </c>
      <c r="L197">
        <v>3840</v>
      </c>
      <c r="M197">
        <v>0</v>
      </c>
      <c r="N197">
        <v>0</v>
      </c>
      <c r="O197">
        <v>0</v>
      </c>
    </row>
    <row r="198" spans="1:15">
      <c r="A198" s="17">
        <v>1584</v>
      </c>
      <c r="B198" s="17">
        <v>222</v>
      </c>
      <c r="C198" s="17"/>
      <c r="D198" s="6"/>
      <c r="E198" s="6"/>
      <c r="F198" s="17"/>
      <c r="G198" s="6"/>
      <c r="J198">
        <v>1584</v>
      </c>
      <c r="K198">
        <v>222</v>
      </c>
      <c r="L198">
        <v>0</v>
      </c>
      <c r="M198">
        <v>0</v>
      </c>
      <c r="N198">
        <v>0</v>
      </c>
      <c r="O198">
        <v>0</v>
      </c>
    </row>
    <row r="199" spans="1:15">
      <c r="A199" s="17">
        <v>9601</v>
      </c>
      <c r="B199" s="17"/>
      <c r="C199" s="17">
        <v>1920</v>
      </c>
      <c r="D199" s="6"/>
      <c r="E199" s="6"/>
      <c r="F199" s="17"/>
      <c r="G199" s="6"/>
      <c r="J199">
        <v>9601</v>
      </c>
      <c r="K199">
        <v>0</v>
      </c>
      <c r="L199">
        <v>1920</v>
      </c>
      <c r="M199">
        <v>0</v>
      </c>
      <c r="N199">
        <v>0</v>
      </c>
      <c r="O199">
        <v>0</v>
      </c>
    </row>
    <row r="200" spans="1:15">
      <c r="A200" s="17">
        <v>2496</v>
      </c>
      <c r="B200" s="17">
        <v>876</v>
      </c>
      <c r="C200" s="17">
        <v>2880</v>
      </c>
      <c r="D200" s="6"/>
      <c r="E200" s="6"/>
      <c r="F200" s="17"/>
      <c r="G200" s="6"/>
      <c r="J200">
        <v>2496</v>
      </c>
      <c r="K200">
        <v>876</v>
      </c>
      <c r="L200">
        <v>2880</v>
      </c>
      <c r="M200">
        <v>0</v>
      </c>
      <c r="N200">
        <v>0</v>
      </c>
      <c r="O200">
        <v>0</v>
      </c>
    </row>
    <row r="201" spans="1:15">
      <c r="A201" s="17">
        <v>1500</v>
      </c>
      <c r="B201" s="17">
        <v>1500</v>
      </c>
      <c r="C201" s="17">
        <v>1920</v>
      </c>
      <c r="D201" s="6"/>
      <c r="E201" s="6"/>
      <c r="F201" s="17"/>
      <c r="G201" s="6"/>
      <c r="J201">
        <v>1500</v>
      </c>
      <c r="K201">
        <v>1500</v>
      </c>
      <c r="L201">
        <v>1920</v>
      </c>
      <c r="M201">
        <v>0</v>
      </c>
      <c r="N201">
        <v>0</v>
      </c>
      <c r="O201">
        <v>0</v>
      </c>
    </row>
    <row r="202" spans="1:15">
      <c r="A202" s="17">
        <v>2112</v>
      </c>
      <c r="B202" s="17"/>
      <c r="C202" s="17">
        <v>7680</v>
      </c>
      <c r="D202" s="6"/>
      <c r="E202" s="6"/>
      <c r="F202" s="17"/>
      <c r="G202" s="6"/>
      <c r="J202">
        <v>2112</v>
      </c>
      <c r="K202">
        <v>0</v>
      </c>
      <c r="L202">
        <v>7680</v>
      </c>
      <c r="M202">
        <v>0</v>
      </c>
      <c r="N202">
        <v>0</v>
      </c>
      <c r="O202">
        <v>0</v>
      </c>
    </row>
    <row r="203" spans="1:15">
      <c r="A203" s="17">
        <v>3216</v>
      </c>
      <c r="B203" s="17">
        <v>52</v>
      </c>
      <c r="C203" s="17">
        <v>200</v>
      </c>
      <c r="D203" s="6"/>
      <c r="E203" s="6"/>
      <c r="F203" s="17"/>
      <c r="G203" s="6"/>
      <c r="J203">
        <v>3216</v>
      </c>
      <c r="K203">
        <v>52</v>
      </c>
      <c r="L203">
        <v>200</v>
      </c>
      <c r="M203">
        <v>0</v>
      </c>
      <c r="N203">
        <v>0</v>
      </c>
      <c r="O203">
        <v>0</v>
      </c>
    </row>
    <row r="204" spans="1:15">
      <c r="A204" s="17">
        <v>672</v>
      </c>
      <c r="B204" s="17"/>
      <c r="C204" s="17"/>
      <c r="D204" s="6"/>
      <c r="E204" s="6"/>
      <c r="F204" s="17"/>
      <c r="G204" s="6"/>
      <c r="J204">
        <v>672</v>
      </c>
      <c r="K204">
        <v>0</v>
      </c>
      <c r="L204">
        <v>0</v>
      </c>
      <c r="M204">
        <v>0</v>
      </c>
      <c r="N204">
        <v>0</v>
      </c>
      <c r="O204">
        <v>0</v>
      </c>
    </row>
    <row r="205" spans="1:15">
      <c r="A205" s="17">
        <v>1306</v>
      </c>
      <c r="B205" s="17">
        <v>444</v>
      </c>
      <c r="C205" s="17">
        <v>342</v>
      </c>
      <c r="D205" s="6"/>
      <c r="E205" s="6"/>
      <c r="F205" s="17"/>
      <c r="G205" s="6"/>
      <c r="J205">
        <v>1306</v>
      </c>
      <c r="K205">
        <v>444</v>
      </c>
      <c r="L205">
        <v>342</v>
      </c>
      <c r="M205">
        <v>0</v>
      </c>
      <c r="N205">
        <v>0</v>
      </c>
      <c r="O205">
        <v>0</v>
      </c>
    </row>
    <row r="206" spans="1:15">
      <c r="A206" s="17">
        <v>2688</v>
      </c>
      <c r="B206" s="17">
        <v>142</v>
      </c>
      <c r="C206" s="17">
        <v>59</v>
      </c>
      <c r="D206" s="6"/>
      <c r="E206" s="6"/>
      <c r="F206" s="17"/>
      <c r="G206" s="6"/>
      <c r="J206">
        <v>2688</v>
      </c>
      <c r="K206">
        <v>142</v>
      </c>
      <c r="L206">
        <v>59</v>
      </c>
      <c r="M206">
        <v>0</v>
      </c>
      <c r="N206">
        <v>0</v>
      </c>
      <c r="O206">
        <v>0</v>
      </c>
    </row>
    <row r="207" spans="1:15">
      <c r="A207" s="17">
        <v>2544</v>
      </c>
      <c r="B207" s="17">
        <v>260</v>
      </c>
      <c r="C207" s="17">
        <v>300</v>
      </c>
      <c r="D207" s="6"/>
      <c r="E207" s="6"/>
      <c r="F207" s="17"/>
      <c r="G207" s="6"/>
      <c r="J207">
        <v>2544</v>
      </c>
      <c r="K207">
        <v>260</v>
      </c>
      <c r="L207">
        <v>300</v>
      </c>
      <c r="M207">
        <v>0</v>
      </c>
      <c r="N207">
        <v>0</v>
      </c>
      <c r="O207">
        <v>0</v>
      </c>
    </row>
    <row r="208" spans="1:15">
      <c r="A208" s="17">
        <v>4122</v>
      </c>
      <c r="B208" s="17">
        <v>540</v>
      </c>
      <c r="C208" s="17">
        <v>108</v>
      </c>
      <c r="D208" s="6"/>
      <c r="E208" s="6"/>
      <c r="F208" s="17"/>
      <c r="G208" s="6"/>
      <c r="J208">
        <v>4122</v>
      </c>
      <c r="K208">
        <v>540</v>
      </c>
      <c r="L208">
        <v>108</v>
      </c>
      <c r="M208">
        <v>0</v>
      </c>
      <c r="N208">
        <v>0</v>
      </c>
      <c r="O208">
        <v>0</v>
      </c>
    </row>
    <row r="209" spans="1:15">
      <c r="A209" s="17">
        <v>5472</v>
      </c>
      <c r="B209" s="17">
        <v>262</v>
      </c>
      <c r="C209" s="17"/>
      <c r="D209" s="6"/>
      <c r="E209" s="6"/>
      <c r="F209" s="17"/>
      <c r="G209" s="6"/>
      <c r="J209">
        <v>5472</v>
      </c>
      <c r="K209">
        <v>262</v>
      </c>
      <c r="L209">
        <v>0</v>
      </c>
      <c r="M209">
        <v>0</v>
      </c>
      <c r="N209">
        <v>0</v>
      </c>
      <c r="O209">
        <v>0</v>
      </c>
    </row>
    <row r="210" spans="1:15">
      <c r="A210" s="17">
        <v>1200</v>
      </c>
      <c r="B210" s="17">
        <v>320</v>
      </c>
      <c r="C210" s="17"/>
      <c r="D210" s="6"/>
      <c r="E210" s="6"/>
      <c r="F210" s="17"/>
      <c r="G210" s="6"/>
      <c r="J210">
        <v>1200</v>
      </c>
      <c r="K210">
        <v>320</v>
      </c>
      <c r="L210">
        <v>0</v>
      </c>
      <c r="M210">
        <v>0</v>
      </c>
      <c r="N210">
        <v>0</v>
      </c>
      <c r="O210">
        <v>0</v>
      </c>
    </row>
    <row r="211" spans="1:15">
      <c r="A211" s="17">
        <v>2581</v>
      </c>
      <c r="B211" s="17">
        <v>448</v>
      </c>
      <c r="C211" s="17">
        <v>50</v>
      </c>
      <c r="D211" s="6"/>
      <c r="E211" s="6"/>
      <c r="F211" s="17"/>
      <c r="G211" s="6"/>
      <c r="J211">
        <v>2581</v>
      </c>
      <c r="K211">
        <v>448</v>
      </c>
      <c r="L211">
        <v>50</v>
      </c>
      <c r="M211">
        <v>0</v>
      </c>
      <c r="N211">
        <v>0</v>
      </c>
      <c r="O211">
        <v>0</v>
      </c>
    </row>
    <row r="212" spans="1:15">
      <c r="A212" s="17">
        <v>1536</v>
      </c>
      <c r="B212" s="17">
        <v>176</v>
      </c>
      <c r="C212" s="17"/>
      <c r="D212" s="6"/>
      <c r="E212" s="6"/>
      <c r="F212" s="17"/>
      <c r="G212" s="6"/>
      <c r="J212">
        <v>1536</v>
      </c>
      <c r="K212">
        <v>176</v>
      </c>
      <c r="L212">
        <v>0</v>
      </c>
      <c r="M212">
        <v>0</v>
      </c>
      <c r="N212">
        <v>0</v>
      </c>
      <c r="O212">
        <v>0</v>
      </c>
    </row>
    <row r="213" spans="1:15">
      <c r="A213" s="17">
        <v>1872</v>
      </c>
      <c r="B213" s="17">
        <v>672</v>
      </c>
      <c r="C213" s="17"/>
      <c r="D213" s="6"/>
      <c r="E213" s="6"/>
      <c r="F213" s="17"/>
      <c r="G213" s="6"/>
      <c r="J213">
        <v>1872</v>
      </c>
      <c r="K213">
        <v>672</v>
      </c>
      <c r="L213">
        <v>0</v>
      </c>
      <c r="M213">
        <v>0</v>
      </c>
      <c r="N213">
        <v>0</v>
      </c>
      <c r="O213">
        <v>0</v>
      </c>
    </row>
    <row r="214" spans="1:15">
      <c r="A214" s="18">
        <v>138</v>
      </c>
      <c r="B214" s="18">
        <v>16</v>
      </c>
      <c r="C214" s="18">
        <v>50</v>
      </c>
      <c r="D214" s="6"/>
      <c r="E214" s="6"/>
      <c r="F214" s="17"/>
      <c r="G214" s="6"/>
      <c r="J214">
        <v>138</v>
      </c>
      <c r="K214">
        <v>16</v>
      </c>
      <c r="L214">
        <v>50</v>
      </c>
      <c r="M214">
        <v>0</v>
      </c>
      <c r="N214">
        <v>0</v>
      </c>
      <c r="O214">
        <v>0</v>
      </c>
    </row>
    <row r="215" spans="1:15">
      <c r="A215" s="18">
        <v>1344</v>
      </c>
      <c r="B215" s="18">
        <v>672</v>
      </c>
      <c r="C215" s="18">
        <v>92</v>
      </c>
      <c r="D215" s="6"/>
      <c r="E215" s="6"/>
      <c r="F215" s="17"/>
      <c r="G215" s="6"/>
      <c r="J215">
        <v>1344</v>
      </c>
      <c r="K215">
        <v>672</v>
      </c>
      <c r="L215">
        <v>92</v>
      </c>
      <c r="M215">
        <v>0</v>
      </c>
      <c r="N215">
        <v>0</v>
      </c>
      <c r="O215">
        <v>0</v>
      </c>
    </row>
    <row r="216" spans="1:15">
      <c r="A216" s="22">
        <v>1800</v>
      </c>
      <c r="B216" s="22">
        <v>850</v>
      </c>
      <c r="C216" s="18"/>
      <c r="D216" s="6"/>
      <c r="E216" s="6"/>
      <c r="F216" s="17"/>
      <c r="G216" s="6"/>
      <c r="J216">
        <v>1800</v>
      </c>
      <c r="K216">
        <v>850</v>
      </c>
      <c r="L216">
        <v>0</v>
      </c>
      <c r="M216">
        <v>0</v>
      </c>
      <c r="N216">
        <v>0</v>
      </c>
      <c r="O216">
        <v>0</v>
      </c>
    </row>
    <row r="217" spans="1:15">
      <c r="A217" s="22">
        <v>1800</v>
      </c>
      <c r="B217" s="22">
        <v>1000</v>
      </c>
      <c r="C217" s="22">
        <v>500</v>
      </c>
      <c r="D217" s="6"/>
      <c r="E217" s="6"/>
      <c r="F217" s="17"/>
      <c r="G217" s="6"/>
      <c r="J217">
        <v>1800</v>
      </c>
      <c r="K217">
        <v>1000</v>
      </c>
      <c r="L217">
        <v>500</v>
      </c>
      <c r="M217">
        <v>0</v>
      </c>
      <c r="N217">
        <v>0</v>
      </c>
      <c r="O217">
        <v>0</v>
      </c>
    </row>
    <row r="218" spans="1:15">
      <c r="A218" s="6"/>
      <c r="B218" s="22">
        <v>850</v>
      </c>
      <c r="C218" s="22">
        <v>600</v>
      </c>
      <c r="D218" s="6"/>
      <c r="E218" s="6"/>
      <c r="F218" s="6"/>
      <c r="G218" s="6"/>
      <c r="J218">
        <v>0</v>
      </c>
      <c r="K218">
        <v>850</v>
      </c>
      <c r="L218">
        <v>600</v>
      </c>
      <c r="M218">
        <v>0</v>
      </c>
      <c r="N218">
        <v>0</v>
      </c>
      <c r="O218">
        <v>0</v>
      </c>
    </row>
    <row r="219" spans="1:15">
      <c r="A219" s="6"/>
      <c r="B219" s="22">
        <v>850</v>
      </c>
      <c r="C219" s="22">
        <v>600</v>
      </c>
      <c r="D219" s="6"/>
      <c r="E219" s="6"/>
      <c r="F219" s="6"/>
      <c r="G219" s="6"/>
      <c r="J219">
        <v>0</v>
      </c>
      <c r="K219">
        <v>850</v>
      </c>
      <c r="L219">
        <v>600</v>
      </c>
      <c r="M219">
        <v>0</v>
      </c>
      <c r="N219">
        <v>0</v>
      </c>
      <c r="O219">
        <v>0</v>
      </c>
    </row>
    <row r="220" spans="1:15">
      <c r="A220" s="6"/>
      <c r="B220" s="22">
        <v>850</v>
      </c>
      <c r="C220" s="22">
        <v>600</v>
      </c>
      <c r="D220" s="6"/>
      <c r="E220" s="6"/>
      <c r="F220" s="6"/>
      <c r="G220" s="6"/>
      <c r="J220">
        <v>0</v>
      </c>
      <c r="K220">
        <v>850</v>
      </c>
      <c r="L220">
        <v>600</v>
      </c>
      <c r="M220">
        <v>0</v>
      </c>
      <c r="N220">
        <v>0</v>
      </c>
      <c r="O220">
        <v>0</v>
      </c>
    </row>
    <row r="221" spans="1:15">
      <c r="A221" s="6"/>
      <c r="B221" s="22">
        <v>850</v>
      </c>
      <c r="C221" s="22">
        <v>500</v>
      </c>
      <c r="D221" s="6"/>
      <c r="E221" s="6"/>
      <c r="F221" s="6"/>
      <c r="G221" s="6"/>
      <c r="J221">
        <v>0</v>
      </c>
      <c r="K221">
        <v>850</v>
      </c>
      <c r="L221">
        <v>500</v>
      </c>
      <c r="M221">
        <v>0</v>
      </c>
      <c r="N221">
        <v>0</v>
      </c>
      <c r="O221">
        <v>0</v>
      </c>
    </row>
    <row r="222" spans="1:15">
      <c r="A222" s="6"/>
      <c r="B222" s="22">
        <v>850</v>
      </c>
      <c r="C222" s="22">
        <v>600</v>
      </c>
      <c r="D222" s="6"/>
      <c r="E222" s="6"/>
      <c r="F222" s="22">
        <v>3</v>
      </c>
      <c r="G222" s="6"/>
      <c r="J222">
        <v>0</v>
      </c>
      <c r="K222">
        <v>850</v>
      </c>
      <c r="L222">
        <v>600</v>
      </c>
      <c r="M222">
        <v>0</v>
      </c>
      <c r="N222">
        <v>0</v>
      </c>
      <c r="O222">
        <v>3</v>
      </c>
    </row>
    <row r="223" spans="1:15">
      <c r="A223" s="6"/>
      <c r="B223" s="22">
        <v>850</v>
      </c>
      <c r="C223" s="22">
        <v>500</v>
      </c>
      <c r="D223" s="6"/>
      <c r="E223" s="6"/>
      <c r="F223" s="6"/>
      <c r="G223" s="6"/>
      <c r="J223">
        <v>0</v>
      </c>
      <c r="K223">
        <v>850</v>
      </c>
      <c r="L223">
        <v>500</v>
      </c>
      <c r="M223">
        <v>0</v>
      </c>
      <c r="N223">
        <v>0</v>
      </c>
      <c r="O223">
        <v>0</v>
      </c>
    </row>
    <row r="224" spans="1:15">
      <c r="A224" s="6">
        <v>97</v>
      </c>
      <c r="B224" s="22">
        <v>112</v>
      </c>
      <c r="C224" s="22">
        <v>36</v>
      </c>
      <c r="D224" s="6"/>
      <c r="E224" s="6"/>
      <c r="F224" s="6"/>
      <c r="G224" s="6"/>
      <c r="J224">
        <v>97</v>
      </c>
      <c r="K224">
        <v>112</v>
      </c>
      <c r="L224">
        <v>36</v>
      </c>
      <c r="M224">
        <v>0</v>
      </c>
      <c r="N224">
        <v>0</v>
      </c>
      <c r="O224">
        <v>0</v>
      </c>
    </row>
    <row r="225" spans="1:15">
      <c r="A225" s="6">
        <v>130</v>
      </c>
      <c r="B225" s="22">
        <v>298</v>
      </c>
      <c r="C225" s="22">
        <v>210</v>
      </c>
      <c r="D225" s="6"/>
      <c r="E225" s="6"/>
      <c r="F225" s="6"/>
      <c r="G225" s="6"/>
      <c r="J225">
        <v>130</v>
      </c>
      <c r="K225">
        <v>298</v>
      </c>
      <c r="L225">
        <v>210</v>
      </c>
      <c r="M225">
        <v>0</v>
      </c>
      <c r="N225">
        <v>0</v>
      </c>
      <c r="O225">
        <v>0</v>
      </c>
    </row>
    <row r="226" spans="1:15">
      <c r="A226" s="6">
        <v>84</v>
      </c>
      <c r="B226" s="22">
        <v>96</v>
      </c>
      <c r="C226" s="22">
        <v>94</v>
      </c>
      <c r="D226" s="6"/>
      <c r="E226" s="6"/>
      <c r="F226" s="6"/>
      <c r="G226" s="6"/>
      <c r="J226">
        <v>84</v>
      </c>
      <c r="K226">
        <v>96</v>
      </c>
      <c r="L226">
        <v>94</v>
      </c>
      <c r="M226">
        <v>0</v>
      </c>
      <c r="N226">
        <v>0</v>
      </c>
      <c r="O226">
        <v>0</v>
      </c>
    </row>
    <row r="227" spans="1:15">
      <c r="A227" s="6">
        <v>92</v>
      </c>
      <c r="B227" s="22">
        <v>90</v>
      </c>
      <c r="C227" s="22">
        <v>0</v>
      </c>
      <c r="D227" s="6"/>
      <c r="E227" s="6"/>
      <c r="F227" s="6"/>
      <c r="G227" s="6"/>
      <c r="J227">
        <v>92</v>
      </c>
      <c r="K227">
        <v>90</v>
      </c>
      <c r="L227">
        <v>0</v>
      </c>
      <c r="M227">
        <v>0</v>
      </c>
      <c r="N227">
        <v>0</v>
      </c>
      <c r="O227">
        <v>0</v>
      </c>
    </row>
    <row r="228" spans="1:15">
      <c r="A228" s="6">
        <v>64</v>
      </c>
      <c r="B228" s="22">
        <v>144</v>
      </c>
      <c r="C228" s="22">
        <v>90</v>
      </c>
      <c r="D228" s="6"/>
      <c r="E228" s="6"/>
      <c r="F228" s="6"/>
      <c r="G228" s="6"/>
      <c r="J228">
        <v>64</v>
      </c>
      <c r="K228">
        <v>144</v>
      </c>
      <c r="L228">
        <v>90</v>
      </c>
      <c r="M228">
        <v>0</v>
      </c>
      <c r="N228">
        <v>0</v>
      </c>
      <c r="O228">
        <v>0</v>
      </c>
    </row>
    <row r="229" spans="1:15">
      <c r="A229" s="6">
        <v>428</v>
      </c>
      <c r="B229" s="22">
        <v>506</v>
      </c>
      <c r="C229" s="22">
        <v>246</v>
      </c>
      <c r="D229" s="6"/>
      <c r="E229" s="6"/>
      <c r="F229" s="6"/>
      <c r="G229" s="6"/>
      <c r="J229">
        <v>428</v>
      </c>
      <c r="K229">
        <v>506</v>
      </c>
      <c r="L229">
        <v>246</v>
      </c>
      <c r="M229">
        <v>0</v>
      </c>
      <c r="N229">
        <v>0</v>
      </c>
      <c r="O229">
        <v>0</v>
      </c>
    </row>
    <row r="230" spans="1:15">
      <c r="A230" s="6">
        <v>57</v>
      </c>
      <c r="B230" s="22">
        <v>140</v>
      </c>
      <c r="C230" s="22">
        <v>50</v>
      </c>
      <c r="D230" s="6"/>
      <c r="E230" s="6"/>
      <c r="F230" s="6"/>
      <c r="G230" s="6"/>
      <c r="J230">
        <v>57</v>
      </c>
      <c r="K230">
        <v>140</v>
      </c>
      <c r="L230">
        <v>50</v>
      </c>
      <c r="M230">
        <v>0</v>
      </c>
      <c r="N230">
        <v>0</v>
      </c>
      <c r="O230">
        <v>0</v>
      </c>
    </row>
    <row r="231" spans="1:15">
      <c r="A231" s="6">
        <v>138</v>
      </c>
      <c r="B231" s="22">
        <v>116</v>
      </c>
      <c r="C231" s="22">
        <v>0</v>
      </c>
      <c r="D231" s="6"/>
      <c r="E231" s="6"/>
      <c r="F231" s="6"/>
      <c r="G231" s="6"/>
      <c r="J231">
        <v>138</v>
      </c>
      <c r="K231">
        <v>116</v>
      </c>
      <c r="L231">
        <v>0</v>
      </c>
      <c r="M231">
        <v>0</v>
      </c>
      <c r="N231">
        <v>0</v>
      </c>
      <c r="O231">
        <v>0</v>
      </c>
    </row>
    <row r="232" spans="1:15">
      <c r="A232" s="6">
        <v>84</v>
      </c>
      <c r="B232" s="22">
        <v>146</v>
      </c>
      <c r="C232" s="22">
        <v>120</v>
      </c>
      <c r="D232" s="6"/>
      <c r="E232" s="6"/>
      <c r="F232" s="6"/>
      <c r="G232" s="6"/>
      <c r="J232">
        <v>84</v>
      </c>
      <c r="K232">
        <v>146</v>
      </c>
      <c r="L232">
        <v>120</v>
      </c>
      <c r="M232">
        <v>0</v>
      </c>
      <c r="N232">
        <v>0</v>
      </c>
      <c r="O232">
        <v>0</v>
      </c>
    </row>
    <row r="233" spans="1:15">
      <c r="A233" s="6">
        <v>52</v>
      </c>
      <c r="B233" s="22">
        <v>90</v>
      </c>
      <c r="C233" s="22">
        <v>0</v>
      </c>
      <c r="D233" s="6"/>
      <c r="E233" s="6"/>
      <c r="F233" s="6"/>
      <c r="G233" s="6"/>
      <c r="J233">
        <v>52</v>
      </c>
      <c r="K233">
        <v>90</v>
      </c>
      <c r="L233">
        <v>0</v>
      </c>
      <c r="M233">
        <v>0</v>
      </c>
      <c r="N233">
        <v>0</v>
      </c>
      <c r="O233">
        <v>0</v>
      </c>
    </row>
    <row r="234" spans="1:15">
      <c r="A234" s="6">
        <v>140</v>
      </c>
      <c r="B234" s="22">
        <v>235</v>
      </c>
      <c r="C234" s="22">
        <v>0</v>
      </c>
      <c r="D234" s="6"/>
      <c r="E234" s="6"/>
      <c r="F234" s="6"/>
      <c r="G234" s="6"/>
      <c r="J234">
        <v>140</v>
      </c>
      <c r="K234">
        <v>235</v>
      </c>
      <c r="L234">
        <v>0</v>
      </c>
      <c r="M234">
        <v>0</v>
      </c>
      <c r="N234">
        <v>0</v>
      </c>
      <c r="O234">
        <v>0</v>
      </c>
    </row>
    <row r="235" spans="1:15">
      <c r="A235" s="6">
        <v>72</v>
      </c>
      <c r="B235" s="22">
        <v>74</v>
      </c>
      <c r="C235" s="22">
        <v>96</v>
      </c>
      <c r="D235" s="6"/>
      <c r="E235" s="6"/>
      <c r="F235" s="6"/>
      <c r="G235" s="6"/>
      <c r="J235">
        <v>72</v>
      </c>
      <c r="K235">
        <v>74</v>
      </c>
      <c r="L235">
        <v>96</v>
      </c>
      <c r="M235">
        <v>0</v>
      </c>
      <c r="N235">
        <v>0</v>
      </c>
      <c r="O235">
        <v>0</v>
      </c>
    </row>
    <row r="236" spans="1:15">
      <c r="A236" s="6">
        <v>112</v>
      </c>
      <c r="B236" s="22">
        <v>102</v>
      </c>
      <c r="C236" s="22">
        <v>0</v>
      </c>
      <c r="D236" s="6"/>
      <c r="E236" s="6"/>
      <c r="F236" s="6"/>
      <c r="G236" s="6"/>
      <c r="J236">
        <v>112</v>
      </c>
      <c r="K236">
        <v>102</v>
      </c>
      <c r="L236">
        <v>0</v>
      </c>
      <c r="M236">
        <v>0</v>
      </c>
      <c r="N236">
        <v>0</v>
      </c>
      <c r="O236">
        <v>0</v>
      </c>
    </row>
    <row r="237" spans="1:15">
      <c r="A237" s="6">
        <v>116</v>
      </c>
      <c r="B237" s="22">
        <v>96</v>
      </c>
      <c r="C237" s="22">
        <v>0</v>
      </c>
      <c r="D237" s="6"/>
      <c r="E237" s="6"/>
      <c r="F237" s="6"/>
      <c r="G237" s="6"/>
      <c r="J237">
        <v>116</v>
      </c>
      <c r="K237">
        <v>96</v>
      </c>
      <c r="L237">
        <v>0</v>
      </c>
      <c r="M237">
        <v>0</v>
      </c>
      <c r="N237">
        <v>0</v>
      </c>
      <c r="O237">
        <v>0</v>
      </c>
    </row>
    <row r="238" spans="1:15">
      <c r="A238" s="6">
        <v>44</v>
      </c>
      <c r="B238" s="22">
        <v>96</v>
      </c>
      <c r="C238" s="22">
        <v>0</v>
      </c>
      <c r="D238" s="6"/>
      <c r="E238" s="6"/>
      <c r="F238" s="6"/>
      <c r="G238" s="6"/>
      <c r="J238">
        <v>44</v>
      </c>
      <c r="K238">
        <v>96</v>
      </c>
      <c r="L238">
        <v>0</v>
      </c>
      <c r="M238">
        <v>0</v>
      </c>
      <c r="N238">
        <v>0</v>
      </c>
      <c r="O238">
        <v>0</v>
      </c>
    </row>
    <row r="239" spans="1:15">
      <c r="A239" s="6">
        <v>14</v>
      </c>
      <c r="B239" s="22">
        <v>58</v>
      </c>
      <c r="C239" s="22">
        <v>134</v>
      </c>
      <c r="D239" s="6"/>
      <c r="E239" s="6"/>
      <c r="F239" s="6"/>
      <c r="G239" s="6"/>
      <c r="J239">
        <v>14</v>
      </c>
      <c r="K239">
        <v>58</v>
      </c>
      <c r="L239">
        <v>134</v>
      </c>
      <c r="M239">
        <v>0</v>
      </c>
      <c r="N239">
        <v>0</v>
      </c>
      <c r="O239">
        <v>0</v>
      </c>
    </row>
    <row r="240" spans="1:15">
      <c r="A240" s="17">
        <v>186</v>
      </c>
      <c r="B240" s="17">
        <v>292</v>
      </c>
      <c r="C240" s="17">
        <v>72</v>
      </c>
      <c r="D240" s="6"/>
      <c r="E240" s="6"/>
      <c r="F240" s="6"/>
      <c r="G240" s="6"/>
      <c r="J240">
        <v>186</v>
      </c>
      <c r="K240">
        <v>292</v>
      </c>
      <c r="L240">
        <v>72</v>
      </c>
      <c r="M240">
        <v>0</v>
      </c>
      <c r="N240">
        <v>0</v>
      </c>
      <c r="O240">
        <v>0</v>
      </c>
    </row>
    <row r="241" spans="1:15">
      <c r="A241" s="17">
        <v>80</v>
      </c>
      <c r="B241" s="17">
        <v>240</v>
      </c>
      <c r="C241" s="17">
        <v>80</v>
      </c>
      <c r="D241" s="6"/>
      <c r="E241" s="6"/>
      <c r="F241" s="6"/>
      <c r="G241" s="6"/>
      <c r="J241">
        <v>80</v>
      </c>
      <c r="K241">
        <v>240</v>
      </c>
      <c r="L241">
        <v>80</v>
      </c>
      <c r="M241">
        <v>0</v>
      </c>
      <c r="N241">
        <v>0</v>
      </c>
      <c r="O241">
        <v>0</v>
      </c>
    </row>
    <row r="242" spans="1:15">
      <c r="A242" s="17">
        <v>218</v>
      </c>
      <c r="B242" s="17">
        <v>320</v>
      </c>
      <c r="C242" s="17">
        <v>66</v>
      </c>
      <c r="D242" s="6"/>
      <c r="E242" s="6"/>
      <c r="F242" s="6"/>
      <c r="G242" s="6"/>
      <c r="J242">
        <v>218</v>
      </c>
      <c r="K242">
        <v>320</v>
      </c>
      <c r="L242">
        <v>66</v>
      </c>
      <c r="M242">
        <v>0</v>
      </c>
      <c r="N242">
        <v>0</v>
      </c>
      <c r="O242">
        <v>0</v>
      </c>
    </row>
    <row r="243" spans="1:15">
      <c r="A243" s="23">
        <v>112</v>
      </c>
      <c r="B243" s="23">
        <v>230</v>
      </c>
      <c r="C243" s="23"/>
      <c r="D243" s="6"/>
      <c r="E243" s="6"/>
      <c r="F243" s="6"/>
      <c r="G243" s="6"/>
      <c r="J243">
        <v>112</v>
      </c>
      <c r="K243">
        <v>230</v>
      </c>
      <c r="L243">
        <v>0</v>
      </c>
      <c r="M243">
        <v>0</v>
      </c>
      <c r="N243">
        <v>0</v>
      </c>
      <c r="O243">
        <v>0</v>
      </c>
    </row>
    <row r="244" spans="1:15">
      <c r="A244" s="23">
        <v>356</v>
      </c>
      <c r="B244" s="23">
        <v>339</v>
      </c>
      <c r="C244" s="23">
        <v>60</v>
      </c>
      <c r="D244" s="6"/>
      <c r="E244" s="6"/>
      <c r="F244" s="6"/>
      <c r="G244" s="6"/>
      <c r="J244">
        <v>356</v>
      </c>
      <c r="K244">
        <v>339</v>
      </c>
      <c r="L244">
        <v>60</v>
      </c>
      <c r="M244">
        <v>0</v>
      </c>
      <c r="N244">
        <v>0</v>
      </c>
      <c r="O244">
        <v>0</v>
      </c>
    </row>
    <row r="245" spans="1:15">
      <c r="A245" s="23">
        <v>120</v>
      </c>
      <c r="B245" s="23">
        <v>236</v>
      </c>
      <c r="C245" s="23"/>
      <c r="D245" s="6"/>
      <c r="E245" s="6"/>
      <c r="F245" s="6"/>
      <c r="G245" s="6"/>
      <c r="J245">
        <v>120</v>
      </c>
      <c r="K245">
        <v>236</v>
      </c>
      <c r="L245">
        <v>0</v>
      </c>
      <c r="M245">
        <v>0</v>
      </c>
      <c r="N245">
        <v>0</v>
      </c>
      <c r="O245">
        <v>0</v>
      </c>
    </row>
    <row r="246" spans="1:15">
      <c r="A246" s="23">
        <v>90</v>
      </c>
      <c r="B246" s="23">
        <v>264</v>
      </c>
      <c r="C246" s="23"/>
      <c r="D246" s="6"/>
      <c r="E246" s="6"/>
      <c r="F246" s="6"/>
      <c r="G246" s="6"/>
      <c r="J246">
        <v>90</v>
      </c>
      <c r="K246">
        <v>264</v>
      </c>
      <c r="L246">
        <v>0</v>
      </c>
      <c r="M246">
        <v>0</v>
      </c>
      <c r="N246">
        <v>0</v>
      </c>
      <c r="O246">
        <v>0</v>
      </c>
    </row>
    <row r="247" spans="1:15">
      <c r="A247" s="23">
        <v>76</v>
      </c>
      <c r="B247" s="23">
        <v>230</v>
      </c>
      <c r="C247" s="23">
        <v>68</v>
      </c>
      <c r="D247" s="6"/>
      <c r="E247" s="6"/>
      <c r="F247" s="6"/>
      <c r="G247" s="6"/>
      <c r="J247">
        <v>76</v>
      </c>
      <c r="K247">
        <v>230</v>
      </c>
      <c r="L247">
        <v>68</v>
      </c>
      <c r="M247">
        <v>0</v>
      </c>
      <c r="N247">
        <v>0</v>
      </c>
      <c r="O247">
        <v>0</v>
      </c>
    </row>
    <row r="248" spans="1:15">
      <c r="A248" s="23">
        <v>264</v>
      </c>
      <c r="B248" s="23">
        <v>235</v>
      </c>
      <c r="C248" s="23">
        <v>74</v>
      </c>
      <c r="D248" s="6"/>
      <c r="E248" s="6"/>
      <c r="F248" s="6"/>
      <c r="G248" s="6"/>
      <c r="J248">
        <v>264</v>
      </c>
      <c r="K248">
        <v>235</v>
      </c>
      <c r="L248">
        <v>74</v>
      </c>
      <c r="M248">
        <v>0</v>
      </c>
      <c r="N248">
        <v>0</v>
      </c>
      <c r="O248">
        <v>0</v>
      </c>
    </row>
    <row r="249" spans="1:15">
      <c r="A249" s="23">
        <v>212</v>
      </c>
      <c r="B249" s="23">
        <v>288</v>
      </c>
      <c r="C249" s="23">
        <v>60</v>
      </c>
      <c r="D249" s="6"/>
      <c r="E249" s="6"/>
      <c r="F249" s="6"/>
      <c r="G249" s="6"/>
      <c r="J249">
        <v>212</v>
      </c>
      <c r="K249">
        <v>288</v>
      </c>
      <c r="L249">
        <v>60</v>
      </c>
      <c r="M249">
        <v>0</v>
      </c>
      <c r="N249">
        <v>0</v>
      </c>
      <c r="O249">
        <v>0</v>
      </c>
    </row>
    <row r="250" spans="1:15">
      <c r="A250" s="17">
        <v>138</v>
      </c>
      <c r="B250" s="17">
        <v>196</v>
      </c>
      <c r="C250" s="17">
        <v>40</v>
      </c>
      <c r="D250" s="6"/>
      <c r="E250" s="6"/>
      <c r="F250" s="6"/>
      <c r="G250" s="6"/>
      <c r="J250">
        <v>138</v>
      </c>
      <c r="K250">
        <v>196</v>
      </c>
      <c r="L250">
        <v>40</v>
      </c>
      <c r="M250">
        <v>0</v>
      </c>
      <c r="N250">
        <v>0</v>
      </c>
      <c r="O250">
        <v>0</v>
      </c>
    </row>
    <row r="251" spans="1:15">
      <c r="A251" s="17"/>
      <c r="B251" s="17">
        <v>286</v>
      </c>
      <c r="C251" s="17"/>
      <c r="D251" s="6"/>
      <c r="E251" s="6"/>
      <c r="F251" s="6"/>
      <c r="G251" s="6"/>
      <c r="J251">
        <v>0</v>
      </c>
      <c r="K251">
        <v>286</v>
      </c>
      <c r="L251">
        <v>0</v>
      </c>
      <c r="M251">
        <v>0</v>
      </c>
      <c r="N251">
        <v>0</v>
      </c>
      <c r="O251">
        <v>0</v>
      </c>
    </row>
    <row r="252" spans="1:15">
      <c r="A252" s="17">
        <v>131</v>
      </c>
      <c r="B252" s="17">
        <v>236</v>
      </c>
      <c r="C252" s="17">
        <v>40</v>
      </c>
      <c r="D252" s="6"/>
      <c r="E252" s="6"/>
      <c r="F252" s="6"/>
      <c r="G252" s="6"/>
      <c r="J252">
        <v>131</v>
      </c>
      <c r="K252">
        <v>236</v>
      </c>
      <c r="L252">
        <v>40</v>
      </c>
      <c r="M252">
        <v>0</v>
      </c>
      <c r="N252">
        <v>0</v>
      </c>
      <c r="O252">
        <v>0</v>
      </c>
    </row>
    <row r="253" spans="1:15">
      <c r="A253" s="17">
        <v>210</v>
      </c>
      <c r="B253" s="17">
        <v>240</v>
      </c>
      <c r="C253" s="17">
        <v>60</v>
      </c>
      <c r="D253" s="6"/>
      <c r="E253" s="6"/>
      <c r="F253" s="6"/>
      <c r="G253" s="6"/>
      <c r="J253">
        <v>210</v>
      </c>
      <c r="K253">
        <v>240</v>
      </c>
      <c r="L253">
        <v>60</v>
      </c>
      <c r="M253">
        <v>0</v>
      </c>
      <c r="N253">
        <v>0</v>
      </c>
      <c r="O253">
        <v>0</v>
      </c>
    </row>
    <row r="254" spans="1:15">
      <c r="A254" s="17">
        <v>118</v>
      </c>
      <c r="B254" s="17">
        <v>110</v>
      </c>
      <c r="C254" s="17">
        <v>60</v>
      </c>
      <c r="D254" s="6"/>
      <c r="E254" s="6"/>
      <c r="F254" s="6"/>
      <c r="G254" s="6"/>
      <c r="J254">
        <v>118</v>
      </c>
      <c r="K254">
        <v>110</v>
      </c>
      <c r="L254">
        <v>60</v>
      </c>
      <c r="M254">
        <v>0</v>
      </c>
      <c r="N254">
        <v>0</v>
      </c>
      <c r="O254">
        <v>0</v>
      </c>
    </row>
    <row r="255" spans="1:15">
      <c r="A255" s="23">
        <v>212</v>
      </c>
      <c r="B255" s="23">
        <v>218</v>
      </c>
      <c r="C255" s="23">
        <v>48</v>
      </c>
      <c r="D255" s="6"/>
      <c r="E255" s="6"/>
      <c r="F255" s="6"/>
      <c r="G255" s="6"/>
      <c r="J255">
        <v>212</v>
      </c>
      <c r="K255">
        <v>218</v>
      </c>
      <c r="L255">
        <v>48</v>
      </c>
      <c r="M255">
        <v>0</v>
      </c>
      <c r="N255">
        <v>0</v>
      </c>
      <c r="O255">
        <v>0</v>
      </c>
    </row>
    <row r="256" spans="1:15">
      <c r="A256" s="23"/>
      <c r="B256" s="23">
        <v>220</v>
      </c>
      <c r="C256" s="23"/>
      <c r="D256" s="6"/>
      <c r="E256" s="6"/>
      <c r="F256" s="6"/>
      <c r="G256" s="6"/>
      <c r="J256">
        <v>0</v>
      </c>
      <c r="K256">
        <v>220</v>
      </c>
      <c r="L256">
        <v>0</v>
      </c>
      <c r="M256">
        <v>0</v>
      </c>
      <c r="N256">
        <v>0</v>
      </c>
      <c r="O256">
        <v>0</v>
      </c>
    </row>
    <row r="257" spans="1:15">
      <c r="A257" s="23">
        <v>130</v>
      </c>
      <c r="B257" s="23">
        <v>162</v>
      </c>
      <c r="C257" s="23"/>
      <c r="D257" s="6"/>
      <c r="E257" s="6"/>
      <c r="F257" s="6"/>
      <c r="G257" s="6"/>
      <c r="J257">
        <v>130</v>
      </c>
      <c r="K257">
        <v>162</v>
      </c>
      <c r="L257">
        <v>0</v>
      </c>
      <c r="M257">
        <v>0</v>
      </c>
      <c r="N257">
        <v>0</v>
      </c>
      <c r="O257">
        <v>0</v>
      </c>
    </row>
    <row r="258" spans="1:15">
      <c r="A258" s="23"/>
      <c r="B258" s="23">
        <v>154</v>
      </c>
      <c r="C258" s="23"/>
      <c r="D258" s="6"/>
      <c r="E258" s="6"/>
      <c r="F258" s="6"/>
      <c r="G258" s="6"/>
      <c r="J258">
        <v>0</v>
      </c>
      <c r="K258">
        <v>154</v>
      </c>
      <c r="L258">
        <v>0</v>
      </c>
      <c r="M258">
        <v>0</v>
      </c>
      <c r="N258">
        <v>0</v>
      </c>
      <c r="O258">
        <v>0</v>
      </c>
    </row>
    <row r="259" spans="1:15">
      <c r="A259" s="23">
        <v>148</v>
      </c>
      <c r="B259" s="23">
        <v>268</v>
      </c>
      <c r="C259" s="23">
        <v>0</v>
      </c>
      <c r="D259" s="6"/>
      <c r="E259" s="6"/>
      <c r="F259" s="6"/>
      <c r="G259" s="6"/>
      <c r="J259">
        <v>148</v>
      </c>
      <c r="K259">
        <v>268</v>
      </c>
      <c r="L259">
        <v>0</v>
      </c>
      <c r="M259">
        <v>0</v>
      </c>
      <c r="N259">
        <v>0</v>
      </c>
      <c r="O259">
        <v>0</v>
      </c>
    </row>
    <row r="260" spans="1:15">
      <c r="A260" s="23">
        <v>186</v>
      </c>
      <c r="B260" s="23">
        <v>206</v>
      </c>
      <c r="C260" s="23">
        <v>72</v>
      </c>
      <c r="D260" s="6"/>
      <c r="E260" s="6"/>
      <c r="F260" s="6"/>
      <c r="G260" s="6"/>
      <c r="J260">
        <v>186</v>
      </c>
      <c r="K260">
        <v>206</v>
      </c>
      <c r="L260">
        <v>72</v>
      </c>
      <c r="M260">
        <v>0</v>
      </c>
      <c r="N260">
        <v>0</v>
      </c>
      <c r="O260">
        <v>0</v>
      </c>
    </row>
    <row r="261" spans="1:15">
      <c r="A261" s="23"/>
      <c r="B261" s="23">
        <v>234</v>
      </c>
      <c r="C261" s="23"/>
      <c r="D261" s="6"/>
      <c r="E261" s="6"/>
      <c r="F261" s="6"/>
      <c r="G261" s="6"/>
      <c r="J261">
        <v>0</v>
      </c>
      <c r="K261">
        <v>234</v>
      </c>
      <c r="L261">
        <v>0</v>
      </c>
      <c r="M261">
        <v>0</v>
      </c>
      <c r="N261">
        <v>0</v>
      </c>
      <c r="O261">
        <v>0</v>
      </c>
    </row>
    <row r="262" spans="1:15">
      <c r="A262" s="23">
        <v>158</v>
      </c>
      <c r="B262" s="23">
        <v>142</v>
      </c>
      <c r="C262" s="23">
        <v>0</v>
      </c>
      <c r="D262" s="6"/>
      <c r="E262" s="6"/>
      <c r="F262" s="6"/>
      <c r="G262" s="6"/>
      <c r="J262">
        <v>158</v>
      </c>
      <c r="K262">
        <v>142</v>
      </c>
      <c r="L262">
        <v>0</v>
      </c>
      <c r="M262">
        <v>0</v>
      </c>
      <c r="N262">
        <v>0</v>
      </c>
      <c r="O262">
        <v>0</v>
      </c>
    </row>
    <row r="263" spans="1:15">
      <c r="A263" s="23">
        <v>142</v>
      </c>
      <c r="B263" s="23">
        <v>297</v>
      </c>
      <c r="C263" s="23">
        <v>68</v>
      </c>
      <c r="D263" s="6"/>
      <c r="E263" s="6"/>
      <c r="F263" s="6"/>
      <c r="G263" s="6"/>
      <c r="J263">
        <v>142</v>
      </c>
      <c r="K263">
        <v>297</v>
      </c>
      <c r="L263">
        <v>68</v>
      </c>
      <c r="M263">
        <v>0</v>
      </c>
      <c r="N263">
        <v>0</v>
      </c>
      <c r="O263">
        <v>0</v>
      </c>
    </row>
    <row r="264" spans="1:15">
      <c r="A264" s="23">
        <v>732</v>
      </c>
      <c r="B264" s="23">
        <v>321</v>
      </c>
      <c r="C264" s="23">
        <v>240</v>
      </c>
      <c r="D264" s="6"/>
      <c r="E264" s="6"/>
      <c r="F264" s="6"/>
      <c r="G264" s="6"/>
      <c r="J264">
        <v>732</v>
      </c>
      <c r="K264">
        <v>321</v>
      </c>
      <c r="L264">
        <v>240</v>
      </c>
      <c r="M264">
        <v>0</v>
      </c>
      <c r="N264">
        <v>0</v>
      </c>
      <c r="O264">
        <v>0</v>
      </c>
    </row>
    <row r="265" spans="1:15">
      <c r="A265" s="11">
        <v>90</v>
      </c>
      <c r="B265" s="11">
        <v>148</v>
      </c>
      <c r="C265" s="11">
        <v>44</v>
      </c>
      <c r="J265">
        <v>90</v>
      </c>
      <c r="K265">
        <v>148</v>
      </c>
      <c r="L265">
        <v>44</v>
      </c>
      <c r="M265">
        <v>0</v>
      </c>
      <c r="N265">
        <v>0</v>
      </c>
      <c r="O265">
        <v>0</v>
      </c>
    </row>
    <row r="266" spans="1:15">
      <c r="A266" s="11">
        <v>264</v>
      </c>
      <c r="B266" s="11">
        <v>385</v>
      </c>
      <c r="C266" s="11">
        <v>50</v>
      </c>
      <c r="J266">
        <v>264</v>
      </c>
      <c r="K266">
        <v>385</v>
      </c>
      <c r="L266">
        <v>50</v>
      </c>
      <c r="M266">
        <v>0</v>
      </c>
      <c r="N266">
        <v>0</v>
      </c>
      <c r="O266">
        <v>0</v>
      </c>
    </row>
    <row r="267" spans="1:15">
      <c r="A267">
        <v>1245</v>
      </c>
      <c r="B267">
        <v>1765</v>
      </c>
      <c r="C267">
        <v>100</v>
      </c>
      <c r="D267">
        <v>0</v>
      </c>
      <c r="E267">
        <v>0</v>
      </c>
      <c r="F267">
        <v>0</v>
      </c>
      <c r="J267">
        <v>1245</v>
      </c>
      <c r="K267">
        <v>1765</v>
      </c>
      <c r="L267">
        <v>100</v>
      </c>
      <c r="M267">
        <v>0</v>
      </c>
      <c r="N267">
        <v>0</v>
      </c>
      <c r="O267">
        <v>0</v>
      </c>
    </row>
    <row r="268" spans="1:15">
      <c r="A268">
        <v>816</v>
      </c>
      <c r="B268">
        <v>288</v>
      </c>
      <c r="C268">
        <v>0</v>
      </c>
      <c r="D268">
        <v>0</v>
      </c>
      <c r="E268">
        <v>0</v>
      </c>
      <c r="F268">
        <v>0</v>
      </c>
      <c r="J268">
        <v>816</v>
      </c>
      <c r="K268">
        <v>288</v>
      </c>
      <c r="L268">
        <v>0</v>
      </c>
      <c r="M268">
        <v>0</v>
      </c>
      <c r="N268">
        <v>0</v>
      </c>
      <c r="O268">
        <v>0</v>
      </c>
    </row>
    <row r="269" spans="1:15">
      <c r="A269">
        <v>864</v>
      </c>
      <c r="B269">
        <v>0</v>
      </c>
      <c r="C269">
        <v>0</v>
      </c>
      <c r="D269">
        <v>0</v>
      </c>
      <c r="E269">
        <v>0</v>
      </c>
      <c r="F269">
        <v>0</v>
      </c>
      <c r="J269">
        <v>864</v>
      </c>
      <c r="K269">
        <v>0</v>
      </c>
      <c r="L269">
        <v>0</v>
      </c>
      <c r="M269">
        <v>0</v>
      </c>
      <c r="N269">
        <v>0</v>
      </c>
      <c r="O269">
        <v>0</v>
      </c>
    </row>
    <row r="270" spans="1:15">
      <c r="A270">
        <v>14640</v>
      </c>
      <c r="B270">
        <v>0</v>
      </c>
      <c r="C270">
        <v>0</v>
      </c>
      <c r="D270">
        <v>0</v>
      </c>
      <c r="E270">
        <v>0</v>
      </c>
      <c r="F270">
        <v>0</v>
      </c>
      <c r="J270">
        <v>14640</v>
      </c>
      <c r="K270">
        <v>0</v>
      </c>
      <c r="L270">
        <v>0</v>
      </c>
      <c r="M270">
        <v>0</v>
      </c>
      <c r="N270">
        <v>0</v>
      </c>
      <c r="O270">
        <v>0</v>
      </c>
    </row>
    <row r="271" spans="1:15">
      <c r="A271">
        <v>22560</v>
      </c>
      <c r="B271">
        <v>0</v>
      </c>
      <c r="C271">
        <v>0</v>
      </c>
      <c r="D271">
        <v>0</v>
      </c>
      <c r="E271">
        <v>0</v>
      </c>
      <c r="F271">
        <v>0</v>
      </c>
      <c r="J271">
        <v>22560</v>
      </c>
      <c r="K271">
        <v>0</v>
      </c>
      <c r="L271">
        <v>0</v>
      </c>
      <c r="M271">
        <v>0</v>
      </c>
      <c r="N271">
        <v>0</v>
      </c>
      <c r="O271">
        <v>0</v>
      </c>
    </row>
    <row r="272" spans="1:15">
      <c r="A272">
        <v>12768</v>
      </c>
      <c r="B272">
        <v>0</v>
      </c>
      <c r="C272">
        <v>0</v>
      </c>
      <c r="D272">
        <v>0</v>
      </c>
      <c r="E272">
        <v>0</v>
      </c>
      <c r="F272">
        <v>0</v>
      </c>
      <c r="J272">
        <v>12768</v>
      </c>
      <c r="K272">
        <v>0</v>
      </c>
      <c r="L272">
        <v>0</v>
      </c>
      <c r="M272">
        <v>0</v>
      </c>
      <c r="N272">
        <v>0</v>
      </c>
      <c r="O272">
        <v>0</v>
      </c>
    </row>
    <row r="273" spans="1:15">
      <c r="A273">
        <v>3304</v>
      </c>
      <c r="B273">
        <v>762</v>
      </c>
      <c r="C273">
        <v>375</v>
      </c>
      <c r="D273">
        <v>0</v>
      </c>
      <c r="E273">
        <v>0</v>
      </c>
      <c r="F273">
        <v>0</v>
      </c>
      <c r="J273">
        <v>3304</v>
      </c>
      <c r="K273">
        <v>762</v>
      </c>
      <c r="L273">
        <v>375</v>
      </c>
      <c r="M273">
        <v>0</v>
      </c>
      <c r="N273">
        <v>0</v>
      </c>
      <c r="O273">
        <v>0</v>
      </c>
    </row>
    <row r="274" spans="1:15">
      <c r="A274">
        <v>46704</v>
      </c>
      <c r="B274">
        <v>0</v>
      </c>
      <c r="C274">
        <v>0</v>
      </c>
      <c r="D274">
        <v>0</v>
      </c>
      <c r="E274">
        <v>0</v>
      </c>
      <c r="F274">
        <v>0</v>
      </c>
      <c r="J274">
        <v>46704</v>
      </c>
      <c r="K274">
        <v>0</v>
      </c>
      <c r="L274">
        <v>0</v>
      </c>
      <c r="M274">
        <v>0</v>
      </c>
      <c r="N274">
        <v>0</v>
      </c>
      <c r="O274">
        <v>0</v>
      </c>
    </row>
    <row r="275" spans="1:15">
      <c r="A275">
        <v>6720</v>
      </c>
      <c r="B275">
        <v>4018</v>
      </c>
      <c r="C275">
        <v>0</v>
      </c>
      <c r="D275">
        <v>0</v>
      </c>
      <c r="E275">
        <v>0</v>
      </c>
      <c r="F275">
        <v>0</v>
      </c>
      <c r="J275">
        <v>6720</v>
      </c>
      <c r="K275">
        <v>4018</v>
      </c>
      <c r="L275">
        <v>0</v>
      </c>
      <c r="M275">
        <v>0</v>
      </c>
      <c r="N275">
        <v>0</v>
      </c>
      <c r="O275">
        <v>0</v>
      </c>
    </row>
    <row r="276" spans="1:15">
      <c r="A276">
        <v>1872</v>
      </c>
      <c r="B276">
        <v>0</v>
      </c>
      <c r="C276">
        <v>576</v>
      </c>
      <c r="D276">
        <v>0</v>
      </c>
      <c r="E276">
        <v>0</v>
      </c>
      <c r="F276">
        <v>0</v>
      </c>
      <c r="J276">
        <v>1872</v>
      </c>
      <c r="K276">
        <v>0</v>
      </c>
      <c r="L276">
        <v>576</v>
      </c>
      <c r="M276">
        <v>0</v>
      </c>
      <c r="N276">
        <v>0</v>
      </c>
      <c r="O276">
        <v>0</v>
      </c>
    </row>
    <row r="277" spans="1:15">
      <c r="A277">
        <v>2976</v>
      </c>
      <c r="B277">
        <v>1152</v>
      </c>
      <c r="C277">
        <v>588</v>
      </c>
      <c r="D277">
        <v>0</v>
      </c>
      <c r="E277">
        <v>0</v>
      </c>
      <c r="F277">
        <v>0</v>
      </c>
      <c r="J277">
        <v>2976</v>
      </c>
      <c r="K277">
        <v>1152</v>
      </c>
      <c r="L277">
        <v>588</v>
      </c>
      <c r="M277">
        <v>0</v>
      </c>
      <c r="N277">
        <v>0</v>
      </c>
      <c r="O277">
        <v>0</v>
      </c>
    </row>
    <row r="278" spans="1:15">
      <c r="A278">
        <v>4368</v>
      </c>
      <c r="B278">
        <v>576</v>
      </c>
      <c r="C278">
        <v>576</v>
      </c>
      <c r="D278">
        <v>0</v>
      </c>
      <c r="E278">
        <v>0</v>
      </c>
      <c r="F278">
        <v>0</v>
      </c>
      <c r="J278">
        <v>4368</v>
      </c>
      <c r="K278">
        <v>576</v>
      </c>
      <c r="L278">
        <v>576</v>
      </c>
      <c r="M278">
        <v>0</v>
      </c>
      <c r="N278">
        <v>0</v>
      </c>
      <c r="O278">
        <v>0</v>
      </c>
    </row>
    <row r="279" spans="1:15">
      <c r="A279">
        <v>10752</v>
      </c>
      <c r="B279">
        <v>1728</v>
      </c>
      <c r="C279">
        <v>681</v>
      </c>
      <c r="D279">
        <v>0</v>
      </c>
      <c r="E279">
        <v>0</v>
      </c>
      <c r="F279">
        <v>0</v>
      </c>
      <c r="J279">
        <v>10752</v>
      </c>
      <c r="K279">
        <v>1728</v>
      </c>
      <c r="L279">
        <v>681</v>
      </c>
      <c r="M279">
        <v>0</v>
      </c>
      <c r="N279">
        <v>0</v>
      </c>
      <c r="O279">
        <v>0</v>
      </c>
    </row>
    <row r="280" spans="1:15">
      <c r="A280">
        <v>12096</v>
      </c>
      <c r="B280">
        <v>2304</v>
      </c>
      <c r="C280">
        <v>576</v>
      </c>
      <c r="D280">
        <v>0</v>
      </c>
      <c r="E280">
        <v>0</v>
      </c>
      <c r="F280">
        <v>0</v>
      </c>
      <c r="J280">
        <v>12096</v>
      </c>
      <c r="K280">
        <v>2304</v>
      </c>
      <c r="L280">
        <v>576</v>
      </c>
      <c r="M280">
        <v>0</v>
      </c>
      <c r="N280">
        <v>0</v>
      </c>
      <c r="O280">
        <v>0</v>
      </c>
    </row>
    <row r="281" spans="1:15">
      <c r="A281">
        <v>5306</v>
      </c>
      <c r="B281">
        <v>0</v>
      </c>
      <c r="C281">
        <v>0</v>
      </c>
      <c r="D281">
        <v>0</v>
      </c>
      <c r="E281">
        <v>0</v>
      </c>
      <c r="F281">
        <v>0</v>
      </c>
      <c r="J281">
        <v>5306</v>
      </c>
      <c r="K281">
        <v>0</v>
      </c>
      <c r="L281">
        <v>0</v>
      </c>
      <c r="M281">
        <v>0</v>
      </c>
      <c r="N281">
        <v>0</v>
      </c>
      <c r="O281">
        <v>0</v>
      </c>
    </row>
    <row r="282" spans="1:15">
      <c r="A282">
        <v>5306</v>
      </c>
      <c r="B282">
        <v>0</v>
      </c>
      <c r="C282">
        <v>0</v>
      </c>
      <c r="D282">
        <v>0</v>
      </c>
      <c r="E282">
        <v>0</v>
      </c>
      <c r="F282">
        <v>0</v>
      </c>
      <c r="J282">
        <v>5306</v>
      </c>
      <c r="K282">
        <v>0</v>
      </c>
      <c r="L282">
        <v>0</v>
      </c>
      <c r="M282">
        <v>0</v>
      </c>
      <c r="N282">
        <v>0</v>
      </c>
      <c r="O282">
        <v>0</v>
      </c>
    </row>
    <row r="283" spans="1:15">
      <c r="A283">
        <v>5306</v>
      </c>
      <c r="B283">
        <v>0</v>
      </c>
      <c r="C283">
        <v>0</v>
      </c>
      <c r="D283">
        <v>0</v>
      </c>
      <c r="E283">
        <v>0</v>
      </c>
      <c r="F283">
        <v>0</v>
      </c>
      <c r="J283">
        <v>5306</v>
      </c>
      <c r="K283">
        <v>0</v>
      </c>
      <c r="L283">
        <v>0</v>
      </c>
      <c r="M283">
        <v>0</v>
      </c>
      <c r="N283">
        <v>0</v>
      </c>
      <c r="O283">
        <v>0</v>
      </c>
    </row>
    <row r="284" spans="1:15">
      <c r="A284">
        <v>5306</v>
      </c>
      <c r="B284">
        <v>0</v>
      </c>
      <c r="C284">
        <v>0</v>
      </c>
      <c r="D284">
        <v>0</v>
      </c>
      <c r="E284">
        <v>0</v>
      </c>
      <c r="F284">
        <v>0</v>
      </c>
      <c r="J284">
        <v>5306</v>
      </c>
      <c r="K284">
        <v>0</v>
      </c>
      <c r="L284">
        <v>0</v>
      </c>
      <c r="M284">
        <v>0</v>
      </c>
      <c r="N284">
        <v>0</v>
      </c>
      <c r="O284">
        <v>0</v>
      </c>
    </row>
    <row r="285" spans="1:15">
      <c r="A285">
        <v>5306</v>
      </c>
      <c r="B285">
        <v>0</v>
      </c>
      <c r="C285">
        <v>0</v>
      </c>
      <c r="D285">
        <v>0</v>
      </c>
      <c r="E285">
        <v>0</v>
      </c>
      <c r="F285">
        <v>0</v>
      </c>
      <c r="J285">
        <v>5306</v>
      </c>
      <c r="K285">
        <v>0</v>
      </c>
      <c r="L285">
        <v>0</v>
      </c>
      <c r="M285">
        <v>0</v>
      </c>
      <c r="N285">
        <v>0</v>
      </c>
      <c r="O285">
        <v>0</v>
      </c>
    </row>
    <row r="286" spans="1:15">
      <c r="A286">
        <v>5306</v>
      </c>
      <c r="B286">
        <v>0</v>
      </c>
      <c r="C286">
        <v>0</v>
      </c>
      <c r="D286">
        <v>0</v>
      </c>
      <c r="E286">
        <v>0</v>
      </c>
      <c r="F286">
        <v>0</v>
      </c>
      <c r="J286">
        <v>5306</v>
      </c>
      <c r="K286">
        <v>0</v>
      </c>
      <c r="L286">
        <v>0</v>
      </c>
      <c r="M286">
        <v>0</v>
      </c>
      <c r="N286">
        <v>0</v>
      </c>
      <c r="O286">
        <v>0</v>
      </c>
    </row>
    <row r="287" spans="1:15">
      <c r="A287">
        <v>5306</v>
      </c>
      <c r="B287">
        <v>0</v>
      </c>
      <c r="C287">
        <v>0</v>
      </c>
      <c r="D287">
        <v>0</v>
      </c>
      <c r="E287">
        <v>0</v>
      </c>
      <c r="F287">
        <v>0</v>
      </c>
      <c r="J287">
        <v>5306</v>
      </c>
      <c r="K287">
        <v>0</v>
      </c>
      <c r="L287">
        <v>0</v>
      </c>
      <c r="M287">
        <v>0</v>
      </c>
      <c r="N287">
        <v>0</v>
      </c>
      <c r="O287">
        <v>0</v>
      </c>
    </row>
    <row r="288" spans="1:15">
      <c r="A288">
        <v>5306</v>
      </c>
      <c r="B288">
        <v>0</v>
      </c>
      <c r="C288">
        <v>0</v>
      </c>
      <c r="D288">
        <v>0</v>
      </c>
      <c r="E288">
        <v>0</v>
      </c>
      <c r="F288">
        <v>0</v>
      </c>
      <c r="J288">
        <v>5306</v>
      </c>
      <c r="K288">
        <v>0</v>
      </c>
      <c r="L288">
        <v>0</v>
      </c>
      <c r="M288">
        <v>0</v>
      </c>
      <c r="N288">
        <v>0</v>
      </c>
      <c r="O288">
        <v>0</v>
      </c>
    </row>
    <row r="289" spans="1:15">
      <c r="A289">
        <v>5306</v>
      </c>
      <c r="B289">
        <v>0</v>
      </c>
      <c r="C289">
        <v>0</v>
      </c>
      <c r="D289">
        <v>0</v>
      </c>
      <c r="E289">
        <v>0</v>
      </c>
      <c r="F289">
        <v>0</v>
      </c>
      <c r="J289">
        <v>5306</v>
      </c>
      <c r="K289">
        <v>0</v>
      </c>
      <c r="L289">
        <v>0</v>
      </c>
      <c r="M289">
        <v>0</v>
      </c>
      <c r="N289">
        <v>0</v>
      </c>
      <c r="O289">
        <v>0</v>
      </c>
    </row>
    <row r="290" spans="1:15">
      <c r="A290">
        <v>5306</v>
      </c>
      <c r="B290">
        <v>0</v>
      </c>
      <c r="C290">
        <v>0</v>
      </c>
      <c r="D290">
        <v>0</v>
      </c>
      <c r="E290">
        <v>0</v>
      </c>
      <c r="F290">
        <v>0</v>
      </c>
      <c r="J290">
        <v>5306</v>
      </c>
      <c r="K290">
        <v>0</v>
      </c>
      <c r="L290">
        <v>0</v>
      </c>
      <c r="M290">
        <v>0</v>
      </c>
      <c r="N290">
        <v>0</v>
      </c>
      <c r="O290">
        <v>0</v>
      </c>
    </row>
    <row r="291" spans="1:15">
      <c r="A291">
        <v>5306</v>
      </c>
      <c r="B291">
        <v>0</v>
      </c>
      <c r="C291">
        <v>0</v>
      </c>
      <c r="D291">
        <v>0</v>
      </c>
      <c r="E291">
        <v>0</v>
      </c>
      <c r="F291">
        <v>0</v>
      </c>
      <c r="J291">
        <v>5306</v>
      </c>
      <c r="K291">
        <v>0</v>
      </c>
      <c r="L291">
        <v>0</v>
      </c>
      <c r="M291">
        <v>0</v>
      </c>
      <c r="N291">
        <v>0</v>
      </c>
      <c r="O291">
        <v>0</v>
      </c>
    </row>
    <row r="292" spans="1:15">
      <c r="A292">
        <v>12096</v>
      </c>
      <c r="B292">
        <v>576</v>
      </c>
      <c r="C292">
        <v>0</v>
      </c>
      <c r="D292">
        <v>0</v>
      </c>
      <c r="E292">
        <v>0</v>
      </c>
      <c r="F292">
        <v>0</v>
      </c>
      <c r="J292">
        <v>12096</v>
      </c>
      <c r="K292">
        <v>576</v>
      </c>
      <c r="L292">
        <v>0</v>
      </c>
      <c r="M292">
        <v>0</v>
      </c>
      <c r="N292">
        <v>0</v>
      </c>
      <c r="O292">
        <v>0</v>
      </c>
    </row>
    <row r="293" spans="1:15">
      <c r="A293">
        <v>1848</v>
      </c>
      <c r="B293">
        <v>0</v>
      </c>
      <c r="C293">
        <v>0</v>
      </c>
      <c r="D293">
        <v>0</v>
      </c>
      <c r="E293">
        <v>0</v>
      </c>
      <c r="F293">
        <v>0</v>
      </c>
      <c r="J293">
        <v>1848</v>
      </c>
      <c r="K293">
        <v>0</v>
      </c>
      <c r="L293">
        <v>0</v>
      </c>
      <c r="M293">
        <v>0</v>
      </c>
      <c r="N293">
        <v>0</v>
      </c>
      <c r="O293">
        <v>0</v>
      </c>
    </row>
    <row r="294" spans="1:15">
      <c r="A294">
        <v>1848</v>
      </c>
      <c r="B294">
        <v>1152</v>
      </c>
      <c r="C294">
        <v>288</v>
      </c>
      <c r="D294">
        <v>0</v>
      </c>
      <c r="E294">
        <v>0</v>
      </c>
      <c r="F294">
        <v>0</v>
      </c>
      <c r="J294">
        <v>1848</v>
      </c>
      <c r="K294">
        <v>1152</v>
      </c>
      <c r="L294">
        <v>288</v>
      </c>
      <c r="M294">
        <v>0</v>
      </c>
      <c r="N294">
        <v>0</v>
      </c>
      <c r="O294">
        <v>0</v>
      </c>
    </row>
    <row r="295" spans="1:15">
      <c r="A295">
        <v>14280</v>
      </c>
      <c r="B295">
        <v>0</v>
      </c>
      <c r="C295">
        <v>728</v>
      </c>
      <c r="D295">
        <v>0</v>
      </c>
      <c r="E295">
        <v>0</v>
      </c>
      <c r="F295">
        <v>0</v>
      </c>
      <c r="J295">
        <v>14280</v>
      </c>
      <c r="K295">
        <v>0</v>
      </c>
      <c r="L295">
        <v>728</v>
      </c>
      <c r="M295">
        <v>0</v>
      </c>
      <c r="N295">
        <v>0</v>
      </c>
      <c r="O295">
        <v>0</v>
      </c>
    </row>
    <row r="296" spans="1:15">
      <c r="A296">
        <v>14280</v>
      </c>
      <c r="B296">
        <v>1000</v>
      </c>
      <c r="C296">
        <v>0</v>
      </c>
      <c r="D296">
        <v>0</v>
      </c>
      <c r="E296">
        <v>0</v>
      </c>
      <c r="F296">
        <v>0</v>
      </c>
      <c r="J296">
        <v>14280</v>
      </c>
      <c r="K296">
        <v>1000</v>
      </c>
      <c r="L296">
        <v>0</v>
      </c>
      <c r="M296">
        <v>0</v>
      </c>
      <c r="N296">
        <v>0</v>
      </c>
      <c r="O296">
        <v>0</v>
      </c>
    </row>
    <row r="297" spans="1:15">
      <c r="A297">
        <v>10788</v>
      </c>
      <c r="B297">
        <v>1728</v>
      </c>
      <c r="C297">
        <v>1152</v>
      </c>
      <c r="D297">
        <v>0</v>
      </c>
      <c r="E297">
        <v>0</v>
      </c>
      <c r="F297">
        <v>0</v>
      </c>
      <c r="J297">
        <v>10788</v>
      </c>
      <c r="K297">
        <v>1728</v>
      </c>
      <c r="L297">
        <v>1152</v>
      </c>
      <c r="M297">
        <v>0</v>
      </c>
      <c r="N297">
        <v>0</v>
      </c>
      <c r="O297">
        <v>0</v>
      </c>
    </row>
    <row r="298" spans="1:15">
      <c r="A298">
        <v>1680</v>
      </c>
      <c r="B298">
        <v>596</v>
      </c>
      <c r="C298">
        <v>288</v>
      </c>
      <c r="D298">
        <v>0</v>
      </c>
      <c r="E298">
        <v>0</v>
      </c>
      <c r="F298">
        <v>0</v>
      </c>
      <c r="J298">
        <v>1680</v>
      </c>
      <c r="K298">
        <v>596</v>
      </c>
      <c r="L298">
        <v>288</v>
      </c>
      <c r="M298">
        <v>0</v>
      </c>
      <c r="N298">
        <v>0</v>
      </c>
      <c r="O298">
        <v>0</v>
      </c>
    </row>
    <row r="299" spans="1:15">
      <c r="A299">
        <v>1848</v>
      </c>
      <c r="B299">
        <v>576</v>
      </c>
      <c r="C299">
        <v>0</v>
      </c>
      <c r="D299">
        <v>0</v>
      </c>
      <c r="E299">
        <v>0</v>
      </c>
      <c r="F299">
        <v>0</v>
      </c>
      <c r="J299">
        <v>1848</v>
      </c>
      <c r="K299">
        <v>576</v>
      </c>
      <c r="L299">
        <v>0</v>
      </c>
      <c r="M299">
        <v>0</v>
      </c>
      <c r="N299">
        <v>0</v>
      </c>
      <c r="O299">
        <v>0</v>
      </c>
    </row>
    <row r="300" spans="1:15">
      <c r="A300">
        <v>1848</v>
      </c>
      <c r="B300">
        <v>576</v>
      </c>
      <c r="C300">
        <v>288</v>
      </c>
      <c r="D300">
        <v>0</v>
      </c>
      <c r="E300">
        <v>0</v>
      </c>
      <c r="F300">
        <v>0</v>
      </c>
      <c r="J300">
        <v>1848</v>
      </c>
      <c r="K300">
        <v>576</v>
      </c>
      <c r="L300">
        <v>288</v>
      </c>
      <c r="M300">
        <v>0</v>
      </c>
      <c r="N300">
        <v>0</v>
      </c>
      <c r="O300">
        <v>0</v>
      </c>
    </row>
    <row r="301" spans="1:15">
      <c r="A301">
        <v>1848</v>
      </c>
      <c r="B301">
        <v>576</v>
      </c>
      <c r="C301">
        <v>288</v>
      </c>
      <c r="D301">
        <v>0</v>
      </c>
      <c r="E301">
        <v>0</v>
      </c>
      <c r="F301">
        <v>0</v>
      </c>
      <c r="J301">
        <v>1848</v>
      </c>
      <c r="K301">
        <v>576</v>
      </c>
      <c r="L301">
        <v>288</v>
      </c>
      <c r="M301">
        <v>0</v>
      </c>
      <c r="N301">
        <v>0</v>
      </c>
      <c r="O301">
        <v>0</v>
      </c>
    </row>
    <row r="302" spans="1:15">
      <c r="A302">
        <v>3696</v>
      </c>
      <c r="B302">
        <v>1152</v>
      </c>
      <c r="C302">
        <v>0</v>
      </c>
      <c r="D302">
        <v>0</v>
      </c>
      <c r="E302">
        <v>0</v>
      </c>
      <c r="F302">
        <v>0</v>
      </c>
      <c r="J302">
        <v>3696</v>
      </c>
      <c r="K302">
        <v>1152</v>
      </c>
      <c r="L302">
        <v>0</v>
      </c>
      <c r="M302">
        <v>0</v>
      </c>
      <c r="N302">
        <v>0</v>
      </c>
      <c r="O302">
        <v>0</v>
      </c>
    </row>
    <row r="303" spans="1:15">
      <c r="A303">
        <v>3528</v>
      </c>
      <c r="B303">
        <v>576</v>
      </c>
      <c r="C303">
        <v>0</v>
      </c>
      <c r="D303">
        <v>0</v>
      </c>
      <c r="E303">
        <v>0</v>
      </c>
      <c r="F303">
        <v>0</v>
      </c>
      <c r="J303">
        <v>3528</v>
      </c>
      <c r="K303">
        <v>576</v>
      </c>
      <c r="L303">
        <v>0</v>
      </c>
      <c r="M303">
        <v>0</v>
      </c>
      <c r="N303">
        <v>0</v>
      </c>
      <c r="O303">
        <v>0</v>
      </c>
    </row>
    <row r="304" spans="1:15">
      <c r="A304">
        <v>7056</v>
      </c>
      <c r="B304">
        <v>576</v>
      </c>
      <c r="C304">
        <v>0</v>
      </c>
      <c r="D304">
        <v>0</v>
      </c>
      <c r="E304">
        <v>0</v>
      </c>
      <c r="F304">
        <v>0</v>
      </c>
      <c r="J304">
        <v>7056</v>
      </c>
      <c r="K304">
        <v>576</v>
      </c>
      <c r="L304">
        <v>0</v>
      </c>
      <c r="M304">
        <v>0</v>
      </c>
      <c r="N304">
        <v>0</v>
      </c>
      <c r="O304">
        <v>0</v>
      </c>
    </row>
    <row r="305" spans="1:15">
      <c r="A305">
        <v>3528</v>
      </c>
      <c r="B305">
        <v>576</v>
      </c>
      <c r="C305">
        <v>576</v>
      </c>
      <c r="D305">
        <v>0</v>
      </c>
      <c r="E305">
        <v>0</v>
      </c>
      <c r="F305">
        <v>0</v>
      </c>
      <c r="J305">
        <v>3528</v>
      </c>
      <c r="K305">
        <v>576</v>
      </c>
      <c r="L305">
        <v>576</v>
      </c>
      <c r="M305">
        <v>0</v>
      </c>
      <c r="N305">
        <v>0</v>
      </c>
      <c r="O305">
        <v>0</v>
      </c>
    </row>
    <row r="306" spans="1:15">
      <c r="A306">
        <v>7224</v>
      </c>
      <c r="B306">
        <v>1728</v>
      </c>
      <c r="C306">
        <v>817</v>
      </c>
      <c r="D306">
        <v>0</v>
      </c>
      <c r="E306">
        <v>0</v>
      </c>
      <c r="F306">
        <v>0</v>
      </c>
      <c r="J306">
        <v>7224</v>
      </c>
      <c r="K306">
        <v>1728</v>
      </c>
      <c r="L306">
        <v>817</v>
      </c>
      <c r="M306">
        <v>0</v>
      </c>
      <c r="N306">
        <v>0</v>
      </c>
      <c r="O306">
        <v>0</v>
      </c>
    </row>
    <row r="307" spans="1:15">
      <c r="A307">
        <v>1848</v>
      </c>
      <c r="B307">
        <v>576</v>
      </c>
      <c r="C307">
        <v>288</v>
      </c>
      <c r="D307">
        <v>0</v>
      </c>
      <c r="E307">
        <v>0</v>
      </c>
      <c r="F307">
        <v>0</v>
      </c>
      <c r="J307">
        <v>1848</v>
      </c>
      <c r="K307">
        <v>576</v>
      </c>
      <c r="L307">
        <v>288</v>
      </c>
      <c r="M307">
        <v>0</v>
      </c>
      <c r="N307">
        <v>0</v>
      </c>
      <c r="O307">
        <v>0</v>
      </c>
    </row>
    <row r="308" spans="1:15">
      <c r="A308">
        <v>1848</v>
      </c>
      <c r="B308">
        <v>576</v>
      </c>
      <c r="C308">
        <v>288</v>
      </c>
      <c r="D308">
        <v>0</v>
      </c>
      <c r="E308">
        <v>0</v>
      </c>
      <c r="F308">
        <v>0</v>
      </c>
      <c r="J308">
        <v>1848</v>
      </c>
      <c r="K308">
        <v>576</v>
      </c>
      <c r="L308">
        <v>288</v>
      </c>
      <c r="M308">
        <v>0</v>
      </c>
      <c r="N308">
        <v>0</v>
      </c>
      <c r="O308">
        <v>0</v>
      </c>
    </row>
    <row r="309" spans="1:15">
      <c r="A309">
        <v>3696</v>
      </c>
      <c r="B309">
        <v>576</v>
      </c>
      <c r="C309">
        <v>0</v>
      </c>
      <c r="D309">
        <v>0</v>
      </c>
      <c r="E309">
        <v>0</v>
      </c>
      <c r="F309">
        <v>0</v>
      </c>
      <c r="J309">
        <v>3696</v>
      </c>
      <c r="K309">
        <v>576</v>
      </c>
      <c r="L309">
        <v>0</v>
      </c>
      <c r="M309">
        <v>0</v>
      </c>
      <c r="N309">
        <v>0</v>
      </c>
      <c r="O309">
        <v>0</v>
      </c>
    </row>
    <row r="310" spans="1:15">
      <c r="A310">
        <v>1848</v>
      </c>
      <c r="B310">
        <v>576</v>
      </c>
      <c r="C310">
        <v>216</v>
      </c>
      <c r="D310">
        <v>0</v>
      </c>
      <c r="E310">
        <v>0</v>
      </c>
      <c r="F310">
        <v>0</v>
      </c>
      <c r="J310">
        <v>1848</v>
      </c>
      <c r="K310">
        <v>576</v>
      </c>
      <c r="L310">
        <v>216</v>
      </c>
      <c r="M310">
        <v>0</v>
      </c>
      <c r="N310">
        <v>0</v>
      </c>
      <c r="O310">
        <v>0</v>
      </c>
    </row>
    <row r="311" spans="1:15">
      <c r="A311">
        <v>1848</v>
      </c>
      <c r="B311">
        <v>576</v>
      </c>
      <c r="C311">
        <v>288</v>
      </c>
      <c r="D311">
        <v>0</v>
      </c>
      <c r="E311">
        <v>0</v>
      </c>
      <c r="F311">
        <v>0</v>
      </c>
      <c r="J311">
        <v>1848</v>
      </c>
      <c r="K311">
        <v>576</v>
      </c>
      <c r="L311">
        <v>288</v>
      </c>
      <c r="M311">
        <v>0</v>
      </c>
      <c r="N311">
        <v>0</v>
      </c>
      <c r="O311">
        <v>0</v>
      </c>
    </row>
    <row r="312" spans="1:15">
      <c r="A312">
        <v>14280</v>
      </c>
      <c r="B312">
        <v>2304</v>
      </c>
      <c r="C312">
        <v>0</v>
      </c>
      <c r="D312">
        <v>0</v>
      </c>
      <c r="E312">
        <v>0</v>
      </c>
      <c r="F312">
        <v>0</v>
      </c>
      <c r="J312">
        <v>14280</v>
      </c>
      <c r="K312">
        <v>2304</v>
      </c>
      <c r="L312">
        <v>0</v>
      </c>
      <c r="M312">
        <v>0</v>
      </c>
      <c r="N312">
        <v>0</v>
      </c>
      <c r="O312">
        <v>0</v>
      </c>
    </row>
    <row r="313" spans="1:15">
      <c r="A313">
        <v>3024</v>
      </c>
      <c r="B313">
        <v>576</v>
      </c>
      <c r="C313">
        <v>0</v>
      </c>
      <c r="D313">
        <v>0</v>
      </c>
      <c r="E313">
        <v>0</v>
      </c>
      <c r="F313">
        <v>0</v>
      </c>
      <c r="J313">
        <v>3024</v>
      </c>
      <c r="K313">
        <v>576</v>
      </c>
      <c r="L313">
        <v>0</v>
      </c>
      <c r="M313">
        <v>0</v>
      </c>
      <c r="N313">
        <v>0</v>
      </c>
      <c r="O313">
        <v>0</v>
      </c>
    </row>
    <row r="314" spans="1:15">
      <c r="A314">
        <v>3528</v>
      </c>
      <c r="B314">
        <v>576</v>
      </c>
      <c r="C314">
        <v>288</v>
      </c>
      <c r="D314">
        <v>0</v>
      </c>
      <c r="E314">
        <v>0</v>
      </c>
      <c r="F314">
        <v>0</v>
      </c>
      <c r="J314">
        <v>3528</v>
      </c>
      <c r="K314">
        <v>576</v>
      </c>
      <c r="L314">
        <v>288</v>
      </c>
      <c r="M314">
        <v>0</v>
      </c>
      <c r="N314">
        <v>0</v>
      </c>
      <c r="O314">
        <v>0</v>
      </c>
    </row>
    <row r="315" spans="1:15">
      <c r="A315">
        <v>0</v>
      </c>
      <c r="B315">
        <v>1152</v>
      </c>
      <c r="C315">
        <v>0</v>
      </c>
      <c r="D315">
        <v>0</v>
      </c>
      <c r="E315">
        <v>0</v>
      </c>
      <c r="F315">
        <v>0</v>
      </c>
      <c r="J315">
        <v>0</v>
      </c>
      <c r="K315">
        <v>1152</v>
      </c>
      <c r="L315">
        <v>0</v>
      </c>
      <c r="M315">
        <v>0</v>
      </c>
      <c r="N315">
        <v>0</v>
      </c>
      <c r="O315">
        <v>0</v>
      </c>
    </row>
    <row r="316" spans="1:15">
      <c r="A316">
        <v>3528</v>
      </c>
      <c r="B316">
        <v>576</v>
      </c>
      <c r="C316">
        <v>288</v>
      </c>
      <c r="D316">
        <v>0</v>
      </c>
      <c r="E316">
        <v>0</v>
      </c>
      <c r="F316">
        <v>0</v>
      </c>
      <c r="J316">
        <v>3528</v>
      </c>
      <c r="K316">
        <v>576</v>
      </c>
      <c r="L316">
        <v>288</v>
      </c>
      <c r="M316">
        <v>0</v>
      </c>
      <c r="N316">
        <v>0</v>
      </c>
      <c r="O316">
        <v>0</v>
      </c>
    </row>
    <row r="317" spans="1:15">
      <c r="A317">
        <v>7224</v>
      </c>
      <c r="B317">
        <v>1776</v>
      </c>
      <c r="C317">
        <v>576</v>
      </c>
      <c r="D317">
        <v>0</v>
      </c>
      <c r="E317">
        <v>0</v>
      </c>
      <c r="F317">
        <v>0</v>
      </c>
      <c r="J317">
        <v>7224</v>
      </c>
      <c r="K317">
        <v>1776</v>
      </c>
      <c r="L317">
        <v>576</v>
      </c>
      <c r="M317">
        <v>0</v>
      </c>
      <c r="N317">
        <v>0</v>
      </c>
      <c r="O317">
        <v>0</v>
      </c>
    </row>
    <row r="318" spans="1:15">
      <c r="A318">
        <v>3534</v>
      </c>
      <c r="B318">
        <v>1141</v>
      </c>
      <c r="C318">
        <v>0</v>
      </c>
      <c r="D318">
        <v>0</v>
      </c>
      <c r="E318">
        <v>0</v>
      </c>
      <c r="F318">
        <v>0</v>
      </c>
      <c r="J318">
        <v>3534</v>
      </c>
      <c r="K318">
        <v>1141</v>
      </c>
      <c r="L318">
        <v>0</v>
      </c>
      <c r="M318">
        <v>0</v>
      </c>
      <c r="N318">
        <v>0</v>
      </c>
      <c r="O318">
        <v>0</v>
      </c>
    </row>
    <row r="319" spans="1:15">
      <c r="A319">
        <v>2934</v>
      </c>
      <c r="B319">
        <v>1028</v>
      </c>
      <c r="C319">
        <v>156</v>
      </c>
      <c r="D319">
        <v>0</v>
      </c>
      <c r="E319">
        <v>0</v>
      </c>
      <c r="F319">
        <v>0</v>
      </c>
      <c r="J319">
        <v>2934</v>
      </c>
      <c r="K319">
        <v>1028</v>
      </c>
      <c r="L319">
        <v>156</v>
      </c>
      <c r="M319">
        <v>0</v>
      </c>
      <c r="N319">
        <v>0</v>
      </c>
      <c r="O319">
        <v>0</v>
      </c>
    </row>
    <row r="320" spans="1:15">
      <c r="A320">
        <v>1350</v>
      </c>
      <c r="B320">
        <v>500</v>
      </c>
      <c r="C320">
        <v>0</v>
      </c>
      <c r="D320">
        <v>0</v>
      </c>
      <c r="E320">
        <v>0</v>
      </c>
      <c r="F320">
        <v>0</v>
      </c>
      <c r="J320">
        <v>1350</v>
      </c>
      <c r="K320">
        <v>500</v>
      </c>
      <c r="L320">
        <v>0</v>
      </c>
      <c r="M320">
        <v>0</v>
      </c>
      <c r="N320">
        <v>0</v>
      </c>
      <c r="O320">
        <v>0</v>
      </c>
    </row>
    <row r="321" spans="1:15">
      <c r="A321">
        <v>12096</v>
      </c>
      <c r="B321">
        <v>0</v>
      </c>
      <c r="C321">
        <v>0</v>
      </c>
      <c r="D321">
        <v>0</v>
      </c>
      <c r="E321">
        <v>0</v>
      </c>
      <c r="F321">
        <v>0</v>
      </c>
      <c r="J321">
        <v>12096</v>
      </c>
      <c r="K321">
        <v>0</v>
      </c>
      <c r="L321">
        <v>0</v>
      </c>
      <c r="M321">
        <v>0</v>
      </c>
      <c r="N321">
        <v>0</v>
      </c>
      <c r="O321">
        <v>0</v>
      </c>
    </row>
    <row r="322" spans="1:15">
      <c r="A322">
        <v>3528</v>
      </c>
      <c r="B322">
        <v>2400</v>
      </c>
      <c r="C322">
        <v>0</v>
      </c>
      <c r="D322">
        <v>0</v>
      </c>
      <c r="E322">
        <v>0</v>
      </c>
      <c r="F322">
        <v>0</v>
      </c>
      <c r="J322">
        <v>3528</v>
      </c>
      <c r="K322">
        <v>2400</v>
      </c>
      <c r="L322">
        <v>0</v>
      </c>
      <c r="M322">
        <v>0</v>
      </c>
      <c r="N322">
        <v>0</v>
      </c>
      <c r="O322">
        <v>0</v>
      </c>
    </row>
    <row r="323" spans="1:15">
      <c r="A323">
        <v>0</v>
      </c>
      <c r="B323">
        <v>10344</v>
      </c>
      <c r="C323">
        <v>0</v>
      </c>
      <c r="D323">
        <v>0</v>
      </c>
      <c r="E323">
        <v>0</v>
      </c>
      <c r="F323">
        <v>0</v>
      </c>
      <c r="J323">
        <v>0</v>
      </c>
      <c r="K323">
        <v>10344</v>
      </c>
      <c r="L323">
        <v>0</v>
      </c>
      <c r="M323">
        <v>0</v>
      </c>
      <c r="N323">
        <v>0</v>
      </c>
      <c r="O323">
        <v>0</v>
      </c>
    </row>
    <row r="324" spans="1:15">
      <c r="A324">
        <v>7324</v>
      </c>
      <c r="B324">
        <v>2400</v>
      </c>
      <c r="C324">
        <v>0</v>
      </c>
      <c r="D324">
        <v>0</v>
      </c>
      <c r="E324">
        <v>0</v>
      </c>
      <c r="F324">
        <v>0</v>
      </c>
      <c r="J324">
        <v>7324</v>
      </c>
      <c r="K324">
        <v>2400</v>
      </c>
      <c r="L324">
        <v>0</v>
      </c>
      <c r="M324">
        <v>0</v>
      </c>
      <c r="N324">
        <v>0</v>
      </c>
      <c r="O324">
        <v>0</v>
      </c>
    </row>
    <row r="325" spans="1:15">
      <c r="A325">
        <v>1680</v>
      </c>
      <c r="B325">
        <v>1800</v>
      </c>
      <c r="C325">
        <v>0</v>
      </c>
      <c r="D325">
        <v>0</v>
      </c>
      <c r="E325">
        <v>0</v>
      </c>
      <c r="F325">
        <v>0</v>
      </c>
      <c r="J325">
        <v>1680</v>
      </c>
      <c r="K325">
        <v>1800</v>
      </c>
      <c r="L325">
        <v>0</v>
      </c>
      <c r="M325">
        <v>0</v>
      </c>
      <c r="N325">
        <v>0</v>
      </c>
      <c r="O325">
        <v>0</v>
      </c>
    </row>
    <row r="326" spans="1:15">
      <c r="A326">
        <v>470</v>
      </c>
      <c r="B326">
        <v>0</v>
      </c>
      <c r="C326">
        <v>0</v>
      </c>
      <c r="D326">
        <v>0</v>
      </c>
      <c r="E326">
        <v>0</v>
      </c>
      <c r="F326">
        <v>0</v>
      </c>
      <c r="J326">
        <v>470</v>
      </c>
      <c r="K326">
        <v>0</v>
      </c>
      <c r="L326">
        <v>0</v>
      </c>
      <c r="M326">
        <v>0</v>
      </c>
      <c r="N326">
        <v>0</v>
      </c>
      <c r="O326">
        <v>0</v>
      </c>
    </row>
    <row r="327" spans="1:15">
      <c r="A327">
        <v>0</v>
      </c>
      <c r="B327">
        <v>0</v>
      </c>
      <c r="C327">
        <v>0</v>
      </c>
      <c r="D327">
        <v>0</v>
      </c>
      <c r="E327">
        <v>141</v>
      </c>
      <c r="F327">
        <v>0</v>
      </c>
      <c r="J327">
        <v>0</v>
      </c>
      <c r="K327">
        <v>0</v>
      </c>
      <c r="L327">
        <v>0</v>
      </c>
      <c r="M327">
        <v>0</v>
      </c>
      <c r="N327">
        <v>141</v>
      </c>
      <c r="O327">
        <v>0</v>
      </c>
    </row>
    <row r="328" spans="1:15">
      <c r="A328">
        <v>1848</v>
      </c>
      <c r="B328">
        <v>1800</v>
      </c>
      <c r="C328">
        <v>0</v>
      </c>
      <c r="D328">
        <v>0</v>
      </c>
      <c r="E328">
        <v>0</v>
      </c>
      <c r="F328">
        <v>0</v>
      </c>
      <c r="J328">
        <v>1848</v>
      </c>
      <c r="K328">
        <v>1800</v>
      </c>
      <c r="L328">
        <v>0</v>
      </c>
      <c r="M328">
        <v>0</v>
      </c>
      <c r="N328">
        <v>0</v>
      </c>
      <c r="O328">
        <v>0</v>
      </c>
    </row>
    <row r="329" spans="1:15">
      <c r="A329">
        <v>1848</v>
      </c>
      <c r="B329">
        <v>1800</v>
      </c>
      <c r="C329">
        <v>0</v>
      </c>
      <c r="D329">
        <v>0</v>
      </c>
      <c r="E329">
        <v>0</v>
      </c>
      <c r="F329">
        <v>0</v>
      </c>
      <c r="J329">
        <v>1848</v>
      </c>
      <c r="K329">
        <v>1800</v>
      </c>
      <c r="L329">
        <v>0</v>
      </c>
      <c r="M329">
        <v>0</v>
      </c>
      <c r="N329">
        <v>0</v>
      </c>
      <c r="O329">
        <v>0</v>
      </c>
    </row>
    <row r="330" spans="1:15">
      <c r="A330">
        <v>3528</v>
      </c>
      <c r="B330">
        <v>1800</v>
      </c>
      <c r="C330">
        <v>0</v>
      </c>
      <c r="D330">
        <v>0</v>
      </c>
      <c r="E330">
        <v>0</v>
      </c>
      <c r="F330">
        <v>0</v>
      </c>
      <c r="J330">
        <v>3528</v>
      </c>
      <c r="K330">
        <v>1800</v>
      </c>
      <c r="L330">
        <v>0</v>
      </c>
      <c r="M330">
        <v>0</v>
      </c>
      <c r="N330">
        <v>0</v>
      </c>
      <c r="O330">
        <v>0</v>
      </c>
    </row>
    <row r="331" spans="1:15">
      <c r="A331">
        <v>3598</v>
      </c>
      <c r="B331">
        <v>2400</v>
      </c>
      <c r="C331">
        <v>0</v>
      </c>
      <c r="D331">
        <v>0</v>
      </c>
      <c r="E331">
        <v>0</v>
      </c>
      <c r="F331">
        <v>0</v>
      </c>
      <c r="J331">
        <v>3598</v>
      </c>
      <c r="K331">
        <v>2400</v>
      </c>
      <c r="L331">
        <v>0</v>
      </c>
      <c r="M331">
        <v>0</v>
      </c>
      <c r="N331">
        <v>0</v>
      </c>
      <c r="O331">
        <v>0</v>
      </c>
    </row>
    <row r="332" spans="1:15">
      <c r="A332">
        <v>3696</v>
      </c>
      <c r="B332">
        <v>1800</v>
      </c>
      <c r="C332">
        <v>0</v>
      </c>
      <c r="D332">
        <v>0</v>
      </c>
      <c r="E332">
        <v>0</v>
      </c>
      <c r="F332">
        <v>0</v>
      </c>
      <c r="J332">
        <v>3696</v>
      </c>
      <c r="K332">
        <v>1800</v>
      </c>
      <c r="L332">
        <v>0</v>
      </c>
      <c r="M332">
        <v>0</v>
      </c>
      <c r="N332">
        <v>0</v>
      </c>
      <c r="O332">
        <v>0</v>
      </c>
    </row>
    <row r="333" spans="1:15">
      <c r="A333">
        <v>3696</v>
      </c>
      <c r="B333">
        <v>1800</v>
      </c>
      <c r="C333">
        <v>0</v>
      </c>
      <c r="D333">
        <v>0</v>
      </c>
      <c r="E333">
        <v>0</v>
      </c>
      <c r="F333">
        <v>0</v>
      </c>
      <c r="J333">
        <v>3696</v>
      </c>
      <c r="K333">
        <v>1800</v>
      </c>
      <c r="L333">
        <v>0</v>
      </c>
      <c r="M333">
        <v>0</v>
      </c>
      <c r="N333">
        <v>0</v>
      </c>
      <c r="O333">
        <v>0</v>
      </c>
    </row>
    <row r="334" spans="1:15">
      <c r="A334">
        <v>3864</v>
      </c>
      <c r="B334">
        <v>500</v>
      </c>
      <c r="C334">
        <v>864</v>
      </c>
      <c r="D334">
        <v>0</v>
      </c>
      <c r="E334">
        <v>0</v>
      </c>
      <c r="F334">
        <v>0</v>
      </c>
      <c r="J334">
        <v>3864</v>
      </c>
      <c r="K334">
        <v>500</v>
      </c>
      <c r="L334">
        <v>864</v>
      </c>
      <c r="M334">
        <v>0</v>
      </c>
      <c r="N334">
        <v>0</v>
      </c>
      <c r="O334">
        <v>0</v>
      </c>
    </row>
    <row r="335" spans="1:15">
      <c r="A335">
        <v>4536</v>
      </c>
      <c r="B335">
        <v>0</v>
      </c>
      <c r="C335">
        <v>188</v>
      </c>
      <c r="D335">
        <v>0</v>
      </c>
      <c r="E335">
        <v>0</v>
      </c>
      <c r="F335">
        <v>0</v>
      </c>
      <c r="J335">
        <v>4536</v>
      </c>
      <c r="K335">
        <v>0</v>
      </c>
      <c r="L335">
        <v>188</v>
      </c>
      <c r="M335">
        <v>0</v>
      </c>
      <c r="N335">
        <v>0</v>
      </c>
      <c r="O335">
        <v>0</v>
      </c>
    </row>
    <row r="336" spans="1:15">
      <c r="A336">
        <v>6048</v>
      </c>
      <c r="B336">
        <v>576</v>
      </c>
      <c r="C336">
        <v>0</v>
      </c>
      <c r="D336">
        <v>0</v>
      </c>
      <c r="E336">
        <v>0</v>
      </c>
      <c r="F336">
        <v>0</v>
      </c>
      <c r="J336">
        <v>6048</v>
      </c>
      <c r="K336">
        <v>576</v>
      </c>
      <c r="L336">
        <v>0</v>
      </c>
      <c r="M336">
        <v>0</v>
      </c>
      <c r="N336">
        <v>0</v>
      </c>
      <c r="O336">
        <v>0</v>
      </c>
    </row>
    <row r="337" spans="1:15">
      <c r="A337">
        <v>1680</v>
      </c>
      <c r="B337">
        <v>576</v>
      </c>
      <c r="C337">
        <v>288</v>
      </c>
      <c r="D337">
        <v>0</v>
      </c>
      <c r="E337">
        <v>0</v>
      </c>
      <c r="F337">
        <v>0</v>
      </c>
      <c r="J337">
        <v>1680</v>
      </c>
      <c r="K337">
        <v>576</v>
      </c>
      <c r="L337">
        <v>288</v>
      </c>
      <c r="M337">
        <v>0</v>
      </c>
      <c r="N337">
        <v>0</v>
      </c>
      <c r="O337">
        <v>0</v>
      </c>
    </row>
    <row r="338" spans="1:15">
      <c r="A338">
        <v>336</v>
      </c>
      <c r="B338">
        <v>600</v>
      </c>
      <c r="C338">
        <v>0</v>
      </c>
      <c r="D338">
        <v>0</v>
      </c>
      <c r="E338">
        <v>0</v>
      </c>
      <c r="F338">
        <v>0</v>
      </c>
      <c r="J338">
        <v>336</v>
      </c>
      <c r="K338">
        <v>600</v>
      </c>
      <c r="L338">
        <v>0</v>
      </c>
      <c r="M338">
        <v>0</v>
      </c>
      <c r="N338">
        <v>0</v>
      </c>
      <c r="O338">
        <v>0</v>
      </c>
    </row>
    <row r="339" spans="1:15">
      <c r="A339">
        <v>0</v>
      </c>
      <c r="B339">
        <v>1500</v>
      </c>
      <c r="C339">
        <v>313</v>
      </c>
      <c r="D339">
        <v>0</v>
      </c>
      <c r="E339">
        <v>0</v>
      </c>
      <c r="F339">
        <v>6</v>
      </c>
      <c r="J339">
        <v>0</v>
      </c>
      <c r="K339">
        <v>1500</v>
      </c>
      <c r="L339">
        <v>313</v>
      </c>
      <c r="M339">
        <v>0</v>
      </c>
      <c r="N339">
        <v>0</v>
      </c>
      <c r="O339">
        <v>6</v>
      </c>
    </row>
    <row r="340" spans="1:15">
      <c r="A340">
        <v>0</v>
      </c>
      <c r="B340">
        <v>1500</v>
      </c>
      <c r="C340">
        <v>0</v>
      </c>
      <c r="D340">
        <v>0</v>
      </c>
      <c r="E340">
        <v>0</v>
      </c>
      <c r="F340">
        <v>5</v>
      </c>
      <c r="J340">
        <v>0</v>
      </c>
      <c r="K340">
        <v>1500</v>
      </c>
      <c r="L340">
        <v>0</v>
      </c>
      <c r="M340">
        <v>0</v>
      </c>
      <c r="N340">
        <v>0</v>
      </c>
      <c r="O340">
        <v>5</v>
      </c>
    </row>
    <row r="341" spans="1:15">
      <c r="A341">
        <v>0</v>
      </c>
      <c r="B341">
        <v>3000</v>
      </c>
      <c r="C341">
        <v>320</v>
      </c>
      <c r="D341">
        <v>0</v>
      </c>
      <c r="E341">
        <v>0</v>
      </c>
      <c r="F341">
        <v>0</v>
      </c>
      <c r="J341">
        <v>0</v>
      </c>
      <c r="K341">
        <v>3000</v>
      </c>
      <c r="L341">
        <v>320</v>
      </c>
      <c r="M341">
        <v>0</v>
      </c>
      <c r="N341">
        <v>0</v>
      </c>
      <c r="O341">
        <v>0</v>
      </c>
    </row>
    <row r="342" spans="1:15">
      <c r="A342">
        <v>0</v>
      </c>
      <c r="B342">
        <v>1500</v>
      </c>
      <c r="C342">
        <v>0</v>
      </c>
      <c r="D342">
        <v>0</v>
      </c>
      <c r="E342">
        <v>0</v>
      </c>
      <c r="F342">
        <v>5</v>
      </c>
      <c r="J342">
        <v>0</v>
      </c>
      <c r="K342">
        <v>1500</v>
      </c>
      <c r="L342">
        <v>0</v>
      </c>
      <c r="M342">
        <v>0</v>
      </c>
      <c r="N342">
        <v>0</v>
      </c>
      <c r="O342">
        <v>5</v>
      </c>
    </row>
    <row r="343" spans="1:15">
      <c r="A343">
        <v>0</v>
      </c>
      <c r="B343">
        <v>9000</v>
      </c>
      <c r="C343">
        <v>338</v>
      </c>
      <c r="D343">
        <v>0</v>
      </c>
      <c r="E343">
        <v>0</v>
      </c>
      <c r="F343">
        <v>6</v>
      </c>
      <c r="J343">
        <v>0</v>
      </c>
      <c r="K343">
        <v>9000</v>
      </c>
      <c r="L343">
        <v>338</v>
      </c>
      <c r="M343">
        <v>0</v>
      </c>
      <c r="N343">
        <v>0</v>
      </c>
      <c r="O343">
        <v>6</v>
      </c>
    </row>
    <row r="344" spans="1:15">
      <c r="A344">
        <v>0</v>
      </c>
      <c r="B344">
        <v>6000</v>
      </c>
      <c r="C344">
        <v>338</v>
      </c>
      <c r="D344">
        <v>0</v>
      </c>
      <c r="E344">
        <v>0</v>
      </c>
      <c r="F344">
        <v>6</v>
      </c>
      <c r="J344">
        <v>0</v>
      </c>
      <c r="K344">
        <v>6000</v>
      </c>
      <c r="L344">
        <v>338</v>
      </c>
      <c r="M344">
        <v>0</v>
      </c>
      <c r="N344">
        <v>0</v>
      </c>
      <c r="O344">
        <v>6</v>
      </c>
    </row>
    <row r="345" spans="1:15">
      <c r="A345">
        <v>0</v>
      </c>
      <c r="B345">
        <v>684</v>
      </c>
      <c r="C345">
        <v>0</v>
      </c>
      <c r="D345">
        <v>1</v>
      </c>
      <c r="E345">
        <v>0</v>
      </c>
      <c r="F345">
        <v>1</v>
      </c>
      <c r="J345">
        <v>0</v>
      </c>
      <c r="K345">
        <v>684</v>
      </c>
      <c r="L345">
        <v>0</v>
      </c>
      <c r="M345">
        <v>1</v>
      </c>
      <c r="N345">
        <v>0</v>
      </c>
      <c r="O345">
        <v>1</v>
      </c>
    </row>
    <row r="346" spans="1:15">
      <c r="A346">
        <v>3999</v>
      </c>
      <c r="B346">
        <v>0</v>
      </c>
      <c r="C346">
        <v>0</v>
      </c>
      <c r="D346">
        <v>0</v>
      </c>
      <c r="E346">
        <v>0</v>
      </c>
      <c r="F346">
        <v>0</v>
      </c>
      <c r="J346">
        <v>3999</v>
      </c>
      <c r="K346">
        <v>0</v>
      </c>
      <c r="L346">
        <v>0</v>
      </c>
      <c r="M346">
        <v>0</v>
      </c>
      <c r="N346">
        <v>0</v>
      </c>
      <c r="O346">
        <v>0</v>
      </c>
    </row>
    <row r="347" spans="1:15">
      <c r="A347">
        <v>0</v>
      </c>
      <c r="B347">
        <v>0</v>
      </c>
      <c r="C347">
        <v>576</v>
      </c>
      <c r="D347">
        <v>0</v>
      </c>
      <c r="E347">
        <v>0</v>
      </c>
      <c r="F347">
        <v>6</v>
      </c>
      <c r="J347">
        <v>0</v>
      </c>
      <c r="K347">
        <v>0</v>
      </c>
      <c r="L347">
        <v>576</v>
      </c>
      <c r="M347">
        <v>0</v>
      </c>
      <c r="N347">
        <v>0</v>
      </c>
      <c r="O347">
        <v>6</v>
      </c>
    </row>
    <row r="348" spans="1:15">
      <c r="A348">
        <v>3528</v>
      </c>
      <c r="B348">
        <v>576</v>
      </c>
      <c r="C348">
        <v>598</v>
      </c>
      <c r="D348">
        <v>0</v>
      </c>
      <c r="E348">
        <v>0</v>
      </c>
      <c r="F348">
        <v>0</v>
      </c>
      <c r="J348">
        <v>3528</v>
      </c>
      <c r="K348">
        <v>576</v>
      </c>
      <c r="L348">
        <v>598</v>
      </c>
      <c r="M348">
        <v>0</v>
      </c>
      <c r="N348">
        <v>0</v>
      </c>
      <c r="O348">
        <v>0</v>
      </c>
    </row>
    <row r="349" spans="1:15">
      <c r="A349">
        <v>0</v>
      </c>
      <c r="B349">
        <v>3000</v>
      </c>
      <c r="C349">
        <v>0</v>
      </c>
      <c r="D349">
        <v>0</v>
      </c>
      <c r="E349">
        <v>0</v>
      </c>
      <c r="F349">
        <v>0</v>
      </c>
      <c r="J349">
        <v>0</v>
      </c>
      <c r="K349">
        <v>3000</v>
      </c>
      <c r="L349">
        <v>0</v>
      </c>
      <c r="M349">
        <v>0</v>
      </c>
      <c r="N349">
        <v>0</v>
      </c>
      <c r="O349">
        <v>0</v>
      </c>
    </row>
    <row r="350" spans="1:15">
      <c r="A350">
        <v>0</v>
      </c>
      <c r="B350">
        <v>3000</v>
      </c>
      <c r="C350">
        <v>0</v>
      </c>
      <c r="D350">
        <v>0</v>
      </c>
      <c r="E350">
        <v>0</v>
      </c>
      <c r="F350">
        <v>0</v>
      </c>
      <c r="J350">
        <v>0</v>
      </c>
      <c r="K350">
        <v>3000</v>
      </c>
      <c r="L350">
        <v>0</v>
      </c>
      <c r="M350">
        <v>0</v>
      </c>
      <c r="N350">
        <v>0</v>
      </c>
      <c r="O350">
        <v>0</v>
      </c>
    </row>
    <row r="351" spans="1:15">
      <c r="A351">
        <v>3078</v>
      </c>
      <c r="B351">
        <v>3000</v>
      </c>
      <c r="C351">
        <v>300</v>
      </c>
      <c r="D351">
        <v>0</v>
      </c>
      <c r="E351">
        <v>0</v>
      </c>
      <c r="F351">
        <v>6</v>
      </c>
      <c r="J351">
        <v>3078</v>
      </c>
      <c r="K351">
        <v>3000</v>
      </c>
      <c r="L351">
        <v>300</v>
      </c>
      <c r="M351">
        <v>0</v>
      </c>
      <c r="N351">
        <v>0</v>
      </c>
      <c r="O351">
        <v>6</v>
      </c>
    </row>
    <row r="352" spans="1:15">
      <c r="A352">
        <v>1512</v>
      </c>
      <c r="B352">
        <v>3000</v>
      </c>
      <c r="C352">
        <v>0</v>
      </c>
      <c r="D352">
        <v>0</v>
      </c>
      <c r="E352">
        <v>0</v>
      </c>
      <c r="F352">
        <v>6</v>
      </c>
      <c r="J352">
        <v>1512</v>
      </c>
      <c r="K352">
        <v>3000</v>
      </c>
      <c r="L352">
        <v>0</v>
      </c>
      <c r="M352">
        <v>0</v>
      </c>
      <c r="N352">
        <v>0</v>
      </c>
      <c r="O352">
        <v>6</v>
      </c>
    </row>
    <row r="353" spans="1:15">
      <c r="A353">
        <v>2618</v>
      </c>
      <c r="B353">
        <v>0</v>
      </c>
      <c r="C353">
        <v>0</v>
      </c>
      <c r="D353">
        <v>0</v>
      </c>
      <c r="E353">
        <v>1</v>
      </c>
      <c r="F353">
        <v>0</v>
      </c>
      <c r="J353">
        <v>2618</v>
      </c>
      <c r="K353">
        <v>0</v>
      </c>
      <c r="L353">
        <v>0</v>
      </c>
      <c r="M353">
        <v>0</v>
      </c>
      <c r="N353">
        <v>1</v>
      </c>
      <c r="O353">
        <v>0</v>
      </c>
    </row>
    <row r="354" spans="1:15">
      <c r="A354">
        <v>614</v>
      </c>
      <c r="B354">
        <v>2368</v>
      </c>
      <c r="C354">
        <v>0</v>
      </c>
      <c r="D354">
        <v>0</v>
      </c>
      <c r="E354">
        <v>1</v>
      </c>
      <c r="F354">
        <v>0</v>
      </c>
      <c r="J354">
        <v>614</v>
      </c>
      <c r="K354">
        <v>2368</v>
      </c>
      <c r="L354">
        <v>0</v>
      </c>
      <c r="M354">
        <v>0</v>
      </c>
      <c r="N354">
        <v>1</v>
      </c>
      <c r="O354">
        <v>0</v>
      </c>
    </row>
    <row r="355" spans="1:15">
      <c r="A355">
        <v>0</v>
      </c>
      <c r="B355">
        <v>1152</v>
      </c>
      <c r="C355">
        <v>0</v>
      </c>
      <c r="D355">
        <v>0</v>
      </c>
      <c r="E355">
        <v>0</v>
      </c>
      <c r="F355">
        <v>6</v>
      </c>
      <c r="J355">
        <v>0</v>
      </c>
      <c r="K355">
        <v>1152</v>
      </c>
      <c r="L355">
        <v>0</v>
      </c>
      <c r="M355">
        <v>0</v>
      </c>
      <c r="N355">
        <v>0</v>
      </c>
      <c r="O355">
        <v>6</v>
      </c>
    </row>
    <row r="356" spans="1:15">
      <c r="A356">
        <v>0</v>
      </c>
      <c r="B356">
        <v>1755</v>
      </c>
      <c r="C356">
        <v>0</v>
      </c>
      <c r="D356">
        <v>0</v>
      </c>
      <c r="E356">
        <v>0</v>
      </c>
      <c r="F356">
        <v>5</v>
      </c>
      <c r="J356">
        <v>0</v>
      </c>
      <c r="K356">
        <v>1755</v>
      </c>
      <c r="L356">
        <v>0</v>
      </c>
      <c r="M356">
        <v>0</v>
      </c>
      <c r="N356">
        <v>0</v>
      </c>
      <c r="O356">
        <v>5</v>
      </c>
    </row>
    <row r="357" spans="1:15">
      <c r="A357">
        <v>0</v>
      </c>
      <c r="B357">
        <v>2688</v>
      </c>
      <c r="C357">
        <v>288</v>
      </c>
      <c r="D357">
        <v>0</v>
      </c>
      <c r="E357">
        <v>0</v>
      </c>
      <c r="F357">
        <v>4</v>
      </c>
      <c r="J357">
        <v>0</v>
      </c>
      <c r="K357">
        <v>2688</v>
      </c>
      <c r="L357">
        <v>288</v>
      </c>
      <c r="M357">
        <v>0</v>
      </c>
      <c r="N357">
        <v>0</v>
      </c>
      <c r="O357">
        <v>4</v>
      </c>
    </row>
    <row r="358" spans="1:15">
      <c r="A358">
        <v>0</v>
      </c>
      <c r="B358">
        <v>2784</v>
      </c>
      <c r="C358">
        <v>0</v>
      </c>
      <c r="D358">
        <v>0</v>
      </c>
      <c r="E358">
        <v>0</v>
      </c>
      <c r="F358">
        <v>4</v>
      </c>
      <c r="J358">
        <v>0</v>
      </c>
      <c r="K358">
        <v>2784</v>
      </c>
      <c r="L358">
        <v>0</v>
      </c>
      <c r="M358">
        <v>0</v>
      </c>
      <c r="N358">
        <v>0</v>
      </c>
      <c r="O358">
        <v>4</v>
      </c>
    </row>
    <row r="359" spans="1:15">
      <c r="A359">
        <v>3024</v>
      </c>
      <c r="B359">
        <v>3000</v>
      </c>
      <c r="C359">
        <v>288</v>
      </c>
      <c r="D359">
        <v>0</v>
      </c>
      <c r="E359">
        <v>0</v>
      </c>
      <c r="F359">
        <v>0</v>
      </c>
      <c r="J359">
        <v>3024</v>
      </c>
      <c r="K359">
        <v>3000</v>
      </c>
      <c r="L359">
        <v>288</v>
      </c>
      <c r="M359">
        <v>0</v>
      </c>
      <c r="N359">
        <v>0</v>
      </c>
      <c r="O359">
        <v>0</v>
      </c>
    </row>
    <row r="360" spans="1:15">
      <c r="A360">
        <v>0</v>
      </c>
      <c r="B360">
        <v>1152</v>
      </c>
      <c r="C360">
        <v>0</v>
      </c>
      <c r="D360">
        <v>0</v>
      </c>
      <c r="E360">
        <v>0</v>
      </c>
      <c r="F360">
        <v>3</v>
      </c>
      <c r="J360">
        <v>0</v>
      </c>
      <c r="K360">
        <v>1152</v>
      </c>
      <c r="L360">
        <v>0</v>
      </c>
      <c r="M360">
        <v>0</v>
      </c>
      <c r="N360">
        <v>0</v>
      </c>
      <c r="O360">
        <v>3</v>
      </c>
    </row>
    <row r="361" spans="1:15">
      <c r="A361">
        <v>0</v>
      </c>
      <c r="B361">
        <v>7152</v>
      </c>
      <c r="C361">
        <v>0</v>
      </c>
      <c r="D361">
        <v>0</v>
      </c>
      <c r="E361">
        <v>0</v>
      </c>
      <c r="F361">
        <v>0</v>
      </c>
      <c r="J361">
        <v>0</v>
      </c>
      <c r="K361">
        <v>7152</v>
      </c>
      <c r="L361">
        <v>0</v>
      </c>
      <c r="M361">
        <v>0</v>
      </c>
      <c r="N361">
        <v>0</v>
      </c>
      <c r="O361">
        <v>0</v>
      </c>
    </row>
    <row r="362" spans="1:15">
      <c r="A362">
        <v>2352</v>
      </c>
      <c r="B362">
        <v>802</v>
      </c>
      <c r="C362">
        <v>0</v>
      </c>
      <c r="D362">
        <v>0</v>
      </c>
      <c r="E362">
        <v>0</v>
      </c>
      <c r="F362">
        <v>0</v>
      </c>
      <c r="J362">
        <v>2352</v>
      </c>
      <c r="K362">
        <v>802</v>
      </c>
      <c r="L362">
        <v>0</v>
      </c>
      <c r="M362">
        <v>0</v>
      </c>
      <c r="N362">
        <v>0</v>
      </c>
      <c r="O362">
        <v>0</v>
      </c>
    </row>
    <row r="363" spans="1:15">
      <c r="A363">
        <v>0</v>
      </c>
      <c r="B363">
        <v>767</v>
      </c>
      <c r="C363">
        <v>0</v>
      </c>
      <c r="D363">
        <v>0</v>
      </c>
      <c r="E363">
        <v>0</v>
      </c>
      <c r="F363">
        <v>4</v>
      </c>
      <c r="J363">
        <v>0</v>
      </c>
      <c r="K363">
        <v>767</v>
      </c>
      <c r="L363">
        <v>0</v>
      </c>
      <c r="M363">
        <v>0</v>
      </c>
      <c r="N363">
        <v>0</v>
      </c>
      <c r="O363">
        <v>4</v>
      </c>
    </row>
    <row r="364" spans="1:15">
      <c r="A364">
        <v>0</v>
      </c>
      <c r="B364">
        <v>792</v>
      </c>
      <c r="C364">
        <v>566</v>
      </c>
      <c r="D364">
        <v>0</v>
      </c>
      <c r="E364">
        <v>0</v>
      </c>
      <c r="F364">
        <v>6</v>
      </c>
      <c r="J364">
        <v>0</v>
      </c>
      <c r="K364">
        <v>792</v>
      </c>
      <c r="L364">
        <v>566</v>
      </c>
      <c r="M364">
        <v>0</v>
      </c>
      <c r="N364">
        <v>0</v>
      </c>
      <c r="O364">
        <v>6</v>
      </c>
    </row>
    <row r="365" spans="1:15">
      <c r="A365">
        <v>1244</v>
      </c>
      <c r="B365">
        <v>0</v>
      </c>
      <c r="C365">
        <v>0</v>
      </c>
      <c r="D365">
        <v>0</v>
      </c>
      <c r="E365">
        <v>0</v>
      </c>
      <c r="F365">
        <v>0</v>
      </c>
      <c r="J365">
        <v>1244</v>
      </c>
      <c r="K365">
        <v>0</v>
      </c>
      <c r="L365">
        <v>0</v>
      </c>
      <c r="M365">
        <v>0</v>
      </c>
      <c r="N365">
        <v>0</v>
      </c>
      <c r="O365">
        <v>0</v>
      </c>
    </row>
    <row r="366" spans="1:15">
      <c r="A366">
        <v>3192</v>
      </c>
      <c r="B366">
        <v>0</v>
      </c>
      <c r="C366">
        <v>0</v>
      </c>
      <c r="D366">
        <v>0</v>
      </c>
      <c r="E366">
        <v>48</v>
      </c>
      <c r="F366">
        <v>0</v>
      </c>
      <c r="J366">
        <v>3192</v>
      </c>
      <c r="K366">
        <v>0</v>
      </c>
      <c r="L366">
        <v>0</v>
      </c>
      <c r="M366">
        <v>0</v>
      </c>
      <c r="N366">
        <v>48</v>
      </c>
      <c r="O366">
        <v>0</v>
      </c>
    </row>
    <row r="367" spans="1:15">
      <c r="A367">
        <v>1776</v>
      </c>
      <c r="B367">
        <v>0</v>
      </c>
      <c r="C367">
        <v>0</v>
      </c>
      <c r="D367">
        <v>0</v>
      </c>
      <c r="E367">
        <v>0</v>
      </c>
      <c r="F367">
        <v>3</v>
      </c>
      <c r="J367">
        <v>1776</v>
      </c>
      <c r="K367">
        <v>0</v>
      </c>
      <c r="L367">
        <v>0</v>
      </c>
      <c r="M367">
        <v>0</v>
      </c>
      <c r="N367">
        <v>0</v>
      </c>
      <c r="O367">
        <v>3</v>
      </c>
    </row>
    <row r="368" spans="1:15">
      <c r="A368">
        <v>0</v>
      </c>
      <c r="B368">
        <v>1316</v>
      </c>
      <c r="C368">
        <v>0</v>
      </c>
      <c r="D368">
        <v>0</v>
      </c>
      <c r="E368">
        <v>0</v>
      </c>
      <c r="F368">
        <v>5</v>
      </c>
      <c r="J368">
        <v>0</v>
      </c>
      <c r="K368">
        <v>1316</v>
      </c>
      <c r="L368">
        <v>0</v>
      </c>
      <c r="M368">
        <v>0</v>
      </c>
      <c r="N368">
        <v>0</v>
      </c>
      <c r="O368">
        <v>5</v>
      </c>
    </row>
    <row r="369" spans="1:22">
      <c r="A369">
        <v>960</v>
      </c>
      <c r="B369">
        <v>321</v>
      </c>
      <c r="C369">
        <v>0</v>
      </c>
      <c r="D369">
        <v>0</v>
      </c>
      <c r="E369">
        <v>0</v>
      </c>
      <c r="F369">
        <v>5</v>
      </c>
      <c r="J369">
        <v>960</v>
      </c>
      <c r="K369">
        <v>321</v>
      </c>
      <c r="L369">
        <v>0</v>
      </c>
      <c r="M369">
        <v>0</v>
      </c>
      <c r="N369">
        <v>0</v>
      </c>
      <c r="O369">
        <v>5</v>
      </c>
    </row>
    <row r="370" spans="1:22">
      <c r="A370">
        <v>0</v>
      </c>
      <c r="B370">
        <v>0</v>
      </c>
      <c r="C370">
        <v>0</v>
      </c>
      <c r="D370">
        <v>0</v>
      </c>
      <c r="E370">
        <v>189</v>
      </c>
      <c r="F370">
        <v>0</v>
      </c>
      <c r="J370">
        <v>0</v>
      </c>
      <c r="K370">
        <v>0</v>
      </c>
      <c r="L370">
        <v>0</v>
      </c>
      <c r="M370">
        <v>0</v>
      </c>
      <c r="N370">
        <v>189</v>
      </c>
      <c r="O370">
        <v>0</v>
      </c>
    </row>
    <row r="371" spans="1:22">
      <c r="A371">
        <v>504</v>
      </c>
      <c r="B371">
        <v>1480</v>
      </c>
      <c r="C371">
        <v>0</v>
      </c>
      <c r="D371">
        <v>0</v>
      </c>
      <c r="E371">
        <v>0</v>
      </c>
      <c r="F371">
        <v>0</v>
      </c>
      <c r="J371">
        <v>504</v>
      </c>
      <c r="K371">
        <v>1480</v>
      </c>
      <c r="L371">
        <v>0</v>
      </c>
      <c r="M371">
        <v>0</v>
      </c>
      <c r="N371">
        <v>0</v>
      </c>
      <c r="O371">
        <v>0</v>
      </c>
    </row>
    <row r="372" spans="1:22">
      <c r="A372">
        <v>0</v>
      </c>
      <c r="B372">
        <v>1800</v>
      </c>
      <c r="C372">
        <v>0</v>
      </c>
      <c r="D372">
        <v>0</v>
      </c>
      <c r="E372">
        <v>0</v>
      </c>
      <c r="F372">
        <v>0</v>
      </c>
      <c r="J372">
        <v>0</v>
      </c>
      <c r="K372">
        <v>1800</v>
      </c>
      <c r="L372">
        <v>0</v>
      </c>
      <c r="M372">
        <v>0</v>
      </c>
      <c r="N372">
        <v>0</v>
      </c>
      <c r="O372">
        <v>0</v>
      </c>
    </row>
    <row r="373" spans="1:22">
      <c r="A373">
        <v>2016</v>
      </c>
      <c r="B373">
        <v>0</v>
      </c>
      <c r="C373">
        <v>0</v>
      </c>
      <c r="D373">
        <v>0</v>
      </c>
      <c r="E373">
        <v>0</v>
      </c>
      <c r="F373">
        <v>0</v>
      </c>
      <c r="J373">
        <v>2016</v>
      </c>
      <c r="K373">
        <v>0</v>
      </c>
      <c r="L373">
        <v>0</v>
      </c>
      <c r="M373">
        <v>0</v>
      </c>
      <c r="N373">
        <v>0</v>
      </c>
      <c r="O373">
        <v>0</v>
      </c>
    </row>
    <row r="374" spans="1:22">
      <c r="A374">
        <v>4704</v>
      </c>
      <c r="B374">
        <v>0</v>
      </c>
      <c r="C374">
        <v>0</v>
      </c>
      <c r="D374">
        <v>0</v>
      </c>
      <c r="E374">
        <v>0</v>
      </c>
      <c r="F374">
        <v>0</v>
      </c>
      <c r="J374">
        <v>4704</v>
      </c>
      <c r="K374">
        <v>0</v>
      </c>
      <c r="L374">
        <v>0</v>
      </c>
      <c r="M374">
        <v>0</v>
      </c>
      <c r="N374">
        <v>0</v>
      </c>
      <c r="O374">
        <v>0</v>
      </c>
    </row>
    <row r="375" spans="1:22">
      <c r="A375">
        <v>1512</v>
      </c>
      <c r="B375">
        <v>0</v>
      </c>
      <c r="C375">
        <v>0</v>
      </c>
      <c r="D375">
        <v>0</v>
      </c>
      <c r="E375">
        <v>0</v>
      </c>
      <c r="F375">
        <v>0</v>
      </c>
      <c r="J375">
        <v>1512</v>
      </c>
      <c r="K375">
        <v>0</v>
      </c>
      <c r="L375">
        <v>0</v>
      </c>
      <c r="M375">
        <v>0</v>
      </c>
      <c r="N375">
        <v>0</v>
      </c>
      <c r="O375">
        <v>0</v>
      </c>
    </row>
    <row r="376" spans="1:22">
      <c r="A376">
        <f>SUM(A262:A375)</f>
        <v>435732</v>
      </c>
      <c r="B376" s="29">
        <f>SUM(B205:B375)</f>
        <v>151973</v>
      </c>
      <c r="C376">
        <f>SUM(C262:C375)</f>
        <v>15952</v>
      </c>
      <c r="D376" s="29">
        <f>SUM(B376)</f>
        <v>151973</v>
      </c>
      <c r="J376">
        <v>435732</v>
      </c>
      <c r="K376">
        <v>151973</v>
      </c>
      <c r="L376">
        <v>15952</v>
      </c>
      <c r="M376">
        <v>151973</v>
      </c>
      <c r="N376">
        <v>0</v>
      </c>
      <c r="O376">
        <v>0</v>
      </c>
    </row>
    <row r="377" spans="1:22" ht="45.75">
      <c r="J377">
        <f>SUM(J2:J376)</f>
        <v>1645223</v>
      </c>
      <c r="K377">
        <f>SUM(K2:K376)</f>
        <v>619201</v>
      </c>
      <c r="L377">
        <f>SUM(L2:L376)</f>
        <v>193547</v>
      </c>
      <c r="M377">
        <f>SUM(M2:M376)</f>
        <v>152180</v>
      </c>
      <c r="N377">
        <f>SUM(N2:N376)</f>
        <v>531</v>
      </c>
      <c r="O377">
        <f>SUM(O2:O376)</f>
        <v>1354</v>
      </c>
      <c r="Q377" s="2" t="s">
        <v>8</v>
      </c>
      <c r="R377" s="2" t="s">
        <v>9</v>
      </c>
      <c r="S377" s="2" t="s">
        <v>10</v>
      </c>
      <c r="T377" s="2" t="s">
        <v>11</v>
      </c>
      <c r="U377" s="2" t="s">
        <v>12</v>
      </c>
      <c r="V377" s="2" t="s">
        <v>13</v>
      </c>
    </row>
    <row r="378" spans="1:22">
      <c r="Q378">
        <v>1645223</v>
      </c>
      <c r="R378">
        <v>619201</v>
      </c>
      <c r="S378">
        <v>193547</v>
      </c>
      <c r="T378">
        <v>152180</v>
      </c>
      <c r="U378">
        <v>531</v>
      </c>
      <c r="V378">
        <v>1354</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江 姝睿</dc:creator>
  <cp:keywords/>
  <dc:description/>
  <cp:lastModifiedBy>Duc Viet Mai</cp:lastModifiedBy>
  <cp:revision/>
  <dcterms:created xsi:type="dcterms:W3CDTF">2024-01-25T00:03:05Z</dcterms:created>
  <dcterms:modified xsi:type="dcterms:W3CDTF">2024-02-27T06:11:19Z</dcterms:modified>
  <cp:category/>
  <cp:contentStatus/>
</cp:coreProperties>
</file>