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tabRatio="735" firstSheet="8" activeTab="15"/>
  </bookViews>
  <sheets>
    <sheet name="pie" sheetId="1" r:id="rId1"/>
    <sheet name="histogram" sheetId="2" r:id="rId2"/>
    <sheet name="scatter" sheetId="3" r:id="rId3"/>
    <sheet name="bar(basic)" sheetId="4" r:id="rId4"/>
    <sheet name="bar(by group)" sheetId="5" r:id="rId5"/>
    <sheet name="sort" sheetId="6" r:id="rId6"/>
    <sheet name="filter" sheetId="7" r:id="rId7"/>
    <sheet name="bar(by acuum)" sheetId="8" r:id="rId8"/>
    <sheet name="student" sheetId="9" r:id="rId9"/>
    <sheet name="score" sheetId="10" r:id="rId10"/>
    <sheet name="checkout" sheetId="11" r:id="rId11"/>
    <sheet name="split name" sheetId="12" r:id="rId12"/>
    <sheet name="average" sheetId="13" r:id="rId13"/>
    <sheet name="duplicated" sheetId="14" r:id="rId14"/>
    <sheet name="transform" sheetId="15" r:id="rId15"/>
    <sheet name="线性拟合" sheetId="16" r:id="rId16"/>
  </sheets>
  <definedNames>
    <definedName name="_xlnm._FilterDatabase" localSheetId="6" hidden="1">filter!$A$1:$D$21</definedName>
  </definedNames>
  <calcPr calcId="144525"/>
</workbook>
</file>

<file path=xl/comments1.xml><?xml version="1.0" encoding="utf-8"?>
<comments xmlns="http://schemas.openxmlformats.org/spreadsheetml/2006/main">
  <authors>
    <author>Dale Chen</author>
  </authors>
  <commentList>
    <comment ref="P16" authorId="0">
      <text>
        <r>
          <rPr>
            <b/>
            <sz val="9"/>
            <rFont val="宋体"/>
            <charset val="134"/>
          </rPr>
          <t>Dale Chen:</t>
        </r>
        <r>
          <rPr>
            <sz val="9"/>
            <rFont val="宋体"/>
            <charset val="134"/>
          </rPr>
          <t xml:space="preserve">
柱状图
每个类别的数量</t>
        </r>
      </text>
    </comment>
  </commentList>
</comments>
</file>

<file path=xl/sharedStrings.xml><?xml version="1.0" encoding="utf-8"?>
<sst xmlns="http://schemas.openxmlformats.org/spreadsheetml/2006/main" count="336" uniqueCount="159">
  <si>
    <t>Field</t>
  </si>
  <si>
    <t>Engineering</t>
  </si>
  <si>
    <t>Business</t>
  </si>
  <si>
    <t>Math and CS</t>
  </si>
  <si>
    <t>Others</t>
  </si>
  <si>
    <t>Social Sciences</t>
  </si>
  <si>
    <t>Physical and Life</t>
  </si>
  <si>
    <t>Fine and Arts</t>
  </si>
  <si>
    <t>Intensive English</t>
  </si>
  <si>
    <t>Communication</t>
  </si>
  <si>
    <t>Undeclared</t>
  </si>
  <si>
    <t>Education</t>
  </si>
  <si>
    <t>Humanities</t>
  </si>
  <si>
    <t>Legal Studies</t>
  </si>
  <si>
    <t>Agriculture</t>
  </si>
  <si>
    <t>饼图
1 局部占整体的比例
2 局部和局部之间的关系</t>
  </si>
  <si>
    <t>Number</t>
  </si>
  <si>
    <t>Health Professions</t>
  </si>
  <si>
    <t>Arts</t>
  </si>
  <si>
    <t>柱状图
1 每个类别的数量</t>
  </si>
  <si>
    <t>Name</t>
  </si>
  <si>
    <t>Utility</t>
  </si>
  <si>
    <t>分组柱图</t>
  </si>
  <si>
    <t xml:space="preserve">1 对比趋势
2 
</t>
  </si>
  <si>
    <t>ID</t>
  </si>
  <si>
    <t>Price</t>
  </si>
  <si>
    <t>Worthy</t>
  </si>
  <si>
    <t>Product_018</t>
  </si>
  <si>
    <t>No</t>
  </si>
  <si>
    <t>Product_001</t>
  </si>
  <si>
    <t>Yes</t>
  </si>
  <si>
    <t>Product_015</t>
  </si>
  <si>
    <t>Product_002</t>
  </si>
  <si>
    <t>Product_003</t>
  </si>
  <si>
    <t>Product_009</t>
  </si>
  <si>
    <t>Product_004</t>
  </si>
  <si>
    <t>Product_006</t>
  </si>
  <si>
    <t>Product_005</t>
  </si>
  <si>
    <t>Product_012</t>
  </si>
  <si>
    <t>Product_007</t>
  </si>
  <si>
    <t>Product_017</t>
  </si>
  <si>
    <t>Product_008</t>
  </si>
  <si>
    <t>Product_010</t>
  </si>
  <si>
    <t>Product_011</t>
  </si>
  <si>
    <t>Product_019</t>
  </si>
  <si>
    <t>Product_016</t>
  </si>
  <si>
    <t>Product_013</t>
  </si>
  <si>
    <t>Product_014</t>
  </si>
  <si>
    <t>Product_020</t>
  </si>
  <si>
    <t>多个条件排序</t>
  </si>
  <si>
    <t>Age</t>
  </si>
  <si>
    <t>Score</t>
  </si>
  <si>
    <t>Student_001</t>
  </si>
  <si>
    <t>Student_002</t>
  </si>
  <si>
    <t>Student_003</t>
  </si>
  <si>
    <t>Student_004</t>
  </si>
  <si>
    <t>Student_005</t>
  </si>
  <si>
    <t>Student_006</t>
  </si>
  <si>
    <t>Student_007</t>
  </si>
  <si>
    <t>Student_008</t>
  </si>
  <si>
    <t>Student_009</t>
  </si>
  <si>
    <t>Student_010</t>
  </si>
  <si>
    <t>Student_011</t>
  </si>
  <si>
    <t>Student_012</t>
  </si>
  <si>
    <t>Student_013</t>
  </si>
  <si>
    <t>Student_014</t>
  </si>
  <si>
    <t>Student_015</t>
  </si>
  <si>
    <t>Student_016</t>
  </si>
  <si>
    <t>Student_017</t>
  </si>
  <si>
    <t>Student_018</t>
  </si>
  <si>
    <t>Student_019</t>
  </si>
  <si>
    <t>Student_020</t>
  </si>
  <si>
    <t>Oct</t>
  </si>
  <si>
    <t>Nov</t>
  </si>
  <si>
    <t>Dec</t>
  </si>
  <si>
    <t>Total</t>
  </si>
  <si>
    <t>User_007</t>
  </si>
  <si>
    <t>User_001</t>
  </si>
  <si>
    <t>User_003</t>
  </si>
  <si>
    <t>User_002</t>
  </si>
  <si>
    <t>User_008</t>
  </si>
  <si>
    <t>User_009</t>
  </si>
  <si>
    <t>User_004</t>
  </si>
  <si>
    <t>User_005</t>
  </si>
  <si>
    <t>User_006</t>
  </si>
  <si>
    <t>User_010</t>
  </si>
  <si>
    <t>score</t>
  </si>
  <si>
    <t>student_001</t>
  </si>
  <si>
    <t>student_003</t>
  </si>
  <si>
    <t>student_005</t>
  </si>
  <si>
    <t>student_007</t>
  </si>
  <si>
    <t>student_009</t>
  </si>
  <si>
    <t>student_011</t>
  </si>
  <si>
    <t>student_013</t>
  </si>
  <si>
    <t>student_015</t>
  </si>
  <si>
    <t>student_017</t>
  </si>
  <si>
    <t>student_019</t>
  </si>
  <si>
    <t>student_021</t>
  </si>
  <si>
    <t>student_023</t>
  </si>
  <si>
    <t>student_025</t>
  </si>
  <si>
    <t>student_027</t>
  </si>
  <si>
    <t>student_029</t>
  </si>
  <si>
    <t>student_1</t>
  </si>
  <si>
    <t>student_2</t>
  </si>
  <si>
    <t>student_3</t>
  </si>
  <si>
    <t>student_4</t>
  </si>
  <si>
    <t>student_5</t>
  </si>
  <si>
    <t>student_6</t>
  </si>
  <si>
    <t>student_7</t>
  </si>
  <si>
    <t>student_8</t>
  </si>
  <si>
    <t>student_9</t>
  </si>
  <si>
    <t>student_10</t>
  </si>
  <si>
    <t>student_11</t>
  </si>
  <si>
    <t>student_12</t>
  </si>
  <si>
    <t>student_13</t>
  </si>
  <si>
    <t>student_14</t>
  </si>
  <si>
    <t>student_15</t>
  </si>
  <si>
    <t>student_16</t>
  </si>
  <si>
    <t>student_17</t>
  </si>
  <si>
    <t>student_18</t>
  </si>
  <si>
    <t>student_19</t>
  </si>
  <si>
    <t>student_20</t>
  </si>
  <si>
    <t>Full</t>
  </si>
  <si>
    <t>Syed</t>
  </si>
  <si>
    <t>Abbas</t>
  </si>
  <si>
    <t>Catherine</t>
  </si>
  <si>
    <t>Abel</t>
  </si>
  <si>
    <t>Kim</t>
  </si>
  <si>
    <t>Aber</t>
  </si>
  <si>
    <t>Sam</t>
  </si>
  <si>
    <t>Abo</t>
  </si>
  <si>
    <t>Alex</t>
  </si>
  <si>
    <t>Adams</t>
  </si>
  <si>
    <t>Angle</t>
  </si>
  <si>
    <t>Adam</t>
  </si>
  <si>
    <t>Brown</t>
  </si>
  <si>
    <t>Test_1</t>
  </si>
  <si>
    <t>Test_2</t>
  </si>
  <si>
    <t>Test3</t>
  </si>
  <si>
    <t>Average</t>
  </si>
  <si>
    <t>student_002</t>
  </si>
  <si>
    <t>student_004</t>
  </si>
  <si>
    <t>student_006</t>
  </si>
  <si>
    <t>student_008</t>
  </si>
  <si>
    <t>student_010</t>
  </si>
  <si>
    <t>summary</t>
  </si>
  <si>
    <t>Month</t>
  </si>
  <si>
    <t>Active User</t>
  </si>
  <si>
    <t>Page View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</si>
  <si>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</si>
  <si>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</si>
  <si>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</si>
  <si>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</si>
  <si>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</si>
  <si>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</si>
  <si>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</si>
  <si>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</si>
  <si>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</si>
  <si>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Revenue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</si>
</sst>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\.mm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8" fillId="29" borderId="8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12">
    <xf numFmtId="0" fontId="0" fillId="0" borderId="0" xfId="0"/>
    <xf numFmtId="176" fontId="0" fillId="0" borderId="0" xfId="0" applyNumberFormat="1"/>
    <xf numFmtId="49" fontId="0" fillId="0" borderId="0" xfId="0" applyNumberFormat="1"/>
    <xf numFmtId="17" fontId="0" fillId="0" borderId="0" xfId="0" applyNumberFormat="1"/>
    <xf numFmtId="0" fontId="0" fillId="0" borderId="0" xfId="0" applyFont="1" applyFill="1" applyAlignment="1"/>
    <xf numFmtId="0" fontId="0" fillId="2" borderId="0" xfId="0" applyFont="1" applyFill="1" applyAlignment="1"/>
    <xf numFmtId="49" fontId="0" fillId="0" borderId="0" xfId="0" applyNumberFormat="1" applyFont="1" applyFill="1" applyAlignment="1"/>
    <xf numFmtId="0" fontId="0" fillId="0" borderId="0" xfId="0" applyBorder="1"/>
    <xf numFmtId="0" fontId="0" fillId="3" borderId="0" xfId="0" applyFill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pie!$A$1:$A$15</c:f>
              <c:strCache>
                <c:ptCount val="15"/>
                <c:pt idx="0">
                  <c:v>Field</c:v>
                </c:pt>
                <c:pt idx="1">
                  <c:v>Engineering</c:v>
                </c:pt>
                <c:pt idx="2">
                  <c:v>Business</c:v>
                </c:pt>
                <c:pt idx="3">
                  <c:v>Math and CS</c:v>
                </c:pt>
                <c:pt idx="4">
                  <c:v>Others</c:v>
                </c:pt>
                <c:pt idx="5">
                  <c:v>Social Sciences</c:v>
                </c:pt>
                <c:pt idx="6">
                  <c:v>Physical and Life</c:v>
                </c:pt>
                <c:pt idx="7">
                  <c:v>Fine and Arts</c:v>
                </c:pt>
                <c:pt idx="8">
                  <c:v>Intensive English</c:v>
                </c:pt>
                <c:pt idx="9">
                  <c:v>Communication</c:v>
                </c:pt>
                <c:pt idx="10">
                  <c:v>Undeclared</c:v>
                </c:pt>
                <c:pt idx="11">
                  <c:v>Education</c:v>
                </c:pt>
                <c:pt idx="12">
                  <c:v>Humanities</c:v>
                </c:pt>
                <c:pt idx="13">
                  <c:v>Legal Studies</c:v>
                </c:pt>
                <c:pt idx="14">
                  <c:v>Agriculture</c:v>
                </c:pt>
              </c:strCache>
            </c:strRef>
          </c:cat>
          <c:val>
            <c:numRef>
              <c:f>pie!$B$1:$B$15</c:f>
              <c:numCache>
                <c:formatCode>General</c:formatCode>
                <c:ptCount val="15"/>
                <c:pt idx="0">
                  <c:v>2016</c:v>
                </c:pt>
                <c:pt idx="1">
                  <c:v>216932</c:v>
                </c:pt>
                <c:pt idx="2">
                  <c:v>200312</c:v>
                </c:pt>
                <c:pt idx="3">
                  <c:v>141651</c:v>
                </c:pt>
                <c:pt idx="4">
                  <c:v>81318</c:v>
                </c:pt>
                <c:pt idx="5">
                  <c:v>81304</c:v>
                </c:pt>
                <c:pt idx="6">
                  <c:v>75385</c:v>
                </c:pt>
                <c:pt idx="7">
                  <c:v>59736</c:v>
                </c:pt>
                <c:pt idx="8">
                  <c:v>40877</c:v>
                </c:pt>
                <c:pt idx="9">
                  <c:v>21160</c:v>
                </c:pt>
                <c:pt idx="10">
                  <c:v>26675</c:v>
                </c:pt>
                <c:pt idx="11">
                  <c:v>19483</c:v>
                </c:pt>
                <c:pt idx="12">
                  <c:v>17664</c:v>
                </c:pt>
                <c:pt idx="13">
                  <c:v>15077</c:v>
                </c:pt>
                <c:pt idx="14">
                  <c:v>12318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pie!$A$1:$A$15</c:f>
              <c:strCache>
                <c:ptCount val="15"/>
                <c:pt idx="0">
                  <c:v>Field</c:v>
                </c:pt>
                <c:pt idx="1">
                  <c:v>Engineering</c:v>
                </c:pt>
                <c:pt idx="2">
                  <c:v>Business</c:v>
                </c:pt>
                <c:pt idx="3">
                  <c:v>Math and CS</c:v>
                </c:pt>
                <c:pt idx="4">
                  <c:v>Others</c:v>
                </c:pt>
                <c:pt idx="5">
                  <c:v>Social Sciences</c:v>
                </c:pt>
                <c:pt idx="6">
                  <c:v>Physical and Life</c:v>
                </c:pt>
                <c:pt idx="7">
                  <c:v>Fine and Arts</c:v>
                </c:pt>
                <c:pt idx="8">
                  <c:v>Intensive English</c:v>
                </c:pt>
                <c:pt idx="9">
                  <c:v>Communication</c:v>
                </c:pt>
                <c:pt idx="10">
                  <c:v>Undeclared</c:v>
                </c:pt>
                <c:pt idx="11">
                  <c:v>Education</c:v>
                </c:pt>
                <c:pt idx="12">
                  <c:v>Humanities</c:v>
                </c:pt>
                <c:pt idx="13">
                  <c:v>Legal Studies</c:v>
                </c:pt>
                <c:pt idx="14">
                  <c:v>Agriculture</c:v>
                </c:pt>
              </c:strCache>
            </c:strRef>
          </c:cat>
          <c:val>
            <c:numRef>
              <c:f>pie!$B$1:$B$15</c:f>
              <c:numCache>
                <c:formatCode>General</c:formatCode>
                <c:ptCount val="15"/>
                <c:pt idx="0">
                  <c:v>2016</c:v>
                </c:pt>
                <c:pt idx="1">
                  <c:v>216932</c:v>
                </c:pt>
                <c:pt idx="2">
                  <c:v>200312</c:v>
                </c:pt>
                <c:pt idx="3">
                  <c:v>141651</c:v>
                </c:pt>
                <c:pt idx="4">
                  <c:v>81318</c:v>
                </c:pt>
                <c:pt idx="5">
                  <c:v>81304</c:v>
                </c:pt>
                <c:pt idx="6">
                  <c:v>75385</c:v>
                </c:pt>
                <c:pt idx="7">
                  <c:v>59736</c:v>
                </c:pt>
                <c:pt idx="8">
                  <c:v>40877</c:v>
                </c:pt>
                <c:pt idx="9">
                  <c:v>21160</c:v>
                </c:pt>
                <c:pt idx="10">
                  <c:v>26675</c:v>
                </c:pt>
                <c:pt idx="11">
                  <c:v>19483</c:v>
                </c:pt>
                <c:pt idx="12">
                  <c:v>17664</c:v>
                </c:pt>
                <c:pt idx="13">
                  <c:v>15077</c:v>
                </c:pt>
                <c:pt idx="14">
                  <c:v>12318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'bar(basic)'!$B$1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'bar(basic)'!$A$2:$A$12</c:f>
              <c:strCache>
                <c:ptCount val="11"/>
                <c:pt idx="0">
                  <c:v>Agriculture</c:v>
                </c:pt>
                <c:pt idx="1">
                  <c:v>Humanities</c:v>
                </c:pt>
                <c:pt idx="2">
                  <c:v>Education</c:v>
                </c:pt>
                <c:pt idx="3">
                  <c:v>Health Professions</c:v>
                </c:pt>
                <c:pt idx="4">
                  <c:v>Arts</c:v>
                </c:pt>
                <c:pt idx="5">
                  <c:v>Physical and Life</c:v>
                </c:pt>
                <c:pt idx="6">
                  <c:v>Social Sciences</c:v>
                </c:pt>
                <c:pt idx="7">
                  <c:v>Math and CS</c:v>
                </c:pt>
                <c:pt idx="8">
                  <c:v>Others</c:v>
                </c:pt>
                <c:pt idx="9">
                  <c:v>Business</c:v>
                </c:pt>
                <c:pt idx="10">
                  <c:v>Engineering</c:v>
                </c:pt>
              </c:strCache>
            </c:strRef>
          </c:cat>
          <c:val>
            <c:numRef>
              <c:f>'bar(basic)'!$B$2:$B$12</c:f>
              <c:numCache>
                <c:formatCode>General</c:formatCode>
                <c:ptCount val="11"/>
                <c:pt idx="0">
                  <c:v>12318</c:v>
                </c:pt>
                <c:pt idx="1">
                  <c:v>17664</c:v>
                </c:pt>
                <c:pt idx="2">
                  <c:v>19483</c:v>
                </c:pt>
                <c:pt idx="3">
                  <c:v>33947</c:v>
                </c:pt>
                <c:pt idx="4">
                  <c:v>59736</c:v>
                </c:pt>
                <c:pt idx="5">
                  <c:v>75385</c:v>
                </c:pt>
                <c:pt idx="6">
                  <c:v>81304</c:v>
                </c:pt>
                <c:pt idx="7">
                  <c:v>141651</c:v>
                </c:pt>
                <c:pt idx="8">
                  <c:v>185107</c:v>
                </c:pt>
                <c:pt idx="9">
                  <c:v>200312</c:v>
                </c:pt>
                <c:pt idx="10">
                  <c:v>216932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210697"/>
        <c:axId val="411488869"/>
      </c:barChart>
      <c:catAx>
        <c:axId val="7482106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1488869"/>
        <c:crosses val="autoZero"/>
        <c:auto val="1"/>
        <c:lblAlgn val="ctr"/>
        <c:lblOffset val="100"/>
        <c:noMultiLvlLbl val="0"/>
      </c:catAx>
      <c:valAx>
        <c:axId val="4114888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21069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'bar(by group)'!$A$2:$A$15</c:f>
              <c:strCache>
                <c:ptCount val="14"/>
                <c:pt idx="0">
                  <c:v>Engineering</c:v>
                </c:pt>
                <c:pt idx="1">
                  <c:v>Business</c:v>
                </c:pt>
                <c:pt idx="2">
                  <c:v>Math and CS</c:v>
                </c:pt>
                <c:pt idx="3">
                  <c:v>Others</c:v>
                </c:pt>
                <c:pt idx="4">
                  <c:v>Social Sciences</c:v>
                </c:pt>
                <c:pt idx="5">
                  <c:v>Physical and Life</c:v>
                </c:pt>
                <c:pt idx="6">
                  <c:v>Fine and Arts</c:v>
                </c:pt>
                <c:pt idx="7">
                  <c:v>Intensive English</c:v>
                </c:pt>
                <c:pt idx="8">
                  <c:v>Communication</c:v>
                </c:pt>
                <c:pt idx="9">
                  <c:v>Undeclared</c:v>
                </c:pt>
                <c:pt idx="10">
                  <c:v>Education</c:v>
                </c:pt>
                <c:pt idx="11">
                  <c:v>Humanities</c:v>
                </c:pt>
                <c:pt idx="12">
                  <c:v>Legal Studies</c:v>
                </c:pt>
                <c:pt idx="13">
                  <c:v>Agriculture</c:v>
                </c:pt>
              </c:strCache>
            </c:strRef>
          </c:cat>
          <c:val>
            <c:numRef>
              <c:f>'bar(by group)'!$B$2:$B$15</c:f>
              <c:numCache>
                <c:formatCode>General</c:formatCode>
                <c:ptCount val="14"/>
                <c:pt idx="0">
                  <c:v>216932</c:v>
                </c:pt>
                <c:pt idx="1">
                  <c:v>200312</c:v>
                </c:pt>
                <c:pt idx="2">
                  <c:v>141651</c:v>
                </c:pt>
                <c:pt idx="3">
                  <c:v>81318</c:v>
                </c:pt>
                <c:pt idx="4">
                  <c:v>81304</c:v>
                </c:pt>
                <c:pt idx="5">
                  <c:v>75385</c:v>
                </c:pt>
                <c:pt idx="6">
                  <c:v>59736</c:v>
                </c:pt>
                <c:pt idx="7">
                  <c:v>40877</c:v>
                </c:pt>
                <c:pt idx="8">
                  <c:v>21160</c:v>
                </c:pt>
                <c:pt idx="9">
                  <c:v>26675</c:v>
                </c:pt>
                <c:pt idx="10">
                  <c:v>19483</c:v>
                </c:pt>
                <c:pt idx="11">
                  <c:v>17664</c:v>
                </c:pt>
                <c:pt idx="12">
                  <c:v>15077</c:v>
                </c:pt>
                <c:pt idx="13">
                  <c:v>12318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'bar(by group)'!$A$2:$A$15</c:f>
              <c:strCache>
                <c:ptCount val="14"/>
                <c:pt idx="0">
                  <c:v>Engineering</c:v>
                </c:pt>
                <c:pt idx="1">
                  <c:v>Business</c:v>
                </c:pt>
                <c:pt idx="2">
                  <c:v>Math and CS</c:v>
                </c:pt>
                <c:pt idx="3">
                  <c:v>Others</c:v>
                </c:pt>
                <c:pt idx="4">
                  <c:v>Social Sciences</c:v>
                </c:pt>
                <c:pt idx="5">
                  <c:v>Physical and Life</c:v>
                </c:pt>
                <c:pt idx="6">
                  <c:v>Fine and Arts</c:v>
                </c:pt>
                <c:pt idx="7">
                  <c:v>Intensive English</c:v>
                </c:pt>
                <c:pt idx="8">
                  <c:v>Communication</c:v>
                </c:pt>
                <c:pt idx="9">
                  <c:v>Undeclared</c:v>
                </c:pt>
                <c:pt idx="10">
                  <c:v>Education</c:v>
                </c:pt>
                <c:pt idx="11">
                  <c:v>Humanities</c:v>
                </c:pt>
                <c:pt idx="12">
                  <c:v>Legal Studies</c:v>
                </c:pt>
                <c:pt idx="13">
                  <c:v>Agriculture</c:v>
                </c:pt>
              </c:strCache>
            </c:strRef>
          </c:cat>
          <c:val>
            <c:numRef>
              <c:f>'bar(by group)'!$C$2:$C$15</c:f>
              <c:numCache>
                <c:formatCode>General</c:formatCode>
                <c:ptCount val="14"/>
                <c:pt idx="0">
                  <c:v>230711</c:v>
                </c:pt>
                <c:pt idx="1">
                  <c:v>200754</c:v>
                </c:pt>
                <c:pt idx="2">
                  <c:v>167180</c:v>
                </c:pt>
                <c:pt idx="3">
                  <c:v>87577</c:v>
                </c:pt>
                <c:pt idx="4">
                  <c:v>83046</c:v>
                </c:pt>
                <c:pt idx="5">
                  <c:v>76838</c:v>
                </c:pt>
                <c:pt idx="6">
                  <c:v>61506</c:v>
                </c:pt>
                <c:pt idx="7">
                  <c:v>30309</c:v>
                </c:pt>
                <c:pt idx="8">
                  <c:v>21913</c:v>
                </c:pt>
                <c:pt idx="9">
                  <c:v>21131</c:v>
                </c:pt>
                <c:pt idx="10">
                  <c:v>17993</c:v>
                </c:pt>
                <c:pt idx="11">
                  <c:v>17561</c:v>
                </c:pt>
                <c:pt idx="12">
                  <c:v>15306</c:v>
                </c:pt>
                <c:pt idx="13">
                  <c:v>12602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920020"/>
        <c:axId val="964699688"/>
      </c:barChart>
      <c:catAx>
        <c:axId val="2849200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4699688"/>
        <c:crosses val="autoZero"/>
        <c:auto val="1"/>
        <c:lblAlgn val="ctr"/>
        <c:lblOffset val="100"/>
        <c:noMultiLvlLbl val="0"/>
      </c:catAx>
      <c:valAx>
        <c:axId val="96469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4920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'bar(by acuum)'!$C$1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'bar(by acuum)'!$A$2:$B$11</c:f>
              <c:multiLvlStrCache>
                <c:ptCount val="10"/>
                <c:lvl>
                  <c:pt idx="0">
                    <c:v>User_007</c:v>
                  </c:pt>
                  <c:pt idx="1">
                    <c:v>User_003</c:v>
                  </c:pt>
                  <c:pt idx="2">
                    <c:v>User_008</c:v>
                  </c:pt>
                  <c:pt idx="3">
                    <c:v>User_009</c:v>
                  </c:pt>
                  <c:pt idx="4">
                    <c:v>User_004</c:v>
                  </c:pt>
                  <c:pt idx="5">
                    <c:v>User_005</c:v>
                  </c:pt>
                  <c:pt idx="6">
                    <c:v>User_006</c:v>
                  </c:pt>
                  <c:pt idx="7">
                    <c:v>User_010</c:v>
                  </c:pt>
                  <c:pt idx="8">
                    <c:v>User_002</c:v>
                  </c:pt>
                  <c:pt idx="9">
                    <c:v>User_001</c:v>
                  </c:pt>
                </c:lvl>
                <c:lvl>
                  <c:pt idx="0">
                    <c:v>7</c:v>
                  </c:pt>
                  <c:pt idx="1">
                    <c:v>3</c:v>
                  </c:pt>
                  <c:pt idx="2">
                    <c:v>8</c:v>
                  </c:pt>
                  <c:pt idx="3">
                    <c:v>9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10</c:v>
                  </c:pt>
                  <c:pt idx="8">
                    <c:v>2</c:v>
                  </c:pt>
                  <c:pt idx="9">
                    <c:v>1</c:v>
                  </c:pt>
                </c:lvl>
              </c:multiLvlStrCache>
            </c:multiLvlStrRef>
          </c:cat>
          <c:val>
            <c:numRef>
              <c:f>'bar(by acuum)'!$C$2:$C$11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9</c:v>
                </c:pt>
                <c:pt idx="3">
                  <c:v>11</c:v>
                </c:pt>
                <c:pt idx="4">
                  <c:v>8</c:v>
                </c:pt>
                <c:pt idx="5">
                  <c:v>8</c:v>
                </c:pt>
                <c:pt idx="6">
                  <c:v>11</c:v>
                </c:pt>
                <c:pt idx="7">
                  <c:v>9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</c:ser>
        <c:ser>
          <c:idx val="1"/>
          <c:order val="1"/>
          <c:tx>
            <c:strRef>
              <c:f>'bar(by acuum)'!$D$1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'bar(by acuum)'!$A$2:$B$11</c:f>
              <c:multiLvlStrCache>
                <c:ptCount val="10"/>
                <c:lvl>
                  <c:pt idx="0">
                    <c:v>User_007</c:v>
                  </c:pt>
                  <c:pt idx="1">
                    <c:v>User_003</c:v>
                  </c:pt>
                  <c:pt idx="2">
                    <c:v>User_008</c:v>
                  </c:pt>
                  <c:pt idx="3">
                    <c:v>User_009</c:v>
                  </c:pt>
                  <c:pt idx="4">
                    <c:v>User_004</c:v>
                  </c:pt>
                  <c:pt idx="5">
                    <c:v>User_005</c:v>
                  </c:pt>
                  <c:pt idx="6">
                    <c:v>User_006</c:v>
                  </c:pt>
                  <c:pt idx="7">
                    <c:v>User_010</c:v>
                  </c:pt>
                  <c:pt idx="8">
                    <c:v>User_002</c:v>
                  </c:pt>
                  <c:pt idx="9">
                    <c:v>User_001</c:v>
                  </c:pt>
                </c:lvl>
                <c:lvl>
                  <c:pt idx="0">
                    <c:v>7</c:v>
                  </c:pt>
                  <c:pt idx="1">
                    <c:v>3</c:v>
                  </c:pt>
                  <c:pt idx="2">
                    <c:v>8</c:v>
                  </c:pt>
                  <c:pt idx="3">
                    <c:v>9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10</c:v>
                  </c:pt>
                  <c:pt idx="8">
                    <c:v>2</c:v>
                  </c:pt>
                  <c:pt idx="9">
                    <c:v>1</c:v>
                  </c:pt>
                </c:lvl>
              </c:multiLvlStrCache>
            </c:multiLvlStrRef>
          </c:cat>
          <c:val>
            <c:numRef>
              <c:f>'bar(by acuum)'!$D$2:$D$11</c:f>
              <c:numCache>
                <c:formatCode>General</c:formatCode>
                <c:ptCount val="10"/>
                <c:pt idx="0">
                  <c:v>14</c:v>
                </c:pt>
                <c:pt idx="1">
                  <c:v>10</c:v>
                </c:pt>
                <c:pt idx="2">
                  <c:v>12</c:v>
                </c:pt>
                <c:pt idx="3">
                  <c:v>11</c:v>
                </c:pt>
                <c:pt idx="4">
                  <c:v>14</c:v>
                </c:pt>
                <c:pt idx="5">
                  <c:v>11</c:v>
                </c:pt>
                <c:pt idx="6">
                  <c:v>9</c:v>
                </c:pt>
                <c:pt idx="7">
                  <c:v>15</c:v>
                </c:pt>
                <c:pt idx="8">
                  <c:v>13</c:v>
                </c:pt>
                <c:pt idx="9">
                  <c:v>15</c:v>
                </c:pt>
              </c:numCache>
            </c:numRef>
          </c:val>
        </c:ser>
        <c:ser>
          <c:idx val="2"/>
          <c:order val="2"/>
          <c:tx>
            <c:strRef>
              <c:f>'bar(by acuum)'!$E$1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'bar(by acuum)'!$A$2:$B$11</c:f>
              <c:multiLvlStrCache>
                <c:ptCount val="10"/>
                <c:lvl>
                  <c:pt idx="0">
                    <c:v>User_007</c:v>
                  </c:pt>
                  <c:pt idx="1">
                    <c:v>User_003</c:v>
                  </c:pt>
                  <c:pt idx="2">
                    <c:v>User_008</c:v>
                  </c:pt>
                  <c:pt idx="3">
                    <c:v>User_009</c:v>
                  </c:pt>
                  <c:pt idx="4">
                    <c:v>User_004</c:v>
                  </c:pt>
                  <c:pt idx="5">
                    <c:v>User_005</c:v>
                  </c:pt>
                  <c:pt idx="6">
                    <c:v>User_006</c:v>
                  </c:pt>
                  <c:pt idx="7">
                    <c:v>User_010</c:v>
                  </c:pt>
                  <c:pt idx="8">
                    <c:v>User_002</c:v>
                  </c:pt>
                  <c:pt idx="9">
                    <c:v>User_001</c:v>
                  </c:pt>
                </c:lvl>
                <c:lvl>
                  <c:pt idx="0">
                    <c:v>7</c:v>
                  </c:pt>
                  <c:pt idx="1">
                    <c:v>3</c:v>
                  </c:pt>
                  <c:pt idx="2">
                    <c:v>8</c:v>
                  </c:pt>
                  <c:pt idx="3">
                    <c:v>9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10</c:v>
                  </c:pt>
                  <c:pt idx="8">
                    <c:v>2</c:v>
                  </c:pt>
                  <c:pt idx="9">
                    <c:v>1</c:v>
                  </c:pt>
                </c:lvl>
              </c:multiLvlStrCache>
            </c:multiLvlStrRef>
          </c:cat>
          <c:val>
            <c:numRef>
              <c:f>'bar(by acuum)'!$E$2:$E$11</c:f>
              <c:numCache>
                <c:formatCode>General</c:formatCode>
                <c:ptCount val="10"/>
                <c:pt idx="0">
                  <c:v>17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13</c:v>
                </c:pt>
                <c:pt idx="5">
                  <c:v>16</c:v>
                </c:pt>
                <c:pt idx="6">
                  <c:v>14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2046194"/>
        <c:axId val="262108196"/>
      </c:barChart>
      <c:catAx>
        <c:axId val="4320461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108196"/>
        <c:crosses val="autoZero"/>
        <c:auto val="1"/>
        <c:lblAlgn val="ctr"/>
        <c:lblOffset val="100"/>
        <c:noMultiLvlLbl val="0"/>
      </c:catAx>
      <c:valAx>
        <c:axId val="2621081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20461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'bar(by acuum)'!$C$1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'bar(by acuum)'!$B$2:$B$11</c:f>
              <c:strCache>
                <c:ptCount val="10"/>
                <c:pt idx="0">
                  <c:v>User_007</c:v>
                </c:pt>
                <c:pt idx="1">
                  <c:v>User_003</c:v>
                </c:pt>
                <c:pt idx="2">
                  <c:v>User_008</c:v>
                </c:pt>
                <c:pt idx="3">
                  <c:v>User_009</c:v>
                </c:pt>
                <c:pt idx="4">
                  <c:v>User_004</c:v>
                </c:pt>
                <c:pt idx="5">
                  <c:v>User_005</c:v>
                </c:pt>
                <c:pt idx="6">
                  <c:v>User_006</c:v>
                </c:pt>
                <c:pt idx="7">
                  <c:v>User_010</c:v>
                </c:pt>
                <c:pt idx="8">
                  <c:v>User_002</c:v>
                </c:pt>
                <c:pt idx="9">
                  <c:v>User_001</c:v>
                </c:pt>
              </c:strCache>
            </c:strRef>
          </c:cat>
          <c:val>
            <c:numRef>
              <c:f>'bar(by acuum)'!$C$2:$C$11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9</c:v>
                </c:pt>
                <c:pt idx="3">
                  <c:v>11</c:v>
                </c:pt>
                <c:pt idx="4">
                  <c:v>8</c:v>
                </c:pt>
                <c:pt idx="5">
                  <c:v>8</c:v>
                </c:pt>
                <c:pt idx="6">
                  <c:v>11</c:v>
                </c:pt>
                <c:pt idx="7">
                  <c:v>9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</c:ser>
        <c:ser>
          <c:idx val="1"/>
          <c:order val="1"/>
          <c:tx>
            <c:strRef>
              <c:f>'bar(by acuum)'!$D$1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'bar(by acuum)'!$B$2:$B$11</c:f>
              <c:strCache>
                <c:ptCount val="10"/>
                <c:pt idx="0">
                  <c:v>User_007</c:v>
                </c:pt>
                <c:pt idx="1">
                  <c:v>User_003</c:v>
                </c:pt>
                <c:pt idx="2">
                  <c:v>User_008</c:v>
                </c:pt>
                <c:pt idx="3">
                  <c:v>User_009</c:v>
                </c:pt>
                <c:pt idx="4">
                  <c:v>User_004</c:v>
                </c:pt>
                <c:pt idx="5">
                  <c:v>User_005</c:v>
                </c:pt>
                <c:pt idx="6">
                  <c:v>User_006</c:v>
                </c:pt>
                <c:pt idx="7">
                  <c:v>User_010</c:v>
                </c:pt>
                <c:pt idx="8">
                  <c:v>User_002</c:v>
                </c:pt>
                <c:pt idx="9">
                  <c:v>User_001</c:v>
                </c:pt>
              </c:strCache>
            </c:strRef>
          </c:cat>
          <c:val>
            <c:numRef>
              <c:f>'bar(by acuum)'!$D$2:$D$11</c:f>
              <c:numCache>
                <c:formatCode>General</c:formatCode>
                <c:ptCount val="10"/>
                <c:pt idx="0">
                  <c:v>14</c:v>
                </c:pt>
                <c:pt idx="1">
                  <c:v>10</c:v>
                </c:pt>
                <c:pt idx="2">
                  <c:v>12</c:v>
                </c:pt>
                <c:pt idx="3">
                  <c:v>11</c:v>
                </c:pt>
                <c:pt idx="4">
                  <c:v>14</c:v>
                </c:pt>
                <c:pt idx="5">
                  <c:v>11</c:v>
                </c:pt>
                <c:pt idx="6">
                  <c:v>9</c:v>
                </c:pt>
                <c:pt idx="7">
                  <c:v>15</c:v>
                </c:pt>
                <c:pt idx="8">
                  <c:v>13</c:v>
                </c:pt>
                <c:pt idx="9">
                  <c:v>15</c:v>
                </c:pt>
              </c:numCache>
            </c:numRef>
          </c:val>
        </c:ser>
        <c:ser>
          <c:idx val="2"/>
          <c:order val="2"/>
          <c:tx>
            <c:strRef>
              <c:f>'bar(by acuum)'!$E$1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'bar(by acuum)'!$B$2:$B$11</c:f>
              <c:strCache>
                <c:ptCount val="10"/>
                <c:pt idx="0">
                  <c:v>User_007</c:v>
                </c:pt>
                <c:pt idx="1">
                  <c:v>User_003</c:v>
                </c:pt>
                <c:pt idx="2">
                  <c:v>User_008</c:v>
                </c:pt>
                <c:pt idx="3">
                  <c:v>User_009</c:v>
                </c:pt>
                <c:pt idx="4">
                  <c:v>User_004</c:v>
                </c:pt>
                <c:pt idx="5">
                  <c:v>User_005</c:v>
                </c:pt>
                <c:pt idx="6">
                  <c:v>User_006</c:v>
                </c:pt>
                <c:pt idx="7">
                  <c:v>User_010</c:v>
                </c:pt>
                <c:pt idx="8">
                  <c:v>User_002</c:v>
                </c:pt>
                <c:pt idx="9">
                  <c:v>User_001</c:v>
                </c:pt>
              </c:strCache>
            </c:strRef>
          </c:cat>
          <c:val>
            <c:numRef>
              <c:f>'bar(by acuum)'!$E$2:$E$11</c:f>
              <c:numCache>
                <c:formatCode>General</c:formatCode>
                <c:ptCount val="10"/>
                <c:pt idx="0">
                  <c:v>17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13</c:v>
                </c:pt>
                <c:pt idx="5">
                  <c:v>16</c:v>
                </c:pt>
                <c:pt idx="6">
                  <c:v>14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2802914"/>
        <c:axId val="272419362"/>
      </c:barChart>
      <c:catAx>
        <c:axId val="89280291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2419362"/>
        <c:crosses val="autoZero"/>
        <c:auto val="1"/>
        <c:lblAlgn val="ctr"/>
        <c:lblOffset val="100"/>
        <c:noMultiLvlLbl val="0"/>
      </c:catAx>
      <c:valAx>
        <c:axId val="27241936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8029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621666666666667"/>
          <c:y val="0.179861111111111"/>
          <c:w val="0.882902777777778"/>
          <c:h val="0.710972222222222"/>
        </c:manualLayout>
      </c:layout>
      <c:scatterChart>
        <c:scatterStyle val="marker"/>
        <c:varyColors val="0"/>
        <c:ser>
          <c:idx val="0"/>
          <c:order val="0"/>
          <c:tx>
            <c:strRef>
              <c:f>线性拟合!$B$1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1666666666667"/>
                  <c:y val="0.080555555555555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线性拟合!$A$2:$A$25</c:f>
              <c:numCache>
                <c:formatCode>yyyy\.mm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xVal>
          <c:yVal>
            <c:numRef>
              <c:f>线性拟合!$B$2:$B$25</c:f>
              <c:numCache>
                <c:formatCode>General</c:formatCode>
                <c:ptCount val="24"/>
                <c:pt idx="0">
                  <c:v>5.22</c:v>
                </c:pt>
                <c:pt idx="1">
                  <c:v>4.076</c:v>
                </c:pt>
                <c:pt idx="2">
                  <c:v>13.24</c:v>
                </c:pt>
                <c:pt idx="3">
                  <c:v>6.929</c:v>
                </c:pt>
                <c:pt idx="4">
                  <c:v>15.12</c:v>
                </c:pt>
                <c:pt idx="5">
                  <c:v>9.609</c:v>
                </c:pt>
                <c:pt idx="6">
                  <c:v>22.746</c:v>
                </c:pt>
                <c:pt idx="7">
                  <c:v>27.489</c:v>
                </c:pt>
                <c:pt idx="8">
                  <c:v>17.51</c:v>
                </c:pt>
                <c:pt idx="9">
                  <c:v>17.22</c:v>
                </c:pt>
                <c:pt idx="10">
                  <c:v>15.156</c:v>
                </c:pt>
                <c:pt idx="11">
                  <c:v>39.026</c:v>
                </c:pt>
                <c:pt idx="12">
                  <c:v>18.739</c:v>
                </c:pt>
                <c:pt idx="13">
                  <c:v>29.785</c:v>
                </c:pt>
                <c:pt idx="14">
                  <c:v>20.607</c:v>
                </c:pt>
                <c:pt idx="15">
                  <c:v>35.445</c:v>
                </c:pt>
                <c:pt idx="16">
                  <c:v>61.789</c:v>
                </c:pt>
                <c:pt idx="17">
                  <c:v>57.702</c:v>
                </c:pt>
                <c:pt idx="18">
                  <c:v>66.667</c:v>
                </c:pt>
                <c:pt idx="19">
                  <c:v>38.202</c:v>
                </c:pt>
                <c:pt idx="20">
                  <c:v>57.062</c:v>
                </c:pt>
                <c:pt idx="21">
                  <c:v>56.047</c:v>
                </c:pt>
                <c:pt idx="22">
                  <c:v>43.466</c:v>
                </c:pt>
                <c:pt idx="23">
                  <c:v>59.057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52459"/>
        <c:axId val="148096357"/>
      </c:scatterChart>
      <c:valAx>
        <c:axId val="180852459"/>
        <c:scaling>
          <c:orientation val="minMax"/>
        </c:scaling>
        <c:delete val="0"/>
        <c:axPos val="b"/>
        <c:numFmt formatCode="yyyy\.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8096357"/>
        <c:crosses val="autoZero"/>
        <c:crossBetween val="midCat"/>
      </c:valAx>
      <c:valAx>
        <c:axId val="1480963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8524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551180</xdr:colOff>
      <xdr:row>1</xdr:row>
      <xdr:rowOff>13335</xdr:rowOff>
    </xdr:from>
    <xdr:to>
      <xdr:col>14</xdr:col>
      <xdr:colOff>588645</xdr:colOff>
      <xdr:row>19</xdr:row>
      <xdr:rowOff>81280</xdr:rowOff>
    </xdr:to>
    <xdr:graphicFrame>
      <xdr:nvGraphicFramePr>
        <xdr:cNvPr id="2" name="图表 1"/>
        <xdr:cNvGraphicFramePr/>
      </xdr:nvGraphicFramePr>
      <xdr:xfrm>
        <a:off x="5450840" y="188595"/>
        <a:ext cx="5592445" cy="3222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10160</xdr:colOff>
      <xdr:row>20</xdr:row>
      <xdr:rowOff>127000</xdr:rowOff>
    </xdr:from>
    <xdr:to>
      <xdr:col>13</xdr:col>
      <xdr:colOff>261620</xdr:colOff>
      <xdr:row>36</xdr:row>
      <xdr:rowOff>66040</xdr:rowOff>
    </xdr:to>
    <xdr:graphicFrame>
      <xdr:nvGraphicFramePr>
        <xdr:cNvPr id="3" name="图表 2"/>
        <xdr:cNvGraphicFramePr/>
      </xdr:nvGraphicFramePr>
      <xdr:xfrm>
        <a:off x="5527040" y="39827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208280</xdr:colOff>
      <xdr:row>1</xdr:row>
      <xdr:rowOff>104140</xdr:rowOff>
    </xdr:from>
    <xdr:to>
      <xdr:col>14</xdr:col>
      <xdr:colOff>513080</xdr:colOff>
      <xdr:row>17</xdr:row>
      <xdr:rowOff>43180</xdr:rowOff>
    </xdr:to>
    <xdr:graphicFrame>
      <xdr:nvGraphicFramePr>
        <xdr:cNvPr id="2" name="图表 1"/>
        <xdr:cNvGraphicFramePr/>
      </xdr:nvGraphicFramePr>
      <xdr:xfrm>
        <a:off x="5481320" y="279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208280</xdr:colOff>
      <xdr:row>0</xdr:row>
      <xdr:rowOff>88900</xdr:rowOff>
    </xdr:from>
    <xdr:to>
      <xdr:col>6</xdr:col>
      <xdr:colOff>543560</xdr:colOff>
      <xdr:row>16</xdr:row>
      <xdr:rowOff>27940</xdr:rowOff>
    </xdr:to>
    <xdr:graphicFrame>
      <xdr:nvGraphicFramePr>
        <xdr:cNvPr id="4" name="图表 3"/>
        <xdr:cNvGraphicFramePr/>
      </xdr:nvGraphicFramePr>
      <xdr:xfrm>
        <a:off x="2646680" y="88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452120</xdr:colOff>
      <xdr:row>3</xdr:row>
      <xdr:rowOff>73660</xdr:rowOff>
    </xdr:from>
    <xdr:to>
      <xdr:col>14</xdr:col>
      <xdr:colOff>147320</xdr:colOff>
      <xdr:row>19</xdr:row>
      <xdr:rowOff>12700</xdr:rowOff>
    </xdr:to>
    <xdr:graphicFrame>
      <xdr:nvGraphicFramePr>
        <xdr:cNvPr id="2" name="图表 1"/>
        <xdr:cNvGraphicFramePr/>
      </xdr:nvGraphicFramePr>
      <xdr:xfrm>
        <a:off x="4109720" y="5994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459740</xdr:colOff>
      <xdr:row>20</xdr:row>
      <xdr:rowOff>12700</xdr:rowOff>
    </xdr:from>
    <xdr:to>
      <xdr:col>14</xdr:col>
      <xdr:colOff>154940</xdr:colOff>
      <xdr:row>35</xdr:row>
      <xdr:rowOff>127000</xdr:rowOff>
    </xdr:to>
    <xdr:graphicFrame>
      <xdr:nvGraphicFramePr>
        <xdr:cNvPr id="5" name="图表 4"/>
        <xdr:cNvGraphicFramePr/>
      </xdr:nvGraphicFramePr>
      <xdr:xfrm>
        <a:off x="4117340" y="3517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185420</xdr:colOff>
      <xdr:row>6</xdr:row>
      <xdr:rowOff>142240</xdr:rowOff>
    </xdr:from>
    <xdr:to>
      <xdr:col>11</xdr:col>
      <xdr:colOff>490220</xdr:colOff>
      <xdr:row>22</xdr:row>
      <xdr:rowOff>81280</xdr:rowOff>
    </xdr:to>
    <xdr:graphicFrame>
      <xdr:nvGraphicFramePr>
        <xdr:cNvPr id="2" name="图表 1"/>
        <xdr:cNvGraphicFramePr/>
      </xdr:nvGraphicFramePr>
      <xdr:xfrm>
        <a:off x="2981960" y="1193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selection activeCell="E20" sqref="E20"/>
    </sheetView>
  </sheetViews>
  <sheetFormatPr defaultColWidth="9" defaultRowHeight="13.8" outlineLevelCol="4"/>
  <cols>
    <col min="1" max="1" width="19.1111111111111" customWidth="1"/>
    <col min="2" max="2" width="11" customWidth="1"/>
    <col min="5" max="5" width="23.3333333333333" customWidth="1"/>
  </cols>
  <sheetData>
    <row r="1" spans="1:3">
      <c r="A1" s="8" t="s">
        <v>0</v>
      </c>
      <c r="B1" s="8">
        <v>2016</v>
      </c>
      <c r="C1" s="8">
        <v>2017</v>
      </c>
    </row>
    <row r="2" spans="1:3">
      <c r="A2" s="7" t="s">
        <v>1</v>
      </c>
      <c r="B2" s="7">
        <v>216932</v>
      </c>
      <c r="C2" s="7">
        <v>230711</v>
      </c>
    </row>
    <row r="3" spans="1:3">
      <c r="A3" s="7" t="s">
        <v>2</v>
      </c>
      <c r="B3" s="7">
        <v>200312</v>
      </c>
      <c r="C3">
        <v>200754</v>
      </c>
    </row>
    <row r="4" spans="1:3">
      <c r="A4" s="7" t="s">
        <v>3</v>
      </c>
      <c r="B4" s="7">
        <v>141651</v>
      </c>
      <c r="C4" s="7">
        <v>167180</v>
      </c>
    </row>
    <row r="5" spans="1:3">
      <c r="A5" s="7" t="s">
        <v>4</v>
      </c>
      <c r="B5" s="7">
        <v>81318</v>
      </c>
      <c r="C5" s="7">
        <v>87577</v>
      </c>
    </row>
    <row r="6" spans="1:3">
      <c r="A6" s="7" t="s">
        <v>5</v>
      </c>
      <c r="B6" s="7">
        <v>81304</v>
      </c>
      <c r="C6" s="7">
        <v>83046</v>
      </c>
    </row>
    <row r="7" spans="1:3">
      <c r="A7" s="7" t="s">
        <v>6</v>
      </c>
      <c r="B7" s="7">
        <v>75385</v>
      </c>
      <c r="C7" s="7">
        <v>76838</v>
      </c>
    </row>
    <row r="8" spans="1:3">
      <c r="A8" s="7" t="s">
        <v>7</v>
      </c>
      <c r="B8" s="7">
        <v>59736</v>
      </c>
      <c r="C8" s="7">
        <v>61506</v>
      </c>
    </row>
    <row r="9" spans="1:3">
      <c r="A9" s="7" t="s">
        <v>8</v>
      </c>
      <c r="B9" s="7">
        <v>40877</v>
      </c>
      <c r="C9">
        <v>30309</v>
      </c>
    </row>
    <row r="10" spans="1:3">
      <c r="A10" s="7" t="s">
        <v>9</v>
      </c>
      <c r="B10" s="7">
        <v>21160</v>
      </c>
      <c r="C10" s="7">
        <v>21913</v>
      </c>
    </row>
    <row r="11" spans="1:3">
      <c r="A11" s="7" t="s">
        <v>10</v>
      </c>
      <c r="B11" s="7">
        <v>26675</v>
      </c>
      <c r="C11" s="7">
        <v>21131</v>
      </c>
    </row>
    <row r="12" spans="1:3">
      <c r="A12" s="7" t="s">
        <v>11</v>
      </c>
      <c r="B12" s="7">
        <v>19483</v>
      </c>
      <c r="C12" s="7">
        <v>17993</v>
      </c>
    </row>
    <row r="13" spans="1:3">
      <c r="A13" s="7" t="s">
        <v>12</v>
      </c>
      <c r="B13" s="7">
        <v>17664</v>
      </c>
      <c r="C13" s="7">
        <v>17561</v>
      </c>
    </row>
    <row r="14" spans="1:3">
      <c r="A14" s="7" t="s">
        <v>13</v>
      </c>
      <c r="B14" s="7">
        <v>15077</v>
      </c>
      <c r="C14" s="7">
        <v>15306</v>
      </c>
    </row>
    <row r="15" spans="1:3">
      <c r="A15" s="7" t="s">
        <v>14</v>
      </c>
      <c r="B15" s="7">
        <v>12318</v>
      </c>
      <c r="C15" s="7">
        <v>12602</v>
      </c>
    </row>
    <row r="20" ht="41.4" spans="5:5">
      <c r="E20" s="11" t="s">
        <v>15</v>
      </c>
    </row>
  </sheetData>
  <sortState ref="A2:C15">
    <sortCondition ref="C2:C15" descending="1"/>
  </sortState>
  <pageMargins left="0.7" right="0.7" top="0.75" bottom="0.75" header="0.3" footer="0.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K20" sqref="K20"/>
    </sheetView>
  </sheetViews>
  <sheetFormatPr defaultColWidth="8.88888888888889" defaultRowHeight="13.8" outlineLevelCol="1"/>
  <cols>
    <col min="2" max="2" width="15.1111111111111" customWidth="1"/>
  </cols>
  <sheetData>
    <row r="1" spans="1:2">
      <c r="A1" s="4" t="s">
        <v>24</v>
      </c>
      <c r="B1" s="4" t="s">
        <v>51</v>
      </c>
    </row>
    <row r="2" spans="1:2">
      <c r="A2" s="4">
        <v>1</v>
      </c>
      <c r="B2" s="4">
        <v>91</v>
      </c>
    </row>
    <row r="3" spans="1:2">
      <c r="A3" s="4">
        <v>2</v>
      </c>
      <c r="B3" s="4">
        <v>92</v>
      </c>
    </row>
    <row r="4" spans="1:2">
      <c r="A4" s="4">
        <v>3</v>
      </c>
      <c r="B4" s="4">
        <v>93</v>
      </c>
    </row>
    <row r="5" spans="1:2">
      <c r="A5" s="4">
        <v>4</v>
      </c>
      <c r="B5" s="4">
        <v>88</v>
      </c>
    </row>
    <row r="6" spans="1:2">
      <c r="A6" s="4">
        <v>5</v>
      </c>
      <c r="B6" s="4">
        <v>89</v>
      </c>
    </row>
    <row r="7" spans="1:2">
      <c r="A7" s="4">
        <v>6</v>
      </c>
      <c r="B7" s="4">
        <v>90</v>
      </c>
    </row>
    <row r="8" spans="1:2">
      <c r="A8" s="4">
        <v>7</v>
      </c>
      <c r="B8" s="4">
        <v>91</v>
      </c>
    </row>
    <row r="9" spans="1:2">
      <c r="A9" s="4">
        <v>8</v>
      </c>
      <c r="B9" s="4">
        <v>78</v>
      </c>
    </row>
    <row r="10" spans="1:2">
      <c r="A10" s="4">
        <v>9</v>
      </c>
      <c r="B10" s="4">
        <v>79</v>
      </c>
    </row>
    <row r="11" spans="1:2">
      <c r="A11" s="4">
        <v>10</v>
      </c>
      <c r="B11" s="4">
        <v>80</v>
      </c>
    </row>
    <row r="12" spans="1:2">
      <c r="A12" s="4">
        <v>11</v>
      </c>
      <c r="B12" s="4">
        <v>81</v>
      </c>
    </row>
    <row r="13" spans="1:2">
      <c r="A13" s="4">
        <v>12</v>
      </c>
      <c r="B13" s="4">
        <v>82</v>
      </c>
    </row>
    <row r="14" spans="1:2">
      <c r="A14" s="4">
        <v>13</v>
      </c>
      <c r="B14" s="4">
        <v>83</v>
      </c>
    </row>
    <row r="15" spans="1:2">
      <c r="A15" s="4">
        <v>14</v>
      </c>
      <c r="B15" s="4">
        <v>87</v>
      </c>
    </row>
    <row r="16" spans="1:2">
      <c r="A16" s="4">
        <v>15</v>
      </c>
      <c r="B16" s="4">
        <v>88</v>
      </c>
    </row>
    <row r="17" spans="1:2">
      <c r="A17" s="4">
        <v>16</v>
      </c>
      <c r="B17" s="4">
        <v>89</v>
      </c>
    </row>
    <row r="18" spans="1:2">
      <c r="A18" s="4">
        <v>17</v>
      </c>
      <c r="B18" s="4">
        <v>90</v>
      </c>
    </row>
    <row r="19" spans="1:2">
      <c r="A19" s="4">
        <v>18</v>
      </c>
      <c r="B19" s="4">
        <v>91</v>
      </c>
    </row>
    <row r="20" spans="1:2">
      <c r="A20" s="4">
        <v>19</v>
      </c>
      <c r="B20" s="4">
        <v>92</v>
      </c>
    </row>
    <row r="21" spans="1:2">
      <c r="A21" s="4">
        <v>20</v>
      </c>
      <c r="B21" s="4">
        <v>93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workbookViewId="0">
      <selection activeCell="G10" sqref="G10"/>
    </sheetView>
  </sheetViews>
  <sheetFormatPr defaultColWidth="8.88888888888889" defaultRowHeight="13.8" outlineLevelCol="2"/>
  <cols>
    <col min="2" max="2" width="15.6666666666667" customWidth="1"/>
  </cols>
  <sheetData>
    <row r="1" spans="1:3">
      <c r="A1" s="4" t="s">
        <v>24</v>
      </c>
      <c r="B1" s="4" t="s">
        <v>20</v>
      </c>
      <c r="C1" s="4" t="s">
        <v>51</v>
      </c>
    </row>
    <row r="2" spans="1:3">
      <c r="A2" s="4">
        <v>1</v>
      </c>
      <c r="B2" s="4" t="s">
        <v>102</v>
      </c>
      <c r="C2" s="4">
        <v>-40</v>
      </c>
    </row>
    <row r="3" spans="1:3">
      <c r="A3" s="4">
        <v>2</v>
      </c>
      <c r="B3" s="4" t="s">
        <v>103</v>
      </c>
      <c r="C3" s="4">
        <v>-30</v>
      </c>
    </row>
    <row r="4" spans="1:3">
      <c r="A4" s="4">
        <v>3</v>
      </c>
      <c r="B4" s="4" t="s">
        <v>104</v>
      </c>
      <c r="C4" s="4">
        <v>-20</v>
      </c>
    </row>
    <row r="5" spans="1:3">
      <c r="A5" s="4">
        <v>4</v>
      </c>
      <c r="B5" s="4" t="s">
        <v>105</v>
      </c>
      <c r="C5" s="4">
        <v>-10</v>
      </c>
    </row>
    <row r="6" spans="1:3">
      <c r="A6" s="4">
        <v>5</v>
      </c>
      <c r="B6" s="4" t="s">
        <v>106</v>
      </c>
      <c r="C6" s="4">
        <v>0</v>
      </c>
    </row>
    <row r="7" spans="1:3">
      <c r="A7" s="4">
        <v>6</v>
      </c>
      <c r="B7" s="4" t="s">
        <v>107</v>
      </c>
      <c r="C7" s="4">
        <v>10</v>
      </c>
    </row>
    <row r="8" spans="1:3">
      <c r="A8" s="4">
        <v>7</v>
      </c>
      <c r="B8" s="4" t="s">
        <v>108</v>
      </c>
      <c r="C8" s="4">
        <v>20</v>
      </c>
    </row>
    <row r="9" spans="1:3">
      <c r="A9" s="4">
        <v>8</v>
      </c>
      <c r="B9" s="4" t="s">
        <v>109</v>
      </c>
      <c r="C9" s="4">
        <v>30</v>
      </c>
    </row>
    <row r="10" spans="1:3">
      <c r="A10" s="4">
        <v>9</v>
      </c>
      <c r="B10" s="4" t="s">
        <v>110</v>
      </c>
      <c r="C10" s="4">
        <v>40</v>
      </c>
    </row>
    <row r="11" spans="1:3">
      <c r="A11" s="4">
        <v>10</v>
      </c>
      <c r="B11" s="4" t="s">
        <v>111</v>
      </c>
      <c r="C11" s="4">
        <v>50</v>
      </c>
    </row>
    <row r="12" spans="1:3">
      <c r="A12" s="4">
        <v>11</v>
      </c>
      <c r="B12" s="4" t="s">
        <v>112</v>
      </c>
      <c r="C12" s="4">
        <v>60</v>
      </c>
    </row>
    <row r="13" spans="1:3">
      <c r="A13" s="4">
        <v>12</v>
      </c>
      <c r="B13" s="4" t="s">
        <v>113</v>
      </c>
      <c r="C13" s="4">
        <v>70</v>
      </c>
    </row>
    <row r="14" spans="1:3">
      <c r="A14" s="4">
        <v>13</v>
      </c>
      <c r="B14" s="4" t="s">
        <v>114</v>
      </c>
      <c r="C14" s="4">
        <v>80</v>
      </c>
    </row>
    <row r="15" spans="1:3">
      <c r="A15" s="4">
        <v>14</v>
      </c>
      <c r="B15" s="4" t="s">
        <v>115</v>
      </c>
      <c r="C15" s="4">
        <v>90</v>
      </c>
    </row>
    <row r="16" spans="1:3">
      <c r="A16" s="4">
        <v>15</v>
      </c>
      <c r="B16" s="4" t="s">
        <v>116</v>
      </c>
      <c r="C16" s="4">
        <v>100</v>
      </c>
    </row>
    <row r="17" spans="1:3">
      <c r="A17" s="4">
        <v>16</v>
      </c>
      <c r="B17" s="4" t="s">
        <v>117</v>
      </c>
      <c r="C17" s="4">
        <v>110</v>
      </c>
    </row>
    <row r="18" spans="1:3">
      <c r="A18" s="4">
        <v>17</v>
      </c>
      <c r="B18" s="4" t="s">
        <v>118</v>
      </c>
      <c r="C18" s="4">
        <v>120</v>
      </c>
    </row>
    <row r="19" spans="1:3">
      <c r="A19" s="4">
        <v>18</v>
      </c>
      <c r="B19" s="4" t="s">
        <v>119</v>
      </c>
      <c r="C19" s="4">
        <v>130</v>
      </c>
    </row>
    <row r="20" spans="1:3">
      <c r="A20" s="4">
        <v>19</v>
      </c>
      <c r="B20" s="4" t="s">
        <v>120</v>
      </c>
      <c r="C20" s="4">
        <v>140</v>
      </c>
    </row>
    <row r="21" spans="1:3">
      <c r="A21" s="4">
        <v>20</v>
      </c>
      <c r="B21" s="4" t="s">
        <v>121</v>
      </c>
      <c r="C21" s="4">
        <v>150</v>
      </c>
    </row>
  </sheetData>
  <dataValidations count="1">
    <dataValidation type="decimal" operator="between" allowBlank="1" showInputMessage="1" showErrorMessage="1" sqref="C1:C21">
      <formula1>0</formula1>
      <formula2>100</formula2>
    </dataValidation>
  </dataValidations>
  <pageMargins left="0.75" right="0.75" top="1" bottom="1" header="0.5" footer="0.5"/>
  <headerFooter/>
  <ignoredErrors>
    <ignoredError sqref="C1" listDataValidation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H10" sqref="H10"/>
    </sheetView>
  </sheetViews>
  <sheetFormatPr defaultColWidth="8.88888888888889" defaultRowHeight="13.8" outlineLevelCol="2"/>
  <cols>
    <col min="2" max="2" width="17.7777777777778" customWidth="1"/>
  </cols>
  <sheetData>
    <row r="1" spans="1:3">
      <c r="A1" s="4" t="s">
        <v>24</v>
      </c>
      <c r="B1" s="6" t="s">
        <v>122</v>
      </c>
      <c r="C1" t="s">
        <v>20</v>
      </c>
    </row>
    <row r="2" spans="1:3">
      <c r="A2" s="4">
        <v>1</v>
      </c>
      <c r="B2" s="6" t="s">
        <v>123</v>
      </c>
      <c r="C2" t="s">
        <v>124</v>
      </c>
    </row>
    <row r="3" spans="1:3">
      <c r="A3" s="4">
        <v>2</v>
      </c>
      <c r="B3" s="6" t="s">
        <v>125</v>
      </c>
      <c r="C3" t="s">
        <v>126</v>
      </c>
    </row>
    <row r="4" spans="1:3">
      <c r="A4" s="4">
        <v>3</v>
      </c>
      <c r="B4" s="6" t="s">
        <v>127</v>
      </c>
      <c r="C4" t="s">
        <v>128</v>
      </c>
    </row>
    <row r="5" spans="1:3">
      <c r="A5" s="4">
        <v>4</v>
      </c>
      <c r="B5" s="6" t="s">
        <v>129</v>
      </c>
      <c r="C5" t="s">
        <v>130</v>
      </c>
    </row>
    <row r="6" spans="1:3">
      <c r="A6" s="4">
        <v>5</v>
      </c>
      <c r="B6" s="6" t="s">
        <v>131</v>
      </c>
      <c r="C6" t="s">
        <v>132</v>
      </c>
    </row>
    <row r="7" spans="1:3">
      <c r="A7" s="4">
        <v>6</v>
      </c>
      <c r="B7" s="6" t="s">
        <v>131</v>
      </c>
      <c r="C7" t="s">
        <v>132</v>
      </c>
    </row>
    <row r="8" spans="1:3">
      <c r="A8" s="4">
        <v>7</v>
      </c>
      <c r="B8" s="6" t="s">
        <v>133</v>
      </c>
      <c r="C8" t="s">
        <v>132</v>
      </c>
    </row>
    <row r="9" spans="1:3">
      <c r="A9" s="4">
        <v>8</v>
      </c>
      <c r="B9" s="6" t="s">
        <v>134</v>
      </c>
      <c r="C9" t="s">
        <v>132</v>
      </c>
    </row>
    <row r="10" spans="1:3">
      <c r="A10" s="4">
        <v>9</v>
      </c>
      <c r="B10" s="6" t="s">
        <v>127</v>
      </c>
      <c r="C10" t="s">
        <v>135</v>
      </c>
    </row>
    <row r="11" spans="1:3">
      <c r="A11" s="4">
        <v>10</v>
      </c>
      <c r="B11" s="6" t="s">
        <v>129</v>
      </c>
      <c r="C11" t="s">
        <v>130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A1" sqref="A1:F11"/>
    </sheetView>
  </sheetViews>
  <sheetFormatPr defaultColWidth="8.88888888888889" defaultRowHeight="13.8" outlineLevelCol="6"/>
  <cols>
    <col min="2" max="2" width="15.5555555555556" customWidth="1"/>
    <col min="7" max="7" width="12.8888888888889"/>
  </cols>
  <sheetData>
    <row r="1" spans="1:7">
      <c r="A1" s="4" t="s">
        <v>24</v>
      </c>
      <c r="B1" s="4" t="s">
        <v>20</v>
      </c>
      <c r="C1" s="4" t="s">
        <v>136</v>
      </c>
      <c r="D1" s="4" t="s">
        <v>137</v>
      </c>
      <c r="E1" s="4" t="s">
        <v>138</v>
      </c>
      <c r="F1" s="4" t="s">
        <v>75</v>
      </c>
      <c r="G1" s="4" t="s">
        <v>139</v>
      </c>
    </row>
    <row r="2" spans="1:7">
      <c r="A2" s="4">
        <v>1</v>
      </c>
      <c r="B2" s="4" t="s">
        <v>87</v>
      </c>
      <c r="C2" s="4">
        <v>55</v>
      </c>
      <c r="D2" s="4">
        <v>68</v>
      </c>
      <c r="E2" s="4">
        <v>90</v>
      </c>
      <c r="F2" s="4">
        <f t="shared" ref="F2:F11" si="0">SUM(C2:E2)</f>
        <v>213</v>
      </c>
      <c r="G2" s="4">
        <f t="shared" ref="G2:G11" si="1">AVERAGE(C2:E2)</f>
        <v>71</v>
      </c>
    </row>
    <row r="3" spans="1:7">
      <c r="A3" s="4">
        <v>2</v>
      </c>
      <c r="B3" s="4" t="s">
        <v>140</v>
      </c>
      <c r="C3" s="4">
        <v>56</v>
      </c>
      <c r="D3" s="4">
        <v>69</v>
      </c>
      <c r="E3" s="4">
        <v>91</v>
      </c>
      <c r="F3" s="4">
        <f t="shared" si="0"/>
        <v>216</v>
      </c>
      <c r="G3" s="4">
        <f t="shared" si="1"/>
        <v>72</v>
      </c>
    </row>
    <row r="4" spans="1:7">
      <c r="A4" s="4">
        <v>3</v>
      </c>
      <c r="B4" s="4" t="s">
        <v>88</v>
      </c>
      <c r="C4" s="4">
        <v>57</v>
      </c>
      <c r="D4" s="4">
        <v>70</v>
      </c>
      <c r="E4" s="4">
        <v>92</v>
      </c>
      <c r="F4" s="4">
        <f t="shared" si="0"/>
        <v>219</v>
      </c>
      <c r="G4" s="4">
        <f t="shared" si="1"/>
        <v>73</v>
      </c>
    </row>
    <row r="5" spans="1:7">
      <c r="A5" s="4">
        <v>4</v>
      </c>
      <c r="B5" s="4" t="s">
        <v>141</v>
      </c>
      <c r="C5" s="4">
        <v>58</v>
      </c>
      <c r="D5" s="4">
        <v>71</v>
      </c>
      <c r="E5" s="4">
        <v>77</v>
      </c>
      <c r="F5" s="4">
        <f t="shared" si="0"/>
        <v>206</v>
      </c>
      <c r="G5" s="4">
        <f t="shared" si="1"/>
        <v>68.6666666666667</v>
      </c>
    </row>
    <row r="6" spans="1:7">
      <c r="A6" s="4">
        <v>5</v>
      </c>
      <c r="B6" s="4" t="s">
        <v>89</v>
      </c>
      <c r="C6" s="4">
        <v>80</v>
      </c>
      <c r="D6" s="4">
        <v>72</v>
      </c>
      <c r="E6" s="4">
        <v>78</v>
      </c>
      <c r="F6" s="4">
        <f t="shared" si="0"/>
        <v>230</v>
      </c>
      <c r="G6" s="4">
        <f t="shared" si="1"/>
        <v>76.6666666666667</v>
      </c>
    </row>
    <row r="7" spans="1:7">
      <c r="A7" s="4">
        <v>6</v>
      </c>
      <c r="B7" s="4" t="s">
        <v>142</v>
      </c>
      <c r="C7" s="4">
        <v>81</v>
      </c>
      <c r="D7" s="4">
        <v>73</v>
      </c>
      <c r="E7" s="4">
        <v>79</v>
      </c>
      <c r="F7" s="4">
        <f t="shared" si="0"/>
        <v>233</v>
      </c>
      <c r="G7" s="4">
        <f t="shared" si="1"/>
        <v>77.6666666666667</v>
      </c>
    </row>
    <row r="8" spans="1:7">
      <c r="A8" s="4">
        <v>7</v>
      </c>
      <c r="B8" s="4" t="s">
        <v>90</v>
      </c>
      <c r="C8" s="4">
        <v>82</v>
      </c>
      <c r="D8" s="4">
        <v>77</v>
      </c>
      <c r="E8" s="4">
        <v>80</v>
      </c>
      <c r="F8" s="4">
        <f t="shared" si="0"/>
        <v>239</v>
      </c>
      <c r="G8" s="4">
        <f t="shared" si="1"/>
        <v>79.6666666666667</v>
      </c>
    </row>
    <row r="9" spans="1:7">
      <c r="A9" s="4">
        <v>8</v>
      </c>
      <c r="B9" s="4" t="s">
        <v>143</v>
      </c>
      <c r="C9" s="4">
        <v>83</v>
      </c>
      <c r="D9" s="4">
        <v>78</v>
      </c>
      <c r="E9" s="4">
        <v>81</v>
      </c>
      <c r="F9" s="4">
        <f t="shared" si="0"/>
        <v>242</v>
      </c>
      <c r="G9" s="4">
        <f t="shared" si="1"/>
        <v>80.6666666666667</v>
      </c>
    </row>
    <row r="10" spans="1:7">
      <c r="A10" s="4">
        <v>9</v>
      </c>
      <c r="B10" s="4" t="s">
        <v>91</v>
      </c>
      <c r="C10" s="4">
        <v>84</v>
      </c>
      <c r="D10" s="4">
        <v>79</v>
      </c>
      <c r="E10" s="4">
        <v>77</v>
      </c>
      <c r="F10" s="4">
        <f t="shared" si="0"/>
        <v>240</v>
      </c>
      <c r="G10" s="4">
        <f t="shared" si="1"/>
        <v>80</v>
      </c>
    </row>
    <row r="11" spans="1:7">
      <c r="A11" s="4">
        <v>10</v>
      </c>
      <c r="B11" s="4" t="s">
        <v>144</v>
      </c>
      <c r="C11" s="4">
        <v>85</v>
      </c>
      <c r="D11" s="4">
        <v>80</v>
      </c>
      <c r="E11" s="4">
        <v>78</v>
      </c>
      <c r="F11" s="4">
        <f t="shared" si="0"/>
        <v>243</v>
      </c>
      <c r="G11" s="4">
        <f t="shared" si="1"/>
        <v>81</v>
      </c>
    </row>
    <row r="12" spans="2:7">
      <c r="B12" t="s">
        <v>145</v>
      </c>
      <c r="C12">
        <f>AVERAGE(C2:C11)</f>
        <v>72.1</v>
      </c>
      <c r="D12">
        <f>AVERAGE(D2:D11)</f>
        <v>73.7</v>
      </c>
      <c r="E12">
        <f>AVERAGE(E2:E11)</f>
        <v>82.3</v>
      </c>
      <c r="F12">
        <f>AVERAGE(F2:F11)</f>
        <v>228.1</v>
      </c>
      <c r="G12">
        <f>AVERAGE(G2:G11)</f>
        <v>76.0333333333333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D18" sqref="D18"/>
    </sheetView>
  </sheetViews>
  <sheetFormatPr defaultColWidth="8.88888888888889" defaultRowHeight="13.8" outlineLevelCol="5"/>
  <cols>
    <col min="2" max="2" width="15.6666666666667" customWidth="1"/>
  </cols>
  <sheetData>
    <row r="1" spans="1:6">
      <c r="A1" s="4" t="s">
        <v>24</v>
      </c>
      <c r="B1" s="4" t="s">
        <v>20</v>
      </c>
      <c r="C1" s="4" t="s">
        <v>136</v>
      </c>
      <c r="D1" s="4" t="s">
        <v>137</v>
      </c>
      <c r="E1" s="4" t="s">
        <v>138</v>
      </c>
      <c r="F1" s="4"/>
    </row>
    <row r="2" spans="1:6">
      <c r="A2" s="4">
        <v>1</v>
      </c>
      <c r="B2" s="4" t="s">
        <v>87</v>
      </c>
      <c r="C2" s="4">
        <v>55</v>
      </c>
      <c r="D2" s="4">
        <v>68</v>
      </c>
      <c r="E2" s="4">
        <v>90</v>
      </c>
      <c r="F2" s="4"/>
    </row>
    <row r="3" spans="1:6">
      <c r="A3" s="4">
        <v>2</v>
      </c>
      <c r="B3" s="4" t="s">
        <v>140</v>
      </c>
      <c r="C3" s="4">
        <v>56</v>
      </c>
      <c r="D3" s="4">
        <v>69</v>
      </c>
      <c r="E3" s="4">
        <v>91</v>
      </c>
      <c r="F3" s="4"/>
    </row>
    <row r="4" spans="1:6">
      <c r="A4" s="4">
        <v>3</v>
      </c>
      <c r="B4" s="4" t="s">
        <v>88</v>
      </c>
      <c r="C4" s="4">
        <v>57</v>
      </c>
      <c r="D4" s="4">
        <v>70</v>
      </c>
      <c r="E4" s="4">
        <v>92</v>
      </c>
      <c r="F4" s="4"/>
    </row>
    <row r="5" spans="1:6">
      <c r="A5" s="4">
        <v>4</v>
      </c>
      <c r="B5" s="4" t="s">
        <v>141</v>
      </c>
      <c r="C5" s="4">
        <v>58</v>
      </c>
      <c r="D5" s="4">
        <v>71</v>
      </c>
      <c r="E5" s="4">
        <v>77</v>
      </c>
      <c r="F5" s="4"/>
    </row>
    <row r="6" spans="1:6">
      <c r="A6" s="4">
        <v>5</v>
      </c>
      <c r="B6" s="4" t="s">
        <v>89</v>
      </c>
      <c r="C6" s="4">
        <v>80</v>
      </c>
      <c r="D6" s="4">
        <v>72</v>
      </c>
      <c r="E6" s="4">
        <v>78</v>
      </c>
      <c r="F6" s="4"/>
    </row>
    <row r="7" spans="1:6">
      <c r="A7" s="4">
        <v>6</v>
      </c>
      <c r="B7" s="4" t="s">
        <v>142</v>
      </c>
      <c r="C7" s="4">
        <v>81</v>
      </c>
      <c r="D7" s="4">
        <v>73</v>
      </c>
      <c r="E7" s="4">
        <v>79</v>
      </c>
      <c r="F7" s="4"/>
    </row>
    <row r="8" spans="1:6">
      <c r="A8" s="4">
        <v>7</v>
      </c>
      <c r="B8" s="4" t="s">
        <v>90</v>
      </c>
      <c r="C8" s="4">
        <v>82</v>
      </c>
      <c r="D8" s="4">
        <v>77</v>
      </c>
      <c r="E8" s="4">
        <v>80</v>
      </c>
      <c r="F8" s="4"/>
    </row>
    <row r="9" spans="1:6">
      <c r="A9" s="4">
        <v>8</v>
      </c>
      <c r="B9" s="4" t="s">
        <v>143</v>
      </c>
      <c r="C9" s="4">
        <v>83</v>
      </c>
      <c r="D9" s="4">
        <v>78</v>
      </c>
      <c r="E9" s="4">
        <v>81</v>
      </c>
      <c r="F9" s="4"/>
    </row>
    <row r="10" spans="1:6">
      <c r="A10" s="4">
        <v>9</v>
      </c>
      <c r="B10" s="4" t="s">
        <v>91</v>
      </c>
      <c r="C10" s="4">
        <v>84</v>
      </c>
      <c r="D10" s="4">
        <v>79</v>
      </c>
      <c r="E10" s="4">
        <v>77</v>
      </c>
      <c r="F10" s="4"/>
    </row>
    <row r="11" spans="1:6">
      <c r="A11" s="4">
        <v>10</v>
      </c>
      <c r="B11" s="4" t="s">
        <v>144</v>
      </c>
      <c r="C11" s="4">
        <v>85</v>
      </c>
      <c r="D11" s="4">
        <v>80</v>
      </c>
      <c r="E11" s="4">
        <v>78</v>
      </c>
      <c r="F11" s="4"/>
    </row>
    <row r="12" spans="1:6">
      <c r="A12" s="5">
        <v>11</v>
      </c>
      <c r="B12" s="5" t="s">
        <v>87</v>
      </c>
      <c r="C12" s="5">
        <v>55</v>
      </c>
      <c r="D12" s="5">
        <v>68</v>
      </c>
      <c r="E12" s="5">
        <v>90</v>
      </c>
      <c r="F12" s="5"/>
    </row>
    <row r="13" spans="1:6">
      <c r="A13" s="5">
        <v>12</v>
      </c>
      <c r="B13" s="5" t="s">
        <v>140</v>
      </c>
      <c r="C13" s="5">
        <v>56</v>
      </c>
      <c r="D13" s="5">
        <v>69</v>
      </c>
      <c r="E13" s="5">
        <v>91</v>
      </c>
      <c r="F13" s="5"/>
    </row>
    <row r="14" spans="1:6">
      <c r="A14" s="5">
        <v>13</v>
      </c>
      <c r="B14" s="5" t="s">
        <v>88</v>
      </c>
      <c r="C14" s="5">
        <v>57</v>
      </c>
      <c r="D14" s="5">
        <v>70</v>
      </c>
      <c r="E14" s="5">
        <v>92</v>
      </c>
      <c r="F14" s="5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F9" sqref="F9"/>
    </sheetView>
  </sheetViews>
  <sheetFormatPr defaultColWidth="8.88888888888889" defaultRowHeight="13.8" outlineLevelCol="2"/>
  <cols>
    <col min="2" max="2" width="13.1111111111111" customWidth="1"/>
    <col min="3" max="3" width="20.7777777777778" customWidth="1"/>
  </cols>
  <sheetData>
    <row r="1" spans="1:3">
      <c r="A1" t="s">
        <v>146</v>
      </c>
      <c r="B1" t="s">
        <v>147</v>
      </c>
      <c r="C1" t="s">
        <v>148</v>
      </c>
    </row>
    <row r="2" spans="1:3">
      <c r="A2" t="s">
        <v>149</v>
      </c>
      <c r="B2">
        <v>1000</v>
      </c>
      <c r="C2">
        <v>3999</v>
      </c>
    </row>
    <row r="3" spans="1:3">
      <c r="A3" t="s">
        <v>150</v>
      </c>
      <c r="B3">
        <v>2000</v>
      </c>
      <c r="C3">
        <v>4000</v>
      </c>
    </row>
    <row r="4" spans="1:3">
      <c r="A4" t="s">
        <v>151</v>
      </c>
      <c r="B4">
        <v>2001</v>
      </c>
      <c r="C4">
        <v>4001</v>
      </c>
    </row>
    <row r="5" spans="1:3">
      <c r="A5" t="s">
        <v>152</v>
      </c>
      <c r="B5">
        <v>2002</v>
      </c>
      <c r="C5">
        <v>4002</v>
      </c>
    </row>
    <row r="6" spans="1:3">
      <c r="A6" t="s">
        <v>153</v>
      </c>
      <c r="B6">
        <v>2003</v>
      </c>
      <c r="C6">
        <v>4003</v>
      </c>
    </row>
    <row r="7" spans="1:3">
      <c r="A7" t="s">
        <v>154</v>
      </c>
      <c r="B7">
        <v>2004</v>
      </c>
      <c r="C7">
        <v>4004</v>
      </c>
    </row>
    <row r="8" spans="1:3">
      <c r="A8" t="s">
        <v>155</v>
      </c>
      <c r="B8">
        <v>2005</v>
      </c>
      <c r="C8">
        <v>4005</v>
      </c>
    </row>
    <row r="9" spans="1:3">
      <c r="A9" t="s">
        <v>156</v>
      </c>
      <c r="B9">
        <v>2006</v>
      </c>
      <c r="C9">
        <v>4006</v>
      </c>
    </row>
    <row r="10" spans="1:3">
      <c r="A10" t="s">
        <v>157</v>
      </c>
      <c r="B10">
        <v>2007</v>
      </c>
      <c r="C10">
        <v>4007</v>
      </c>
    </row>
    <row r="11" spans="1:3">
      <c r="A11" t="s">
        <v>72</v>
      </c>
      <c r="B11">
        <v>2008</v>
      </c>
      <c r="C11">
        <v>4008</v>
      </c>
    </row>
    <row r="12" spans="1:3">
      <c r="A12" t="s">
        <v>73</v>
      </c>
      <c r="B12">
        <v>2009</v>
      </c>
      <c r="C12">
        <v>4009</v>
      </c>
    </row>
    <row r="13" spans="1:3">
      <c r="A13" t="s">
        <v>74</v>
      </c>
      <c r="B13">
        <v>2010</v>
      </c>
      <c r="C13">
        <v>4010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tabSelected="1" workbookViewId="0">
      <selection activeCell="O12" sqref="O12"/>
    </sheetView>
  </sheetViews>
  <sheetFormatPr defaultColWidth="8.88888888888889" defaultRowHeight="13.8" outlineLevelCol="4"/>
  <cols>
    <col min="1" max="1" width="14.1111111111111"/>
  </cols>
  <sheetData>
    <row r="1" spans="1:2">
      <c r="A1" t="s">
        <v>146</v>
      </c>
      <c r="B1" t="s">
        <v>158</v>
      </c>
    </row>
    <row r="2" spans="1:2">
      <c r="A2" s="1">
        <v>42736</v>
      </c>
      <c r="B2">
        <v>5.22</v>
      </c>
    </row>
    <row r="3" spans="1:2">
      <c r="A3" s="1">
        <v>42767</v>
      </c>
      <c r="B3">
        <v>4.076</v>
      </c>
    </row>
    <row r="4" spans="1:2">
      <c r="A4" s="1">
        <v>42795</v>
      </c>
      <c r="B4">
        <v>13.24</v>
      </c>
    </row>
    <row r="5" spans="1:2">
      <c r="A5" s="1">
        <v>42826</v>
      </c>
      <c r="B5">
        <v>6.929</v>
      </c>
    </row>
    <row r="6" spans="1:2">
      <c r="A6" s="1">
        <v>42856</v>
      </c>
      <c r="B6">
        <v>15.12</v>
      </c>
    </row>
    <row r="7" spans="1:2">
      <c r="A7" s="1">
        <v>42887</v>
      </c>
      <c r="B7">
        <v>9.609</v>
      </c>
    </row>
    <row r="8" spans="1:2">
      <c r="A8" s="1">
        <v>42917</v>
      </c>
      <c r="B8">
        <v>22.746</v>
      </c>
    </row>
    <row r="9" spans="1:2">
      <c r="A9" s="1">
        <v>42948</v>
      </c>
      <c r="B9">
        <v>27.489</v>
      </c>
    </row>
    <row r="10" spans="1:2">
      <c r="A10" s="1">
        <v>42979</v>
      </c>
      <c r="B10">
        <v>17.51</v>
      </c>
    </row>
    <row r="11" spans="1:5">
      <c r="A11" s="1">
        <v>43009</v>
      </c>
      <c r="B11">
        <v>17.22</v>
      </c>
      <c r="E11" s="2"/>
    </row>
    <row r="12" spans="1:5">
      <c r="A12" s="1">
        <v>43040</v>
      </c>
      <c r="B12">
        <v>15.156</v>
      </c>
      <c r="E12" s="2"/>
    </row>
    <row r="13" spans="1:5">
      <c r="A13" s="1">
        <v>43070</v>
      </c>
      <c r="B13">
        <v>39.026</v>
      </c>
      <c r="E13" s="3"/>
    </row>
    <row r="14" spans="1:5">
      <c r="A14" s="1">
        <v>43101</v>
      </c>
      <c r="B14">
        <v>18.739</v>
      </c>
      <c r="E14" s="3"/>
    </row>
    <row r="15" spans="1:2">
      <c r="A15" s="1">
        <v>43132</v>
      </c>
      <c r="B15">
        <v>29.785</v>
      </c>
    </row>
    <row r="16" spans="1:2">
      <c r="A16" s="1">
        <v>43160</v>
      </c>
      <c r="B16">
        <v>20.607</v>
      </c>
    </row>
    <row r="17" spans="1:2">
      <c r="A17" s="1">
        <v>43191</v>
      </c>
      <c r="B17">
        <v>35.445</v>
      </c>
    </row>
    <row r="18" spans="1:2">
      <c r="A18" s="1">
        <v>43221</v>
      </c>
      <c r="B18">
        <v>61.789</v>
      </c>
    </row>
    <row r="19" spans="1:2">
      <c r="A19" s="1">
        <v>43252</v>
      </c>
      <c r="B19">
        <v>57.702</v>
      </c>
    </row>
    <row r="20" spans="1:2">
      <c r="A20" s="1">
        <v>43282</v>
      </c>
      <c r="B20">
        <v>66.667</v>
      </c>
    </row>
    <row r="21" spans="1:2">
      <c r="A21" s="1">
        <v>43313</v>
      </c>
      <c r="B21">
        <v>38.202</v>
      </c>
    </row>
    <row r="22" spans="1:2">
      <c r="A22" s="1">
        <v>43344</v>
      </c>
      <c r="B22">
        <v>57.062</v>
      </c>
    </row>
    <row r="23" spans="1:2">
      <c r="A23" s="1">
        <v>43374</v>
      </c>
      <c r="B23">
        <v>56.047</v>
      </c>
    </row>
    <row r="24" spans="1:2">
      <c r="A24" s="1">
        <v>43405</v>
      </c>
      <c r="B24">
        <v>43.466</v>
      </c>
    </row>
    <row r="25" spans="1:2">
      <c r="A25" s="1">
        <v>43435</v>
      </c>
      <c r="B25">
        <v>59.057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6" sqref="E26:F26"/>
    </sheetView>
  </sheetViews>
  <sheetFormatPr defaultColWidth="8.88888888888889" defaultRowHeight="13.8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23" sqref="I23"/>
    </sheetView>
  </sheetViews>
  <sheetFormatPr defaultColWidth="8.88888888888889" defaultRowHeight="13.8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"/>
  <sheetViews>
    <sheetView workbookViewId="0">
      <selection activeCell="G23" sqref="G23"/>
    </sheetView>
  </sheetViews>
  <sheetFormatPr defaultColWidth="8.88888888888889" defaultRowHeight="13.8"/>
  <cols>
    <col min="4" max="4" width="23.5555555555556" customWidth="1"/>
  </cols>
  <sheetData>
    <row r="1" spans="1:2">
      <c r="A1" s="8" t="s">
        <v>0</v>
      </c>
      <c r="B1" s="8" t="s">
        <v>16</v>
      </c>
    </row>
    <row r="2" spans="1:2">
      <c r="A2" s="7" t="s">
        <v>14</v>
      </c>
      <c r="B2" s="7">
        <v>12318</v>
      </c>
    </row>
    <row r="3" spans="1:2">
      <c r="A3" s="7" t="s">
        <v>12</v>
      </c>
      <c r="B3" s="7">
        <v>17664</v>
      </c>
    </row>
    <row r="4" spans="1:2">
      <c r="A4" s="7" t="s">
        <v>11</v>
      </c>
      <c r="B4" s="7">
        <v>19483</v>
      </c>
    </row>
    <row r="5" spans="1:2">
      <c r="A5" s="7" t="s">
        <v>17</v>
      </c>
      <c r="B5" s="7">
        <v>33947</v>
      </c>
    </row>
    <row r="6" spans="1:2">
      <c r="A6" s="7" t="s">
        <v>18</v>
      </c>
      <c r="B6" s="7">
        <v>59736</v>
      </c>
    </row>
    <row r="7" spans="1:2">
      <c r="A7" t="s">
        <v>6</v>
      </c>
      <c r="B7">
        <v>75385</v>
      </c>
    </row>
    <row r="8" spans="1:2">
      <c r="A8" s="7" t="s">
        <v>5</v>
      </c>
      <c r="B8" s="7">
        <v>81304</v>
      </c>
    </row>
    <row r="9" spans="1:2">
      <c r="A9" s="7" t="s">
        <v>3</v>
      </c>
      <c r="B9" s="7">
        <v>141651</v>
      </c>
    </row>
    <row r="10" spans="1:2">
      <c r="A10" s="7" t="s">
        <v>4</v>
      </c>
      <c r="B10" s="7">
        <v>185107</v>
      </c>
    </row>
    <row r="11" spans="1:2">
      <c r="A11" s="7" t="s">
        <v>2</v>
      </c>
      <c r="B11" s="7">
        <v>200312</v>
      </c>
    </row>
    <row r="12" spans="1:2">
      <c r="A12" s="7" t="s">
        <v>1</v>
      </c>
      <c r="B12" s="7">
        <v>216932</v>
      </c>
    </row>
    <row r="16" spans="16:16">
      <c r="P16"/>
    </row>
    <row r="19" ht="27.6" spans="4:4">
      <c r="D19" s="11" t="s">
        <v>19</v>
      </c>
    </row>
  </sheetData>
  <pageMargins left="0.75" right="0.75" top="1" bottom="1" header="0.5" footer="0.5"/>
  <headerFooter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I17" sqref="I17"/>
    </sheetView>
  </sheetViews>
  <sheetFormatPr defaultColWidth="8.88888888888889" defaultRowHeight="13.8" outlineLevelCol="5"/>
  <cols>
    <col min="6" max="6" width="52.8888888888889" customWidth="1"/>
    <col min="7" max="7" width="23.3333333333333" customWidth="1"/>
  </cols>
  <sheetData>
    <row r="1" spans="1:3">
      <c r="A1" s="8" t="s">
        <v>0</v>
      </c>
      <c r="B1" s="8">
        <v>2016</v>
      </c>
      <c r="C1" s="8">
        <v>2017</v>
      </c>
    </row>
    <row r="2" spans="1:3">
      <c r="A2" s="7" t="s">
        <v>1</v>
      </c>
      <c r="B2" s="7">
        <v>216932</v>
      </c>
      <c r="C2" s="7">
        <v>230711</v>
      </c>
    </row>
    <row r="3" spans="1:3">
      <c r="A3" s="7" t="s">
        <v>2</v>
      </c>
      <c r="B3" s="7">
        <v>200312</v>
      </c>
      <c r="C3">
        <v>200754</v>
      </c>
    </row>
    <row r="4" spans="1:3">
      <c r="A4" s="7" t="s">
        <v>3</v>
      </c>
      <c r="B4" s="7">
        <v>141651</v>
      </c>
      <c r="C4" s="7">
        <v>167180</v>
      </c>
    </row>
    <row r="5" spans="1:3">
      <c r="A5" s="7" t="s">
        <v>4</v>
      </c>
      <c r="B5" s="7">
        <v>81318</v>
      </c>
      <c r="C5" s="7">
        <v>87577</v>
      </c>
    </row>
    <row r="6" spans="1:3">
      <c r="A6" s="7" t="s">
        <v>5</v>
      </c>
      <c r="B6" s="7">
        <v>81304</v>
      </c>
      <c r="C6" s="7">
        <v>83046</v>
      </c>
    </row>
    <row r="7" spans="1:3">
      <c r="A7" s="7" t="s">
        <v>6</v>
      </c>
      <c r="B7" s="7">
        <v>75385</v>
      </c>
      <c r="C7" s="7">
        <v>76838</v>
      </c>
    </row>
    <row r="8" spans="1:3">
      <c r="A8" s="7" t="s">
        <v>7</v>
      </c>
      <c r="B8" s="7">
        <v>59736</v>
      </c>
      <c r="C8" s="7">
        <v>61506</v>
      </c>
    </row>
    <row r="9" spans="1:3">
      <c r="A9" s="7" t="s">
        <v>8</v>
      </c>
      <c r="B9" s="7">
        <v>40877</v>
      </c>
      <c r="C9">
        <v>30309</v>
      </c>
    </row>
    <row r="10" spans="1:3">
      <c r="A10" s="7" t="s">
        <v>9</v>
      </c>
      <c r="B10" s="7">
        <v>21160</v>
      </c>
      <c r="C10" s="7">
        <v>21913</v>
      </c>
    </row>
    <row r="11" spans="1:3">
      <c r="A11" s="7" t="s">
        <v>10</v>
      </c>
      <c r="B11" s="7">
        <v>26675</v>
      </c>
      <c r="C11" s="7">
        <v>21131</v>
      </c>
    </row>
    <row r="12" spans="1:3">
      <c r="A12" s="7" t="s">
        <v>11</v>
      </c>
      <c r="B12" s="7">
        <v>19483</v>
      </c>
      <c r="C12" s="7">
        <v>17993</v>
      </c>
    </row>
    <row r="13" spans="1:3">
      <c r="A13" s="7" t="s">
        <v>12</v>
      </c>
      <c r="B13" s="7">
        <v>17664</v>
      </c>
      <c r="C13" s="7">
        <v>17561</v>
      </c>
    </row>
    <row r="14" spans="1:3">
      <c r="A14" s="7" t="s">
        <v>13</v>
      </c>
      <c r="B14" s="7">
        <v>15077</v>
      </c>
      <c r="C14" s="7">
        <v>15306</v>
      </c>
    </row>
    <row r="15" spans="1:3">
      <c r="A15" s="7" t="s">
        <v>14</v>
      </c>
      <c r="B15" s="7">
        <v>12318</v>
      </c>
      <c r="C15" s="7">
        <v>12602</v>
      </c>
    </row>
    <row r="20" spans="5:6">
      <c r="E20" t="s">
        <v>20</v>
      </c>
      <c r="F20" t="s">
        <v>21</v>
      </c>
    </row>
    <row r="21" ht="110.4" spans="5:6">
      <c r="E21" s="9" t="s">
        <v>22</v>
      </c>
      <c r="F21" s="10" t="s">
        <v>23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workbookViewId="0">
      <selection activeCell="I24" sqref="I24"/>
    </sheetView>
  </sheetViews>
  <sheetFormatPr defaultColWidth="8.88888888888889" defaultRowHeight="13.8"/>
  <cols>
    <col min="6" max="6" width="17" customWidth="1"/>
  </cols>
  <sheetData>
    <row r="1" spans="1:13">
      <c r="A1" t="s">
        <v>24</v>
      </c>
      <c r="B1" t="s">
        <v>20</v>
      </c>
      <c r="C1" t="s">
        <v>25</v>
      </c>
      <c r="D1" t="s">
        <v>26</v>
      </c>
      <c r="J1" t="s">
        <v>24</v>
      </c>
      <c r="K1" t="s">
        <v>20</v>
      </c>
      <c r="L1" t="s">
        <v>25</v>
      </c>
      <c r="M1" t="s">
        <v>26</v>
      </c>
    </row>
    <row r="2" spans="1:13">
      <c r="A2" s="7">
        <v>18</v>
      </c>
      <c r="B2" s="7" t="s">
        <v>27</v>
      </c>
      <c r="C2" s="7">
        <v>11.22</v>
      </c>
      <c r="D2" s="7" t="s">
        <v>28</v>
      </c>
      <c r="J2">
        <v>1</v>
      </c>
      <c r="K2" t="s">
        <v>29</v>
      </c>
      <c r="L2">
        <v>9.82</v>
      </c>
      <c r="M2" t="s">
        <v>30</v>
      </c>
    </row>
    <row r="3" spans="1:13">
      <c r="A3" s="7">
        <v>15</v>
      </c>
      <c r="B3" s="7" t="s">
        <v>31</v>
      </c>
      <c r="C3" s="7">
        <v>10.31</v>
      </c>
      <c r="D3" s="7" t="s">
        <v>28</v>
      </c>
      <c r="J3">
        <v>2</v>
      </c>
      <c r="K3" t="s">
        <v>32</v>
      </c>
      <c r="L3">
        <v>11.99</v>
      </c>
      <c r="M3" t="s">
        <v>30</v>
      </c>
    </row>
    <row r="4" spans="1:13">
      <c r="A4">
        <v>3</v>
      </c>
      <c r="B4" t="s">
        <v>33</v>
      </c>
      <c r="C4">
        <v>9.62</v>
      </c>
      <c r="D4" t="s">
        <v>28</v>
      </c>
      <c r="J4">
        <v>3</v>
      </c>
      <c r="K4" t="s">
        <v>33</v>
      </c>
      <c r="L4">
        <v>9.62</v>
      </c>
      <c r="M4" t="s">
        <v>28</v>
      </c>
    </row>
    <row r="5" spans="1:13">
      <c r="A5" s="7">
        <v>9</v>
      </c>
      <c r="B5" s="7" t="s">
        <v>34</v>
      </c>
      <c r="C5" s="7">
        <v>8.98</v>
      </c>
      <c r="D5" s="7" t="s">
        <v>28</v>
      </c>
      <c r="J5">
        <v>4</v>
      </c>
      <c r="K5" t="s">
        <v>35</v>
      </c>
      <c r="L5">
        <v>11.08</v>
      </c>
      <c r="M5" t="s">
        <v>30</v>
      </c>
    </row>
    <row r="6" spans="1:13">
      <c r="A6" s="7">
        <v>6</v>
      </c>
      <c r="B6" s="7" t="s">
        <v>36</v>
      </c>
      <c r="C6" s="7">
        <v>7.34</v>
      </c>
      <c r="D6" s="7" t="s">
        <v>28</v>
      </c>
      <c r="J6">
        <v>5</v>
      </c>
      <c r="K6" t="s">
        <v>37</v>
      </c>
      <c r="L6">
        <v>7.75</v>
      </c>
      <c r="M6" t="s">
        <v>30</v>
      </c>
    </row>
    <row r="7" spans="1:13">
      <c r="A7" s="7">
        <v>12</v>
      </c>
      <c r="B7" s="7" t="s">
        <v>38</v>
      </c>
      <c r="C7" s="7">
        <v>7.29</v>
      </c>
      <c r="D7" s="7" t="s">
        <v>28</v>
      </c>
      <c r="J7">
        <v>6</v>
      </c>
      <c r="K7" t="s">
        <v>36</v>
      </c>
      <c r="L7">
        <v>7.34</v>
      </c>
      <c r="M7" t="s">
        <v>28</v>
      </c>
    </row>
    <row r="8" spans="1:13">
      <c r="A8" s="7">
        <v>2</v>
      </c>
      <c r="B8" s="7" t="s">
        <v>32</v>
      </c>
      <c r="C8" s="7">
        <v>11.99</v>
      </c>
      <c r="D8" s="7" t="s">
        <v>30</v>
      </c>
      <c r="J8">
        <v>7</v>
      </c>
      <c r="K8" t="s">
        <v>39</v>
      </c>
      <c r="L8">
        <v>10.97</v>
      </c>
      <c r="M8" t="s">
        <v>30</v>
      </c>
    </row>
    <row r="9" spans="1:13">
      <c r="A9" s="7">
        <v>17</v>
      </c>
      <c r="B9" s="7" t="s">
        <v>40</v>
      </c>
      <c r="C9" s="7">
        <v>11.95</v>
      </c>
      <c r="D9" s="7" t="s">
        <v>30</v>
      </c>
      <c r="J9">
        <v>8</v>
      </c>
      <c r="K9" t="s">
        <v>41</v>
      </c>
      <c r="L9">
        <v>11.14</v>
      </c>
      <c r="M9" t="s">
        <v>30</v>
      </c>
    </row>
    <row r="10" spans="1:13">
      <c r="A10" s="7">
        <v>8</v>
      </c>
      <c r="B10" s="7" t="s">
        <v>41</v>
      </c>
      <c r="C10" s="7">
        <v>11.14</v>
      </c>
      <c r="D10" s="7" t="s">
        <v>30</v>
      </c>
      <c r="J10">
        <v>9</v>
      </c>
      <c r="K10" t="s">
        <v>34</v>
      </c>
      <c r="L10">
        <v>8.98</v>
      </c>
      <c r="M10" t="s">
        <v>28</v>
      </c>
    </row>
    <row r="11" spans="1:13">
      <c r="A11" s="7">
        <v>4</v>
      </c>
      <c r="B11" s="7" t="s">
        <v>35</v>
      </c>
      <c r="C11" s="7">
        <v>11.08</v>
      </c>
      <c r="D11" s="7" t="s">
        <v>30</v>
      </c>
      <c r="J11">
        <v>10</v>
      </c>
      <c r="K11" t="s">
        <v>42</v>
      </c>
      <c r="L11">
        <v>9.18</v>
      </c>
      <c r="M11" t="s">
        <v>30</v>
      </c>
    </row>
    <row r="12" spans="1:13">
      <c r="A12" s="7">
        <v>7</v>
      </c>
      <c r="B12" s="7" t="s">
        <v>39</v>
      </c>
      <c r="C12" s="7">
        <v>10.97</v>
      </c>
      <c r="D12" s="7" t="s">
        <v>30</v>
      </c>
      <c r="J12">
        <v>11</v>
      </c>
      <c r="K12" t="s">
        <v>43</v>
      </c>
      <c r="L12">
        <v>8.31</v>
      </c>
      <c r="M12" t="s">
        <v>30</v>
      </c>
    </row>
    <row r="13" spans="1:13">
      <c r="A13" s="7">
        <v>19</v>
      </c>
      <c r="B13" s="7" t="s">
        <v>44</v>
      </c>
      <c r="C13" s="7">
        <v>10.95</v>
      </c>
      <c r="D13" s="7" t="s">
        <v>30</v>
      </c>
      <c r="J13">
        <v>12</v>
      </c>
      <c r="K13" t="s">
        <v>38</v>
      </c>
      <c r="L13">
        <v>7.29</v>
      </c>
      <c r="M13" t="s">
        <v>28</v>
      </c>
    </row>
    <row r="14" spans="1:13">
      <c r="A14" s="7">
        <v>16</v>
      </c>
      <c r="B14" s="7" t="s">
        <v>45</v>
      </c>
      <c r="C14" s="7">
        <v>10.26</v>
      </c>
      <c r="D14" s="7" t="s">
        <v>30</v>
      </c>
      <c r="J14">
        <v>13</v>
      </c>
      <c r="K14" t="s">
        <v>46</v>
      </c>
      <c r="L14">
        <v>8.36</v>
      </c>
      <c r="M14" t="s">
        <v>30</v>
      </c>
    </row>
    <row r="15" spans="1:13">
      <c r="A15" s="7">
        <v>1</v>
      </c>
      <c r="B15" s="7" t="s">
        <v>29</v>
      </c>
      <c r="C15" s="7">
        <v>9.82</v>
      </c>
      <c r="D15" s="7" t="s">
        <v>30</v>
      </c>
      <c r="J15">
        <v>14</v>
      </c>
      <c r="K15" t="s">
        <v>47</v>
      </c>
      <c r="L15">
        <v>9.16</v>
      </c>
      <c r="M15" t="s">
        <v>30</v>
      </c>
    </row>
    <row r="16" spans="1:13">
      <c r="A16" s="7">
        <v>10</v>
      </c>
      <c r="B16" s="7" t="s">
        <v>42</v>
      </c>
      <c r="C16" s="7">
        <v>9.18</v>
      </c>
      <c r="D16" s="7" t="s">
        <v>30</v>
      </c>
      <c r="J16">
        <v>15</v>
      </c>
      <c r="K16" t="s">
        <v>31</v>
      </c>
      <c r="L16">
        <v>10.31</v>
      </c>
      <c r="M16" t="s">
        <v>28</v>
      </c>
    </row>
    <row r="17" spans="1:13">
      <c r="A17" s="7">
        <v>14</v>
      </c>
      <c r="B17" s="7" t="s">
        <v>47</v>
      </c>
      <c r="C17" s="7">
        <v>9.16</v>
      </c>
      <c r="D17" s="7" t="s">
        <v>30</v>
      </c>
      <c r="J17">
        <v>16</v>
      </c>
      <c r="K17" t="s">
        <v>45</v>
      </c>
      <c r="L17">
        <v>10.26</v>
      </c>
      <c r="M17" t="s">
        <v>30</v>
      </c>
    </row>
    <row r="18" spans="1:13">
      <c r="A18" s="7">
        <v>20</v>
      </c>
      <c r="B18" s="7" t="s">
        <v>48</v>
      </c>
      <c r="C18" s="7">
        <v>8.82</v>
      </c>
      <c r="D18" s="7" t="s">
        <v>30</v>
      </c>
      <c r="J18">
        <v>17</v>
      </c>
      <c r="K18" t="s">
        <v>40</v>
      </c>
      <c r="L18">
        <v>11.95</v>
      </c>
      <c r="M18" t="s">
        <v>30</v>
      </c>
    </row>
    <row r="19" spans="1:13">
      <c r="A19" s="7">
        <v>13</v>
      </c>
      <c r="B19" s="7" t="s">
        <v>46</v>
      </c>
      <c r="C19" s="7">
        <v>8.36</v>
      </c>
      <c r="D19" s="7" t="s">
        <v>30</v>
      </c>
      <c r="J19">
        <v>18</v>
      </c>
      <c r="K19" t="s">
        <v>27</v>
      </c>
      <c r="L19">
        <v>11.22</v>
      </c>
      <c r="M19" t="s">
        <v>28</v>
      </c>
    </row>
    <row r="20" spans="1:13">
      <c r="A20" s="7">
        <v>11</v>
      </c>
      <c r="B20" s="7" t="s">
        <v>43</v>
      </c>
      <c r="C20" s="7">
        <v>8.31</v>
      </c>
      <c r="D20" s="7" t="s">
        <v>30</v>
      </c>
      <c r="J20">
        <v>19</v>
      </c>
      <c r="K20" t="s">
        <v>44</v>
      </c>
      <c r="L20">
        <v>10.95</v>
      </c>
      <c r="M20" t="s">
        <v>30</v>
      </c>
    </row>
    <row r="21" spans="1:13">
      <c r="A21" s="7">
        <v>5</v>
      </c>
      <c r="B21" s="7" t="s">
        <v>37</v>
      </c>
      <c r="C21" s="7">
        <v>7.75</v>
      </c>
      <c r="D21" s="7" t="s">
        <v>30</v>
      </c>
      <c r="J21">
        <v>20</v>
      </c>
      <c r="K21" t="s">
        <v>48</v>
      </c>
      <c r="L21">
        <v>8.82</v>
      </c>
      <c r="M21" t="s">
        <v>30</v>
      </c>
    </row>
    <row r="23" spans="6:6">
      <c r="F23" t="s">
        <v>49</v>
      </c>
    </row>
  </sheetData>
  <sortState ref="A2:D21">
    <sortCondition ref="D2:D21"/>
    <sortCondition ref="C2:C21" descending="1"/>
  </sortState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R21"/>
  <sheetViews>
    <sheetView workbookViewId="0">
      <selection activeCell="K16" sqref="K16"/>
    </sheetView>
  </sheetViews>
  <sheetFormatPr defaultColWidth="8.88888888888889" defaultRowHeight="13.8"/>
  <sheetData>
    <row r="1" spans="1:18">
      <c r="A1" t="s">
        <v>24</v>
      </c>
      <c r="B1" t="s">
        <v>20</v>
      </c>
      <c r="C1" t="s">
        <v>50</v>
      </c>
      <c r="D1" t="s">
        <v>51</v>
      </c>
      <c r="O1" t="s">
        <v>24</v>
      </c>
      <c r="P1" t="s">
        <v>20</v>
      </c>
      <c r="Q1" t="s">
        <v>50</v>
      </c>
      <c r="R1" t="s">
        <v>51</v>
      </c>
    </row>
    <row r="2" hidden="1" spans="1:18">
      <c r="A2">
        <v>1</v>
      </c>
      <c r="B2" t="s">
        <v>52</v>
      </c>
      <c r="C2">
        <v>16</v>
      </c>
      <c r="D2">
        <v>78</v>
      </c>
      <c r="O2">
        <v>1</v>
      </c>
      <c r="P2" t="s">
        <v>52</v>
      </c>
      <c r="Q2">
        <v>16</v>
      </c>
      <c r="R2">
        <v>78</v>
      </c>
    </row>
    <row r="3" spans="1:18">
      <c r="A3">
        <v>2</v>
      </c>
      <c r="B3" t="s">
        <v>53</v>
      </c>
      <c r="C3">
        <v>17</v>
      </c>
      <c r="D3">
        <v>79</v>
      </c>
      <c r="O3">
        <v>2</v>
      </c>
      <c r="P3" t="s">
        <v>53</v>
      </c>
      <c r="Q3">
        <v>17</v>
      </c>
      <c r="R3">
        <v>79</v>
      </c>
    </row>
    <row r="4" spans="1:18">
      <c r="A4">
        <v>3</v>
      </c>
      <c r="B4" t="s">
        <v>54</v>
      </c>
      <c r="C4">
        <v>18</v>
      </c>
      <c r="D4">
        <v>80</v>
      </c>
      <c r="O4">
        <v>3</v>
      </c>
      <c r="P4" t="s">
        <v>54</v>
      </c>
      <c r="Q4">
        <v>18</v>
      </c>
      <c r="R4">
        <v>80</v>
      </c>
    </row>
    <row r="5" spans="1:18">
      <c r="A5">
        <v>4</v>
      </c>
      <c r="B5" t="s">
        <v>55</v>
      </c>
      <c r="C5">
        <v>19</v>
      </c>
      <c r="D5">
        <v>81</v>
      </c>
      <c r="O5">
        <v>4</v>
      </c>
      <c r="P5" t="s">
        <v>55</v>
      </c>
      <c r="Q5">
        <v>19</v>
      </c>
      <c r="R5">
        <v>81</v>
      </c>
    </row>
    <row r="6" spans="1:18">
      <c r="A6">
        <v>5</v>
      </c>
      <c r="B6" t="s">
        <v>56</v>
      </c>
      <c r="C6">
        <v>20</v>
      </c>
      <c r="D6">
        <v>82</v>
      </c>
      <c r="O6">
        <v>5</v>
      </c>
      <c r="P6" t="s">
        <v>56</v>
      </c>
      <c r="Q6">
        <v>20</v>
      </c>
      <c r="R6">
        <v>82</v>
      </c>
    </row>
    <row r="7" spans="1:18">
      <c r="A7">
        <v>6</v>
      </c>
      <c r="B7" t="s">
        <v>57</v>
      </c>
      <c r="C7">
        <v>21</v>
      </c>
      <c r="D7">
        <v>83</v>
      </c>
      <c r="O7">
        <v>6</v>
      </c>
      <c r="P7" t="s">
        <v>57</v>
      </c>
      <c r="Q7">
        <v>21</v>
      </c>
      <c r="R7">
        <v>83</v>
      </c>
    </row>
    <row r="8" spans="1:18">
      <c r="A8">
        <v>7</v>
      </c>
      <c r="B8" t="s">
        <v>58</v>
      </c>
      <c r="C8">
        <v>17</v>
      </c>
      <c r="D8">
        <v>84</v>
      </c>
      <c r="O8">
        <v>7</v>
      </c>
      <c r="P8" t="s">
        <v>58</v>
      </c>
      <c r="Q8">
        <v>17</v>
      </c>
      <c r="R8">
        <v>84</v>
      </c>
    </row>
    <row r="9" spans="1:18">
      <c r="A9">
        <v>8</v>
      </c>
      <c r="B9" t="s">
        <v>59</v>
      </c>
      <c r="C9">
        <v>18</v>
      </c>
      <c r="D9">
        <v>85</v>
      </c>
      <c r="O9">
        <v>8</v>
      </c>
      <c r="P9" t="s">
        <v>59</v>
      </c>
      <c r="Q9">
        <v>18</v>
      </c>
      <c r="R9">
        <v>85</v>
      </c>
    </row>
    <row r="10" spans="1:18">
      <c r="A10">
        <v>9</v>
      </c>
      <c r="B10" t="s">
        <v>60</v>
      </c>
      <c r="C10">
        <v>19</v>
      </c>
      <c r="D10">
        <v>76</v>
      </c>
      <c r="O10">
        <v>9</v>
      </c>
      <c r="P10" t="s">
        <v>60</v>
      </c>
      <c r="Q10">
        <v>19</v>
      </c>
      <c r="R10">
        <v>76</v>
      </c>
    </row>
    <row r="11" spans="1:18">
      <c r="A11">
        <v>10</v>
      </c>
      <c r="B11" t="s">
        <v>61</v>
      </c>
      <c r="C11">
        <v>20</v>
      </c>
      <c r="D11">
        <v>77</v>
      </c>
      <c r="O11">
        <v>10</v>
      </c>
      <c r="P11" t="s">
        <v>61</v>
      </c>
      <c r="Q11">
        <v>20</v>
      </c>
      <c r="R11">
        <v>77</v>
      </c>
    </row>
    <row r="12" spans="1:18">
      <c r="A12">
        <v>11</v>
      </c>
      <c r="B12" t="s">
        <v>62</v>
      </c>
      <c r="C12">
        <v>21</v>
      </c>
      <c r="D12">
        <v>78</v>
      </c>
      <c r="O12">
        <v>11</v>
      </c>
      <c r="P12" t="s">
        <v>62</v>
      </c>
      <c r="Q12">
        <v>21</v>
      </c>
      <c r="R12">
        <v>78</v>
      </c>
    </row>
    <row r="13" spans="1:18">
      <c r="A13">
        <v>12</v>
      </c>
      <c r="B13" t="s">
        <v>63</v>
      </c>
      <c r="C13">
        <v>22</v>
      </c>
      <c r="D13">
        <v>79</v>
      </c>
      <c r="O13">
        <v>12</v>
      </c>
      <c r="P13" t="s">
        <v>63</v>
      </c>
      <c r="Q13">
        <v>22</v>
      </c>
      <c r="R13">
        <v>79</v>
      </c>
    </row>
    <row r="14" hidden="1" spans="1:18">
      <c r="A14">
        <v>13</v>
      </c>
      <c r="B14" t="s">
        <v>64</v>
      </c>
      <c r="C14">
        <v>23</v>
      </c>
      <c r="D14">
        <v>80</v>
      </c>
      <c r="O14">
        <v>13</v>
      </c>
      <c r="P14" t="s">
        <v>64</v>
      </c>
      <c r="Q14">
        <v>23</v>
      </c>
      <c r="R14">
        <v>80</v>
      </c>
    </row>
    <row r="15" hidden="1" spans="1:18">
      <c r="A15">
        <v>14</v>
      </c>
      <c r="B15" t="s">
        <v>65</v>
      </c>
      <c r="C15">
        <v>24</v>
      </c>
      <c r="D15">
        <v>81</v>
      </c>
      <c r="O15">
        <v>14</v>
      </c>
      <c r="P15" t="s">
        <v>65</v>
      </c>
      <c r="Q15">
        <v>24</v>
      </c>
      <c r="R15">
        <v>81</v>
      </c>
    </row>
    <row r="16" spans="1:18">
      <c r="A16">
        <v>15</v>
      </c>
      <c r="B16" t="s">
        <v>66</v>
      </c>
      <c r="C16">
        <v>18</v>
      </c>
      <c r="D16">
        <v>82</v>
      </c>
      <c r="O16">
        <v>15</v>
      </c>
      <c r="P16" t="s">
        <v>66</v>
      </c>
      <c r="Q16">
        <v>18</v>
      </c>
      <c r="R16">
        <v>82</v>
      </c>
    </row>
    <row r="17" hidden="1" spans="1:18">
      <c r="A17">
        <v>16</v>
      </c>
      <c r="B17" t="s">
        <v>67</v>
      </c>
      <c r="C17">
        <v>14</v>
      </c>
      <c r="D17">
        <v>80</v>
      </c>
      <c r="O17">
        <v>16</v>
      </c>
      <c r="P17" t="s">
        <v>67</v>
      </c>
      <c r="Q17">
        <v>14</v>
      </c>
      <c r="R17">
        <v>80</v>
      </c>
    </row>
    <row r="18" hidden="1" spans="1:18">
      <c r="A18">
        <v>17</v>
      </c>
      <c r="B18" t="s">
        <v>68</v>
      </c>
      <c r="C18">
        <v>15</v>
      </c>
      <c r="D18">
        <v>81</v>
      </c>
      <c r="O18">
        <v>17</v>
      </c>
      <c r="P18" t="s">
        <v>68</v>
      </c>
      <c r="Q18">
        <v>15</v>
      </c>
      <c r="R18">
        <v>81</v>
      </c>
    </row>
    <row r="19" hidden="1" spans="1:18">
      <c r="A19">
        <v>18</v>
      </c>
      <c r="B19" t="s">
        <v>69</v>
      </c>
      <c r="C19">
        <v>16</v>
      </c>
      <c r="D19">
        <v>82</v>
      </c>
      <c r="O19">
        <v>18</v>
      </c>
      <c r="P19" t="s">
        <v>69</v>
      </c>
      <c r="Q19">
        <v>16</v>
      </c>
      <c r="R19">
        <v>82</v>
      </c>
    </row>
    <row r="20" spans="1:18">
      <c r="A20">
        <v>19</v>
      </c>
      <c r="B20" t="s">
        <v>70</v>
      </c>
      <c r="C20">
        <v>17</v>
      </c>
      <c r="D20">
        <v>83</v>
      </c>
      <c r="O20">
        <v>19</v>
      </c>
      <c r="P20" t="s">
        <v>70</v>
      </c>
      <c r="Q20">
        <v>17</v>
      </c>
      <c r="R20">
        <v>83</v>
      </c>
    </row>
    <row r="21" spans="1:18">
      <c r="A21">
        <v>20</v>
      </c>
      <c r="B21" t="s">
        <v>71</v>
      </c>
      <c r="C21">
        <v>18</v>
      </c>
      <c r="D21">
        <v>84</v>
      </c>
      <c r="O21">
        <v>20</v>
      </c>
      <c r="P21" t="s">
        <v>71</v>
      </c>
      <c r="Q21">
        <v>18</v>
      </c>
      <c r="R21">
        <v>84</v>
      </c>
    </row>
  </sheetData>
  <autoFilter ref="A1:D21">
    <filterColumn colId="2">
      <customFilters and="1">
        <customFilter operator="greaterThan" val="16"/>
        <customFilter operator="lessThanOrEqual" val="22"/>
      </customFilters>
    </filterColumn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1"/>
  <sheetViews>
    <sheetView workbookViewId="0">
      <selection activeCell="P27" sqref="P27"/>
    </sheetView>
  </sheetViews>
  <sheetFormatPr defaultColWidth="8.88888888888889" defaultRowHeight="13.8"/>
  <sheetData>
    <row r="1" spans="1:21">
      <c r="A1" t="s">
        <v>24</v>
      </c>
      <c r="B1" t="s">
        <v>20</v>
      </c>
      <c r="C1" t="s">
        <v>72</v>
      </c>
      <c r="D1" t="s">
        <v>73</v>
      </c>
      <c r="E1" t="s">
        <v>74</v>
      </c>
      <c r="F1" t="s">
        <v>75</v>
      </c>
      <c r="Q1" t="s">
        <v>24</v>
      </c>
      <c r="R1" t="s">
        <v>20</v>
      </c>
      <c r="S1" t="s">
        <v>72</v>
      </c>
      <c r="T1" t="s">
        <v>73</v>
      </c>
      <c r="U1" t="s">
        <v>74</v>
      </c>
    </row>
    <row r="2" spans="1:21">
      <c r="A2" s="7">
        <v>7</v>
      </c>
      <c r="B2" s="7" t="s">
        <v>76</v>
      </c>
      <c r="C2" s="7">
        <v>11</v>
      </c>
      <c r="D2" s="7">
        <v>14</v>
      </c>
      <c r="E2" s="7">
        <v>17</v>
      </c>
      <c r="F2" s="7">
        <f t="shared" ref="F2:F11" si="0">C2+D2+E2</f>
        <v>42</v>
      </c>
      <c r="Q2">
        <v>1</v>
      </c>
      <c r="R2" t="s">
        <v>77</v>
      </c>
      <c r="S2">
        <v>7</v>
      </c>
      <c r="T2">
        <v>15</v>
      </c>
      <c r="U2">
        <v>10</v>
      </c>
    </row>
    <row r="3" spans="1:21">
      <c r="A3" s="7">
        <v>3</v>
      </c>
      <c r="B3" s="7" t="s">
        <v>78</v>
      </c>
      <c r="C3" s="7">
        <v>12</v>
      </c>
      <c r="D3" s="7">
        <v>10</v>
      </c>
      <c r="E3" s="7">
        <v>17</v>
      </c>
      <c r="F3" s="7">
        <f t="shared" si="0"/>
        <v>39</v>
      </c>
      <c r="Q3">
        <v>2</v>
      </c>
      <c r="R3" t="s">
        <v>79</v>
      </c>
      <c r="S3">
        <v>10</v>
      </c>
      <c r="T3">
        <v>13</v>
      </c>
      <c r="U3">
        <v>10</v>
      </c>
    </row>
    <row r="4" spans="1:21">
      <c r="A4" s="7">
        <v>8</v>
      </c>
      <c r="B4" s="7" t="s">
        <v>80</v>
      </c>
      <c r="C4" s="7">
        <v>9</v>
      </c>
      <c r="D4" s="7">
        <v>12</v>
      </c>
      <c r="E4" s="7">
        <v>16</v>
      </c>
      <c r="F4" s="7">
        <f t="shared" si="0"/>
        <v>37</v>
      </c>
      <c r="Q4">
        <v>3</v>
      </c>
      <c r="R4" t="s">
        <v>78</v>
      </c>
      <c r="S4">
        <v>12</v>
      </c>
      <c r="T4">
        <v>10</v>
      </c>
      <c r="U4">
        <v>17</v>
      </c>
    </row>
    <row r="5" spans="1:21">
      <c r="A5" s="7">
        <v>9</v>
      </c>
      <c r="B5" s="7" t="s">
        <v>81</v>
      </c>
      <c r="C5" s="7">
        <v>11</v>
      </c>
      <c r="D5" s="7">
        <v>11</v>
      </c>
      <c r="E5" s="7">
        <v>15</v>
      </c>
      <c r="F5" s="7">
        <f t="shared" si="0"/>
        <v>37</v>
      </c>
      <c r="Q5">
        <v>4</v>
      </c>
      <c r="R5" t="s">
        <v>82</v>
      </c>
      <c r="S5">
        <v>8</v>
      </c>
      <c r="T5">
        <v>14</v>
      </c>
      <c r="U5">
        <v>13</v>
      </c>
    </row>
    <row r="6" spans="1:21">
      <c r="A6" s="7">
        <v>4</v>
      </c>
      <c r="B6" s="7" t="s">
        <v>82</v>
      </c>
      <c r="C6" s="7">
        <v>8</v>
      </c>
      <c r="D6" s="7">
        <v>14</v>
      </c>
      <c r="E6" s="7">
        <v>13</v>
      </c>
      <c r="F6" s="7">
        <f t="shared" si="0"/>
        <v>35</v>
      </c>
      <c r="Q6">
        <v>5</v>
      </c>
      <c r="R6" t="s">
        <v>83</v>
      </c>
      <c r="S6">
        <v>8</v>
      </c>
      <c r="T6">
        <v>11</v>
      </c>
      <c r="U6">
        <v>16</v>
      </c>
    </row>
    <row r="7" spans="1:21">
      <c r="A7" s="7">
        <v>5</v>
      </c>
      <c r="B7" s="7" t="s">
        <v>83</v>
      </c>
      <c r="C7" s="7">
        <v>8</v>
      </c>
      <c r="D7" s="7">
        <v>11</v>
      </c>
      <c r="E7" s="7">
        <v>16</v>
      </c>
      <c r="F7" s="7">
        <f t="shared" si="0"/>
        <v>35</v>
      </c>
      <c r="Q7">
        <v>6</v>
      </c>
      <c r="R7" t="s">
        <v>84</v>
      </c>
      <c r="S7">
        <v>11</v>
      </c>
      <c r="T7">
        <v>9</v>
      </c>
      <c r="U7">
        <v>14</v>
      </c>
    </row>
    <row r="8" spans="1:21">
      <c r="A8" s="7">
        <v>6</v>
      </c>
      <c r="B8" s="7" t="s">
        <v>84</v>
      </c>
      <c r="C8" s="7">
        <v>11</v>
      </c>
      <c r="D8" s="7">
        <v>9</v>
      </c>
      <c r="E8" s="7">
        <v>14</v>
      </c>
      <c r="F8" s="7">
        <f t="shared" si="0"/>
        <v>34</v>
      </c>
      <c r="Q8">
        <v>7</v>
      </c>
      <c r="R8" t="s">
        <v>76</v>
      </c>
      <c r="S8">
        <v>11</v>
      </c>
      <c r="T8">
        <v>14</v>
      </c>
      <c r="U8">
        <v>17</v>
      </c>
    </row>
    <row r="9" spans="1:21">
      <c r="A9" s="7">
        <v>10</v>
      </c>
      <c r="B9" s="7" t="s">
        <v>85</v>
      </c>
      <c r="C9" s="7">
        <v>9</v>
      </c>
      <c r="D9" s="7">
        <v>15</v>
      </c>
      <c r="E9" s="7">
        <v>10</v>
      </c>
      <c r="F9" s="7">
        <f t="shared" si="0"/>
        <v>34</v>
      </c>
      <c r="Q9">
        <v>8</v>
      </c>
      <c r="R9" t="s">
        <v>80</v>
      </c>
      <c r="S9">
        <v>9</v>
      </c>
      <c r="T9">
        <v>12</v>
      </c>
      <c r="U9">
        <v>16</v>
      </c>
    </row>
    <row r="10" spans="1:21">
      <c r="A10" s="7">
        <v>2</v>
      </c>
      <c r="B10" s="7" t="s">
        <v>79</v>
      </c>
      <c r="C10" s="7">
        <v>10</v>
      </c>
      <c r="D10" s="7">
        <v>13</v>
      </c>
      <c r="E10" s="7">
        <v>10</v>
      </c>
      <c r="F10" s="7">
        <f t="shared" si="0"/>
        <v>33</v>
      </c>
      <c r="Q10">
        <v>9</v>
      </c>
      <c r="R10" t="s">
        <v>81</v>
      </c>
      <c r="S10">
        <v>11</v>
      </c>
      <c r="T10">
        <v>11</v>
      </c>
      <c r="U10">
        <v>15</v>
      </c>
    </row>
    <row r="11" spans="1:21">
      <c r="A11" s="7">
        <v>1</v>
      </c>
      <c r="B11" s="7" t="s">
        <v>77</v>
      </c>
      <c r="C11" s="7">
        <v>7</v>
      </c>
      <c r="D11" s="7">
        <v>15</v>
      </c>
      <c r="E11" s="7">
        <v>10</v>
      </c>
      <c r="F11" s="7">
        <f t="shared" si="0"/>
        <v>32</v>
      </c>
      <c r="Q11">
        <v>10</v>
      </c>
      <c r="R11" t="s">
        <v>85</v>
      </c>
      <c r="S11">
        <v>9</v>
      </c>
      <c r="T11">
        <v>15</v>
      </c>
      <c r="U11">
        <v>10</v>
      </c>
    </row>
  </sheetData>
  <sortState ref="A2:F11">
    <sortCondition ref="F2:F11" descending="1"/>
  </sortState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H10" sqref="H10"/>
    </sheetView>
  </sheetViews>
  <sheetFormatPr defaultColWidth="8.88888888888889" defaultRowHeight="13.8" outlineLevelCol="2"/>
  <cols>
    <col min="2" max="2" width="14" customWidth="1"/>
  </cols>
  <sheetData>
    <row r="1" spans="1:3">
      <c r="A1" s="4" t="s">
        <v>24</v>
      </c>
      <c r="B1" s="4" t="s">
        <v>20</v>
      </c>
      <c r="C1" t="s">
        <v>86</v>
      </c>
    </row>
    <row r="2" spans="1:3">
      <c r="A2" s="4">
        <v>1</v>
      </c>
      <c r="B2" s="4" t="s">
        <v>87</v>
      </c>
      <c r="C2">
        <f>_xlfn.IFNA(VLOOKUP(A2,score!A2:B21,2,FALSE),0)</f>
        <v>91</v>
      </c>
    </row>
    <row r="3" spans="1:3">
      <c r="A3" s="4">
        <v>3</v>
      </c>
      <c r="B3" s="4" t="s">
        <v>88</v>
      </c>
      <c r="C3">
        <f>_xlfn.IFNA(VLOOKUP(A3,score!A3:B22,2,FALSE),0)</f>
        <v>93</v>
      </c>
    </row>
    <row r="4" spans="1:3">
      <c r="A4" s="4">
        <v>5</v>
      </c>
      <c r="B4" s="4" t="s">
        <v>89</v>
      </c>
      <c r="C4">
        <f>_xlfn.IFNA(VLOOKUP(A4,score!A4:B23,2,FALSE),0)</f>
        <v>89</v>
      </c>
    </row>
    <row r="5" spans="1:3">
      <c r="A5" s="4">
        <v>7</v>
      </c>
      <c r="B5" s="4" t="s">
        <v>90</v>
      </c>
      <c r="C5">
        <f>_xlfn.IFNA(VLOOKUP(A5,score!A5:B24,2,FALSE),0)</f>
        <v>91</v>
      </c>
    </row>
    <row r="6" spans="1:3">
      <c r="A6" s="4">
        <v>9</v>
      </c>
      <c r="B6" s="4" t="s">
        <v>91</v>
      </c>
      <c r="C6">
        <f>_xlfn.IFNA(VLOOKUP(A6,score!A6:B25,2,FALSE),0)</f>
        <v>79</v>
      </c>
    </row>
    <row r="7" spans="1:3">
      <c r="A7" s="4">
        <v>11</v>
      </c>
      <c r="B7" s="4" t="s">
        <v>92</v>
      </c>
      <c r="C7">
        <f>_xlfn.IFNA(VLOOKUP(A7,score!A7:B26,2,FALSE),0)</f>
        <v>81</v>
      </c>
    </row>
    <row r="8" spans="1:3">
      <c r="A8" s="4">
        <v>13</v>
      </c>
      <c r="B8" s="4" t="s">
        <v>93</v>
      </c>
      <c r="C8">
        <f>_xlfn.IFNA(VLOOKUP(A8,score!A8:B27,2,FALSE),0)</f>
        <v>83</v>
      </c>
    </row>
    <row r="9" spans="1:3">
      <c r="A9" s="4">
        <v>15</v>
      </c>
      <c r="B9" s="4" t="s">
        <v>94</v>
      </c>
      <c r="C9">
        <f>_xlfn.IFNA(VLOOKUP(A9,score!A9:B28,2,FALSE),0)</f>
        <v>88</v>
      </c>
    </row>
    <row r="10" spans="1:3">
      <c r="A10" s="4">
        <v>17</v>
      </c>
      <c r="B10" s="4" t="s">
        <v>95</v>
      </c>
      <c r="C10">
        <f>_xlfn.IFNA(VLOOKUP(A10,score!A10:B29,2,FALSE),0)</f>
        <v>90</v>
      </c>
    </row>
    <row r="11" spans="1:3">
      <c r="A11" s="4">
        <v>19</v>
      </c>
      <c r="B11" s="4" t="s">
        <v>96</v>
      </c>
      <c r="C11">
        <f>_xlfn.IFNA(VLOOKUP(A11,score!A11:B30,2,FALSE),0)</f>
        <v>92</v>
      </c>
    </row>
    <row r="12" spans="1:3">
      <c r="A12" s="4">
        <v>21</v>
      </c>
      <c r="B12" s="4" t="s">
        <v>97</v>
      </c>
      <c r="C12">
        <f>_xlfn.IFNA(VLOOKUP(A12,score!A12:B31,2,FALSE),0)</f>
        <v>0</v>
      </c>
    </row>
    <row r="13" spans="1:3">
      <c r="A13" s="4">
        <v>23</v>
      </c>
      <c r="B13" s="4" t="s">
        <v>98</v>
      </c>
      <c r="C13">
        <f>_xlfn.IFNA(VLOOKUP(A13,score!A13:B32,2,FALSE),0)</f>
        <v>0</v>
      </c>
    </row>
    <row r="14" spans="1:3">
      <c r="A14" s="4">
        <v>25</v>
      </c>
      <c r="B14" s="4" t="s">
        <v>99</v>
      </c>
      <c r="C14">
        <f>_xlfn.IFNA(VLOOKUP(A14,score!A14:B33,2,FALSE),0)</f>
        <v>0</v>
      </c>
    </row>
    <row r="15" spans="1:3">
      <c r="A15" s="4">
        <v>27</v>
      </c>
      <c r="B15" s="4" t="s">
        <v>100</v>
      </c>
      <c r="C15">
        <f>_xlfn.IFNA(VLOOKUP(A15,score!A15:B34,2,FALSE),0)</f>
        <v>0</v>
      </c>
    </row>
    <row r="16" spans="1:3">
      <c r="A16" s="4">
        <v>29</v>
      </c>
      <c r="B16" s="4" t="s">
        <v>101</v>
      </c>
      <c r="C16">
        <f>_xlfn.IFNA(VLOOKUP(A16,score!A16:B35,2,FALSE),0)</f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pie</vt:lpstr>
      <vt:lpstr>histogram</vt:lpstr>
      <vt:lpstr>scatter</vt:lpstr>
      <vt:lpstr>bar(basic)</vt:lpstr>
      <vt:lpstr>bar(by group)</vt:lpstr>
      <vt:lpstr>sort</vt:lpstr>
      <vt:lpstr>filter</vt:lpstr>
      <vt:lpstr>bar(by acuum)</vt:lpstr>
      <vt:lpstr>student</vt:lpstr>
      <vt:lpstr>score</vt:lpstr>
      <vt:lpstr>checkout</vt:lpstr>
      <vt:lpstr>split name</vt:lpstr>
      <vt:lpstr>average</vt:lpstr>
      <vt:lpstr>duplicated</vt:lpstr>
      <vt:lpstr>transform</vt:lpstr>
      <vt:lpstr>线性拟合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Chen</dc:creator>
  <cp:lastModifiedBy>Dale</cp:lastModifiedBy>
  <dcterms:created xsi:type="dcterms:W3CDTF">2015-06-05T18:17:00Z</dcterms:created>
  <dcterms:modified xsi:type="dcterms:W3CDTF">2021-02-18T14:13:07Z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