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ADCS/IGRF_documentation/CubeSat-ADCS/Validation/IGRF/Inputs/"/>
    </mc:Choice>
  </mc:AlternateContent>
  <xr:revisionPtr revIDLastSave="0" documentId="8_{C006252B-CDAD-425E-B20A-4D91BC6317E8}" xr6:coauthVersionLast="45" xr6:coauthVersionMax="45" xr10:uidLastSave="{00000000-0000-0000-0000-000000000000}"/>
  <bookViews>
    <workbookView xWindow="-108" yWindow="-108" windowWidth="23256" windowHeight="12576" activeTab="1" xr2:uid="{1572C595-A8C4-450E-9167-3E77CC5C6B17}"/>
  </bookViews>
  <sheets>
    <sheet name="Values" sheetId="2" r:id="rId1"/>
    <sheet name="Calcu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A18" i="1"/>
  <c r="G18" i="1" s="1"/>
  <c r="A19" i="1"/>
  <c r="G19" i="1" s="1"/>
  <c r="A20" i="1"/>
  <c r="G20" i="1" s="1"/>
  <c r="A21" i="1"/>
  <c r="G21" i="1" s="1"/>
  <c r="A22" i="1"/>
  <c r="G22" i="1" s="1"/>
  <c r="A23" i="1"/>
  <c r="G23" i="1" s="1"/>
  <c r="A24" i="1"/>
  <c r="G24" i="1" s="1"/>
  <c r="A25" i="1"/>
  <c r="G25" i="1" s="1"/>
  <c r="A26" i="1"/>
  <c r="G26" i="1" s="1"/>
  <c r="A3" i="1"/>
  <c r="G3" i="1" s="1"/>
  <c r="A4" i="1"/>
  <c r="G4" i="1" s="1"/>
  <c r="A5" i="1"/>
  <c r="G5" i="1" s="1"/>
  <c r="A6" i="1"/>
  <c r="G6" i="1" s="1"/>
  <c r="A7" i="1"/>
  <c r="G7" i="1" s="1"/>
  <c r="A8" i="1"/>
  <c r="G8" i="1" s="1"/>
  <c r="A9" i="1"/>
  <c r="G9" i="1" s="1"/>
  <c r="A10" i="1"/>
  <c r="G10" i="1" s="1"/>
  <c r="A11" i="1"/>
  <c r="G11" i="1" s="1"/>
  <c r="A12" i="1"/>
  <c r="G12" i="1" s="1"/>
  <c r="A13" i="1"/>
  <c r="G13" i="1" s="1"/>
  <c r="A14" i="1"/>
  <c r="G14" i="1" s="1"/>
  <c r="A15" i="1"/>
  <c r="G15" i="1" s="1"/>
  <c r="A16" i="1"/>
  <c r="G16" i="1" s="1"/>
  <c r="A17" i="1"/>
  <c r="G17" i="1" s="1"/>
  <c r="A2" i="1"/>
  <c r="G2" i="1" s="1"/>
  <c r="H26" i="1" l="1"/>
  <c r="H18" i="1"/>
  <c r="H10" i="1"/>
  <c r="H25" i="1"/>
  <c r="H17" i="1"/>
  <c r="H9" i="1"/>
  <c r="H22" i="1"/>
  <c r="H14" i="1"/>
  <c r="H6" i="1"/>
  <c r="F18" i="1"/>
  <c r="H21" i="1"/>
  <c r="H13" i="1"/>
  <c r="H5" i="1"/>
  <c r="F26" i="1"/>
  <c r="F10" i="1"/>
  <c r="H24" i="1"/>
  <c r="H20" i="1"/>
  <c r="H16" i="1"/>
  <c r="H12" i="1"/>
  <c r="H8" i="1"/>
  <c r="H4" i="1"/>
  <c r="F14" i="1"/>
  <c r="F22" i="1"/>
  <c r="F6" i="1"/>
  <c r="H23" i="1"/>
  <c r="H19" i="1"/>
  <c r="H15" i="1"/>
  <c r="H11" i="1"/>
  <c r="H7" i="1"/>
  <c r="H3" i="1"/>
  <c r="F25" i="1"/>
  <c r="F21" i="1"/>
  <c r="F17" i="1"/>
  <c r="F13" i="1"/>
  <c r="F9" i="1"/>
  <c r="F5" i="1"/>
  <c r="F24" i="1"/>
  <c r="F20" i="1"/>
  <c r="F16" i="1"/>
  <c r="F12" i="1"/>
  <c r="F8" i="1"/>
  <c r="F4" i="1"/>
  <c r="F23" i="1"/>
  <c r="F19" i="1"/>
  <c r="F15" i="1"/>
  <c r="F11" i="1"/>
  <c r="F7" i="1"/>
  <c r="F3" i="1"/>
  <c r="F2" i="1"/>
  <c r="H2" i="1"/>
</calcChain>
</file>

<file path=xl/sharedStrings.xml><?xml version="1.0" encoding="utf-8"?>
<sst xmlns="http://schemas.openxmlformats.org/spreadsheetml/2006/main" count="7" uniqueCount="7">
  <si>
    <t>Date</t>
  </si>
  <si>
    <t>YYYY</t>
  </si>
  <si>
    <t>MM</t>
  </si>
  <si>
    <t>DD</t>
  </si>
  <si>
    <t>lat_geodetic</t>
  </si>
  <si>
    <t>phi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</si>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</sst>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047-2904-41A6-9E7F-D556A83E148C}">
  <dimension ref="A1:F25"/>
  <sheetViews>
    <sheetView workbookViewId="0">
      <selection activeCell="C1" sqref="C1"/>
    </sheetView>
  </sheetViews>
  <sheetFormatPr defaultRowHeight="14.4" x14ac:dyDescent="0.3"/>
  <sheetData>
    <row r="1" spans="1:6" x14ac:dyDescent="0.3">
      <c r="A1">
        <v>-30.561204049995201</v>
      </c>
      <c r="B1">
        <v>-9.8574915244456118</v>
      </c>
      <c r="C1">
        <v>577</v>
      </c>
      <c r="D1">
        <v>2020</v>
      </c>
      <c r="E1">
        <v>11</v>
      </c>
      <c r="F1">
        <v>17</v>
      </c>
    </row>
    <row r="2" spans="1:6" x14ac:dyDescent="0.3">
      <c r="A2">
        <v>-38.728953971875804</v>
      </c>
      <c r="B2">
        <v>1.5228106528236673</v>
      </c>
      <c r="C2">
        <v>105</v>
      </c>
      <c r="D2">
        <v>2020</v>
      </c>
      <c r="E2">
        <v>7</v>
      </c>
      <c r="F2">
        <v>6</v>
      </c>
    </row>
    <row r="3" spans="1:6" x14ac:dyDescent="0.3">
      <c r="A3">
        <v>-44.576827006248742</v>
      </c>
      <c r="B3">
        <v>-38.995086907563334</v>
      </c>
      <c r="C3">
        <v>10</v>
      </c>
      <c r="D3">
        <v>2020</v>
      </c>
      <c r="E3">
        <v>4</v>
      </c>
      <c r="F3">
        <v>16</v>
      </c>
    </row>
    <row r="4" spans="1:6" x14ac:dyDescent="0.3">
      <c r="A4">
        <v>10.992502429881917</v>
      </c>
      <c r="B4">
        <v>-73.221454841796458</v>
      </c>
      <c r="C4">
        <v>110</v>
      </c>
      <c r="D4">
        <v>2023</v>
      </c>
      <c r="E4">
        <v>9</v>
      </c>
      <c r="F4">
        <v>18</v>
      </c>
    </row>
    <row r="5" spans="1:6" x14ac:dyDescent="0.3">
      <c r="A5">
        <v>-39.162970416820066</v>
      </c>
      <c r="B5">
        <v>32.842005647535288</v>
      </c>
      <c r="C5">
        <v>290</v>
      </c>
      <c r="D5">
        <v>2022</v>
      </c>
      <c r="E5">
        <v>8</v>
      </c>
      <c r="F5">
        <v>31</v>
      </c>
    </row>
    <row r="6" spans="1:6" x14ac:dyDescent="0.3">
      <c r="A6">
        <v>3.9676042134499925</v>
      </c>
      <c r="B6">
        <v>-15.102696521066258</v>
      </c>
      <c r="C6">
        <v>521</v>
      </c>
      <c r="D6">
        <v>2024</v>
      </c>
      <c r="E6">
        <v>9</v>
      </c>
      <c r="F6">
        <v>14</v>
      </c>
    </row>
    <row r="7" spans="1:6" x14ac:dyDescent="0.3">
      <c r="A7">
        <v>-31.401820633094097</v>
      </c>
      <c r="B7">
        <v>48.539959612747928</v>
      </c>
      <c r="C7">
        <v>302</v>
      </c>
      <c r="D7">
        <v>2024</v>
      </c>
      <c r="E7">
        <v>3</v>
      </c>
      <c r="F7">
        <v>15</v>
      </c>
    </row>
    <row r="8" spans="1:6" x14ac:dyDescent="0.3">
      <c r="A8">
        <v>2.3669565456081845</v>
      </c>
      <c r="B8">
        <v>-6.6737330983195609</v>
      </c>
      <c r="C8">
        <v>381</v>
      </c>
      <c r="D8">
        <v>2024</v>
      </c>
      <c r="E8">
        <v>9</v>
      </c>
      <c r="F8">
        <v>5</v>
      </c>
    </row>
    <row r="9" spans="1:6" x14ac:dyDescent="0.3">
      <c r="A9">
        <v>-26.472087456947136</v>
      </c>
      <c r="B9">
        <v>56.431909122047109</v>
      </c>
      <c r="C9">
        <v>44</v>
      </c>
      <c r="D9">
        <v>2021</v>
      </c>
      <c r="E9">
        <v>9</v>
      </c>
      <c r="F9">
        <v>22</v>
      </c>
    </row>
    <row r="10" spans="1:6" x14ac:dyDescent="0.3">
      <c r="A10">
        <v>-30.051643014393829</v>
      </c>
      <c r="B10">
        <v>5.2436737288329986</v>
      </c>
      <c r="C10">
        <v>498</v>
      </c>
      <c r="D10">
        <v>2020</v>
      </c>
      <c r="E10">
        <v>1</v>
      </c>
      <c r="F10">
        <v>1</v>
      </c>
    </row>
    <row r="11" spans="1:6" x14ac:dyDescent="0.3">
      <c r="A11">
        <v>21.583060311971284</v>
      </c>
      <c r="B11">
        <v>61.634210054774897</v>
      </c>
      <c r="C11">
        <v>258</v>
      </c>
      <c r="D11">
        <v>2020</v>
      </c>
      <c r="E11">
        <v>3</v>
      </c>
      <c r="F11">
        <v>16</v>
      </c>
    </row>
    <row r="12" spans="1:6" x14ac:dyDescent="0.3">
      <c r="A12">
        <v>-1.5813704518978033</v>
      </c>
      <c r="B12">
        <v>81.720419209832258</v>
      </c>
      <c r="C12">
        <v>296</v>
      </c>
      <c r="D12">
        <v>2020</v>
      </c>
      <c r="E12">
        <v>5</v>
      </c>
      <c r="F12">
        <v>9</v>
      </c>
    </row>
    <row r="13" spans="1:6" x14ac:dyDescent="0.3">
      <c r="A13">
        <v>-8.6873645667851367</v>
      </c>
      <c r="B13">
        <v>-87.694998826773471</v>
      </c>
      <c r="C13">
        <v>70</v>
      </c>
      <c r="D13">
        <v>2020</v>
      </c>
      <c r="E13">
        <v>8</v>
      </c>
      <c r="F13">
        <v>2</v>
      </c>
    </row>
    <row r="14" spans="1:6" x14ac:dyDescent="0.3">
      <c r="A14">
        <v>-42.586057387497938</v>
      </c>
      <c r="B14">
        <v>49.249161966709444</v>
      </c>
      <c r="C14">
        <v>442</v>
      </c>
      <c r="D14">
        <v>2021</v>
      </c>
      <c r="E14">
        <v>4</v>
      </c>
      <c r="F14">
        <v>8</v>
      </c>
    </row>
    <row r="15" spans="1:6" x14ac:dyDescent="0.3">
      <c r="A15">
        <v>-1.0333736638502944</v>
      </c>
      <c r="B15">
        <v>73.142775583532753</v>
      </c>
      <c r="C15">
        <v>112</v>
      </c>
      <c r="D15">
        <v>2021</v>
      </c>
      <c r="E15">
        <v>9</v>
      </c>
      <c r="F15">
        <v>21</v>
      </c>
    </row>
    <row r="16" spans="1:6" x14ac:dyDescent="0.3">
      <c r="A16">
        <v>-13.105814500939037</v>
      </c>
      <c r="B16">
        <v>82.407543311634541</v>
      </c>
      <c r="C16">
        <v>521</v>
      </c>
      <c r="D16">
        <v>2020</v>
      </c>
      <c r="E16">
        <v>7</v>
      </c>
      <c r="F16">
        <v>18</v>
      </c>
    </row>
    <row r="17" spans="1:6" x14ac:dyDescent="0.3">
      <c r="A17">
        <v>25.490682876009373</v>
      </c>
      <c r="B17">
        <v>-52.207942680760141</v>
      </c>
      <c r="C17">
        <v>444</v>
      </c>
      <c r="D17">
        <v>2020</v>
      </c>
      <c r="E17">
        <v>2</v>
      </c>
      <c r="F17">
        <v>19</v>
      </c>
    </row>
    <row r="18" spans="1:6" x14ac:dyDescent="0.3">
      <c r="A18">
        <v>-18.124011645014441</v>
      </c>
      <c r="B18">
        <v>66.573430580222379</v>
      </c>
      <c r="C18">
        <v>162</v>
      </c>
      <c r="D18">
        <v>2020</v>
      </c>
      <c r="E18">
        <v>12</v>
      </c>
      <c r="F18">
        <v>8</v>
      </c>
    </row>
    <row r="19" spans="1:6" x14ac:dyDescent="0.3">
      <c r="A19">
        <v>14.114796462971793</v>
      </c>
      <c r="B19">
        <v>16.31007352035224</v>
      </c>
      <c r="C19">
        <v>334</v>
      </c>
      <c r="D19">
        <v>2022</v>
      </c>
      <c r="E19">
        <v>6</v>
      </c>
      <c r="F19">
        <v>12</v>
      </c>
    </row>
    <row r="20" spans="1:6" x14ac:dyDescent="0.3">
      <c r="A20">
        <v>30.513648079099404</v>
      </c>
      <c r="B20">
        <v>-35.225055521098248</v>
      </c>
      <c r="C20">
        <v>251</v>
      </c>
      <c r="D20">
        <v>2023</v>
      </c>
      <c r="E20">
        <v>10</v>
      </c>
      <c r="F20">
        <v>19</v>
      </c>
    </row>
    <row r="21" spans="1:6" x14ac:dyDescent="0.3">
      <c r="A21">
        <v>-21.306122632363085</v>
      </c>
      <c r="B21">
        <v>-61.37932265659429</v>
      </c>
      <c r="C21">
        <v>540</v>
      </c>
      <c r="D21">
        <v>2024</v>
      </c>
      <c r="E21">
        <v>1</v>
      </c>
      <c r="F21">
        <v>10</v>
      </c>
    </row>
    <row r="22" spans="1:6" x14ac:dyDescent="0.3">
      <c r="A22">
        <v>7.1738734851457933</v>
      </c>
      <c r="B22">
        <v>37.700967499734446</v>
      </c>
      <c r="C22">
        <v>159</v>
      </c>
      <c r="D22">
        <v>2021</v>
      </c>
      <c r="E22">
        <v>3</v>
      </c>
      <c r="F22">
        <v>30</v>
      </c>
    </row>
    <row r="23" spans="1:6" x14ac:dyDescent="0.3">
      <c r="A23">
        <v>-32.049532970400641</v>
      </c>
      <c r="B23">
        <v>47.881600402620073</v>
      </c>
      <c r="C23">
        <v>395</v>
      </c>
      <c r="D23">
        <v>2022</v>
      </c>
      <c r="E23">
        <v>5</v>
      </c>
      <c r="F23">
        <v>25</v>
      </c>
    </row>
    <row r="24" spans="1:6" x14ac:dyDescent="0.3">
      <c r="A24">
        <v>-14.750926588392801</v>
      </c>
      <c r="B24">
        <v>-52.114939598711558</v>
      </c>
      <c r="C24">
        <v>105</v>
      </c>
      <c r="D24">
        <v>2024</v>
      </c>
      <c r="E24">
        <v>6</v>
      </c>
      <c r="F24">
        <v>11</v>
      </c>
    </row>
    <row r="25" spans="1:6" x14ac:dyDescent="0.3">
      <c r="A25">
        <v>38.033498061663721</v>
      </c>
      <c r="B25">
        <v>-42.200888122969531</v>
      </c>
      <c r="C25">
        <v>258</v>
      </c>
      <c r="D25">
        <v>2024</v>
      </c>
      <c r="E25">
        <v>6</v>
      </c>
      <c r="F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E13D-9800-4B49-9682-B4AB11AAFB66}">
  <dimension ref="A1:H26"/>
  <sheetViews>
    <sheetView tabSelected="1" workbookViewId="0">
      <selection activeCell="K12" sqref="K12"/>
    </sheetView>
  </sheetViews>
  <sheetFormatPr defaultRowHeight="14.4" x14ac:dyDescent="0.3"/>
  <cols>
    <col min="1" max="1" width="13.6640625" style="1" customWidth="1"/>
    <col min="3" max="3" width="12.6640625" bestFit="1" customWidth="1"/>
  </cols>
  <sheetData>
    <row r="1" spans="1:8" x14ac:dyDescent="0.3">
      <c r="A1" s="1" t="s">
        <v>0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3</v>
      </c>
    </row>
    <row r="2" spans="1:8" x14ac:dyDescent="0.3">
      <c r="A2" s="1">
        <f ca="1">RANDBETWEEN(DATE(2020,1,1),DATE(2024,12,31))</f>
        <v>45576</v>
      </c>
      <c r="C2">
        <f ca="1">(RAND()-0.5)*90</f>
        <v>-36.805560759672289</v>
      </c>
      <c r="D2">
        <f ca="1">(RAND()-0.5)*180</f>
        <v>81.343017546660761</v>
      </c>
      <c r="E2">
        <f ca="1">RANDBETWEEN(0, 600)</f>
        <v>163</v>
      </c>
      <c r="F2">
        <f ca="1">YEAR(A2)</f>
        <v>2024</v>
      </c>
      <c r="G2">
        <f ca="1">MONTH(A2)</f>
        <v>10</v>
      </c>
      <c r="H2">
        <f ca="1">DAY(A2)</f>
        <v>11</v>
      </c>
    </row>
    <row r="3" spans="1:8" x14ac:dyDescent="0.3">
      <c r="A3" s="1">
        <f t="shared" ref="A3:A26" ca="1" si="0">RANDBETWEEN(DATE(2020,1,1),DATE(2024,12,31))</f>
        <v>44479</v>
      </c>
      <c r="C3">
        <f t="shared" ref="C3:C26" ca="1" si="1">(RAND()-0.5)*90</f>
        <v>27.87008324616427</v>
      </c>
      <c r="D3">
        <f t="shared" ref="D3:D26" ca="1" si="2">(RAND()-0.5)*180</f>
        <v>17.157447374573835</v>
      </c>
      <c r="E3">
        <f t="shared" ref="E3:E26" ca="1" si="3">RANDBETWEEN(0, 600)</f>
        <v>455</v>
      </c>
      <c r="F3">
        <f t="shared" ref="F3:F26" ca="1" si="4">YEAR(A3)</f>
        <v>2021</v>
      </c>
      <c r="G3">
        <f t="shared" ref="G3:G26" ca="1" si="5">MONTH(A3)</f>
        <v>10</v>
      </c>
      <c r="H3">
        <f t="shared" ref="H3:H26" ca="1" si="6">DAY(A3)</f>
        <v>10</v>
      </c>
    </row>
    <row r="4" spans="1:8" x14ac:dyDescent="0.3">
      <c r="A4" s="1">
        <f t="shared" ca="1" si="0"/>
        <v>43902</v>
      </c>
      <c r="C4">
        <f t="shared" ca="1" si="1"/>
        <v>8.2603911875569036</v>
      </c>
      <c r="D4">
        <f t="shared" ca="1" si="2"/>
        <v>-42.959565905763746</v>
      </c>
      <c r="E4">
        <f t="shared" ca="1" si="3"/>
        <v>525</v>
      </c>
      <c r="F4">
        <f t="shared" ca="1" si="4"/>
        <v>2020</v>
      </c>
      <c r="G4">
        <f t="shared" ca="1" si="5"/>
        <v>3</v>
      </c>
      <c r="H4">
        <f t="shared" ca="1" si="6"/>
        <v>12</v>
      </c>
    </row>
    <row r="5" spans="1:8" x14ac:dyDescent="0.3">
      <c r="A5" s="1">
        <f t="shared" ca="1" si="0"/>
        <v>44177</v>
      </c>
      <c r="C5">
        <f t="shared" ca="1" si="1"/>
        <v>27.24867485112938</v>
      </c>
      <c r="D5">
        <f t="shared" ca="1" si="2"/>
        <v>5.723045609715447</v>
      </c>
      <c r="E5">
        <f t="shared" ca="1" si="3"/>
        <v>364</v>
      </c>
      <c r="F5">
        <f t="shared" ca="1" si="4"/>
        <v>2020</v>
      </c>
      <c r="G5">
        <f t="shared" ca="1" si="5"/>
        <v>12</v>
      </c>
      <c r="H5">
        <f t="shared" ca="1" si="6"/>
        <v>12</v>
      </c>
    </row>
    <row r="6" spans="1:8" x14ac:dyDescent="0.3">
      <c r="A6" s="1">
        <f t="shared" ca="1" si="0"/>
        <v>44415</v>
      </c>
      <c r="C6">
        <f t="shared" ca="1" si="1"/>
        <v>39.606093462396096</v>
      </c>
      <c r="D6">
        <f t="shared" ca="1" si="2"/>
        <v>-11.215106903296066</v>
      </c>
      <c r="E6">
        <f t="shared" ca="1" si="3"/>
        <v>421</v>
      </c>
      <c r="F6">
        <f t="shared" ca="1" si="4"/>
        <v>2021</v>
      </c>
      <c r="G6">
        <f t="shared" ca="1" si="5"/>
        <v>8</v>
      </c>
      <c r="H6">
        <f t="shared" ca="1" si="6"/>
        <v>7</v>
      </c>
    </row>
    <row r="7" spans="1:8" x14ac:dyDescent="0.3">
      <c r="A7" s="1">
        <f t="shared" ca="1" si="0"/>
        <v>44501</v>
      </c>
      <c r="C7">
        <f t="shared" ca="1" si="1"/>
        <v>18.96397120142705</v>
      </c>
      <c r="D7">
        <f t="shared" ca="1" si="2"/>
        <v>-15.993052353467657</v>
      </c>
      <c r="E7">
        <f t="shared" ca="1" si="3"/>
        <v>199</v>
      </c>
      <c r="F7">
        <f t="shared" ca="1" si="4"/>
        <v>2021</v>
      </c>
      <c r="G7">
        <f t="shared" ca="1" si="5"/>
        <v>11</v>
      </c>
      <c r="H7">
        <f t="shared" ca="1" si="6"/>
        <v>1</v>
      </c>
    </row>
    <row r="8" spans="1:8" x14ac:dyDescent="0.3">
      <c r="A8" s="1">
        <f t="shared" ca="1" si="0"/>
        <v>44319</v>
      </c>
      <c r="C8">
        <f t="shared" ca="1" si="1"/>
        <v>6.715674407879348</v>
      </c>
      <c r="D8">
        <f t="shared" ca="1" si="2"/>
        <v>36.910609173453281</v>
      </c>
      <c r="E8">
        <f t="shared" ca="1" si="3"/>
        <v>299</v>
      </c>
      <c r="F8">
        <f t="shared" ca="1" si="4"/>
        <v>2021</v>
      </c>
      <c r="G8">
        <f t="shared" ca="1" si="5"/>
        <v>5</v>
      </c>
      <c r="H8">
        <f t="shared" ca="1" si="6"/>
        <v>3</v>
      </c>
    </row>
    <row r="9" spans="1:8" x14ac:dyDescent="0.3">
      <c r="A9" s="1">
        <f t="shared" ca="1" si="0"/>
        <v>44033</v>
      </c>
      <c r="C9">
        <f t="shared" ca="1" si="1"/>
        <v>27.39014494466522</v>
      </c>
      <c r="D9">
        <f t="shared" ca="1" si="2"/>
        <v>-87.394784758031918</v>
      </c>
      <c r="E9">
        <f t="shared" ca="1" si="3"/>
        <v>384</v>
      </c>
      <c r="F9">
        <f t="shared" ca="1" si="4"/>
        <v>2020</v>
      </c>
      <c r="G9">
        <f t="shared" ca="1" si="5"/>
        <v>7</v>
      </c>
      <c r="H9">
        <f t="shared" ca="1" si="6"/>
        <v>21</v>
      </c>
    </row>
    <row r="10" spans="1:8" x14ac:dyDescent="0.3">
      <c r="A10" s="1">
        <f t="shared" ca="1" si="0"/>
        <v>44753</v>
      </c>
      <c r="C10">
        <f t="shared" ca="1" si="1"/>
        <v>27.408758744369642</v>
      </c>
      <c r="D10">
        <f t="shared" ca="1" si="2"/>
        <v>13.441991637994644</v>
      </c>
      <c r="E10">
        <f t="shared" ca="1" si="3"/>
        <v>464</v>
      </c>
      <c r="F10">
        <f t="shared" ca="1" si="4"/>
        <v>2022</v>
      </c>
      <c r="G10">
        <f t="shared" ca="1" si="5"/>
        <v>7</v>
      </c>
      <c r="H10">
        <f t="shared" ca="1" si="6"/>
        <v>11</v>
      </c>
    </row>
    <row r="11" spans="1:8" x14ac:dyDescent="0.3">
      <c r="A11" s="1">
        <f t="shared" ca="1" si="0"/>
        <v>45138</v>
      </c>
      <c r="C11">
        <f t="shared" ca="1" si="1"/>
        <v>-28.696022787877379</v>
      </c>
      <c r="D11">
        <f t="shared" ca="1" si="2"/>
        <v>11.500843849107429</v>
      </c>
      <c r="E11">
        <f t="shared" ca="1" si="3"/>
        <v>214</v>
      </c>
      <c r="F11">
        <f t="shared" ca="1" si="4"/>
        <v>2023</v>
      </c>
      <c r="G11">
        <f t="shared" ca="1" si="5"/>
        <v>7</v>
      </c>
      <c r="H11">
        <f t="shared" ca="1" si="6"/>
        <v>31</v>
      </c>
    </row>
    <row r="12" spans="1:8" x14ac:dyDescent="0.3">
      <c r="A12" s="1">
        <f t="shared" ca="1" si="0"/>
        <v>45124</v>
      </c>
      <c r="C12">
        <f t="shared" ca="1" si="1"/>
        <v>31.252747593885879</v>
      </c>
      <c r="D12">
        <f t="shared" ca="1" si="2"/>
        <v>64.806046988855897</v>
      </c>
      <c r="E12">
        <f t="shared" ca="1" si="3"/>
        <v>49</v>
      </c>
      <c r="F12">
        <f t="shared" ca="1" si="4"/>
        <v>2023</v>
      </c>
      <c r="G12">
        <f t="shared" ca="1" si="5"/>
        <v>7</v>
      </c>
      <c r="H12">
        <f t="shared" ca="1" si="6"/>
        <v>17</v>
      </c>
    </row>
    <row r="13" spans="1:8" x14ac:dyDescent="0.3">
      <c r="A13" s="1">
        <f t="shared" ca="1" si="0"/>
        <v>43886</v>
      </c>
      <c r="C13">
        <f t="shared" ca="1" si="1"/>
        <v>-41.586537966974767</v>
      </c>
      <c r="D13">
        <f t="shared" ca="1" si="2"/>
        <v>-56.296279858450077</v>
      </c>
      <c r="E13">
        <f t="shared" ca="1" si="3"/>
        <v>97</v>
      </c>
      <c r="F13">
        <f t="shared" ca="1" si="4"/>
        <v>2020</v>
      </c>
      <c r="G13">
        <f t="shared" ca="1" si="5"/>
        <v>2</v>
      </c>
      <c r="H13">
        <f t="shared" ca="1" si="6"/>
        <v>25</v>
      </c>
    </row>
    <row r="14" spans="1:8" x14ac:dyDescent="0.3">
      <c r="A14" s="1">
        <f t="shared" ca="1" si="0"/>
        <v>44253</v>
      </c>
      <c r="C14">
        <f t="shared" ca="1" si="1"/>
        <v>1.6340975600612129</v>
      </c>
      <c r="D14">
        <f t="shared" ca="1" si="2"/>
        <v>86.658802903072697</v>
      </c>
      <c r="E14">
        <f t="shared" ca="1" si="3"/>
        <v>174</v>
      </c>
      <c r="F14">
        <f t="shared" ca="1" si="4"/>
        <v>2021</v>
      </c>
      <c r="G14">
        <f t="shared" ca="1" si="5"/>
        <v>2</v>
      </c>
      <c r="H14">
        <f t="shared" ca="1" si="6"/>
        <v>26</v>
      </c>
    </row>
    <row r="15" spans="1:8" x14ac:dyDescent="0.3">
      <c r="A15" s="1">
        <f t="shared" ca="1" si="0"/>
        <v>45021</v>
      </c>
      <c r="C15">
        <f t="shared" ca="1" si="1"/>
        <v>12.289297287105086</v>
      </c>
      <c r="D15">
        <f t="shared" ca="1" si="2"/>
        <v>32.802173361532617</v>
      </c>
      <c r="E15">
        <f t="shared" ca="1" si="3"/>
        <v>362</v>
      </c>
      <c r="F15">
        <f t="shared" ca="1" si="4"/>
        <v>2023</v>
      </c>
      <c r="G15">
        <f t="shared" ca="1" si="5"/>
        <v>4</v>
      </c>
      <c r="H15">
        <f t="shared" ca="1" si="6"/>
        <v>5</v>
      </c>
    </row>
    <row r="16" spans="1:8" x14ac:dyDescent="0.3">
      <c r="A16" s="1">
        <f t="shared" ca="1" si="0"/>
        <v>43950</v>
      </c>
      <c r="C16">
        <f t="shared" ca="1" si="1"/>
        <v>33.353272866110174</v>
      </c>
      <c r="D16">
        <f t="shared" ca="1" si="2"/>
        <v>-40.682823850998112</v>
      </c>
      <c r="E16">
        <f t="shared" ca="1" si="3"/>
        <v>491</v>
      </c>
      <c r="F16">
        <f t="shared" ca="1" si="4"/>
        <v>2020</v>
      </c>
      <c r="G16">
        <f t="shared" ca="1" si="5"/>
        <v>4</v>
      </c>
      <c r="H16">
        <f t="shared" ca="1" si="6"/>
        <v>29</v>
      </c>
    </row>
    <row r="17" spans="1:8" x14ac:dyDescent="0.3">
      <c r="A17" s="1">
        <f t="shared" ca="1" si="0"/>
        <v>45154</v>
      </c>
      <c r="C17">
        <f t="shared" ca="1" si="1"/>
        <v>3.3327635755225771</v>
      </c>
      <c r="D17">
        <f t="shared" ca="1" si="2"/>
        <v>-27.955218712808289</v>
      </c>
      <c r="E17">
        <f t="shared" ca="1" si="3"/>
        <v>412</v>
      </c>
      <c r="F17">
        <f t="shared" ca="1" si="4"/>
        <v>2023</v>
      </c>
      <c r="G17">
        <f t="shared" ca="1" si="5"/>
        <v>8</v>
      </c>
      <c r="H17">
        <f t="shared" ca="1" si="6"/>
        <v>16</v>
      </c>
    </row>
    <row r="18" spans="1:8" x14ac:dyDescent="0.3">
      <c r="A18" s="1">
        <f ca="1">RANDBETWEEN(DATE(2020,1,1),DATE(2024,12,31))</f>
        <v>45504</v>
      </c>
      <c r="C18">
        <f t="shared" ca="1" si="1"/>
        <v>-14.306389562109526</v>
      </c>
      <c r="D18">
        <f t="shared" ca="1" si="2"/>
        <v>87.057690477484172</v>
      </c>
      <c r="E18">
        <f t="shared" ca="1" si="3"/>
        <v>326</v>
      </c>
      <c r="F18">
        <f t="shared" ca="1" si="4"/>
        <v>2024</v>
      </c>
      <c r="G18">
        <f t="shared" ca="1" si="5"/>
        <v>7</v>
      </c>
      <c r="H18">
        <f t="shared" ca="1" si="6"/>
        <v>31</v>
      </c>
    </row>
    <row r="19" spans="1:8" x14ac:dyDescent="0.3">
      <c r="A19" s="1">
        <f t="shared" ca="1" si="0"/>
        <v>45093</v>
      </c>
      <c r="C19">
        <f t="shared" ca="1" si="1"/>
        <v>33.889392658563658</v>
      </c>
      <c r="D19">
        <f t="shared" ca="1" si="2"/>
        <v>-68.806131433005618</v>
      </c>
      <c r="E19">
        <f t="shared" ca="1" si="3"/>
        <v>331</v>
      </c>
      <c r="F19">
        <f t="shared" ca="1" si="4"/>
        <v>2023</v>
      </c>
      <c r="G19">
        <f t="shared" ca="1" si="5"/>
        <v>6</v>
      </c>
      <c r="H19">
        <f t="shared" ca="1" si="6"/>
        <v>16</v>
      </c>
    </row>
    <row r="20" spans="1:8" x14ac:dyDescent="0.3">
      <c r="A20" s="1">
        <f t="shared" ca="1" si="0"/>
        <v>45356</v>
      </c>
      <c r="C20">
        <f t="shared" ca="1" si="1"/>
        <v>-40.850199151883558</v>
      </c>
      <c r="D20">
        <f t="shared" ca="1" si="2"/>
        <v>-38.248237240986846</v>
      </c>
      <c r="E20">
        <f t="shared" ca="1" si="3"/>
        <v>502</v>
      </c>
      <c r="F20">
        <f t="shared" ca="1" si="4"/>
        <v>2024</v>
      </c>
      <c r="G20">
        <f t="shared" ca="1" si="5"/>
        <v>3</v>
      </c>
      <c r="H20">
        <f t="shared" ca="1" si="6"/>
        <v>5</v>
      </c>
    </row>
    <row r="21" spans="1:8" x14ac:dyDescent="0.3">
      <c r="A21" s="1">
        <f t="shared" ca="1" si="0"/>
        <v>44001</v>
      </c>
      <c r="C21">
        <f t="shared" ca="1" si="1"/>
        <v>-13.048660933154824</v>
      </c>
      <c r="D21">
        <f t="shared" ca="1" si="2"/>
        <v>13.149967724745169</v>
      </c>
      <c r="E21">
        <f t="shared" ca="1" si="3"/>
        <v>233</v>
      </c>
      <c r="F21">
        <f t="shared" ca="1" si="4"/>
        <v>2020</v>
      </c>
      <c r="G21">
        <f t="shared" ca="1" si="5"/>
        <v>6</v>
      </c>
      <c r="H21">
        <f t="shared" ca="1" si="6"/>
        <v>19</v>
      </c>
    </row>
    <row r="22" spans="1:8" x14ac:dyDescent="0.3">
      <c r="A22" s="1">
        <f t="shared" ca="1" si="0"/>
        <v>44606</v>
      </c>
      <c r="C22">
        <f t="shared" ca="1" si="1"/>
        <v>-12.25622144709163</v>
      </c>
      <c r="D22">
        <f t="shared" ca="1" si="2"/>
        <v>-62.02294237774494</v>
      </c>
      <c r="E22">
        <f t="shared" ca="1" si="3"/>
        <v>58</v>
      </c>
      <c r="F22">
        <f t="shared" ca="1" si="4"/>
        <v>2022</v>
      </c>
      <c r="G22">
        <f t="shared" ca="1" si="5"/>
        <v>2</v>
      </c>
      <c r="H22">
        <f t="shared" ca="1" si="6"/>
        <v>14</v>
      </c>
    </row>
    <row r="23" spans="1:8" x14ac:dyDescent="0.3">
      <c r="A23" s="1">
        <f t="shared" ca="1" si="0"/>
        <v>44898</v>
      </c>
      <c r="C23">
        <f t="shared" ca="1" si="1"/>
        <v>43.901202044327981</v>
      </c>
      <c r="D23">
        <f t="shared" ca="1" si="2"/>
        <v>12.696097414615275</v>
      </c>
      <c r="E23">
        <f t="shared" ca="1" si="3"/>
        <v>132</v>
      </c>
      <c r="F23">
        <f t="shared" ca="1" si="4"/>
        <v>2022</v>
      </c>
      <c r="G23">
        <f t="shared" ca="1" si="5"/>
        <v>12</v>
      </c>
      <c r="H23">
        <f t="shared" ca="1" si="6"/>
        <v>3</v>
      </c>
    </row>
    <row r="24" spans="1:8" x14ac:dyDescent="0.3">
      <c r="A24" s="1">
        <f t="shared" ca="1" si="0"/>
        <v>44041</v>
      </c>
      <c r="C24">
        <f t="shared" ca="1" si="1"/>
        <v>-22.790517578350958</v>
      </c>
      <c r="D24">
        <f t="shared" ca="1" si="2"/>
        <v>66.937972588297825</v>
      </c>
      <c r="E24">
        <f t="shared" ca="1" si="3"/>
        <v>266</v>
      </c>
      <c r="F24">
        <f t="shared" ca="1" si="4"/>
        <v>2020</v>
      </c>
      <c r="G24">
        <f t="shared" ca="1" si="5"/>
        <v>7</v>
      </c>
      <c r="H24">
        <f t="shared" ca="1" si="6"/>
        <v>29</v>
      </c>
    </row>
    <row r="25" spans="1:8" x14ac:dyDescent="0.3">
      <c r="A25" s="1">
        <f t="shared" ca="1" si="0"/>
        <v>43982</v>
      </c>
      <c r="C25">
        <f t="shared" ca="1" si="1"/>
        <v>-18.335760012915415</v>
      </c>
      <c r="D25">
        <f t="shared" ca="1" si="2"/>
        <v>27.161908553891521</v>
      </c>
      <c r="E25">
        <f t="shared" ca="1" si="3"/>
        <v>128</v>
      </c>
      <c r="F25">
        <f t="shared" ca="1" si="4"/>
        <v>2020</v>
      </c>
      <c r="G25">
        <f t="shared" ca="1" si="5"/>
        <v>5</v>
      </c>
      <c r="H25">
        <f t="shared" ca="1" si="6"/>
        <v>31</v>
      </c>
    </row>
    <row r="26" spans="1:8" x14ac:dyDescent="0.3">
      <c r="A26" s="1">
        <f t="shared" ca="1" si="0"/>
        <v>45124</v>
      </c>
      <c r="C26">
        <f t="shared" ca="1" si="1"/>
        <v>2.2935620386832078</v>
      </c>
      <c r="D26">
        <f t="shared" ca="1" si="2"/>
        <v>14.272741663554765</v>
      </c>
      <c r="E26">
        <f t="shared" ca="1" si="3"/>
        <v>529</v>
      </c>
      <c r="F26">
        <f t="shared" ca="1" si="4"/>
        <v>2023</v>
      </c>
      <c r="G26">
        <f t="shared" ca="1" si="5"/>
        <v>7</v>
      </c>
      <c r="H26">
        <f t="shared" ca="1" si="6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Rutwij M</dc:creator>
  <cp:lastModifiedBy>rutwij.makwana@gmail.com</cp:lastModifiedBy>
  <dcterms:created xsi:type="dcterms:W3CDTF">2020-11-17T14:15:51Z</dcterms:created>
  <dcterms:modified xsi:type="dcterms:W3CDTF">2021-01-11T04:53:53Z</dcterms:modified>
</cp:coreProperties>
</file>