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40" windowWidth="21680" windowHeight="12900"/>
  </bookViews>
  <sheets>
    <sheet name="1" sheetId="4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3" i="4"/>
  <c r="D12"/>
  <c r="D13"/>
  <c r="D14"/>
  <c r="D17"/>
  <c r="D23"/>
  <c r="D24"/>
  <c r="C21"/>
  <c r="C9"/>
  <c r="C10"/>
  <c r="C4"/>
  <c r="C5"/>
  <c r="C6"/>
  <c r="C7"/>
  <c r="C8"/>
  <c r="C32"/>
  <c r="C31"/>
  <c r="C29"/>
  <c r="C27"/>
  <c r="C26"/>
  <c r="C25"/>
  <c r="C19"/>
  <c r="C18"/>
  <c r="C15"/>
  <c r="C33"/>
  <c r="D15"/>
</calcChain>
</file>

<file path=xl/sharedStrings.xml><?xml version="1.0" encoding="utf-8"?>
<sst xmlns="http://schemas.openxmlformats.org/spreadsheetml/2006/main" count="30" uniqueCount="30">
  <si>
    <t>Timber for Structure + roof</t>
  </si>
  <si>
    <t>BL</t>
  </si>
  <si>
    <t>2000 Shelter $</t>
  </si>
  <si>
    <t>Cement</t>
  </si>
  <si>
    <t>Nails</t>
  </si>
  <si>
    <t>Toolkits Benef</t>
  </si>
  <si>
    <t>Toolkits Constr. Teams</t>
  </si>
  <si>
    <t>Machines Workshop</t>
  </si>
  <si>
    <t>Training workshop</t>
  </si>
  <si>
    <t>Cash for work warehouse</t>
  </si>
  <si>
    <t>Rented Trucks 7</t>
  </si>
  <si>
    <t>Personnel</t>
  </si>
  <si>
    <t xml:space="preserve">Publication </t>
  </si>
  <si>
    <t>Total</t>
  </si>
  <si>
    <t>Nailplates</t>
  </si>
  <si>
    <t>Sand + Gravel</t>
  </si>
  <si>
    <t>cash for work distribution</t>
  </si>
  <si>
    <t>Wall material / Plywood</t>
  </si>
  <si>
    <t>1 Shelter $</t>
  </si>
  <si>
    <t>Discribtion</t>
  </si>
  <si>
    <t xml:space="preserve">Concrete Anchor </t>
  </si>
  <si>
    <t>Cash for work Const Team</t>
  </si>
  <si>
    <t>Cash for work Workshop</t>
  </si>
  <si>
    <t>Freight Manipulation Leog.</t>
  </si>
  <si>
    <t>Zink sheets 26 pcs</t>
  </si>
  <si>
    <t>SHIPPING/TRANSPORT, service</t>
  </si>
  <si>
    <t>MATERIAL COSTS</t>
  </si>
  <si>
    <t>Metall accessoirs/door, window</t>
  </si>
  <si>
    <t>Metall  strapping</t>
  </si>
  <si>
    <t>P-shelter Leogane and Gressiere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</si>
</sst>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0" fontId="0" fillId="0" borderId="0" xfId="0" applyBorder="1"/>
    <xf numFmtId="0" fontId="2" fillId="0" borderId="0" xfId="0" applyFont="1" applyFill="1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4" fontId="2" fillId="2" borderId="1" xfId="0" applyNumberFormat="1" applyFont="1" applyFill="1" applyBorder="1"/>
    <xf numFmtId="0" fontId="2" fillId="2" borderId="1" xfId="0" applyFont="1" applyFill="1" applyBorder="1"/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" fontId="3" fillId="0" borderId="1" xfId="0" applyNumberFormat="1" applyFont="1" applyBorder="1"/>
    <xf numFmtId="0" fontId="0" fillId="0" borderId="1" xfId="0" applyFill="1" applyBorder="1"/>
    <xf numFmtId="4" fontId="0" fillId="0" borderId="1" xfId="0" applyNumberFormat="1" applyFill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3"/>
  <sheetViews>
    <sheetView tabSelected="1" workbookViewId="0">
      <selection activeCell="H22" sqref="H22"/>
    </sheetView>
  </sheetViews>
  <sheetFormatPr baseColWidth="10" defaultColWidth="8.83203125" defaultRowHeight="14"/>
  <cols>
    <col min="1" max="1" width="4.83203125" customWidth="1"/>
    <col min="2" max="2" width="39.5" bestFit="1" customWidth="1"/>
    <col min="3" max="3" width="15.6640625" style="3" customWidth="1"/>
    <col min="4" max="5" width="15.6640625" customWidth="1"/>
    <col min="6" max="6" width="16.33203125" customWidth="1"/>
    <col min="7" max="8" width="11.6640625" bestFit="1" customWidth="1"/>
  </cols>
  <sheetData>
    <row r="1" spans="1:8">
      <c r="A1" s="7" t="s">
        <v>29</v>
      </c>
      <c r="F1" s="4"/>
      <c r="G1" s="4"/>
      <c r="H1" s="4"/>
    </row>
    <row r="2" spans="1:8">
      <c r="F2" s="4"/>
      <c r="G2" s="4"/>
      <c r="H2" s="4"/>
    </row>
    <row r="3" spans="1:8">
      <c r="A3" s="10" t="s">
        <v>1</v>
      </c>
      <c r="B3" s="10" t="s">
        <v>19</v>
      </c>
      <c r="C3" s="11" t="s">
        <v>18</v>
      </c>
      <c r="D3" s="12" t="s">
        <v>2</v>
      </c>
      <c r="F3" s="5"/>
    </row>
    <row r="4" spans="1:8">
      <c r="A4" s="1">
        <v>1.1000000000000001</v>
      </c>
      <c r="B4" s="1" t="s">
        <v>0</v>
      </c>
      <c r="C4" s="2">
        <f t="shared" ref="C4:C7" si="0">D4/2000</f>
        <v>420.42575499999998</v>
      </c>
      <c r="D4" s="15">
        <v>840851.51</v>
      </c>
      <c r="F4" s="4"/>
    </row>
    <row r="5" spans="1:8">
      <c r="A5" s="1">
        <v>1.1000000000000001</v>
      </c>
      <c r="B5" s="1" t="s">
        <v>24</v>
      </c>
      <c r="C5" s="2">
        <f t="shared" si="0"/>
        <v>319.02828499999998</v>
      </c>
      <c r="D5" s="15">
        <v>638056.56999999995</v>
      </c>
      <c r="F5" s="4"/>
    </row>
    <row r="6" spans="1:8">
      <c r="A6" s="1">
        <v>1.1000000000000001</v>
      </c>
      <c r="B6" s="1" t="s">
        <v>4</v>
      </c>
      <c r="C6" s="2">
        <f t="shared" si="0"/>
        <v>34.350610000000003</v>
      </c>
      <c r="D6" s="15">
        <v>68701.22</v>
      </c>
    </row>
    <row r="7" spans="1:8">
      <c r="A7" s="1">
        <v>1.1000000000000001</v>
      </c>
      <c r="B7" s="1" t="s">
        <v>14</v>
      </c>
      <c r="C7" s="2">
        <f t="shared" si="0"/>
        <v>10.672000000000001</v>
      </c>
      <c r="D7" s="15">
        <v>21344</v>
      </c>
    </row>
    <row r="8" spans="1:8">
      <c r="A8" s="1">
        <v>1.1000000000000001</v>
      </c>
      <c r="B8" s="1" t="s">
        <v>28</v>
      </c>
      <c r="C8" s="2">
        <f>D8/2000</f>
        <v>4.0054999999999996</v>
      </c>
      <c r="D8" s="2">
        <v>8011</v>
      </c>
    </row>
    <row r="9" spans="1:8">
      <c r="A9" s="16">
        <v>1.1000000000000001</v>
      </c>
      <c r="B9" s="16" t="s">
        <v>27</v>
      </c>
      <c r="C9" s="13">
        <f t="shared" ref="C9:C10" si="1">D9/2000</f>
        <v>6</v>
      </c>
      <c r="D9" s="13">
        <v>12000</v>
      </c>
    </row>
    <row r="10" spans="1:8">
      <c r="A10" s="1">
        <v>1.2</v>
      </c>
      <c r="B10" s="1" t="s">
        <v>17</v>
      </c>
      <c r="C10" s="2">
        <f t="shared" si="1"/>
        <v>358.72515500000003</v>
      </c>
      <c r="D10" s="2">
        <v>717450.31</v>
      </c>
    </row>
    <row r="11" spans="1:8">
      <c r="A11" s="1"/>
      <c r="B11" s="1"/>
      <c r="C11" s="2"/>
      <c r="D11" s="2"/>
    </row>
    <row r="12" spans="1:8">
      <c r="A12" s="1">
        <v>1.3</v>
      </c>
      <c r="B12" s="14" t="s">
        <v>3</v>
      </c>
      <c r="C12" s="2">
        <v>184</v>
      </c>
      <c r="D12" s="2">
        <f t="shared" ref="D12:D17" si="2">C12*2000</f>
        <v>368000</v>
      </c>
    </row>
    <row r="13" spans="1:8">
      <c r="A13" s="1">
        <v>1.3</v>
      </c>
      <c r="B13" s="14" t="s">
        <v>20</v>
      </c>
      <c r="C13" s="2">
        <v>160</v>
      </c>
      <c r="D13" s="2">
        <f t="shared" si="2"/>
        <v>320000</v>
      </c>
    </row>
    <row r="14" spans="1:8">
      <c r="A14" s="1">
        <v>1.3</v>
      </c>
      <c r="B14" s="14" t="s">
        <v>15</v>
      </c>
      <c r="C14" s="2">
        <v>180</v>
      </c>
      <c r="D14" s="2">
        <f t="shared" si="2"/>
        <v>360000</v>
      </c>
    </row>
    <row r="15" spans="1:8">
      <c r="A15" s="8"/>
      <c r="B15" s="8" t="s">
        <v>26</v>
      </c>
      <c r="C15" s="9">
        <f>SUM(C4:C14)</f>
        <v>1677.2073049999999</v>
      </c>
      <c r="D15" s="9">
        <f t="shared" ref="D15:E15" si="3">SUM(D4:D14)</f>
        <v>3354414.6100000003</v>
      </c>
    </row>
    <row r="16" spans="1:8">
      <c r="A16" s="1"/>
      <c r="B16" s="1"/>
      <c r="C16" s="2"/>
      <c r="D16" s="2"/>
    </row>
    <row r="17" spans="1:4">
      <c r="A17" s="1">
        <v>1.4</v>
      </c>
      <c r="B17" s="14" t="s">
        <v>5</v>
      </c>
      <c r="C17" s="13">
        <v>40</v>
      </c>
      <c r="D17" s="13">
        <f t="shared" si="2"/>
        <v>80000</v>
      </c>
    </row>
    <row r="18" spans="1:4">
      <c r="A18" s="1">
        <v>1.4</v>
      </c>
      <c r="B18" s="14" t="s">
        <v>6</v>
      </c>
      <c r="C18" s="13">
        <f>D18/2000</f>
        <v>25</v>
      </c>
      <c r="D18" s="13">
        <v>50000</v>
      </c>
    </row>
    <row r="19" spans="1:4">
      <c r="A19" s="1">
        <v>1.4</v>
      </c>
      <c r="B19" s="14" t="s">
        <v>7</v>
      </c>
      <c r="C19" s="13">
        <f t="shared" ref="C19" si="4">D19/2000</f>
        <v>25</v>
      </c>
      <c r="D19" s="13">
        <v>50000</v>
      </c>
    </row>
    <row r="20" spans="1:4">
      <c r="A20" s="1"/>
      <c r="B20" s="14"/>
      <c r="C20" s="13"/>
      <c r="D20" s="13"/>
    </row>
    <row r="21" spans="1:4">
      <c r="A21" s="1">
        <v>1.5</v>
      </c>
      <c r="B21" s="14" t="s">
        <v>8</v>
      </c>
      <c r="C21" s="13">
        <f>D21/2000</f>
        <v>8.625</v>
      </c>
      <c r="D21" s="13">
        <v>17250</v>
      </c>
    </row>
    <row r="22" spans="1:4">
      <c r="A22" s="1"/>
      <c r="B22" s="14"/>
      <c r="C22" s="13"/>
      <c r="D22" s="13"/>
    </row>
    <row r="23" spans="1:4">
      <c r="A23" s="1">
        <v>1.6</v>
      </c>
      <c r="B23" s="14" t="s">
        <v>21</v>
      </c>
      <c r="C23" s="13">
        <v>250</v>
      </c>
      <c r="D23" s="13">
        <f t="shared" ref="D23:D24" si="5">C23*2000</f>
        <v>500000</v>
      </c>
    </row>
    <row r="24" spans="1:4">
      <c r="A24" s="1">
        <v>1.6</v>
      </c>
      <c r="B24" s="14" t="s">
        <v>22</v>
      </c>
      <c r="C24" s="13">
        <v>50</v>
      </c>
      <c r="D24" s="13">
        <f t="shared" si="5"/>
        <v>100000</v>
      </c>
    </row>
    <row r="25" spans="1:4">
      <c r="A25" s="1">
        <v>2.1</v>
      </c>
      <c r="B25" s="14" t="s">
        <v>25</v>
      </c>
      <c r="C25" s="13">
        <f>D25/2000</f>
        <v>30.909424999999999</v>
      </c>
      <c r="D25" s="13">
        <v>61818.85</v>
      </c>
    </row>
    <row r="26" spans="1:4">
      <c r="A26" s="1">
        <v>2.2000000000000002</v>
      </c>
      <c r="B26" s="14" t="s">
        <v>23</v>
      </c>
      <c r="C26" s="13">
        <f t="shared" ref="C26:C32" si="6">D26/2000</f>
        <v>26</v>
      </c>
      <c r="D26" s="13">
        <v>52000</v>
      </c>
    </row>
    <row r="27" spans="1:4">
      <c r="A27" s="6">
        <v>2.2000000000000002</v>
      </c>
      <c r="B27" s="14" t="s">
        <v>9</v>
      </c>
      <c r="C27" s="13">
        <f t="shared" si="6"/>
        <v>60</v>
      </c>
      <c r="D27" s="13">
        <v>120000</v>
      </c>
    </row>
    <row r="28" spans="1:4">
      <c r="A28" s="1">
        <v>2.2999999999999998</v>
      </c>
      <c r="B28" s="14" t="s">
        <v>10</v>
      </c>
      <c r="C28" s="13">
        <v>20</v>
      </c>
      <c r="D28" s="13">
        <v>4000</v>
      </c>
    </row>
    <row r="29" spans="1:4">
      <c r="A29" s="6">
        <v>2.2999999999999998</v>
      </c>
      <c r="B29" s="14" t="s">
        <v>16</v>
      </c>
      <c r="C29" s="13">
        <f t="shared" si="6"/>
        <v>12.5</v>
      </c>
      <c r="D29" s="13">
        <v>25000</v>
      </c>
    </row>
    <row r="30" spans="1:4">
      <c r="A30" s="1"/>
      <c r="B30" s="1"/>
      <c r="C30" s="13"/>
      <c r="D30" s="13"/>
    </row>
    <row r="31" spans="1:4">
      <c r="A31" s="1">
        <v>3</v>
      </c>
      <c r="B31" s="1" t="s">
        <v>11</v>
      </c>
      <c r="C31" s="13">
        <f t="shared" si="6"/>
        <v>234.82650000000001</v>
      </c>
      <c r="D31" s="13">
        <v>469653</v>
      </c>
    </row>
    <row r="32" spans="1:4">
      <c r="A32" s="1">
        <v>4</v>
      </c>
      <c r="B32" s="1" t="s">
        <v>12</v>
      </c>
      <c r="C32" s="13">
        <f t="shared" si="6"/>
        <v>16</v>
      </c>
      <c r="D32" s="13">
        <v>32000</v>
      </c>
    </row>
    <row r="33" spans="1:4">
      <c r="A33" s="8"/>
      <c r="B33" s="8" t="s">
        <v>13</v>
      </c>
      <c r="C33" s="9">
        <f>SUM(C15:C32)</f>
        <v>2476.0682299999999</v>
      </c>
      <c r="D33" s="9">
        <f>SUM(D15:D32)</f>
        <v>4916136.46</v>
      </c>
    </row>
  </sheetData>
  <sheetCalcPr fullCalcOnLoad="1"/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Wolfgang Friedrich</cp:lastModifiedBy>
  <cp:lastPrinted>2010-12-16T19:00:57Z</cp:lastPrinted>
  <dcterms:created xsi:type="dcterms:W3CDTF">2010-12-16T13:53:02Z</dcterms:created>
  <dcterms:modified xsi:type="dcterms:W3CDTF">2012-09-21T16:39:52Z</dcterms:modified>
</cp:coreProperties>
</file>