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esktop\博后文件\李圆圆\投稿\CBM\第二次\"/>
    </mc:Choice>
  </mc:AlternateContent>
  <xr:revisionPtr revIDLastSave="0" documentId="13_ncr:1_{BF4C477F-A211-44F8-8F76-7428ED4F9A6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WM" sheetId="2" r:id="rId1"/>
    <sheet name="SWM VS AVD,Flatnes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3" l="1"/>
  <c r="K3" i="3"/>
  <c r="K4" i="3"/>
  <c r="K5" i="3"/>
  <c r="K6" i="3"/>
  <c r="K7" i="3"/>
  <c r="K8" i="3"/>
  <c r="K9" i="3"/>
  <c r="K10" i="3"/>
  <c r="K11" i="3"/>
  <c r="K12" i="3"/>
  <c r="K2" i="3"/>
  <c r="G13" i="3"/>
  <c r="G3" i="3"/>
  <c r="G4" i="3"/>
  <c r="G5" i="3"/>
  <c r="G6" i="3"/>
  <c r="G7" i="3"/>
  <c r="G8" i="3"/>
  <c r="G9" i="3"/>
  <c r="G10" i="3"/>
  <c r="G11" i="3"/>
  <c r="G12" i="3"/>
  <c r="G2" i="3"/>
  <c r="C13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<sst xmlns="http://schemas.openxmlformats.org/spreadsheetml/2006/main" count="38" uniqueCount="14">
  <si>
    <t>Mass loss</t>
    <phoneticPr fontId="1" type="noConversion"/>
  </si>
  <si>
    <t>OPCC-0</t>
  </si>
  <si>
    <t>OPCC-0</t>
    <phoneticPr fontId="1" type="noConversion"/>
  </si>
  <si>
    <t>AVD</t>
  </si>
  <si>
    <t>AVD</t>
    <phoneticPr fontId="1" type="noConversion"/>
  </si>
  <si>
    <t>LHCC-0</t>
  </si>
  <si>
    <t>LHCC-0</t>
    <phoneticPr fontId="1" type="noConversion"/>
  </si>
  <si>
    <t>LHCC-1</t>
  </si>
  <si>
    <t>LHCC-1</t>
    <phoneticPr fontId="1" type="noConversion"/>
  </si>
  <si>
    <t>LHCC-3</t>
  </si>
  <si>
    <t>LHCC-3</t>
    <phoneticPr fontId="1" type="noConversion"/>
  </si>
  <si>
    <t>Surface flatness</t>
    <phoneticPr fontId="1" type="noConversion"/>
  </si>
  <si>
    <t>FT cycle</t>
    <phoneticPr fontId="1" type="noConversion"/>
  </si>
  <si>
    <t>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</si>
</sst>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9F66-DB9C-4B47-99EE-723DCD58889C}">
  <dimension ref="A1:E14"/>
  <sheetViews>
    <sheetView workbookViewId="0">
      <selection activeCell="D24" sqref="D24"/>
    </sheetView>
  </sheetViews>
  <sheetFormatPr defaultRowHeight="13.8" x14ac:dyDescent="0.25"/>
  <sheetData>
    <row r="1" spans="1:5" x14ac:dyDescent="0.25">
      <c r="A1" t="s">
        <v>12</v>
      </c>
      <c r="B1" t="s">
        <v>1</v>
      </c>
      <c r="C1" t="s">
        <v>5</v>
      </c>
      <c r="D1" t="s">
        <v>7</v>
      </c>
      <c r="E1" t="s">
        <v>9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25</v>
      </c>
      <c r="B3">
        <v>0.01</v>
      </c>
      <c r="C3">
        <v>0.03</v>
      </c>
      <c r="D3">
        <v>5.8000000000000003E-2</v>
      </c>
      <c r="E3">
        <v>9.6360000000000001E-2</v>
      </c>
    </row>
    <row r="4" spans="1:5" x14ac:dyDescent="0.25">
      <c r="A4">
        <v>50</v>
      </c>
      <c r="B4">
        <v>2.5000000000000001E-2</v>
      </c>
      <c r="C4">
        <v>6.2E-2</v>
      </c>
      <c r="D4">
        <v>5.1999999999999998E-2</v>
      </c>
      <c r="E4">
        <v>9.7460000000000005E-2</v>
      </c>
    </row>
    <row r="5" spans="1:5" x14ac:dyDescent="0.25">
      <c r="A5">
        <v>75</v>
      </c>
      <c r="B5">
        <v>0.02</v>
      </c>
      <c r="C5">
        <v>8.5999999999999993E-2</v>
      </c>
      <c r="D5">
        <v>0.112</v>
      </c>
      <c r="E5">
        <v>0.15601000000000001</v>
      </c>
    </row>
    <row r="6" spans="1:5" x14ac:dyDescent="0.25">
      <c r="A6">
        <v>100</v>
      </c>
      <c r="B6">
        <v>7.3999999999999996E-2</v>
      </c>
      <c r="C6">
        <v>0.1011</v>
      </c>
      <c r="D6">
        <v>0.156</v>
      </c>
      <c r="E6">
        <v>0.23660999999999999</v>
      </c>
    </row>
    <row r="7" spans="1:5" x14ac:dyDescent="0.25">
      <c r="A7">
        <v>125</v>
      </c>
      <c r="B7">
        <v>0.08</v>
      </c>
      <c r="C7">
        <v>0.11600000000000001</v>
      </c>
      <c r="D7">
        <v>0.17899999999999999</v>
      </c>
      <c r="E7">
        <v>0.25420999999999999</v>
      </c>
    </row>
    <row r="8" spans="1:5" x14ac:dyDescent="0.25">
      <c r="A8">
        <v>150</v>
      </c>
      <c r="B8">
        <v>8.5000000000000006E-2</v>
      </c>
      <c r="C8">
        <v>0.14899999999999999</v>
      </c>
      <c r="D8">
        <v>0.20899999999999999</v>
      </c>
      <c r="E8">
        <v>0.28212999999999999</v>
      </c>
    </row>
    <row r="9" spans="1:5" x14ac:dyDescent="0.25">
      <c r="A9">
        <v>175</v>
      </c>
      <c r="B9">
        <v>0.111</v>
      </c>
      <c r="C9">
        <v>0.17899999999999999</v>
      </c>
      <c r="D9">
        <v>0.247</v>
      </c>
      <c r="E9">
        <v>0.29555999999999999</v>
      </c>
    </row>
    <row r="10" spans="1:5" x14ac:dyDescent="0.25">
      <c r="A10">
        <v>200</v>
      </c>
      <c r="B10">
        <v>0.126</v>
      </c>
      <c r="C10">
        <v>0.19600000000000001</v>
      </c>
      <c r="D10">
        <v>0.27700000000000002</v>
      </c>
      <c r="E10">
        <v>0.35199999999999998</v>
      </c>
    </row>
    <row r="11" spans="1:5" x14ac:dyDescent="0.25">
      <c r="A11">
        <v>225</v>
      </c>
      <c r="B11">
        <v>0.152</v>
      </c>
      <c r="C11">
        <v>0.25800000000000001</v>
      </c>
      <c r="D11">
        <v>0.318</v>
      </c>
      <c r="E11">
        <v>0.38029000000000002</v>
      </c>
    </row>
    <row r="12" spans="1:5" x14ac:dyDescent="0.25">
      <c r="A12">
        <v>250</v>
      </c>
      <c r="B12">
        <v>0.224</v>
      </c>
      <c r="C12">
        <v>0.29799999999999999</v>
      </c>
      <c r="D12">
        <v>0.39500000000000002</v>
      </c>
      <c r="E12">
        <v>0.47693999999999998</v>
      </c>
    </row>
    <row r="13" spans="1:5" x14ac:dyDescent="0.25">
      <c r="A13">
        <v>275</v>
      </c>
      <c r="B13">
        <v>0.316</v>
      </c>
      <c r="C13">
        <v>0.35199999999999998</v>
      </c>
      <c r="D13">
        <v>0.41299999999999998</v>
      </c>
    </row>
    <row r="14" spans="1:5" x14ac:dyDescent="0.25">
      <c r="A14">
        <v>300</v>
      </c>
      <c r="B14">
        <v>0.42399999999999999</v>
      </c>
      <c r="C14">
        <v>0.46800000000000003</v>
      </c>
      <c r="D14">
        <v>0.49299999999999999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B4" sqref="B4"/>
    </sheetView>
  </sheetViews>
  <sheetFormatPr defaultRowHeight="13.8" x14ac:dyDescent="0.25"/>
  <cols>
    <col min="1" max="1" width="13.21875" customWidth="1"/>
    <col min="12" max="12" width="21.33203125" customWidth="1"/>
  </cols>
  <sheetData>
    <row r="1" spans="1:18" x14ac:dyDescent="0.25">
      <c r="A1" s="2" t="s">
        <v>2</v>
      </c>
      <c r="B1" s="2"/>
      <c r="C1" s="2" t="s">
        <v>6</v>
      </c>
      <c r="D1" s="2"/>
      <c r="E1" s="2" t="s">
        <v>8</v>
      </c>
      <c r="F1" s="2"/>
      <c r="G1" s="2" t="s">
        <v>10</v>
      </c>
      <c r="H1" s="2"/>
      <c r="K1" s="2" t="s">
        <v>2</v>
      </c>
      <c r="L1" s="2"/>
      <c r="M1" s="2" t="s">
        <v>6</v>
      </c>
      <c r="N1" s="2"/>
      <c r="O1" s="2" t="s">
        <v>8</v>
      </c>
      <c r="P1" s="2"/>
      <c r="Q1" s="2" t="s">
        <v>10</v>
      </c>
      <c r="R1" s="2"/>
    </row>
    <row r="2" spans="1:18" x14ac:dyDescent="0.25">
      <c r="A2" t="s">
        <v>0</v>
      </c>
      <c r="B2" t="s">
        <v>4</v>
      </c>
      <c r="C2" t="s">
        <v>0</v>
      </c>
      <c r="D2" t="s">
        <v>3</v>
      </c>
      <c r="E2" t="s">
        <v>0</v>
      </c>
      <c r="F2" t="s">
        <v>3</v>
      </c>
      <c r="G2" t="s">
        <v>0</v>
      </c>
      <c r="H2" t="s">
        <v>3</v>
      </c>
      <c r="K2" t="s">
        <v>0</v>
      </c>
      <c r="L2" t="s">
        <v>11</v>
      </c>
      <c r="M2" t="s">
        <v>0</v>
      </c>
      <c r="N2" t="s">
        <v>11</v>
      </c>
      <c r="O2" t="s">
        <v>0</v>
      </c>
      <c r="P2" t="s">
        <v>11</v>
      </c>
      <c r="Q2" t="s">
        <v>0</v>
      </c>
      <c r="R2" t="s">
        <v>11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0.01</v>
      </c>
      <c r="B4">
        <v>1.2E-2</v>
      </c>
      <c r="C4">
        <v>0.03</v>
      </c>
      <c r="D4">
        <v>7.0000000000000001E-3</v>
      </c>
      <c r="E4">
        <v>5.8000000000000003E-2</v>
      </c>
      <c r="F4">
        <v>2.9000000000000001E-2</v>
      </c>
      <c r="G4">
        <v>9.6360000000000001E-2</v>
      </c>
      <c r="H4">
        <v>2.3E-2</v>
      </c>
      <c r="K4">
        <v>0.01</v>
      </c>
      <c r="L4" s="1">
        <v>2.5099999999999998E-4</v>
      </c>
      <c r="M4">
        <v>0.03</v>
      </c>
      <c r="N4">
        <v>1.14E-3</v>
      </c>
      <c r="O4">
        <v>5.8000000000000003E-2</v>
      </c>
      <c r="P4">
        <v>0.02</v>
      </c>
      <c r="Q4">
        <v>9.6360000000000001E-2</v>
      </c>
      <c r="R4">
        <v>2.0930000000000001E-2</v>
      </c>
    </row>
    <row r="5" spans="1:18" x14ac:dyDescent="0.25">
      <c r="A5">
        <v>2.5000000000000001E-2</v>
      </c>
      <c r="B5">
        <v>1.4999999999999999E-2</v>
      </c>
      <c r="C5">
        <v>6.2E-2</v>
      </c>
      <c r="D5">
        <v>8.0000000000000002E-3</v>
      </c>
      <c r="E5">
        <v>5.1999999999999998E-2</v>
      </c>
      <c r="F5">
        <v>0.04</v>
      </c>
      <c r="G5">
        <v>9.7460000000000005E-2</v>
      </c>
      <c r="H5">
        <v>2.9000000000000001E-2</v>
      </c>
      <c r="K5">
        <v>2.5000000000000001E-2</v>
      </c>
      <c r="L5">
        <v>1.4400000000000001E-3</v>
      </c>
      <c r="M5">
        <v>6.2E-2</v>
      </c>
      <c r="N5">
        <v>1.6480000000000002E-2</v>
      </c>
      <c r="O5">
        <v>5.1999999999999998E-2</v>
      </c>
      <c r="P5">
        <v>2.4E-2</v>
      </c>
      <c r="Q5">
        <v>9.7460000000000005E-2</v>
      </c>
      <c r="R5">
        <v>3.6830000000000002E-2</v>
      </c>
    </row>
    <row r="6" spans="1:18" x14ac:dyDescent="0.25">
      <c r="A6">
        <v>0.02</v>
      </c>
      <c r="B6">
        <v>1.6E-2</v>
      </c>
      <c r="C6">
        <v>8.5999999999999993E-2</v>
      </c>
      <c r="D6">
        <v>1.7999999999999999E-2</v>
      </c>
      <c r="E6">
        <v>0.112</v>
      </c>
      <c r="F6">
        <v>6.5000000000000002E-2</v>
      </c>
      <c r="G6">
        <v>0.15601000000000001</v>
      </c>
      <c r="H6">
        <v>7.0999999999999994E-2</v>
      </c>
      <c r="K6">
        <v>0.02</v>
      </c>
      <c r="L6">
        <v>9.8099999999999993E-3</v>
      </c>
      <c r="M6">
        <v>8.5999999999999993E-2</v>
      </c>
      <c r="N6">
        <v>3.3790000000000001E-2</v>
      </c>
      <c r="O6">
        <v>0.112</v>
      </c>
      <c r="P6">
        <v>3.5000000000000003E-2</v>
      </c>
      <c r="Q6">
        <v>0.15601000000000001</v>
      </c>
      <c r="R6">
        <v>5.1229999999999998E-2</v>
      </c>
    </row>
    <row r="7" spans="1:18" x14ac:dyDescent="0.25">
      <c r="A7">
        <v>7.3999999999999996E-2</v>
      </c>
      <c r="B7">
        <v>1.7999999999999999E-2</v>
      </c>
      <c r="C7">
        <v>0.1011</v>
      </c>
      <c r="D7">
        <v>2.4E-2</v>
      </c>
      <c r="E7">
        <v>0.156</v>
      </c>
      <c r="F7">
        <v>6.7000000000000004E-2</v>
      </c>
      <c r="G7">
        <v>0.23660999999999999</v>
      </c>
      <c r="H7">
        <v>8.8999999999999996E-2</v>
      </c>
      <c r="K7">
        <v>7.3999999999999996E-2</v>
      </c>
      <c r="L7">
        <v>1.392E-2</v>
      </c>
      <c r="M7">
        <v>0.1011</v>
      </c>
      <c r="N7">
        <v>4.3439999999999999E-2</v>
      </c>
      <c r="O7">
        <v>0.156</v>
      </c>
      <c r="P7">
        <v>4.4999999999999998E-2</v>
      </c>
      <c r="Q7">
        <v>0.23660999999999999</v>
      </c>
      <c r="R7">
        <v>5.253E-2</v>
      </c>
    </row>
    <row r="8" spans="1:18" x14ac:dyDescent="0.25">
      <c r="A8">
        <v>0.08</v>
      </c>
      <c r="B8">
        <v>1.9E-2</v>
      </c>
      <c r="C8">
        <v>0.11600000000000001</v>
      </c>
      <c r="D8">
        <v>0.03</v>
      </c>
      <c r="E8">
        <v>0.17899999999999999</v>
      </c>
      <c r="F8">
        <v>6.8000000000000005E-2</v>
      </c>
      <c r="G8">
        <v>0.25420999999999999</v>
      </c>
      <c r="H8">
        <v>0.10299999999999999</v>
      </c>
      <c r="K8">
        <v>0.08</v>
      </c>
      <c r="L8">
        <v>1.6209999999999999E-2</v>
      </c>
      <c r="M8">
        <v>0.11600000000000001</v>
      </c>
      <c r="N8">
        <v>4.4260000000000001E-2</v>
      </c>
      <c r="O8">
        <v>0.17899999999999999</v>
      </c>
      <c r="P8">
        <v>5.8999999999999997E-2</v>
      </c>
      <c r="Q8">
        <v>0.25420999999999999</v>
      </c>
      <c r="R8">
        <v>5.5230000000000001E-2</v>
      </c>
    </row>
    <row r="9" spans="1:18" x14ac:dyDescent="0.25">
      <c r="A9">
        <v>8.5000000000000006E-2</v>
      </c>
      <c r="B9">
        <v>2.1000000000000001E-2</v>
      </c>
      <c r="C9">
        <v>0.14899999999999999</v>
      </c>
      <c r="D9">
        <v>3.5999999999999997E-2</v>
      </c>
      <c r="E9">
        <v>0.20899999999999999</v>
      </c>
      <c r="F9">
        <v>7.1999999999999995E-2</v>
      </c>
      <c r="G9">
        <v>0.28212999999999999</v>
      </c>
      <c r="H9">
        <v>0.11</v>
      </c>
      <c r="K9">
        <v>8.5000000000000006E-2</v>
      </c>
      <c r="L9">
        <v>2.6669999999999999E-2</v>
      </c>
      <c r="M9">
        <v>0.14899999999999999</v>
      </c>
      <c r="N9">
        <v>4.8059999999999999E-2</v>
      </c>
      <c r="O9">
        <v>0.20899999999999999</v>
      </c>
      <c r="P9">
        <v>0.06</v>
      </c>
      <c r="Q9">
        <v>0.28212999999999999</v>
      </c>
      <c r="R9">
        <v>8.3409999999999998E-2</v>
      </c>
    </row>
    <row r="10" spans="1:18" x14ac:dyDescent="0.25">
      <c r="A10">
        <v>0.111</v>
      </c>
      <c r="B10">
        <v>2.1999999999999999E-2</v>
      </c>
      <c r="C10">
        <v>0.17899999999999999</v>
      </c>
      <c r="D10">
        <v>4.2999999999999997E-2</v>
      </c>
      <c r="E10">
        <v>0.247</v>
      </c>
      <c r="F10">
        <v>7.4999999999999997E-2</v>
      </c>
      <c r="G10">
        <v>0.29555999999999999</v>
      </c>
      <c r="H10">
        <v>0.14499999999999999</v>
      </c>
      <c r="K10">
        <v>0.111</v>
      </c>
      <c r="L10">
        <v>4.1259999999999998E-2</v>
      </c>
      <c r="M10">
        <v>0.17899999999999999</v>
      </c>
      <c r="N10">
        <v>5.5460000000000002E-2</v>
      </c>
      <c r="O10">
        <v>0.247</v>
      </c>
      <c r="P10">
        <v>6.5000000000000002E-2</v>
      </c>
      <c r="Q10">
        <v>0.29555999999999999</v>
      </c>
      <c r="R10">
        <v>0.14061999999999999</v>
      </c>
    </row>
    <row r="11" spans="1:18" x14ac:dyDescent="0.25">
      <c r="A11">
        <v>0.126</v>
      </c>
      <c r="B11">
        <v>2.3E-2</v>
      </c>
      <c r="C11">
        <v>0.19600000000000001</v>
      </c>
      <c r="D11">
        <v>4.7E-2</v>
      </c>
      <c r="E11">
        <v>0.27700000000000002</v>
      </c>
      <c r="F11">
        <v>8.1000000000000003E-2</v>
      </c>
      <c r="G11">
        <v>0.35199999999999998</v>
      </c>
      <c r="H11">
        <v>0.20200000000000001</v>
      </c>
      <c r="K11">
        <v>0.126</v>
      </c>
      <c r="L11">
        <v>5.4339999999999999E-2</v>
      </c>
      <c r="M11">
        <v>0.19600000000000001</v>
      </c>
      <c r="N11">
        <v>0.10120999999999999</v>
      </c>
      <c r="O11">
        <v>0.27700000000000002</v>
      </c>
      <c r="P11">
        <v>0.14000000000000001</v>
      </c>
      <c r="Q11">
        <v>0.35199999999999998</v>
      </c>
      <c r="R11">
        <v>0.19106999999999999</v>
      </c>
    </row>
    <row r="12" spans="1:18" x14ac:dyDescent="0.25">
      <c r="A12">
        <v>0.152</v>
      </c>
      <c r="B12">
        <v>3.5000000000000003E-2</v>
      </c>
      <c r="C12">
        <v>0.25800000000000001</v>
      </c>
      <c r="D12">
        <v>4.7E-2</v>
      </c>
      <c r="E12">
        <v>0.318</v>
      </c>
      <c r="F12">
        <v>0.112</v>
      </c>
      <c r="G12">
        <v>0.38029000000000002</v>
      </c>
      <c r="H12">
        <v>0.245</v>
      </c>
      <c r="K12">
        <v>0.152</v>
      </c>
      <c r="L12">
        <v>7.5770000000000004E-2</v>
      </c>
      <c r="M12">
        <v>0.25800000000000001</v>
      </c>
      <c r="N12">
        <v>0.13088</v>
      </c>
      <c r="O12">
        <v>0.318</v>
      </c>
      <c r="P12">
        <v>0.184</v>
      </c>
      <c r="Q12">
        <v>0.38029000000000002</v>
      </c>
      <c r="R12">
        <v>0.28997000000000001</v>
      </c>
    </row>
    <row r="13" spans="1:18" x14ac:dyDescent="0.25">
      <c r="A13">
        <v>0.224</v>
      </c>
      <c r="B13">
        <v>5.1999999999999998E-2</v>
      </c>
      <c r="C13">
        <v>0.29799999999999999</v>
      </c>
      <c r="D13">
        <v>6.5000000000000002E-2</v>
      </c>
      <c r="E13">
        <v>0.39500000000000002</v>
      </c>
      <c r="F13">
        <v>0.14299999999999999</v>
      </c>
      <c r="G13">
        <v>0.47693999999999998</v>
      </c>
      <c r="H13">
        <v>0.307</v>
      </c>
      <c r="K13">
        <v>0.224</v>
      </c>
      <c r="L13">
        <v>0.10693999999999999</v>
      </c>
      <c r="M13">
        <v>0.29799999999999999</v>
      </c>
      <c r="N13">
        <v>0.14430999999999999</v>
      </c>
      <c r="O13">
        <v>0.39500000000000002</v>
      </c>
      <c r="P13">
        <v>0.221</v>
      </c>
      <c r="Q13">
        <v>0.47693999999999998</v>
      </c>
      <c r="R13">
        <v>0.45606999999999998</v>
      </c>
    </row>
    <row r="14" spans="1:18" x14ac:dyDescent="0.25">
      <c r="A14">
        <v>0.316</v>
      </c>
      <c r="B14">
        <v>7.4999999999999997E-2</v>
      </c>
      <c r="C14">
        <v>0.35199999999999998</v>
      </c>
      <c r="D14">
        <v>8.8999999999999996E-2</v>
      </c>
      <c r="E14">
        <v>0.41299999999999998</v>
      </c>
      <c r="F14">
        <v>0.14599999999999999</v>
      </c>
      <c r="K14">
        <v>0.316</v>
      </c>
      <c r="L14">
        <v>0.12567</v>
      </c>
      <c r="M14">
        <v>0.35199999999999998</v>
      </c>
      <c r="N14">
        <v>0.15595000000000001</v>
      </c>
      <c r="O14">
        <v>0.41299999999999998</v>
      </c>
      <c r="P14">
        <v>0.34200000000000003</v>
      </c>
    </row>
    <row r="15" spans="1:18" x14ac:dyDescent="0.25">
      <c r="A15">
        <v>0.42399999999999999</v>
      </c>
      <c r="B15">
        <v>8.7999999999999995E-2</v>
      </c>
      <c r="C15">
        <v>0.46800000000000003</v>
      </c>
      <c r="D15">
        <v>0.11</v>
      </c>
      <c r="E15">
        <v>0.49299999999999999</v>
      </c>
      <c r="F15">
        <v>0.17</v>
      </c>
      <c r="K15">
        <v>0.42399999999999999</v>
      </c>
      <c r="L15">
        <v>0.14774000000000001</v>
      </c>
      <c r="M15">
        <v>0.46800000000000003</v>
      </c>
      <c r="N15">
        <v>0.18309</v>
      </c>
      <c r="O15">
        <v>0.49299999999999999</v>
      </c>
      <c r="P15">
        <v>0.47</v>
      </c>
    </row>
  </sheetData>
  <mergeCells count="8">
    <mergeCell ref="O1:P1"/>
    <mergeCell ref="Q1:R1"/>
    <mergeCell ref="A1:B1"/>
    <mergeCell ref="C1:D1"/>
    <mergeCell ref="E1:F1"/>
    <mergeCell ref="G1:H1"/>
    <mergeCell ref="K1:L1"/>
    <mergeCell ref="M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4F5B-A438-418C-8CFC-D5F1279FCFC0}">
  <dimension ref="A1:K13"/>
  <sheetViews>
    <sheetView tabSelected="1" workbookViewId="0">
      <selection activeCell="F21" sqref="F21"/>
    </sheetView>
  </sheetViews>
  <sheetFormatPr defaultRowHeight="13.8" x14ac:dyDescent="0.25"/>
  <sheetData>
    <row r="1" spans="1:11" x14ac:dyDescent="0.25">
      <c r="A1" t="s">
        <v>6</v>
      </c>
      <c r="B1" t="s">
        <v>10</v>
      </c>
      <c r="C1" t="s">
        <v>13</v>
      </c>
      <c r="E1" t="s">
        <v>6</v>
      </c>
      <c r="F1" t="s">
        <v>10</v>
      </c>
      <c r="G1" t="s">
        <v>13</v>
      </c>
      <c r="I1" t="s">
        <v>6</v>
      </c>
      <c r="J1" t="s">
        <v>10</v>
      </c>
      <c r="K1" t="s">
        <v>13</v>
      </c>
    </row>
    <row r="2" spans="1:11" x14ac:dyDescent="0.25">
      <c r="A2">
        <v>0</v>
      </c>
      <c r="B2">
        <v>0</v>
      </c>
      <c r="C2" t="e">
        <f>(B2-A2)/A2*100</f>
        <v>#DIV/0!</v>
      </c>
      <c r="E2">
        <v>0</v>
      </c>
      <c r="F2">
        <v>0</v>
      </c>
      <c r="G2" t="e">
        <f>(F2-E2)/E2*100</f>
        <v>#DIV/0!</v>
      </c>
      <c r="I2">
        <v>0</v>
      </c>
      <c r="J2">
        <v>0</v>
      </c>
      <c r="K2" t="e">
        <f>(J2-I2)/I2*100</f>
        <v>#DIV/0!</v>
      </c>
    </row>
    <row r="3" spans="1:11" x14ac:dyDescent="0.25">
      <c r="A3">
        <v>7.0000000000000001E-3</v>
      </c>
      <c r="B3">
        <v>2.3E-2</v>
      </c>
      <c r="C3">
        <f t="shared" ref="C3:C12" si="0">(B3-A3)/A3*100</f>
        <v>228.57142857142856</v>
      </c>
      <c r="E3">
        <v>1.14E-3</v>
      </c>
      <c r="F3">
        <v>2.3E-2</v>
      </c>
      <c r="G3">
        <f t="shared" ref="G3:G12" si="1">(F3-E3)/E3*100</f>
        <v>1917.5438596491229</v>
      </c>
      <c r="I3">
        <v>0.03</v>
      </c>
      <c r="J3">
        <v>9.6360000000000001E-2</v>
      </c>
      <c r="K3">
        <f t="shared" ref="K3:K12" si="2">(J3-I3)/I3*100</f>
        <v>221.20000000000002</v>
      </c>
    </row>
    <row r="4" spans="1:11" x14ac:dyDescent="0.25">
      <c r="A4">
        <v>8.0000000000000002E-3</v>
      </c>
      <c r="B4">
        <v>2.9000000000000001E-2</v>
      </c>
      <c r="C4">
        <f t="shared" si="0"/>
        <v>262.5</v>
      </c>
      <c r="E4">
        <v>1.6480000000000002E-2</v>
      </c>
      <c r="F4">
        <v>3.5000000000000003E-2</v>
      </c>
      <c r="G4">
        <f t="shared" si="1"/>
        <v>112.37864077669903</v>
      </c>
      <c r="I4">
        <v>6.2E-2</v>
      </c>
      <c r="J4">
        <v>9.7460000000000005E-2</v>
      </c>
      <c r="K4">
        <f t="shared" si="2"/>
        <v>57.193548387096783</v>
      </c>
    </row>
    <row r="5" spans="1:11" x14ac:dyDescent="0.25">
      <c r="A5">
        <v>1.7999999999999999E-2</v>
      </c>
      <c r="B5">
        <v>7.0999999999999994E-2</v>
      </c>
      <c r="C5">
        <f t="shared" si="0"/>
        <v>294.4444444444444</v>
      </c>
      <c r="E5">
        <v>3.3790000000000001E-2</v>
      </c>
      <c r="F5">
        <v>4.8599999999999997E-2</v>
      </c>
      <c r="G5">
        <f t="shared" si="1"/>
        <v>43.829535365492738</v>
      </c>
      <c r="I5">
        <v>8.5999999999999993E-2</v>
      </c>
      <c r="J5">
        <v>0.15601000000000001</v>
      </c>
      <c r="K5">
        <f t="shared" si="2"/>
        <v>81.406976744186082</v>
      </c>
    </row>
    <row r="6" spans="1:11" x14ac:dyDescent="0.25">
      <c r="A6">
        <v>2.4E-2</v>
      </c>
      <c r="B6">
        <v>8.8999999999999996E-2</v>
      </c>
      <c r="C6">
        <f t="shared" si="0"/>
        <v>270.83333333333337</v>
      </c>
      <c r="E6">
        <v>4.3439999999999999E-2</v>
      </c>
      <c r="F6">
        <v>8.5580000000000003E-2</v>
      </c>
      <c r="G6">
        <f t="shared" si="1"/>
        <v>97.007366482504608</v>
      </c>
      <c r="I6">
        <v>0.1011</v>
      </c>
      <c r="J6">
        <v>0.23660999999999999</v>
      </c>
      <c r="K6">
        <f t="shared" si="2"/>
        <v>134.03560830860533</v>
      </c>
    </row>
    <row r="7" spans="1:11" x14ac:dyDescent="0.25">
      <c r="A7">
        <v>0.03</v>
      </c>
      <c r="B7">
        <v>0.10299999999999999</v>
      </c>
      <c r="C7">
        <f t="shared" si="0"/>
        <v>243.33333333333331</v>
      </c>
      <c r="E7">
        <v>4.4260000000000001E-2</v>
      </c>
      <c r="F7">
        <v>9.8129999999999995E-2</v>
      </c>
      <c r="G7">
        <f t="shared" si="1"/>
        <v>121.71260732037956</v>
      </c>
      <c r="I7">
        <v>0.11600000000000001</v>
      </c>
      <c r="J7">
        <v>0.25420999999999999</v>
      </c>
      <c r="K7">
        <f t="shared" si="2"/>
        <v>119.14655172413792</v>
      </c>
    </row>
    <row r="8" spans="1:11" x14ac:dyDescent="0.25">
      <c r="A8">
        <v>3.5999999999999997E-2</v>
      </c>
      <c r="B8">
        <v>0.11</v>
      </c>
      <c r="C8">
        <f t="shared" si="0"/>
        <v>205.55555555555557</v>
      </c>
      <c r="E8">
        <v>4.8059999999999999E-2</v>
      </c>
      <c r="F8">
        <v>0.13175999999999999</v>
      </c>
      <c r="G8">
        <f t="shared" si="1"/>
        <v>174.15730337078651</v>
      </c>
      <c r="I8">
        <v>0.14899999999999999</v>
      </c>
      <c r="J8">
        <v>0.28212999999999999</v>
      </c>
      <c r="K8">
        <f t="shared" si="2"/>
        <v>89.348993288590606</v>
      </c>
    </row>
    <row r="9" spans="1:11" x14ac:dyDescent="0.25">
      <c r="A9">
        <v>4.2999999999999997E-2</v>
      </c>
      <c r="B9">
        <v>0.14499999999999999</v>
      </c>
      <c r="C9">
        <f t="shared" si="0"/>
        <v>237.2093023255814</v>
      </c>
      <c r="E9">
        <v>5.5460000000000002E-2</v>
      </c>
      <c r="F9">
        <v>0.2094</v>
      </c>
      <c r="G9">
        <f t="shared" si="1"/>
        <v>277.56941940137034</v>
      </c>
      <c r="I9">
        <v>0.17899999999999999</v>
      </c>
      <c r="J9">
        <v>0.29555999999999999</v>
      </c>
      <c r="K9">
        <f t="shared" si="2"/>
        <v>65.117318435754186</v>
      </c>
    </row>
    <row r="10" spans="1:11" x14ac:dyDescent="0.25">
      <c r="A10">
        <v>4.7E-2</v>
      </c>
      <c r="B10">
        <v>0.20200000000000001</v>
      </c>
      <c r="C10">
        <f t="shared" si="0"/>
        <v>329.78723404255328</v>
      </c>
      <c r="E10">
        <v>0.10120999999999999</v>
      </c>
      <c r="F10">
        <v>0.27778999999999998</v>
      </c>
      <c r="G10">
        <f t="shared" si="1"/>
        <v>174.46892599545498</v>
      </c>
      <c r="I10">
        <v>0.19600000000000001</v>
      </c>
      <c r="J10">
        <v>0.35199999999999998</v>
      </c>
      <c r="K10">
        <f t="shared" si="2"/>
        <v>79.591836734693857</v>
      </c>
    </row>
    <row r="11" spans="1:11" x14ac:dyDescent="0.25">
      <c r="A11">
        <v>4.7E-2</v>
      </c>
      <c r="B11">
        <v>0.245</v>
      </c>
      <c r="C11">
        <f t="shared" si="0"/>
        <v>421.27659574468089</v>
      </c>
      <c r="E11">
        <v>0.13088</v>
      </c>
      <c r="F11">
        <v>0.35049999999999998</v>
      </c>
      <c r="G11">
        <f t="shared" si="1"/>
        <v>167.8025672371638</v>
      </c>
      <c r="I11">
        <v>0.25800000000000001</v>
      </c>
      <c r="J11">
        <v>0.38029000000000002</v>
      </c>
      <c r="K11">
        <f t="shared" si="2"/>
        <v>47.399224806201552</v>
      </c>
    </row>
    <row r="12" spans="1:11" x14ac:dyDescent="0.25">
      <c r="A12">
        <v>6.5000000000000002E-2</v>
      </c>
      <c r="B12">
        <v>0.307</v>
      </c>
      <c r="C12">
        <f t="shared" si="0"/>
        <v>372.30769230769226</v>
      </c>
      <c r="E12">
        <v>0.14430999999999999</v>
      </c>
      <c r="F12">
        <v>0.49919999999999998</v>
      </c>
      <c r="G12">
        <f t="shared" si="1"/>
        <v>245.92197352920797</v>
      </c>
      <c r="I12">
        <v>0.29799999999999999</v>
      </c>
      <c r="J12">
        <v>0.47693999999999998</v>
      </c>
      <c r="K12">
        <f t="shared" si="2"/>
        <v>60.04697986577181</v>
      </c>
    </row>
    <row r="13" spans="1:11" x14ac:dyDescent="0.25">
      <c r="C13">
        <f>AVERAGE(C3:C12)</f>
        <v>286.58189196586034</v>
      </c>
      <c r="G13">
        <f>AVERAGE(G3:G12)</f>
        <v>333.23921991281816</v>
      </c>
      <c r="K13">
        <f>AVERAGE(K3:K12)</f>
        <v>95.448703829503827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SWM</vt:lpstr>
      <vt:lpstr>SWM VS AVD,Flatness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 Long</cp:lastModifiedBy>
  <dcterms:created xsi:type="dcterms:W3CDTF">2015-06-05T18:19:34Z</dcterms:created>
  <dcterms:modified xsi:type="dcterms:W3CDTF">2025-10-13T11:26:15Z</dcterms:modified>
</cp:coreProperties>
</file>