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pez Daniel\Desktop\DimensionInfancias\"/>
    </mc:Choice>
  </mc:AlternateContent>
  <xr:revisionPtr revIDLastSave="0" documentId="13_ncr:1_{D8DD27A5-6BAC-4C7F-BADD-D593060B9A8E}" xr6:coauthVersionLast="47" xr6:coauthVersionMax="47" xr10:uidLastSave="{00000000-0000-0000-0000-000000000000}"/>
  <bookViews>
    <workbookView xWindow="-120" yWindow="-120" windowWidth="20730" windowHeight="11160" tabRatio="897" activeTab="4" xr2:uid="{03648BB1-96AC-4333-AEE2-A72CD2D5170A}"/>
  </bookViews>
  <sheets>
    <sheet name="Dimension Salud" sheetId="1" r:id="rId1"/>
    <sheet name="Dimension Binestar Material" sheetId="2" r:id="rId2"/>
    <sheet name="Dimension Seguridad" sheetId="3" r:id="rId3"/>
    <sheet name="Dimension Cuidado" sheetId="4" r:id="rId4"/>
    <sheet name="Dimension Materno" sheetId="5" r:id="rId5"/>
    <sheet name="Alc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6" l="1"/>
  <c r="G48" i="6"/>
  <c r="I25" i="6"/>
  <c r="I24" i="6"/>
  <c r="I23" i="6"/>
  <c r="I22" i="6"/>
</calcChain>
</file>

<file path=xl/sharedStrings.xml><?xml version="1.0" encoding="utf-8"?>
<sst xmlns="http://schemas.openxmlformats.org/spreadsheetml/2006/main" count="841" uniqueCount="258">
  <si>
    <t>Edad del menor</t>
  </si>
  <si>
    <t>Municipio</t>
  </si>
  <si>
    <t>Peso al Nacer</t>
  </si>
  <si>
    <t>Aplicacion de la dosis de vacuna de pentavalente</t>
  </si>
  <si>
    <t>Aplicacion de la primera dosis de triple viral</t>
  </si>
  <si>
    <t>Estado de Nutricion</t>
  </si>
  <si>
    <t>Lactancia continuada a los 24 meses</t>
  </si>
  <si>
    <t>¿Alguna enfermedad?</t>
  </si>
  <si>
    <t>Descripcion</t>
  </si>
  <si>
    <t>Data</t>
  </si>
  <si>
    <t>Homologacion</t>
  </si>
  <si>
    <t>Edad del menor de 0 a &lt;6 años</t>
  </si>
  <si>
    <t>Municipios del valle del cauca y cauca , con este dato se calcula el tipo de categoria del municipio</t>
  </si>
  <si>
    <t>La Organización Mundial de la Salud (OMS) define «bajo peso al nacer» como un peso al nacer inferior a 2500 g.</t>
  </si>
  <si>
    <t>Vacuna que previene 5 enfermedades: tosferina, difteria, tétanos, poliomielitis y enfermedades invasivas por Haemophilus influenzae tipo b</t>
  </si>
  <si>
    <t>Vacuna que previene el sarampión, las paperas y la rubéola</t>
  </si>
  <si>
    <t>Estado de nutricion del niño</t>
  </si>
  <si>
    <t>Condicion</t>
  </si>
  <si>
    <t>Permite identificar condiciones de salud del niño</t>
  </si>
  <si>
    <t>Solo Niños &lt;2 años</t>
  </si>
  <si>
    <t>Cualquier edad</t>
  </si>
  <si>
    <t>Solo Niños menores de 0 años</t>
  </si>
  <si>
    <t>n/a</t>
  </si>
  <si>
    <t>&gt;0 y &lt;6 años</t>
  </si>
  <si>
    <t>cada Municipio</t>
  </si>
  <si>
    <t>&lt;= 1000 g:</t>
  </si>
  <si>
    <t>&gt;1000 a 1499 g</t>
  </si>
  <si>
    <t>1500 a 2500 g</t>
  </si>
  <si>
    <t>&gt; 2500 g:</t>
  </si>
  <si>
    <t>Ninguna</t>
  </si>
  <si>
    <t>1era dosis: a los 2 meses de vida</t>
  </si>
  <si>
    <t>2da dosis: a los 4 meses de vida</t>
  </si>
  <si>
    <t>3era dosis: a los 6 meses de vida</t>
  </si>
  <si>
    <t>Refuerzo: entre los 15-18 meses de vida.</t>
  </si>
  <si>
    <t>Solo Niños &lt;=1 año</t>
  </si>
  <si>
    <t>Solo Niños &lt;=1 año y &gt;2 años</t>
  </si>
  <si>
    <t>1 a n….</t>
  </si>
  <si>
    <t>primera dosis entre los 12 y 15 meses de edad</t>
  </si>
  <si>
    <t>segunda dosis entre los 4 y 6 años.</t>
  </si>
  <si>
    <t>Solo Niños &lt;=4 año y &gt;5 años</t>
  </si>
  <si>
    <t>Aplicacion de la primeras dosis de triple viral</t>
  </si>
  <si>
    <t>Diccionario de datos Dimension Salud</t>
  </si>
  <si>
    <t>Desnutrición crónica.</t>
  </si>
  <si>
    <t>Desnutrición aguda</t>
  </si>
  <si>
    <t>Carencia de vitaminas y minerales</t>
  </si>
  <si>
    <t>Nutrido</t>
  </si>
  <si>
    <t>Si, solo leche materna</t>
  </si>
  <si>
    <t>No, con otros suplementos</t>
  </si>
  <si>
    <t>SI , con otros suplementos</t>
  </si>
  <si>
    <t>Permite identificar la alimentacion del niño en los primeros meses de vida</t>
  </si>
  <si>
    <t>Enfermedad Tratable</t>
  </si>
  <si>
    <t>Enfermedad cronica sin tratamiento</t>
  </si>
  <si>
    <t>Bd Universidad</t>
  </si>
  <si>
    <t>Departamento</t>
  </si>
  <si>
    <t>Año</t>
  </si>
  <si>
    <t>Total de niños (0)</t>
  </si>
  <si>
    <t>Total de niños (1)</t>
  </si>
  <si>
    <t>Total de niños (2)</t>
  </si>
  <si>
    <t>Total de niños (3)</t>
  </si>
  <si>
    <t>Total de niños (4)</t>
  </si>
  <si>
    <t>Total niños de 5</t>
  </si>
  <si>
    <t>Total de niños (0-5)</t>
  </si>
  <si>
    <t>FRECUENCIA DE POBLACION</t>
  </si>
  <si>
    <t>TASA DE  DOSIS PEN</t>
  </si>
  <si>
    <t>TASA DE NO  DOSIS PEN</t>
  </si>
  <si>
    <t>TASA DE  DOSIS TRIPLE</t>
  </si>
  <si>
    <t>TASA DE NO DOSIS TRIPLE</t>
  </si>
  <si>
    <t>TASA  ASISTENCIA DE CONTROLES</t>
  </si>
  <si>
    <t>TASA  NO ASISTENCIA DE CONTROLES</t>
  </si>
  <si>
    <t>TASA DE MORTALIDAD</t>
  </si>
  <si>
    <t>TASA DE DESNUTRICION</t>
  </si>
  <si>
    <t>SCORE</t>
  </si>
  <si>
    <t>Selección del departamento Cauca o valle del cauca</t>
  </si>
  <si>
    <t>N/a</t>
  </si>
  <si>
    <t>Según Departamento</t>
  </si>
  <si>
    <t>Cada Depto</t>
  </si>
  <si>
    <t>1 = Cauca , 2 = valle</t>
  </si>
  <si>
    <t>Solo se toma valor 2022 para el calculo, se debe esxcluir los datos totalizados de Colombia , Valle del Cauca y Cauca, en general son 42 Municipios del Valle y 42 del cauca</t>
  </si>
  <si>
    <t>Niños de 0 años</t>
  </si>
  <si>
    <t>Según data</t>
  </si>
  <si>
    <t>No se utilizada para el Modelo final</t>
  </si>
  <si>
    <t>Es valor faltante y se calcula para sacar el nuevo total de niños de 0 a 5 años , para imputar este dato:
Suma de Niños y Niños de 0 a 5 años luego se resta el total de Niños de 0 años , 1 año , 3 años , 4 años y 5 años.
Existen valores que no dan un valor correcto con el calculo debido a que da un valor negativo. estos son  todos los datos del 2021 , teniendo esto los imputamos  de la siguiente forma:
imputacion con el promedio de los vecinos mas cercanos ( 1 año y 3 años) teniendo en cuenta que la desviancian ninguno debe sobrepasar el 1% de cada dato</t>
  </si>
  <si>
    <t>Según Calculo de imputacion</t>
  </si>
  <si>
    <t>Niños de 1 año</t>
  </si>
  <si>
    <t>para los valores del 2022 se toma sumando los valores de niños de 1 ,2,3,4,5 años</t>
  </si>
  <si>
    <t>Frecuencia que sale cada rango de edades de cada municipio / el total de niños de 0 a 5 años</t>
  </si>
  <si>
    <t>TASA DE BAJO PESO AL NACER</t>
  </si>
  <si>
    <t>Tasa calculada de :
(Nacidos vivos con peso &lt;2.500 gr/Total nacimientos (residencia de la madre))* 100</t>
  </si>
  <si>
    <t>Ya esta incluido en el calculo</t>
  </si>
  <si>
    <t>Score</t>
  </si>
  <si>
    <t>Numerico</t>
  </si>
  <si>
    <t>Tasa Calculada de:
Número de niños vacunados con Pentavalente/Total Niños de 1 año</t>
  </si>
  <si>
    <t>Como los tasas en este punto restas al calculo del score general se deben plantear en el valor negativo.
Tasa de dosis Pen-100%</t>
  </si>
  <si>
    <t>Tasa Calculada de:
Número de niños vacunados con Triple Viral/Total Niños de 1 año</t>
  </si>
  <si>
    <t>Como los tasas en este punto restas al calculo del score general se deben plantear en el valor negativo.
Tasa de dosis Triple viral-100%</t>
  </si>
  <si>
    <t>Niños de 1 año, Se utiliza para calculo de tasa de dosis pentavalente y triple viral</t>
  </si>
  <si>
    <t>Tasa Calculada de:
Estimado Número de madres que asistieron a más de 4 controles/Total nacimientos (residencia de la madre)</t>
  </si>
  <si>
    <t>Como los tasas en este punto restas al calculo del score general se deben plantear en el valor negativo.
Tasa de asistencia de contrtoles prenatales-100%</t>
  </si>
  <si>
    <t>Tasa calculada de:
(Total Defunciones de 0 a 4 años por desnutrición/ Suma de Niños de 0 a 4 años)*100%</t>
  </si>
  <si>
    <t>Suma de Niños de 0 a 4 años</t>
  </si>
  <si>
    <t>Tasa calculada de:
(Total de muertes Niños y Mujeres menores a 1 año//Total nacimientos (residencia de la madre)) *100%</t>
  </si>
  <si>
    <t>Se imputa los ND con los datos 2021</t>
  </si>
  <si>
    <t>Tener la Tasa de controles prenatales.
Se imputa los ND con los datos 2021</t>
  </si>
  <si>
    <t>Tener la Tasa de dosis triple viral
Se imputa los ND con los datos 2021</t>
  </si>
  <si>
    <t>Tener la Tasa de dosis pentavalente.
Se imputa los ND con los datos 2021</t>
  </si>
  <si>
    <t>Promedio de valores</t>
  </si>
  <si>
    <t>Regresion Logistica multiclase</t>
  </si>
  <si>
    <t>Bd Expertos y Formulario de usuario</t>
  </si>
  <si>
    <t>Categoria Municipio</t>
  </si>
  <si>
    <t>Categoria según el DANE para cata municipio</t>
  </si>
  <si>
    <t>ESP</t>
  </si>
  <si>
    <t>Distancia Municipio</t>
  </si>
  <si>
    <t>Puntaje del score</t>
  </si>
  <si>
    <t>Ponderado según datos del score</t>
  </si>
  <si>
    <t>Distancia según el DANE para cata municipio, RURAL , RURAL DISPERSO , URBANo</t>
  </si>
  <si>
    <t>URBANO</t>
  </si>
  <si>
    <t>RURAL</t>
  </si>
  <si>
    <t>RURAL DISPERSO</t>
  </si>
  <si>
    <t>habitaciones</t>
  </si>
  <si>
    <t>Personas que viven con el menor</t>
  </si>
  <si>
    <t>Ingreso total hogar en SMLMV</t>
  </si>
  <si>
    <t>Servicio publico</t>
  </si>
  <si>
    <t>Habitaciones de la cada donde vive el menor</t>
  </si>
  <si>
    <t>como esta conformado su grupo familiar</t>
  </si>
  <si>
    <t>Cual es el Ingreso del Hogar donde vive el menor</t>
  </si>
  <si>
    <t>Cuenta con servicios publicos</t>
  </si>
  <si>
    <t>&gt;4</t>
  </si>
  <si>
    <t>&gt;6</t>
  </si>
  <si>
    <t>&gt;5 SMLMV</t>
  </si>
  <si>
    <t>&gt;3 SMLMV a &lt;5 SMLMV</t>
  </si>
  <si>
    <t>&gt; 2 SMLMV a  &lt;3 SMLMV</t>
  </si>
  <si>
    <t>&gt; 1 SMLMV a &lt; 2 SMLMV</t>
  </si>
  <si>
    <t>1 SMLMV</t>
  </si>
  <si>
    <t>&lt;= 1/2 SMLMV</t>
  </si>
  <si>
    <t>Agua Potable</t>
  </si>
  <si>
    <t>Energia</t>
  </si>
  <si>
    <t>Gas</t>
  </si>
  <si>
    <t>Alcantarillado</t>
  </si>
  <si>
    <t>Internet</t>
  </si>
  <si>
    <t>Ninguno</t>
  </si>
  <si>
    <t>Random Forest</t>
  </si>
  <si>
    <r>
      <t xml:space="preserve">Municipios del valle del cauca y cauca , con este dato se calcula el tipo de categoria del municipio , </t>
    </r>
    <r>
      <rPr>
        <sz val="12"/>
        <color rgb="FFFF0000"/>
        <rFont val="Aptos Narrow"/>
        <family val="2"/>
        <scheme val="minor"/>
      </rPr>
      <t>Faltan 30 Municipios del Cauca , estos se deben conseguir con el SISBEN</t>
    </r>
  </si>
  <si>
    <t xml:space="preserve">% de niños (0-5)  que habitan en hogares en situación hacinamiento no mitigable </t>
  </si>
  <si>
    <t>% de niños (0-5) que habitan en viviendas con pisos y paredes</t>
  </si>
  <si>
    <t xml:space="preserve">% de niños (0-5) que habitan viviendas sin acceso a agua potable </t>
  </si>
  <si>
    <t>% Niños en pobreza extrema</t>
  </si>
  <si>
    <t>% de Niños que habitan en vivienda sin conexión a servicios públicos</t>
  </si>
  <si>
    <t>Tasa entregada</t>
  </si>
  <si>
    <t>score</t>
  </si>
  <si>
    <t>Victima de delito sexual</t>
  </si>
  <si>
    <t>Victima de violencia intrafamiliar</t>
  </si>
  <si>
    <t>Victima de conflicto armado</t>
  </si>
  <si>
    <t>Edad gestora de la madre</t>
  </si>
  <si>
    <t>Conformacion de su grupo familiar</t>
  </si>
  <si>
    <t>Identificar si fue victima de delito sexual</t>
  </si>
  <si>
    <t>Identificar si fue victima de violencia familiar</t>
  </si>
  <si>
    <t>Identificar si fue victimade conflicto armado</t>
  </si>
  <si>
    <t>Cual fue la edad gestora de la madre</t>
  </si>
  <si>
    <t>Victima de Acceso Carnal</t>
  </si>
  <si>
    <t>Grupo familiar ha sufrido acoso sexual</t>
  </si>
  <si>
    <t>Victima de Acoso Sexual</t>
  </si>
  <si>
    <t>Victima de Turismo Sexual</t>
  </si>
  <si>
    <t>es victima de ciberacoso</t>
  </si>
  <si>
    <t>Inducido a la prostitucion</t>
  </si>
  <si>
    <t>Victima de Acceso Carnal Violento</t>
  </si>
  <si>
    <t>Violencia física</t>
  </si>
  <si>
    <t>Violencia emocional</t>
  </si>
  <si>
    <t>Violencia económica</t>
  </si>
  <si>
    <t>Nunguna</t>
  </si>
  <si>
    <t>Grupo familiar ha sufrido violencia</t>
  </si>
  <si>
    <t>Hijo de padres reinsertados</t>
  </si>
  <si>
    <t>Es . Fue victima de conflicto armado</t>
  </si>
  <si>
    <t xml:space="preserve">Madre &gt; 14 años y &lt;= de 18 años </t>
  </si>
  <si>
    <t>Madre &lt;= 14 años</t>
  </si>
  <si>
    <t>Madre &gt; de 18 años</t>
  </si>
  <si>
    <t>Madre &gt; de 40 años</t>
  </si>
  <si>
    <t>Mama  y Papa</t>
  </si>
  <si>
    <t>Solo Mama</t>
  </si>
  <si>
    <t>Solo Papa</t>
  </si>
  <si>
    <t xml:space="preserve">Mapa, Papa y otros </t>
  </si>
  <si>
    <t>Otros</t>
  </si>
  <si>
    <t>Arbol de decisión CART</t>
  </si>
  <si>
    <t>Tasa de violencia sexual (0-5)</t>
  </si>
  <si>
    <t>Tasa de Maltrato Infantil</t>
  </si>
  <si>
    <t>Tasa de victimización por conflicto armado de niños (0-5) por ocurrencia de hecho</t>
  </si>
  <si>
    <t>TASA DE HOMICIDIOS</t>
  </si>
  <si>
    <t>Tasa de Fecundidad Infantil</t>
  </si>
  <si>
    <t>Tasa Calculada de:
(Número de examenes por presunto delito sexual (0-5)/Total de Niños de 0 a 5 años * 100%</t>
  </si>
  <si>
    <t>Tasa Calculada de:
(Número de niños víctimas de Violencia Intrafamiliar)/Total de Niños de 0 a 5 años * 100%</t>
  </si>
  <si>
    <t>Tasa Calculada de:
(Número de Víctimas por ocurrencia del hecho/Total de Niños de 0 a 5 años * 100%</t>
  </si>
  <si>
    <t>Tasa calculado de:
Nacimientos de madres entre 10 a 14 años/ Total de niños de 0 a 5 años *100%</t>
  </si>
  <si>
    <t>Tasa calculado de:
Si (Tasa de homicidios de niños (0-5) Medicina Legal= 0 entonces tomar la  Tasa de homicidios de niños (0-5) Policia , si no tomar el promedio de los dos , esto divido entre el total de niños de 0 a 5 años</t>
  </si>
  <si>
    <t>Nivel de Educacion Alcanzado</t>
  </si>
  <si>
    <t>Cumplen con las nueve atenciones priorizadas en la RIA</t>
  </si>
  <si>
    <t>Crianza y cuidado; salud, alimentación y nutrición; educación inicial, apropiación cultural; y, recreación son el conjunto de atenciones que reciben niñas y niños en la primera infancia para alcanzar un desarrollo integral.</t>
  </si>
  <si>
    <t>Educacioin del  infante</t>
  </si>
  <si>
    <t>Pre Jardin</t>
  </si>
  <si>
    <t>Jardin</t>
  </si>
  <si>
    <t>Trasnsicion</t>
  </si>
  <si>
    <t>Primaria</t>
  </si>
  <si>
    <t>Niguna</t>
  </si>
  <si>
    <t>Si</t>
  </si>
  <si>
    <t>No</t>
  </si>
  <si>
    <t>TASA DE NO COBERTURA PRE JARDIN</t>
  </si>
  <si>
    <t>TASA DE NO COBERTURA  JARDIN</t>
  </si>
  <si>
    <t>TASA DE NO COBERTURA  TRANSICION</t>
  </si>
  <si>
    <t>TASA DE NO ELIGIBLES A-C18</t>
  </si>
  <si>
    <t>Según data  - 100%</t>
  </si>
  <si>
    <t>Parto atendido por Profesional</t>
  </si>
  <si>
    <t>Controles prenatales</t>
  </si>
  <si>
    <t>Fue atentido pro profeesionales</t>
  </si>
  <si>
    <t>Aistidio a los 4 controles pranatales</t>
  </si>
  <si>
    <t>SI</t>
  </si>
  <si>
    <t>POBLACION DANE MUJERES</t>
  </si>
  <si>
    <t>TASA Nacimientos de madres entre 10 a 14 años</t>
  </si>
  <si>
    <t>TASA Nacimientos de madres entre 15 a 19 años</t>
  </si>
  <si>
    <t>TASA DE  partos  NO atendidos por profesionales</t>
  </si>
  <si>
    <t>Nacimientos de madres entre 10 a 14 años</t>
  </si>
  <si>
    <t>Nacimientos de madres entre 15 a 19 años</t>
  </si>
  <si>
    <t>Número de partos atendidos por profesionales</t>
  </si>
  <si>
    <t>Data Imputado de la estadistica de mujeres del DANE por cada municipio para calcular las otras tasas</t>
  </si>
  <si>
    <t>Tasa Calculada de:
Nacimientos de madres entre 10 a 14 años/ Poblacion de mujeres * 100%</t>
  </si>
  <si>
    <t>Tasa Calculada de:
Nacimientos de madres entre 15 a 19 años/ Poblacion de mujeres * 100%</t>
  </si>
  <si>
    <t>Tasa Calculada de:
Número de partos atendidos por profesionales/ Poblacion de mujeres * 100%</t>
  </si>
  <si>
    <t>EJEMPLO</t>
  </si>
  <si>
    <t>HOMOLOGACION</t>
  </si>
  <si>
    <t>¿Cual es la edad del Niño?</t>
  </si>
  <si>
    <t>MISMO PARA TODAS LAS EDADES</t>
  </si>
  <si>
    <t>¿Ciudad donde vive el niño?</t>
  </si>
  <si>
    <t>Cali</t>
  </si>
  <si>
    <t>1= Categoria, 2= Urbano</t>
  </si>
  <si>
    <t>¿Cual fue el peso al nacer?</t>
  </si>
  <si>
    <t>DEFINIDO POR UN EXPERTO</t>
  </si>
  <si>
    <t>1000 a 1499 g</t>
  </si>
  <si>
    <t>0.95</t>
  </si>
  <si>
    <t>red neuronal</t>
  </si>
  <si>
    <t>Ejemplo Preguntas</t>
  </si>
  <si>
    <t>MODELO EJECUTADO</t>
  </si>
  <si>
    <t>Tabla de Score Modelo</t>
  </si>
  <si>
    <t xml:space="preserve"> %. PARAMETRIZADO</t>
  </si>
  <si>
    <t>CALCULO</t>
  </si>
  <si>
    <t>2. PONDERACION BASICA</t>
  </si>
  <si>
    <t>Definido por la ciudad ( Score de Categoria)</t>
  </si>
  <si>
    <t>Definido por la ubicación geográfica (Score distancias RURAL , URBANO)</t>
  </si>
  <si>
    <t>1. Modelo de machine Learing</t>
  </si>
  <si>
    <t>Datos de Experto</t>
  </si>
  <si>
    <t>score del formulario ( Modelo Machine Learing - Clasificacion)</t>
  </si>
  <si>
    <t>Definido por los expertos Prediccion con datos del formulario de usuarios</t>
  </si>
  <si>
    <t>BIEN</t>
  </si>
  <si>
    <t>MAL</t>
  </si>
  <si>
    <t>2. PONDERACION BASICA ( Parametrizacion</t>
  </si>
  <si>
    <t>2. PONDERACION BASICA (Parametrizacion)</t>
  </si>
  <si>
    <t>DATOS DE LA UNIVERSIDAD, Selección de campos importantes dentro de la dimension según Indicadores actuales de la U</t>
  </si>
  <si>
    <t>Ponderado de datos de los expertos</t>
  </si>
  <si>
    <t>Ponderado de datos de las categorias de los municipios</t>
  </si>
  <si>
    <t>Ponderado de datos de las Distancias de los municipios</t>
  </si>
  <si>
    <t>MAXIMO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</si>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</sst>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b/>
      <sz val="14"/>
      <color rgb="FF000000"/>
      <name val="Calibri Light"/>
      <family val="2"/>
    </font>
    <font>
      <sz val="14"/>
      <color rgb="FF000000"/>
      <name val="Aptos Display"/>
      <family val="2"/>
      <scheme val="major"/>
    </font>
    <font>
      <sz val="16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9" fontId="5" fillId="0" borderId="1" xfId="0" applyNumberFormat="1" applyFont="1" applyBorder="1"/>
    <xf numFmtId="9" fontId="6" fillId="0" borderId="1" xfId="0" applyNumberFormat="1" applyFont="1" applyBorder="1"/>
    <xf numFmtId="0" fontId="4" fillId="3" borderId="6" xfId="0" applyFont="1" applyFill="1" applyBorder="1"/>
    <xf numFmtId="0" fontId="0" fillId="4" borderId="1" xfId="0" applyFill="1" applyBorder="1" applyAlignment="1">
      <alignment horizontal="left" vertical="center"/>
    </xf>
    <xf numFmtId="0" fontId="7" fillId="0" borderId="1" xfId="0" applyFont="1" applyBorder="1"/>
    <xf numFmtId="0" fontId="0" fillId="0" borderId="1" xfId="0" applyBorder="1" applyAlignment="1">
      <alignment horizontal="right"/>
    </xf>
    <xf numFmtId="0" fontId="6" fillId="6" borderId="0" xfId="0" applyFont="1" applyFill="1"/>
    <xf numFmtId="0" fontId="3" fillId="6" borderId="10" xfId="0" applyFont="1" applyFill="1" applyBorder="1" applyAlignment="1">
      <alignment wrapText="1"/>
    </xf>
    <xf numFmtId="0" fontId="10" fillId="3" borderId="10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11" fillId="6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vertical="center" wrapText="1"/>
    </xf>
    <xf numFmtId="1" fontId="12" fillId="3" borderId="1" xfId="0" applyNumberFormat="1" applyFont="1" applyFill="1" applyBorder="1" applyAlignment="1">
      <alignment vertical="center" wrapText="1"/>
    </xf>
    <xf numFmtId="2" fontId="13" fillId="6" borderId="1" xfId="1" applyNumberFormat="1" applyFont="1" applyFill="1" applyBorder="1"/>
    <xf numFmtId="2" fontId="10" fillId="6" borderId="1" xfId="1" applyNumberFormat="1" applyFont="1" applyFill="1" applyBorder="1"/>
    <xf numFmtId="2" fontId="12" fillId="3" borderId="1" xfId="0" applyNumberFormat="1" applyFont="1" applyFill="1" applyBorder="1" applyAlignment="1">
      <alignment vertical="center" wrapText="1"/>
    </xf>
    <xf numFmtId="0" fontId="14" fillId="0" borderId="1" xfId="0" applyFont="1" applyBorder="1"/>
    <xf numFmtId="9" fontId="6" fillId="0" borderId="0" xfId="0" applyNumberFormat="1" applyFont="1"/>
    <xf numFmtId="0" fontId="2" fillId="0" borderId="0" xfId="0" applyFont="1"/>
    <xf numFmtId="9" fontId="5" fillId="0" borderId="0" xfId="0" applyNumberFormat="1" applyFont="1"/>
    <xf numFmtId="0" fontId="2" fillId="7" borderId="0" xfId="0" applyFont="1" applyFill="1"/>
    <xf numFmtId="0" fontId="2" fillId="5" borderId="0" xfId="0" applyFont="1" applyFill="1"/>
    <xf numFmtId="0" fontId="0" fillId="0" borderId="1" xfId="0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581026</xdr:colOff>
      <xdr:row>11</xdr:row>
      <xdr:rowOff>104775</xdr:rowOff>
    </xdr:from>
    <xdr:to>
      <xdr:col>10</xdr:col>
      <xdr:colOff>257176</xdr:colOff>
      <xdr:row>16</xdr:row>
      <xdr:rowOff>38100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CAC49299-2B4B-4208-B3F7-BB24F608AF78}"/>
            </a:ext>
          </a:extLst>
        </xdr:cNvPr>
        <xdr:cNvSpPr/>
      </xdr:nvSpPr>
      <xdr:spPr>
        <a:xfrm rot="16200000">
          <a:off x="13054013" y="2557463"/>
          <a:ext cx="1362075" cy="1200150"/>
        </a:xfrm>
        <a:prstGeom prst="down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endParaRPr lang="es-CO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257175</xdr:colOff>
      <xdr:row>13</xdr:row>
      <xdr:rowOff>180975</xdr:rowOff>
    </xdr:from>
    <xdr:ext cx="2461123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B2C8551-F10F-0BFF-BABA-013E9970F167}"/>
            </a:ext>
          </a:extLst>
        </xdr:cNvPr>
        <xdr:cNvSpPr txBox="1"/>
      </xdr:nvSpPr>
      <xdr:spPr>
        <a:xfrm>
          <a:off x="14335125" y="2952750"/>
          <a:ext cx="24611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Prediccion con los datos del formulario</a:t>
          </a:r>
        </a:p>
      </xdr:txBody>
    </xdr:sp>
    <xdr:clientData/>
  </xdr:oneCellAnchor>
  <xdr:twoCellAnchor editAs="oneCell">
    <xdr:from>
      <xdr:col>9</xdr:col>
      <xdr:colOff>723899</xdr:colOff>
      <xdr:row>4</xdr:row>
      <xdr:rowOff>145809</xdr:rowOff>
    </xdr:from>
    <xdr:to>
      <xdr:col>15</xdr:col>
      <xdr:colOff>207938</xdr:colOff>
      <xdr:row>12</xdr:row>
      <xdr:rowOff>180245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37320EE-2EEA-E291-5C3D-9691AB852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49" y="917334"/>
          <a:ext cx="4056039" cy="1834661"/>
        </a:xfrm>
        <a:prstGeom prst="rect">
          <a:avLst/>
        </a:prstGeom>
      </xdr:spPr>
    </xdr:pic>
    <xdr:clientData/>
  </xdr:twoCellAnchor>
  <xdr:twoCellAnchor>
    <xdr:from>
      <xdr:col>10</xdr:col>
      <xdr:colOff>57151</xdr:colOff>
      <xdr:row>21</xdr:row>
      <xdr:rowOff>371475</xdr:rowOff>
    </xdr:from>
    <xdr:to>
      <xdr:col>11</xdr:col>
      <xdr:colOff>495301</xdr:colOff>
      <xdr:row>24</xdr:row>
      <xdr:rowOff>123825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2C7748A9-41ED-485A-A7F8-6A57536F8BE6}"/>
            </a:ext>
          </a:extLst>
        </xdr:cNvPr>
        <xdr:cNvSpPr/>
      </xdr:nvSpPr>
      <xdr:spPr>
        <a:xfrm rot="16200000">
          <a:off x="14054138" y="5491163"/>
          <a:ext cx="1362075" cy="1200150"/>
        </a:xfrm>
        <a:prstGeom prst="downArrow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 algn="l"/>
          <a:endParaRPr lang="es-CO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1C0-7FE6-458A-AAAB-4C422E064B6D}">
  <dimension ref="A1:F73"/>
  <sheetViews>
    <sheetView topLeftCell="A43" workbookViewId="0">
      <selection activeCell="C40" sqref="C40"/>
    </sheetView>
  </sheetViews>
  <sheetFormatPr baseColWidth="10" defaultRowHeight="15" x14ac:dyDescent="0.25"/>
  <cols>
    <col min="1" max="1" width="37.7109375" customWidth="1"/>
    <col min="2" max="2" width="50.7109375" customWidth="1"/>
    <col min="3" max="3" width="30" customWidth="1"/>
    <col min="4" max="4" width="17.85546875" customWidth="1"/>
    <col min="5" max="5" width="19.28515625" bestFit="1" customWidth="1"/>
    <col min="6" max="6" width="17" bestFit="1" customWidth="1"/>
  </cols>
  <sheetData>
    <row r="1" spans="1:5" ht="15.75" x14ac:dyDescent="0.25">
      <c r="A1" s="47" t="s">
        <v>41</v>
      </c>
      <c r="B1" s="47"/>
      <c r="C1" s="47"/>
      <c r="D1" s="47"/>
      <c r="E1" s="47"/>
    </row>
    <row r="2" spans="1:5" ht="15.75" x14ac:dyDescent="0.25">
      <c r="A2" s="8" t="s">
        <v>107</v>
      </c>
      <c r="B2" s="8" t="s">
        <v>8</v>
      </c>
      <c r="C2" s="8" t="s">
        <v>17</v>
      </c>
      <c r="D2" s="8" t="s">
        <v>9</v>
      </c>
      <c r="E2" s="8" t="s">
        <v>10</v>
      </c>
    </row>
    <row r="3" spans="1:5" ht="15.75" x14ac:dyDescent="0.25">
      <c r="A3" s="45" t="s">
        <v>0</v>
      </c>
      <c r="B3" s="41" t="s">
        <v>11</v>
      </c>
      <c r="C3" s="45" t="s">
        <v>23</v>
      </c>
      <c r="D3" s="5">
        <v>0</v>
      </c>
      <c r="E3" s="5">
        <v>1</v>
      </c>
    </row>
    <row r="4" spans="1:5" ht="15.75" x14ac:dyDescent="0.25">
      <c r="A4" s="45"/>
      <c r="B4" s="41"/>
      <c r="C4" s="45"/>
      <c r="D4" s="5">
        <v>1</v>
      </c>
      <c r="E4" s="5">
        <v>2</v>
      </c>
    </row>
    <row r="5" spans="1:5" ht="15.75" x14ac:dyDescent="0.25">
      <c r="A5" s="45"/>
      <c r="B5" s="41"/>
      <c r="C5" s="45"/>
      <c r="D5" s="5">
        <v>2</v>
      </c>
      <c r="E5" s="5">
        <v>3</v>
      </c>
    </row>
    <row r="6" spans="1:5" ht="15.75" x14ac:dyDescent="0.25">
      <c r="A6" s="45"/>
      <c r="B6" s="41"/>
      <c r="C6" s="45"/>
      <c r="D6" s="5">
        <v>3</v>
      </c>
      <c r="E6" s="5">
        <v>4</v>
      </c>
    </row>
    <row r="7" spans="1:5" ht="15.75" x14ac:dyDescent="0.25">
      <c r="A7" s="45"/>
      <c r="B7" s="41"/>
      <c r="C7" s="45"/>
      <c r="D7" s="5">
        <v>4</v>
      </c>
      <c r="E7" s="5">
        <v>5</v>
      </c>
    </row>
    <row r="8" spans="1:5" ht="15.75" x14ac:dyDescent="0.25">
      <c r="A8" s="45"/>
      <c r="B8" s="41"/>
      <c r="C8" s="45"/>
      <c r="D8" s="5">
        <v>5</v>
      </c>
      <c r="E8" s="5">
        <v>6</v>
      </c>
    </row>
    <row r="9" spans="1:5" ht="15.75" x14ac:dyDescent="0.25">
      <c r="A9" s="7" t="s">
        <v>53</v>
      </c>
      <c r="B9" s="9" t="s">
        <v>72</v>
      </c>
      <c r="C9" s="7" t="s">
        <v>73</v>
      </c>
      <c r="D9" s="5" t="s">
        <v>75</v>
      </c>
      <c r="E9" s="5" t="s">
        <v>76</v>
      </c>
    </row>
    <row r="10" spans="1:5" ht="31.5" x14ac:dyDescent="0.25">
      <c r="A10" s="5" t="s">
        <v>1</v>
      </c>
      <c r="B10" s="6" t="s">
        <v>12</v>
      </c>
      <c r="C10" s="6" t="s">
        <v>74</v>
      </c>
      <c r="D10" s="5" t="s">
        <v>24</v>
      </c>
      <c r="E10" s="5" t="s">
        <v>36</v>
      </c>
    </row>
    <row r="11" spans="1:5" ht="47.25" customHeight="1" x14ac:dyDescent="0.25">
      <c r="A11" s="45" t="s">
        <v>2</v>
      </c>
      <c r="B11" s="41" t="s">
        <v>13</v>
      </c>
      <c r="C11" s="41" t="s">
        <v>21</v>
      </c>
      <c r="D11" s="6" t="s">
        <v>25</v>
      </c>
      <c r="E11" s="5">
        <v>1</v>
      </c>
    </row>
    <row r="12" spans="1:5" ht="15.75" x14ac:dyDescent="0.25">
      <c r="A12" s="45"/>
      <c r="B12" s="41"/>
      <c r="C12" s="41"/>
      <c r="D12" s="6" t="s">
        <v>26</v>
      </c>
      <c r="E12" s="5">
        <v>2</v>
      </c>
    </row>
    <row r="13" spans="1:5" ht="15.75" x14ac:dyDescent="0.25">
      <c r="A13" s="45"/>
      <c r="B13" s="41"/>
      <c r="C13" s="41"/>
      <c r="D13" s="6" t="s">
        <v>27</v>
      </c>
      <c r="E13" s="5">
        <v>3</v>
      </c>
    </row>
    <row r="14" spans="1:5" ht="15.75" x14ac:dyDescent="0.25">
      <c r="A14" s="45"/>
      <c r="B14" s="41"/>
      <c r="C14" s="41"/>
      <c r="D14" s="6" t="s">
        <v>28</v>
      </c>
      <c r="E14" s="5">
        <v>4</v>
      </c>
    </row>
    <row r="15" spans="1:5" ht="47.25" customHeight="1" x14ac:dyDescent="0.25">
      <c r="A15" s="46" t="s">
        <v>3</v>
      </c>
      <c r="B15" s="41" t="s">
        <v>14</v>
      </c>
      <c r="C15" s="6" t="s">
        <v>22</v>
      </c>
      <c r="D15" s="6" t="s">
        <v>29</v>
      </c>
      <c r="E15" s="5">
        <v>1</v>
      </c>
    </row>
    <row r="16" spans="1:5" ht="31.5" x14ac:dyDescent="0.25">
      <c r="A16" s="46"/>
      <c r="B16" s="41"/>
      <c r="C16" s="6" t="s">
        <v>34</v>
      </c>
      <c r="D16" s="6" t="s">
        <v>30</v>
      </c>
      <c r="E16" s="5">
        <v>2</v>
      </c>
    </row>
    <row r="17" spans="1:5" ht="31.5" x14ac:dyDescent="0.25">
      <c r="A17" s="46"/>
      <c r="B17" s="41"/>
      <c r="C17" s="6" t="s">
        <v>34</v>
      </c>
      <c r="D17" s="6" t="s">
        <v>31</v>
      </c>
      <c r="E17" s="5">
        <v>3</v>
      </c>
    </row>
    <row r="18" spans="1:5" ht="31.5" x14ac:dyDescent="0.25">
      <c r="A18" s="46"/>
      <c r="B18" s="41"/>
      <c r="C18" s="6" t="s">
        <v>34</v>
      </c>
      <c r="D18" s="6" t="s">
        <v>32</v>
      </c>
      <c r="E18" s="5">
        <v>4</v>
      </c>
    </row>
    <row r="19" spans="1:5" ht="47.25" x14ac:dyDescent="0.25">
      <c r="A19" s="46"/>
      <c r="B19" s="41"/>
      <c r="C19" s="6" t="s">
        <v>35</v>
      </c>
      <c r="D19" s="6" t="s">
        <v>33</v>
      </c>
      <c r="E19" s="5">
        <v>5</v>
      </c>
    </row>
    <row r="20" spans="1:5" ht="31.5" customHeight="1" x14ac:dyDescent="0.25">
      <c r="A20" s="41" t="s">
        <v>40</v>
      </c>
      <c r="B20" s="41" t="s">
        <v>15</v>
      </c>
      <c r="C20" s="6" t="s">
        <v>22</v>
      </c>
      <c r="D20" s="6" t="s">
        <v>29</v>
      </c>
      <c r="E20" s="5">
        <v>1</v>
      </c>
    </row>
    <row r="21" spans="1:5" ht="47.25" x14ac:dyDescent="0.25">
      <c r="A21" s="41"/>
      <c r="B21" s="41"/>
      <c r="C21" s="6" t="s">
        <v>35</v>
      </c>
      <c r="D21" s="6" t="s">
        <v>37</v>
      </c>
      <c r="E21" s="5">
        <v>2</v>
      </c>
    </row>
    <row r="22" spans="1:5" ht="47.25" x14ac:dyDescent="0.25">
      <c r="A22" s="41"/>
      <c r="B22" s="41"/>
      <c r="C22" s="6" t="s">
        <v>39</v>
      </c>
      <c r="D22" s="6" t="s">
        <v>38</v>
      </c>
      <c r="E22" s="5">
        <v>3</v>
      </c>
    </row>
    <row r="23" spans="1:5" ht="15.75" x14ac:dyDescent="0.25">
      <c r="A23" s="41" t="s">
        <v>5</v>
      </c>
      <c r="B23" s="45" t="s">
        <v>16</v>
      </c>
      <c r="C23" s="45" t="s">
        <v>20</v>
      </c>
      <c r="D23" s="6" t="s">
        <v>45</v>
      </c>
      <c r="E23" s="5">
        <v>1</v>
      </c>
    </row>
    <row r="24" spans="1:5" ht="31.5" x14ac:dyDescent="0.25">
      <c r="A24" s="41"/>
      <c r="B24" s="45"/>
      <c r="C24" s="45"/>
      <c r="D24" s="6" t="s">
        <v>43</v>
      </c>
      <c r="E24" s="5">
        <v>2</v>
      </c>
    </row>
    <row r="25" spans="1:5" ht="47.25" x14ac:dyDescent="0.25">
      <c r="A25" s="41"/>
      <c r="B25" s="45"/>
      <c r="C25" s="45"/>
      <c r="D25" s="6" t="s">
        <v>44</v>
      </c>
      <c r="E25" s="5">
        <v>3</v>
      </c>
    </row>
    <row r="26" spans="1:5" ht="31.5" x14ac:dyDescent="0.25">
      <c r="A26" s="41"/>
      <c r="B26" s="45"/>
      <c r="C26" s="45"/>
      <c r="D26" s="6" t="s">
        <v>42</v>
      </c>
      <c r="E26" s="5">
        <v>4</v>
      </c>
    </row>
    <row r="27" spans="1:5" ht="31.5" x14ac:dyDescent="0.25">
      <c r="A27" s="41" t="s">
        <v>6</v>
      </c>
      <c r="B27" s="41" t="s">
        <v>49</v>
      </c>
      <c r="C27" s="45" t="s">
        <v>19</v>
      </c>
      <c r="D27" s="6" t="s">
        <v>46</v>
      </c>
      <c r="E27" s="5">
        <v>1</v>
      </c>
    </row>
    <row r="28" spans="1:5" ht="31.5" x14ac:dyDescent="0.25">
      <c r="A28" s="41"/>
      <c r="B28" s="41"/>
      <c r="C28" s="45"/>
      <c r="D28" s="6" t="s">
        <v>47</v>
      </c>
      <c r="E28" s="5">
        <v>2</v>
      </c>
    </row>
    <row r="29" spans="1:5" ht="31.5" x14ac:dyDescent="0.25">
      <c r="A29" s="41"/>
      <c r="B29" s="41"/>
      <c r="C29" s="45"/>
      <c r="D29" s="6" t="s">
        <v>48</v>
      </c>
      <c r="E29" s="5">
        <v>4</v>
      </c>
    </row>
    <row r="30" spans="1:5" ht="15.75" x14ac:dyDescent="0.25">
      <c r="A30" s="41" t="s">
        <v>7</v>
      </c>
      <c r="B30" s="45" t="s">
        <v>18</v>
      </c>
      <c r="C30" s="45" t="s">
        <v>20</v>
      </c>
      <c r="D30" s="6" t="s">
        <v>29</v>
      </c>
      <c r="E30" s="5">
        <v>1</v>
      </c>
    </row>
    <row r="31" spans="1:5" ht="31.5" x14ac:dyDescent="0.25">
      <c r="A31" s="41"/>
      <c r="B31" s="45"/>
      <c r="C31" s="45"/>
      <c r="D31" s="6" t="s">
        <v>50</v>
      </c>
      <c r="E31" s="5">
        <v>2</v>
      </c>
    </row>
    <row r="32" spans="1:5" ht="47.25" x14ac:dyDescent="0.25">
      <c r="A32" s="41"/>
      <c r="B32" s="45"/>
      <c r="C32" s="45"/>
      <c r="D32" s="6" t="s">
        <v>51</v>
      </c>
      <c r="E32" s="5">
        <v>3</v>
      </c>
    </row>
    <row r="33" spans="1:5" ht="15.75" x14ac:dyDescent="0.25">
      <c r="A33" s="11" t="s">
        <v>89</v>
      </c>
      <c r="B33" s="42" t="s">
        <v>106</v>
      </c>
      <c r="C33" s="43"/>
      <c r="D33" s="43"/>
      <c r="E33" s="44"/>
    </row>
    <row r="34" spans="1:5" ht="15.75" x14ac:dyDescent="0.25">
      <c r="A34" s="8" t="s">
        <v>52</v>
      </c>
      <c r="B34" s="8" t="s">
        <v>8</v>
      </c>
      <c r="C34" s="8" t="s">
        <v>17</v>
      </c>
      <c r="D34" s="8" t="s">
        <v>9</v>
      </c>
      <c r="E34" s="8" t="s">
        <v>10</v>
      </c>
    </row>
    <row r="35" spans="1:5" ht="15.75" x14ac:dyDescent="0.25">
      <c r="A35" s="5" t="s">
        <v>53</v>
      </c>
      <c r="B35" s="9" t="s">
        <v>72</v>
      </c>
      <c r="C35" s="7" t="s">
        <v>73</v>
      </c>
      <c r="D35" s="5" t="s">
        <v>75</v>
      </c>
      <c r="E35" s="5" t="s">
        <v>76</v>
      </c>
    </row>
    <row r="36" spans="1:5" ht="31.5" x14ac:dyDescent="0.25">
      <c r="A36" s="5" t="s">
        <v>1</v>
      </c>
      <c r="B36" s="6" t="s">
        <v>12</v>
      </c>
      <c r="C36" s="6" t="s">
        <v>74</v>
      </c>
      <c r="D36" s="5" t="s">
        <v>24</v>
      </c>
      <c r="E36" s="5" t="s">
        <v>36</v>
      </c>
    </row>
    <row r="37" spans="1:5" ht="60" x14ac:dyDescent="0.25">
      <c r="A37" s="5" t="s">
        <v>54</v>
      </c>
      <c r="B37" s="3" t="s">
        <v>77</v>
      </c>
      <c r="C37" s="2" t="s">
        <v>22</v>
      </c>
      <c r="D37" s="2">
        <v>2022</v>
      </c>
      <c r="E37" s="2">
        <v>1</v>
      </c>
    </row>
    <row r="38" spans="1:5" ht="30" x14ac:dyDescent="0.25">
      <c r="A38" s="5" t="s">
        <v>55</v>
      </c>
      <c r="B38" s="2" t="s">
        <v>78</v>
      </c>
      <c r="C38" s="2" t="s">
        <v>73</v>
      </c>
      <c r="D38" s="2" t="s">
        <v>79</v>
      </c>
      <c r="E38" s="3" t="s">
        <v>80</v>
      </c>
    </row>
    <row r="39" spans="1:5" ht="30" x14ac:dyDescent="0.25">
      <c r="A39" s="5" t="s">
        <v>56</v>
      </c>
      <c r="B39" s="3" t="s">
        <v>95</v>
      </c>
      <c r="C39" s="2" t="s">
        <v>73</v>
      </c>
      <c r="D39" s="2" t="s">
        <v>79</v>
      </c>
      <c r="E39" s="3" t="s">
        <v>80</v>
      </c>
    </row>
    <row r="40" spans="1:5" ht="195" x14ac:dyDescent="0.25">
      <c r="A40" s="5" t="s">
        <v>57</v>
      </c>
      <c r="B40" s="3" t="s">
        <v>81</v>
      </c>
      <c r="C40" s="2" t="s">
        <v>82</v>
      </c>
      <c r="D40" s="2" t="s">
        <v>79</v>
      </c>
      <c r="E40" s="3" t="s">
        <v>80</v>
      </c>
    </row>
    <row r="41" spans="1:5" ht="30" x14ac:dyDescent="0.25">
      <c r="A41" s="5" t="s">
        <v>58</v>
      </c>
      <c r="B41" s="2" t="s">
        <v>83</v>
      </c>
      <c r="C41" s="2" t="s">
        <v>73</v>
      </c>
      <c r="D41" s="2" t="s">
        <v>79</v>
      </c>
      <c r="E41" s="3" t="s">
        <v>80</v>
      </c>
    </row>
    <row r="42" spans="1:5" ht="30" x14ac:dyDescent="0.25">
      <c r="A42" s="5" t="s">
        <v>59</v>
      </c>
      <c r="B42" s="2" t="s">
        <v>83</v>
      </c>
      <c r="C42" s="2" t="s">
        <v>73</v>
      </c>
      <c r="D42" s="2" t="s">
        <v>79</v>
      </c>
      <c r="E42" s="3" t="s">
        <v>80</v>
      </c>
    </row>
    <row r="43" spans="1:5" ht="30" x14ac:dyDescent="0.25">
      <c r="A43" s="5" t="s">
        <v>60</v>
      </c>
      <c r="B43" s="2" t="s">
        <v>83</v>
      </c>
      <c r="C43" s="2" t="s">
        <v>73</v>
      </c>
      <c r="D43" s="2" t="s">
        <v>79</v>
      </c>
      <c r="E43" s="3" t="s">
        <v>80</v>
      </c>
    </row>
    <row r="44" spans="1:5" ht="30" x14ac:dyDescent="0.25">
      <c r="A44" s="5" t="s">
        <v>61</v>
      </c>
      <c r="B44" s="3" t="s">
        <v>84</v>
      </c>
      <c r="C44" s="2" t="s">
        <v>73</v>
      </c>
      <c r="D44" s="2" t="s">
        <v>79</v>
      </c>
      <c r="E44" s="3" t="s">
        <v>80</v>
      </c>
    </row>
    <row r="45" spans="1:5" ht="30" x14ac:dyDescent="0.25">
      <c r="A45" s="5" t="s">
        <v>62</v>
      </c>
      <c r="B45" s="3" t="s">
        <v>85</v>
      </c>
      <c r="C45" s="2" t="s">
        <v>73</v>
      </c>
      <c r="D45" s="2" t="s">
        <v>79</v>
      </c>
      <c r="E45" s="2" t="s">
        <v>89</v>
      </c>
    </row>
    <row r="46" spans="1:5" ht="45" x14ac:dyDescent="0.25">
      <c r="A46" s="5" t="s">
        <v>86</v>
      </c>
      <c r="B46" s="3" t="s">
        <v>87</v>
      </c>
      <c r="C46" s="2" t="s">
        <v>88</v>
      </c>
      <c r="D46" s="2" t="s">
        <v>90</v>
      </c>
      <c r="E46" s="2" t="s">
        <v>89</v>
      </c>
    </row>
    <row r="47" spans="1:5" ht="45" x14ac:dyDescent="0.25">
      <c r="A47" s="5" t="s">
        <v>63</v>
      </c>
      <c r="B47" s="3" t="s">
        <v>91</v>
      </c>
      <c r="C47" s="2" t="s">
        <v>88</v>
      </c>
      <c r="D47" s="2" t="s">
        <v>90</v>
      </c>
      <c r="E47" s="3" t="s">
        <v>80</v>
      </c>
    </row>
    <row r="48" spans="1:5" ht="60" x14ac:dyDescent="0.25">
      <c r="A48" s="5" t="s">
        <v>64</v>
      </c>
      <c r="B48" s="3" t="s">
        <v>92</v>
      </c>
      <c r="C48" s="3" t="s">
        <v>104</v>
      </c>
      <c r="D48" s="2" t="s">
        <v>90</v>
      </c>
      <c r="E48" s="2" t="s">
        <v>89</v>
      </c>
    </row>
    <row r="49" spans="1:6" ht="45" x14ac:dyDescent="0.25">
      <c r="A49" s="5" t="s">
        <v>65</v>
      </c>
      <c r="B49" s="3" t="s">
        <v>93</v>
      </c>
      <c r="C49" s="2" t="s">
        <v>88</v>
      </c>
      <c r="D49" s="2" t="s">
        <v>90</v>
      </c>
      <c r="E49" s="3" t="s">
        <v>80</v>
      </c>
    </row>
    <row r="50" spans="1:6" ht="60" x14ac:dyDescent="0.25">
      <c r="A50" s="5" t="s">
        <v>66</v>
      </c>
      <c r="B50" s="3" t="s">
        <v>94</v>
      </c>
      <c r="C50" s="3" t="s">
        <v>103</v>
      </c>
      <c r="D50" s="2" t="s">
        <v>90</v>
      </c>
      <c r="E50" s="2" t="s">
        <v>89</v>
      </c>
    </row>
    <row r="51" spans="1:6" ht="45" x14ac:dyDescent="0.25">
      <c r="A51" s="5" t="s">
        <v>67</v>
      </c>
      <c r="B51" s="3" t="s">
        <v>96</v>
      </c>
      <c r="C51" s="2" t="s">
        <v>88</v>
      </c>
      <c r="D51" s="2" t="s">
        <v>90</v>
      </c>
      <c r="E51" s="3" t="s">
        <v>80</v>
      </c>
    </row>
    <row r="52" spans="1:6" ht="60" x14ac:dyDescent="0.25">
      <c r="A52" s="5" t="s">
        <v>68</v>
      </c>
      <c r="B52" s="3" t="s">
        <v>97</v>
      </c>
      <c r="C52" s="3" t="s">
        <v>102</v>
      </c>
      <c r="D52" s="2" t="s">
        <v>90</v>
      </c>
      <c r="E52" s="2" t="s">
        <v>89</v>
      </c>
    </row>
    <row r="53" spans="1:6" ht="60" x14ac:dyDescent="0.25">
      <c r="A53" s="5" t="s">
        <v>69</v>
      </c>
      <c r="B53" s="1" t="s">
        <v>100</v>
      </c>
      <c r="C53" s="10" t="s">
        <v>101</v>
      </c>
      <c r="D53" s="2" t="s">
        <v>90</v>
      </c>
      <c r="E53" s="2" t="s">
        <v>89</v>
      </c>
    </row>
    <row r="54" spans="1:6" ht="45" x14ac:dyDescent="0.25">
      <c r="A54" s="5" t="s">
        <v>70</v>
      </c>
      <c r="B54" s="3" t="s">
        <v>98</v>
      </c>
      <c r="C54" s="3" t="s">
        <v>99</v>
      </c>
      <c r="D54" s="2" t="s">
        <v>90</v>
      </c>
      <c r="E54" s="2" t="s">
        <v>89</v>
      </c>
    </row>
    <row r="55" spans="1:6" ht="15.75" x14ac:dyDescent="0.25">
      <c r="A55" s="11" t="s">
        <v>71</v>
      </c>
      <c r="B55" s="42" t="s">
        <v>105</v>
      </c>
      <c r="C55" s="43"/>
      <c r="D55" s="43"/>
      <c r="E55" s="44"/>
    </row>
    <row r="56" spans="1:6" ht="15.75" x14ac:dyDescent="0.25">
      <c r="A56" s="8" t="s">
        <v>108</v>
      </c>
      <c r="B56" s="8" t="s">
        <v>8</v>
      </c>
      <c r="C56" s="8" t="s">
        <v>17</v>
      </c>
      <c r="D56" s="8" t="s">
        <v>9</v>
      </c>
      <c r="E56" s="8" t="s">
        <v>10</v>
      </c>
      <c r="F56" s="14" t="s">
        <v>112</v>
      </c>
    </row>
    <row r="57" spans="1:6" ht="15.75" x14ac:dyDescent="0.25">
      <c r="A57" s="7" t="s">
        <v>53</v>
      </c>
      <c r="B57" s="9" t="s">
        <v>72</v>
      </c>
      <c r="C57" s="7" t="s">
        <v>73</v>
      </c>
      <c r="D57" s="5" t="s">
        <v>75</v>
      </c>
      <c r="E57" s="5" t="s">
        <v>76</v>
      </c>
    </row>
    <row r="58" spans="1:6" ht="31.5" x14ac:dyDescent="0.25">
      <c r="A58" s="5" t="s">
        <v>1</v>
      </c>
      <c r="B58" s="6" t="s">
        <v>12</v>
      </c>
      <c r="C58" s="6" t="s">
        <v>74</v>
      </c>
      <c r="D58" s="5" t="s">
        <v>24</v>
      </c>
      <c r="E58" s="5" t="s">
        <v>36</v>
      </c>
    </row>
    <row r="59" spans="1:6" ht="15.75" customHeight="1" x14ac:dyDescent="0.25">
      <c r="A59" s="38" t="s">
        <v>108</v>
      </c>
      <c r="B59" s="38" t="s">
        <v>109</v>
      </c>
      <c r="C59" s="41" t="s">
        <v>74</v>
      </c>
      <c r="D59" s="2">
        <v>1</v>
      </c>
      <c r="E59" s="2">
        <v>1</v>
      </c>
      <c r="F59" s="12">
        <v>0.25</v>
      </c>
    </row>
    <row r="60" spans="1:6" x14ac:dyDescent="0.25">
      <c r="A60" s="38"/>
      <c r="B60" s="38"/>
      <c r="C60" s="41"/>
      <c r="D60" s="2">
        <v>2</v>
      </c>
      <c r="E60" s="2">
        <v>2</v>
      </c>
      <c r="F60" s="12">
        <v>0.2</v>
      </c>
    </row>
    <row r="61" spans="1:6" x14ac:dyDescent="0.25">
      <c r="A61" s="38"/>
      <c r="B61" s="38"/>
      <c r="C61" s="41"/>
      <c r="D61" s="2">
        <v>3</v>
      </c>
      <c r="E61" s="2">
        <v>3</v>
      </c>
      <c r="F61" s="12">
        <v>0.1</v>
      </c>
    </row>
    <row r="62" spans="1:6" x14ac:dyDescent="0.25">
      <c r="A62" s="38"/>
      <c r="B62" s="38"/>
      <c r="C62" s="41"/>
      <c r="D62" s="2">
        <v>4</v>
      </c>
      <c r="E62" s="2">
        <v>4</v>
      </c>
      <c r="F62" s="12">
        <v>0.08</v>
      </c>
    </row>
    <row r="63" spans="1:6" x14ac:dyDescent="0.25">
      <c r="A63" s="38"/>
      <c r="B63" s="38"/>
      <c r="C63" s="41"/>
      <c r="D63" s="2">
        <v>5</v>
      </c>
      <c r="E63" s="2">
        <v>5</v>
      </c>
      <c r="F63" s="12">
        <v>0.04</v>
      </c>
    </row>
    <row r="64" spans="1:6" ht="15.75" x14ac:dyDescent="0.25">
      <c r="A64" s="38"/>
      <c r="B64" s="38"/>
      <c r="C64" s="41"/>
      <c r="D64" s="2">
        <v>6</v>
      </c>
      <c r="E64" s="2">
        <v>6</v>
      </c>
      <c r="F64" s="13">
        <v>0.03</v>
      </c>
    </row>
    <row r="65" spans="1:6" x14ac:dyDescent="0.25">
      <c r="A65" s="38"/>
      <c r="B65" s="38"/>
      <c r="C65" s="41"/>
      <c r="D65" s="4" t="s">
        <v>110</v>
      </c>
      <c r="E65" s="2">
        <v>7</v>
      </c>
      <c r="F65" s="12">
        <v>0.3</v>
      </c>
    </row>
    <row r="66" spans="1:6" ht="15.75" customHeight="1" x14ac:dyDescent="0.25">
      <c r="A66" s="15" t="s">
        <v>89</v>
      </c>
      <c r="B66" s="39" t="s">
        <v>113</v>
      </c>
      <c r="C66" s="40"/>
      <c r="D66" s="40"/>
      <c r="E66" s="40"/>
      <c r="F66" s="40"/>
    </row>
    <row r="67" spans="1:6" ht="15.75" x14ac:dyDescent="0.25">
      <c r="A67" s="8" t="s">
        <v>111</v>
      </c>
      <c r="B67" s="8" t="s">
        <v>8</v>
      </c>
      <c r="C67" s="8" t="s">
        <v>17</v>
      </c>
      <c r="D67" s="8" t="s">
        <v>9</v>
      </c>
      <c r="E67" s="8" t="s">
        <v>10</v>
      </c>
      <c r="F67" s="14" t="s">
        <v>112</v>
      </c>
    </row>
    <row r="68" spans="1:6" ht="15.75" x14ac:dyDescent="0.25">
      <c r="A68" s="7" t="s">
        <v>53</v>
      </c>
      <c r="B68" s="9" t="s">
        <v>72</v>
      </c>
      <c r="C68" s="7" t="s">
        <v>73</v>
      </c>
      <c r="D68" s="5" t="s">
        <v>75</v>
      </c>
      <c r="E68" s="5" t="s">
        <v>76</v>
      </c>
    </row>
    <row r="69" spans="1:6" ht="31.5" x14ac:dyDescent="0.25">
      <c r="A69" s="5" t="s">
        <v>1</v>
      </c>
      <c r="B69" s="6" t="s">
        <v>12</v>
      </c>
      <c r="C69" s="6" t="s">
        <v>74</v>
      </c>
      <c r="D69" s="5" t="s">
        <v>24</v>
      </c>
      <c r="E69" s="5" t="s">
        <v>36</v>
      </c>
    </row>
    <row r="70" spans="1:6" x14ac:dyDescent="0.25">
      <c r="A70" s="38" t="s">
        <v>111</v>
      </c>
      <c r="B70" s="38" t="s">
        <v>114</v>
      </c>
      <c r="C70" s="41" t="s">
        <v>74</v>
      </c>
      <c r="D70" s="2" t="s">
        <v>115</v>
      </c>
      <c r="E70" s="2">
        <v>1</v>
      </c>
      <c r="F70" s="12">
        <v>0.5</v>
      </c>
    </row>
    <row r="71" spans="1:6" x14ac:dyDescent="0.25">
      <c r="A71" s="38"/>
      <c r="B71" s="38"/>
      <c r="C71" s="41"/>
      <c r="D71" s="2" t="s">
        <v>116</v>
      </c>
      <c r="E71" s="2">
        <v>2</v>
      </c>
      <c r="F71" s="12">
        <v>0.3</v>
      </c>
    </row>
    <row r="72" spans="1:6" x14ac:dyDescent="0.25">
      <c r="A72" s="38"/>
      <c r="B72" s="38"/>
      <c r="C72" s="41"/>
      <c r="D72" s="2" t="s">
        <v>117</v>
      </c>
      <c r="E72" s="2">
        <v>3</v>
      </c>
      <c r="F72" s="12">
        <v>0.2</v>
      </c>
    </row>
    <row r="73" spans="1:6" x14ac:dyDescent="0.25">
      <c r="A73" s="15" t="s">
        <v>89</v>
      </c>
      <c r="B73" s="39" t="s">
        <v>113</v>
      </c>
      <c r="C73" s="40"/>
      <c r="D73" s="40"/>
      <c r="E73" s="40"/>
      <c r="F73" s="40"/>
    </row>
  </sheetData>
  <mergeCells count="30">
    <mergeCell ref="A1:E1"/>
    <mergeCell ref="B3:B8"/>
    <mergeCell ref="C3:C8"/>
    <mergeCell ref="A3:A8"/>
    <mergeCell ref="C11:C14"/>
    <mergeCell ref="B11:B14"/>
    <mergeCell ref="A11:A14"/>
    <mergeCell ref="B15:B19"/>
    <mergeCell ref="A15:A19"/>
    <mergeCell ref="B20:B22"/>
    <mergeCell ref="A20:A22"/>
    <mergeCell ref="C23:C26"/>
    <mergeCell ref="B23:B26"/>
    <mergeCell ref="A23:A26"/>
    <mergeCell ref="A27:A29"/>
    <mergeCell ref="B27:B29"/>
    <mergeCell ref="C27:C29"/>
    <mergeCell ref="C30:C32"/>
    <mergeCell ref="B30:B32"/>
    <mergeCell ref="A30:A32"/>
    <mergeCell ref="B73:F73"/>
    <mergeCell ref="B33:E33"/>
    <mergeCell ref="B55:E55"/>
    <mergeCell ref="C59:C65"/>
    <mergeCell ref="B59:B65"/>
    <mergeCell ref="A59:A65"/>
    <mergeCell ref="B66:F66"/>
    <mergeCell ref="A70:A72"/>
    <mergeCell ref="B70:B72"/>
    <mergeCell ref="C70:C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9535-692D-406C-BCEC-6B6E5CEC50FB}">
  <dimension ref="A1:F64"/>
  <sheetViews>
    <sheetView topLeftCell="A28" workbookViewId="0">
      <selection activeCell="B38" sqref="B38"/>
    </sheetView>
  </sheetViews>
  <sheetFormatPr baseColWidth="10" defaultRowHeight="15" x14ac:dyDescent="0.25"/>
  <cols>
    <col min="1" max="1" width="34.42578125" bestFit="1" customWidth="1"/>
    <col min="2" max="2" width="79.5703125" customWidth="1"/>
    <col min="3" max="3" width="28.28515625" customWidth="1"/>
    <col min="4" max="4" width="22.28515625" bestFit="1" customWidth="1"/>
    <col min="5" max="5" width="19.28515625" bestFit="1" customWidth="1"/>
  </cols>
  <sheetData>
    <row r="1" spans="1:5" ht="15.75" x14ac:dyDescent="0.25">
      <c r="A1" s="47" t="s">
        <v>41</v>
      </c>
      <c r="B1" s="47"/>
      <c r="C1" s="47"/>
      <c r="D1" s="47"/>
      <c r="E1" s="47"/>
    </row>
    <row r="2" spans="1:5" ht="15.75" x14ac:dyDescent="0.25">
      <c r="A2" s="8" t="s">
        <v>107</v>
      </c>
      <c r="B2" s="8" t="s">
        <v>8</v>
      </c>
      <c r="C2" s="8" t="s">
        <v>17</v>
      </c>
      <c r="D2" s="8" t="s">
        <v>9</v>
      </c>
      <c r="E2" s="8" t="s">
        <v>10</v>
      </c>
    </row>
    <row r="3" spans="1:5" ht="15.75" x14ac:dyDescent="0.25">
      <c r="A3" s="45" t="s">
        <v>0</v>
      </c>
      <c r="B3" s="41" t="s">
        <v>11</v>
      </c>
      <c r="C3" s="45" t="s">
        <v>23</v>
      </c>
      <c r="D3" s="5">
        <v>0</v>
      </c>
      <c r="E3" s="5">
        <v>1</v>
      </c>
    </row>
    <row r="4" spans="1:5" ht="15.75" x14ac:dyDescent="0.25">
      <c r="A4" s="45"/>
      <c r="B4" s="41"/>
      <c r="C4" s="45"/>
      <c r="D4" s="5">
        <v>1</v>
      </c>
      <c r="E4" s="5">
        <v>2</v>
      </c>
    </row>
    <row r="5" spans="1:5" ht="15.75" x14ac:dyDescent="0.25">
      <c r="A5" s="45"/>
      <c r="B5" s="41"/>
      <c r="C5" s="45"/>
      <c r="D5" s="5">
        <v>2</v>
      </c>
      <c r="E5" s="5">
        <v>3</v>
      </c>
    </row>
    <row r="6" spans="1:5" ht="15.75" x14ac:dyDescent="0.25">
      <c r="A6" s="45"/>
      <c r="B6" s="41"/>
      <c r="C6" s="45"/>
      <c r="D6" s="5">
        <v>3</v>
      </c>
      <c r="E6" s="5">
        <v>4</v>
      </c>
    </row>
    <row r="7" spans="1:5" ht="15.75" x14ac:dyDescent="0.25">
      <c r="A7" s="45"/>
      <c r="B7" s="41"/>
      <c r="C7" s="45"/>
      <c r="D7" s="5">
        <v>4</v>
      </c>
      <c r="E7" s="5">
        <v>5</v>
      </c>
    </row>
    <row r="8" spans="1:5" ht="15.75" x14ac:dyDescent="0.25">
      <c r="A8" s="45"/>
      <c r="B8" s="41"/>
      <c r="C8" s="45"/>
      <c r="D8" s="5">
        <v>5</v>
      </c>
      <c r="E8" s="5">
        <v>6</v>
      </c>
    </row>
    <row r="9" spans="1:5" ht="15.75" x14ac:dyDescent="0.25">
      <c r="A9" s="7" t="s">
        <v>53</v>
      </c>
      <c r="B9" s="9" t="s">
        <v>72</v>
      </c>
      <c r="C9" s="7" t="s">
        <v>73</v>
      </c>
      <c r="D9" s="5" t="s">
        <v>75</v>
      </c>
      <c r="E9" s="5" t="s">
        <v>76</v>
      </c>
    </row>
    <row r="10" spans="1:5" ht="31.5" x14ac:dyDescent="0.25">
      <c r="A10" s="5" t="s">
        <v>1</v>
      </c>
      <c r="B10" s="6" t="s">
        <v>12</v>
      </c>
      <c r="C10" s="6" t="s">
        <v>74</v>
      </c>
      <c r="D10" s="5" t="s">
        <v>24</v>
      </c>
      <c r="E10" s="5" t="s">
        <v>36</v>
      </c>
    </row>
    <row r="11" spans="1:5" ht="15.75" x14ac:dyDescent="0.25">
      <c r="A11" s="38" t="s">
        <v>118</v>
      </c>
      <c r="B11" s="38" t="s">
        <v>122</v>
      </c>
      <c r="C11" s="38" t="s">
        <v>22</v>
      </c>
      <c r="D11" s="5">
        <v>1</v>
      </c>
      <c r="E11" s="5">
        <v>1</v>
      </c>
    </row>
    <row r="12" spans="1:5" ht="15.75" x14ac:dyDescent="0.25">
      <c r="A12" s="38"/>
      <c r="B12" s="38"/>
      <c r="C12" s="38"/>
      <c r="D12" s="5">
        <v>2</v>
      </c>
      <c r="E12" s="5">
        <v>2</v>
      </c>
    </row>
    <row r="13" spans="1:5" ht="15.75" x14ac:dyDescent="0.25">
      <c r="A13" s="38"/>
      <c r="B13" s="38"/>
      <c r="C13" s="38"/>
      <c r="D13" s="5">
        <v>3</v>
      </c>
      <c r="E13" s="5">
        <v>3</v>
      </c>
    </row>
    <row r="14" spans="1:5" ht="15.75" x14ac:dyDescent="0.25">
      <c r="A14" s="38"/>
      <c r="B14" s="38"/>
      <c r="C14" s="38"/>
      <c r="D14" s="5">
        <v>4</v>
      </c>
      <c r="E14" s="5">
        <v>4</v>
      </c>
    </row>
    <row r="15" spans="1:5" ht="15.75" x14ac:dyDescent="0.25">
      <c r="A15" s="38"/>
      <c r="B15" s="38"/>
      <c r="C15" s="38"/>
      <c r="D15" s="17" t="s">
        <v>126</v>
      </c>
      <c r="E15" s="5">
        <v>5</v>
      </c>
    </row>
    <row r="16" spans="1:5" ht="15.75" x14ac:dyDescent="0.25">
      <c r="A16" s="38" t="s">
        <v>119</v>
      </c>
      <c r="B16" s="38" t="s">
        <v>123</v>
      </c>
      <c r="C16" s="38" t="s">
        <v>22</v>
      </c>
      <c r="D16" s="5">
        <v>1</v>
      </c>
      <c r="E16" s="5">
        <v>1</v>
      </c>
    </row>
    <row r="17" spans="1:5" ht="15.75" x14ac:dyDescent="0.25">
      <c r="A17" s="38"/>
      <c r="B17" s="38"/>
      <c r="C17" s="38"/>
      <c r="D17" s="5">
        <v>2</v>
      </c>
      <c r="E17" s="5">
        <v>2</v>
      </c>
    </row>
    <row r="18" spans="1:5" ht="15.75" x14ac:dyDescent="0.25">
      <c r="A18" s="38"/>
      <c r="B18" s="38"/>
      <c r="C18" s="38"/>
      <c r="D18" s="5">
        <v>3</v>
      </c>
      <c r="E18" s="5">
        <v>3</v>
      </c>
    </row>
    <row r="19" spans="1:5" ht="15.75" x14ac:dyDescent="0.25">
      <c r="A19" s="38"/>
      <c r="B19" s="38"/>
      <c r="C19" s="38"/>
      <c r="D19" s="5">
        <v>4</v>
      </c>
      <c r="E19" s="5">
        <v>4</v>
      </c>
    </row>
    <row r="20" spans="1:5" ht="15.75" x14ac:dyDescent="0.25">
      <c r="A20" s="38"/>
      <c r="B20" s="38"/>
      <c r="C20" s="38"/>
      <c r="D20" s="5">
        <v>5</v>
      </c>
      <c r="E20" s="5">
        <v>5</v>
      </c>
    </row>
    <row r="21" spans="1:5" ht="15.75" x14ac:dyDescent="0.25">
      <c r="A21" s="38"/>
      <c r="B21" s="38"/>
      <c r="C21" s="38"/>
      <c r="D21" s="5">
        <v>6</v>
      </c>
      <c r="E21" s="5">
        <v>6</v>
      </c>
    </row>
    <row r="22" spans="1:5" ht="15.75" x14ac:dyDescent="0.25">
      <c r="A22" s="38"/>
      <c r="B22" s="38"/>
      <c r="C22" s="38"/>
      <c r="D22" s="17" t="s">
        <v>127</v>
      </c>
      <c r="E22" s="5">
        <v>7</v>
      </c>
    </row>
    <row r="23" spans="1:5" x14ac:dyDescent="0.25">
      <c r="A23" s="38" t="s">
        <v>120</v>
      </c>
      <c r="B23" s="38" t="s">
        <v>124</v>
      </c>
      <c r="C23" s="38" t="s">
        <v>22</v>
      </c>
      <c r="D23" s="16" t="s">
        <v>133</v>
      </c>
      <c r="E23" s="2">
        <v>0</v>
      </c>
    </row>
    <row r="24" spans="1:5" x14ac:dyDescent="0.25">
      <c r="A24" s="38"/>
      <c r="B24" s="38"/>
      <c r="C24" s="38"/>
      <c r="D24" s="16" t="s">
        <v>132</v>
      </c>
      <c r="E24" s="2">
        <v>1</v>
      </c>
    </row>
    <row r="25" spans="1:5" x14ac:dyDescent="0.25">
      <c r="A25" s="38"/>
      <c r="B25" s="38"/>
      <c r="C25" s="38"/>
      <c r="D25" s="16" t="s">
        <v>131</v>
      </c>
      <c r="E25" s="2">
        <v>2</v>
      </c>
    </row>
    <row r="26" spans="1:5" x14ac:dyDescent="0.25">
      <c r="A26" s="38"/>
      <c r="B26" s="38"/>
      <c r="C26" s="38"/>
      <c r="D26" s="16" t="s">
        <v>130</v>
      </c>
      <c r="E26" s="2">
        <v>4</v>
      </c>
    </row>
    <row r="27" spans="1:5" x14ac:dyDescent="0.25">
      <c r="A27" s="38"/>
      <c r="B27" s="38"/>
      <c r="C27" s="38"/>
      <c r="D27" s="16" t="s">
        <v>129</v>
      </c>
      <c r="E27" s="2">
        <v>5</v>
      </c>
    </row>
    <row r="28" spans="1:5" x14ac:dyDescent="0.25">
      <c r="A28" s="38"/>
      <c r="B28" s="38"/>
      <c r="C28" s="38"/>
      <c r="D28" s="16" t="s">
        <v>128</v>
      </c>
      <c r="E28" s="2">
        <v>6</v>
      </c>
    </row>
    <row r="29" spans="1:5" x14ac:dyDescent="0.25">
      <c r="A29" s="48" t="s">
        <v>121</v>
      </c>
      <c r="B29" s="38" t="s">
        <v>125</v>
      </c>
      <c r="C29" s="38" t="s">
        <v>22</v>
      </c>
      <c r="D29" s="16" t="s">
        <v>134</v>
      </c>
      <c r="E29" s="2">
        <v>5</v>
      </c>
    </row>
    <row r="30" spans="1:5" x14ac:dyDescent="0.25">
      <c r="A30" s="48"/>
      <c r="B30" s="38"/>
      <c r="C30" s="38"/>
      <c r="D30" s="16" t="s">
        <v>135</v>
      </c>
      <c r="E30" s="2">
        <v>3</v>
      </c>
    </row>
    <row r="31" spans="1:5" x14ac:dyDescent="0.25">
      <c r="A31" s="48"/>
      <c r="B31" s="38"/>
      <c r="C31" s="38"/>
      <c r="D31" s="16" t="s">
        <v>136</v>
      </c>
      <c r="E31" s="2">
        <v>2</v>
      </c>
    </row>
    <row r="32" spans="1:5" x14ac:dyDescent="0.25">
      <c r="A32" s="48"/>
      <c r="B32" s="38"/>
      <c r="C32" s="38"/>
      <c r="D32" s="16" t="s">
        <v>137</v>
      </c>
      <c r="E32" s="2">
        <v>4</v>
      </c>
    </row>
    <row r="33" spans="1:6" x14ac:dyDescent="0.25">
      <c r="A33" s="48"/>
      <c r="B33" s="38"/>
      <c r="C33" s="38"/>
      <c r="D33" s="16" t="s">
        <v>138</v>
      </c>
      <c r="E33" s="2">
        <v>1</v>
      </c>
    </row>
    <row r="34" spans="1:6" x14ac:dyDescent="0.25">
      <c r="A34" s="48"/>
      <c r="B34" s="38"/>
      <c r="C34" s="38"/>
      <c r="D34" s="16" t="s">
        <v>139</v>
      </c>
      <c r="E34" s="2">
        <v>0</v>
      </c>
    </row>
    <row r="35" spans="1:6" ht="15.75" x14ac:dyDescent="0.25">
      <c r="A35" s="11" t="s">
        <v>89</v>
      </c>
      <c r="B35" s="42" t="s">
        <v>140</v>
      </c>
      <c r="C35" s="43"/>
      <c r="D35" s="43"/>
      <c r="E35" s="44"/>
    </row>
    <row r="36" spans="1:6" ht="15.75" x14ac:dyDescent="0.25">
      <c r="A36" s="8" t="s">
        <v>52</v>
      </c>
      <c r="B36" s="8" t="s">
        <v>8</v>
      </c>
      <c r="C36" s="8" t="s">
        <v>17</v>
      </c>
      <c r="D36" s="8" t="s">
        <v>9</v>
      </c>
      <c r="E36" s="8" t="s">
        <v>10</v>
      </c>
    </row>
    <row r="37" spans="1:6" ht="15.75" x14ac:dyDescent="0.25">
      <c r="A37" s="5" t="s">
        <v>53</v>
      </c>
      <c r="B37" s="9" t="s">
        <v>72</v>
      </c>
      <c r="C37" s="7" t="s">
        <v>73</v>
      </c>
      <c r="D37" s="5" t="s">
        <v>75</v>
      </c>
      <c r="E37" s="5" t="s">
        <v>76</v>
      </c>
    </row>
    <row r="38" spans="1:6" ht="47.25" x14ac:dyDescent="0.25">
      <c r="A38" s="5" t="s">
        <v>1</v>
      </c>
      <c r="B38" s="6" t="s">
        <v>141</v>
      </c>
      <c r="C38" s="6" t="s">
        <v>74</v>
      </c>
      <c r="D38" s="5" t="s">
        <v>24</v>
      </c>
      <c r="E38" s="5" t="s">
        <v>36</v>
      </c>
    </row>
    <row r="39" spans="1:6" ht="45" x14ac:dyDescent="0.25">
      <c r="A39" s="5" t="s">
        <v>54</v>
      </c>
      <c r="B39" s="3" t="s">
        <v>77</v>
      </c>
      <c r="C39" s="2" t="s">
        <v>22</v>
      </c>
      <c r="D39" s="2">
        <v>2022</v>
      </c>
      <c r="E39" s="2">
        <v>1</v>
      </c>
    </row>
    <row r="40" spans="1:6" ht="30" x14ac:dyDescent="0.25">
      <c r="A40" s="5" t="s">
        <v>62</v>
      </c>
      <c r="B40" s="3" t="s">
        <v>85</v>
      </c>
      <c r="C40" s="2" t="s">
        <v>73</v>
      </c>
      <c r="D40" s="2" t="s">
        <v>79</v>
      </c>
      <c r="E40" s="3" t="s">
        <v>148</v>
      </c>
    </row>
    <row r="41" spans="1:6" ht="47.25" x14ac:dyDescent="0.25">
      <c r="A41" s="6" t="s">
        <v>142</v>
      </c>
      <c r="B41" s="2" t="s">
        <v>147</v>
      </c>
      <c r="C41" s="2" t="s">
        <v>73</v>
      </c>
      <c r="D41" s="2" t="s">
        <v>79</v>
      </c>
      <c r="E41" s="3" t="s">
        <v>148</v>
      </c>
    </row>
    <row r="42" spans="1:6" ht="31.5" x14ac:dyDescent="0.25">
      <c r="A42" s="6" t="s">
        <v>143</v>
      </c>
      <c r="B42" s="2" t="s">
        <v>147</v>
      </c>
      <c r="C42" s="2" t="s">
        <v>73</v>
      </c>
      <c r="D42" s="2" t="s">
        <v>79</v>
      </c>
      <c r="E42" s="3" t="s">
        <v>148</v>
      </c>
    </row>
    <row r="43" spans="1:6" ht="31.5" x14ac:dyDescent="0.25">
      <c r="A43" s="6" t="s">
        <v>144</v>
      </c>
      <c r="B43" s="2" t="s">
        <v>147</v>
      </c>
      <c r="C43" s="2" t="s">
        <v>73</v>
      </c>
      <c r="D43" s="2" t="s">
        <v>79</v>
      </c>
      <c r="E43" s="3" t="s">
        <v>148</v>
      </c>
    </row>
    <row r="44" spans="1:6" ht="15.75" x14ac:dyDescent="0.25">
      <c r="A44" s="6" t="s">
        <v>145</v>
      </c>
      <c r="B44" s="2" t="s">
        <v>147</v>
      </c>
      <c r="C44" s="2" t="s">
        <v>73</v>
      </c>
      <c r="D44" s="2" t="s">
        <v>79</v>
      </c>
      <c r="E44" s="3" t="s">
        <v>148</v>
      </c>
    </row>
    <row r="45" spans="1:6" ht="31.5" x14ac:dyDescent="0.25">
      <c r="A45" s="6" t="s">
        <v>146</v>
      </c>
      <c r="B45" s="2" t="s">
        <v>147</v>
      </c>
      <c r="C45" s="2" t="s">
        <v>73</v>
      </c>
      <c r="D45" s="2" t="s">
        <v>79</v>
      </c>
      <c r="E45" s="3" t="s">
        <v>148</v>
      </c>
    </row>
    <row r="46" spans="1:6" ht="15.75" x14ac:dyDescent="0.25">
      <c r="A46" s="11" t="s">
        <v>89</v>
      </c>
      <c r="B46" s="42" t="s">
        <v>105</v>
      </c>
      <c r="C46" s="43"/>
      <c r="D46" s="43"/>
      <c r="E46" s="44"/>
    </row>
    <row r="47" spans="1:6" ht="15.75" x14ac:dyDescent="0.25">
      <c r="A47" s="8" t="s">
        <v>108</v>
      </c>
      <c r="B47" s="8" t="s">
        <v>8</v>
      </c>
      <c r="C47" s="8" t="s">
        <v>17</v>
      </c>
      <c r="D47" s="8" t="s">
        <v>9</v>
      </c>
      <c r="E47" s="8" t="s">
        <v>10</v>
      </c>
      <c r="F47" s="14" t="s">
        <v>112</v>
      </c>
    </row>
    <row r="48" spans="1:6" ht="15.75" x14ac:dyDescent="0.25">
      <c r="A48" s="7" t="s">
        <v>53</v>
      </c>
      <c r="B48" s="9" t="s">
        <v>72</v>
      </c>
      <c r="C48" s="7" t="s">
        <v>73</v>
      </c>
      <c r="D48" s="5" t="s">
        <v>75</v>
      </c>
      <c r="E48" s="5" t="s">
        <v>76</v>
      </c>
    </row>
    <row r="49" spans="1:6" ht="31.5" x14ac:dyDescent="0.25">
      <c r="A49" s="5" t="s">
        <v>1</v>
      </c>
      <c r="B49" s="6" t="s">
        <v>12</v>
      </c>
      <c r="C49" s="6" t="s">
        <v>74</v>
      </c>
      <c r="D49" s="5" t="s">
        <v>24</v>
      </c>
      <c r="E49" s="5" t="s">
        <v>36</v>
      </c>
    </row>
    <row r="50" spans="1:6" x14ac:dyDescent="0.25">
      <c r="A50" s="38" t="s">
        <v>108</v>
      </c>
      <c r="B50" s="38" t="s">
        <v>109</v>
      </c>
      <c r="C50" s="41" t="s">
        <v>74</v>
      </c>
      <c r="D50" s="2">
        <v>1</v>
      </c>
      <c r="E50" s="2">
        <v>1</v>
      </c>
      <c r="F50" s="12">
        <v>0.25</v>
      </c>
    </row>
    <row r="51" spans="1:6" x14ac:dyDescent="0.25">
      <c r="A51" s="38"/>
      <c r="B51" s="38"/>
      <c r="C51" s="41"/>
      <c r="D51" s="2">
        <v>2</v>
      </c>
      <c r="E51" s="2">
        <v>2</v>
      </c>
      <c r="F51" s="12">
        <v>0.2</v>
      </c>
    </row>
    <row r="52" spans="1:6" x14ac:dyDescent="0.25">
      <c r="A52" s="38"/>
      <c r="B52" s="38"/>
      <c r="C52" s="41"/>
      <c r="D52" s="2">
        <v>3</v>
      </c>
      <c r="E52" s="2">
        <v>3</v>
      </c>
      <c r="F52" s="12">
        <v>0.1</v>
      </c>
    </row>
    <row r="53" spans="1:6" x14ac:dyDescent="0.25">
      <c r="A53" s="38"/>
      <c r="B53" s="38"/>
      <c r="C53" s="41"/>
      <c r="D53" s="2">
        <v>4</v>
      </c>
      <c r="E53" s="2">
        <v>4</v>
      </c>
      <c r="F53" s="12">
        <v>0.08</v>
      </c>
    </row>
    <row r="54" spans="1:6" x14ac:dyDescent="0.25">
      <c r="A54" s="38"/>
      <c r="B54" s="38"/>
      <c r="C54" s="41"/>
      <c r="D54" s="2">
        <v>5</v>
      </c>
      <c r="E54" s="2">
        <v>5</v>
      </c>
      <c r="F54" s="12">
        <v>0.04</v>
      </c>
    </row>
    <row r="55" spans="1:6" ht="15.75" x14ac:dyDescent="0.25">
      <c r="A55" s="38"/>
      <c r="B55" s="38"/>
      <c r="C55" s="41"/>
      <c r="D55" s="2">
        <v>6</v>
      </c>
      <c r="E55" s="2">
        <v>6</v>
      </c>
      <c r="F55" s="13">
        <v>0.03</v>
      </c>
    </row>
    <row r="56" spans="1:6" x14ac:dyDescent="0.25">
      <c r="A56" s="38"/>
      <c r="B56" s="38"/>
      <c r="C56" s="41"/>
      <c r="D56" s="4" t="s">
        <v>110</v>
      </c>
      <c r="E56" s="2">
        <v>7</v>
      </c>
      <c r="F56" s="12">
        <v>0.3</v>
      </c>
    </row>
    <row r="57" spans="1:6" x14ac:dyDescent="0.25">
      <c r="A57" s="15" t="s">
        <v>89</v>
      </c>
      <c r="B57" s="39" t="s">
        <v>113</v>
      </c>
      <c r="C57" s="40"/>
      <c r="D57" s="40"/>
      <c r="E57" s="40"/>
      <c r="F57" s="40"/>
    </row>
    <row r="58" spans="1:6" ht="15.75" x14ac:dyDescent="0.25">
      <c r="A58" s="8" t="s">
        <v>111</v>
      </c>
      <c r="B58" s="8" t="s">
        <v>8</v>
      </c>
      <c r="C58" s="8" t="s">
        <v>17</v>
      </c>
      <c r="D58" s="8" t="s">
        <v>9</v>
      </c>
      <c r="E58" s="8" t="s">
        <v>10</v>
      </c>
      <c r="F58" s="14" t="s">
        <v>112</v>
      </c>
    </row>
    <row r="59" spans="1:6" ht="15.75" x14ac:dyDescent="0.25">
      <c r="A59" s="7" t="s">
        <v>53</v>
      </c>
      <c r="B59" s="9" t="s">
        <v>72</v>
      </c>
      <c r="C59" s="7" t="s">
        <v>73</v>
      </c>
      <c r="D59" s="5" t="s">
        <v>75</v>
      </c>
      <c r="E59" s="5" t="s">
        <v>76</v>
      </c>
    </row>
    <row r="60" spans="1:6" ht="31.5" x14ac:dyDescent="0.25">
      <c r="A60" s="5" t="s">
        <v>1</v>
      </c>
      <c r="B60" s="6" t="s">
        <v>12</v>
      </c>
      <c r="C60" s="6" t="s">
        <v>74</v>
      </c>
      <c r="D60" s="5" t="s">
        <v>24</v>
      </c>
      <c r="E60" s="5" t="s">
        <v>36</v>
      </c>
    </row>
    <row r="61" spans="1:6" x14ac:dyDescent="0.25">
      <c r="A61" s="38" t="s">
        <v>111</v>
      </c>
      <c r="B61" s="38" t="s">
        <v>114</v>
      </c>
      <c r="C61" s="41" t="s">
        <v>74</v>
      </c>
      <c r="D61" s="2" t="s">
        <v>115</v>
      </c>
      <c r="E61" s="2">
        <v>1</v>
      </c>
      <c r="F61" s="12">
        <v>0.5</v>
      </c>
    </row>
    <row r="62" spans="1:6" x14ac:dyDescent="0.25">
      <c r="A62" s="38"/>
      <c r="B62" s="38"/>
      <c r="C62" s="41"/>
      <c r="D62" s="2" t="s">
        <v>116</v>
      </c>
      <c r="E62" s="2">
        <v>2</v>
      </c>
      <c r="F62" s="12">
        <v>0.3</v>
      </c>
    </row>
    <row r="63" spans="1:6" x14ac:dyDescent="0.25">
      <c r="A63" s="38"/>
      <c r="B63" s="38"/>
      <c r="C63" s="41"/>
      <c r="D63" s="2" t="s">
        <v>117</v>
      </c>
      <c r="E63" s="2">
        <v>3</v>
      </c>
      <c r="F63" s="12">
        <v>0.2</v>
      </c>
    </row>
    <row r="64" spans="1:6" x14ac:dyDescent="0.25">
      <c r="A64" s="15" t="s">
        <v>89</v>
      </c>
      <c r="B64" s="39" t="s">
        <v>113</v>
      </c>
      <c r="C64" s="40"/>
      <c r="D64" s="40"/>
      <c r="E64" s="40"/>
      <c r="F64" s="40"/>
    </row>
  </sheetData>
  <mergeCells count="26">
    <mergeCell ref="A1:E1"/>
    <mergeCell ref="A3:A8"/>
    <mergeCell ref="B3:B8"/>
    <mergeCell ref="C3:C8"/>
    <mergeCell ref="B11:B15"/>
    <mergeCell ref="A11:A15"/>
    <mergeCell ref="C11:C15"/>
    <mergeCell ref="C16:C22"/>
    <mergeCell ref="B16:B22"/>
    <mergeCell ref="A16:A22"/>
    <mergeCell ref="C23:C28"/>
    <mergeCell ref="B23:B28"/>
    <mergeCell ref="A23:A28"/>
    <mergeCell ref="B29:B34"/>
    <mergeCell ref="A29:A34"/>
    <mergeCell ref="B35:E35"/>
    <mergeCell ref="B46:E46"/>
    <mergeCell ref="A50:A56"/>
    <mergeCell ref="B50:B56"/>
    <mergeCell ref="C50:C56"/>
    <mergeCell ref="C29:C34"/>
    <mergeCell ref="B57:F57"/>
    <mergeCell ref="A61:A63"/>
    <mergeCell ref="B61:B63"/>
    <mergeCell ref="C61:C63"/>
    <mergeCell ref="B64:F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7FB9-76BA-477D-8812-FDDE1B2A4F66}">
  <dimension ref="A1:F66"/>
  <sheetViews>
    <sheetView topLeftCell="A43" workbookViewId="0">
      <selection activeCell="A45" sqref="A45:B45"/>
    </sheetView>
  </sheetViews>
  <sheetFormatPr baseColWidth="10" defaultRowHeight="15" x14ac:dyDescent="0.25"/>
  <cols>
    <col min="1" max="1" width="34.42578125" bestFit="1" customWidth="1"/>
    <col min="2" max="2" width="67.85546875" customWidth="1"/>
    <col min="3" max="3" width="32.140625" customWidth="1"/>
    <col min="4" max="4" width="36.7109375" bestFit="1" customWidth="1"/>
    <col min="5" max="5" width="27.42578125" customWidth="1"/>
  </cols>
  <sheetData>
    <row r="1" spans="1:5" ht="15.75" x14ac:dyDescent="0.25">
      <c r="A1" s="47" t="s">
        <v>41</v>
      </c>
      <c r="B1" s="47"/>
      <c r="C1" s="47"/>
      <c r="D1" s="47"/>
      <c r="E1" s="47"/>
    </row>
    <row r="2" spans="1:5" ht="15.75" x14ac:dyDescent="0.25">
      <c r="A2" s="8" t="s">
        <v>107</v>
      </c>
      <c r="B2" s="8" t="s">
        <v>8</v>
      </c>
      <c r="C2" s="8" t="s">
        <v>17</v>
      </c>
      <c r="D2" s="8" t="s">
        <v>9</v>
      </c>
      <c r="E2" s="8" t="s">
        <v>10</v>
      </c>
    </row>
    <row r="3" spans="1:5" ht="15.75" x14ac:dyDescent="0.25">
      <c r="A3" s="45" t="s">
        <v>0</v>
      </c>
      <c r="B3" s="41" t="s">
        <v>11</v>
      </c>
      <c r="C3" s="45" t="s">
        <v>23</v>
      </c>
      <c r="D3" s="5">
        <v>0</v>
      </c>
      <c r="E3" s="5">
        <v>1</v>
      </c>
    </row>
    <row r="4" spans="1:5" ht="15.75" x14ac:dyDescent="0.25">
      <c r="A4" s="45"/>
      <c r="B4" s="41"/>
      <c r="C4" s="45"/>
      <c r="D4" s="5">
        <v>1</v>
      </c>
      <c r="E4" s="5">
        <v>2</v>
      </c>
    </row>
    <row r="5" spans="1:5" ht="15.75" x14ac:dyDescent="0.25">
      <c r="A5" s="45"/>
      <c r="B5" s="41"/>
      <c r="C5" s="45"/>
      <c r="D5" s="5">
        <v>2</v>
      </c>
      <c r="E5" s="5">
        <v>3</v>
      </c>
    </row>
    <row r="6" spans="1:5" ht="15.75" x14ac:dyDescent="0.25">
      <c r="A6" s="45"/>
      <c r="B6" s="41"/>
      <c r="C6" s="45"/>
      <c r="D6" s="5">
        <v>3</v>
      </c>
      <c r="E6" s="5">
        <v>4</v>
      </c>
    </row>
    <row r="7" spans="1:5" ht="15.75" x14ac:dyDescent="0.25">
      <c r="A7" s="45"/>
      <c r="B7" s="41"/>
      <c r="C7" s="45"/>
      <c r="D7" s="5">
        <v>4</v>
      </c>
      <c r="E7" s="5">
        <v>5</v>
      </c>
    </row>
    <row r="8" spans="1:5" ht="15.75" x14ac:dyDescent="0.25">
      <c r="A8" s="45"/>
      <c r="B8" s="41"/>
      <c r="C8" s="45"/>
      <c r="D8" s="5">
        <v>5</v>
      </c>
      <c r="E8" s="5">
        <v>6</v>
      </c>
    </row>
    <row r="9" spans="1:5" ht="15.75" x14ac:dyDescent="0.25">
      <c r="A9" s="7" t="s">
        <v>53</v>
      </c>
      <c r="B9" s="9" t="s">
        <v>72</v>
      </c>
      <c r="C9" s="7" t="s">
        <v>73</v>
      </c>
      <c r="D9" s="5" t="s">
        <v>75</v>
      </c>
      <c r="E9" s="5" t="s">
        <v>76</v>
      </c>
    </row>
    <row r="10" spans="1:5" ht="31.5" x14ac:dyDescent="0.25">
      <c r="A10" s="5" t="s">
        <v>1</v>
      </c>
      <c r="B10" s="6" t="s">
        <v>12</v>
      </c>
      <c r="C10" s="6" t="s">
        <v>74</v>
      </c>
      <c r="D10" s="5" t="s">
        <v>24</v>
      </c>
      <c r="E10" s="5" t="s">
        <v>36</v>
      </c>
    </row>
    <row r="11" spans="1:5" ht="15.75" x14ac:dyDescent="0.25">
      <c r="A11" s="45" t="s">
        <v>149</v>
      </c>
      <c r="B11" s="38" t="s">
        <v>154</v>
      </c>
      <c r="C11" s="45" t="s">
        <v>73</v>
      </c>
      <c r="D11" s="5" t="s">
        <v>158</v>
      </c>
      <c r="E11" s="5">
        <v>7</v>
      </c>
    </row>
    <row r="12" spans="1:5" ht="15.75" x14ac:dyDescent="0.25">
      <c r="A12" s="45"/>
      <c r="B12" s="38"/>
      <c r="C12" s="45"/>
      <c r="D12" s="5" t="s">
        <v>159</v>
      </c>
      <c r="E12" s="2">
        <v>6</v>
      </c>
    </row>
    <row r="13" spans="1:5" ht="15.75" x14ac:dyDescent="0.25">
      <c r="A13" s="45"/>
      <c r="B13" s="38"/>
      <c r="C13" s="45"/>
      <c r="D13" s="5" t="s">
        <v>160</v>
      </c>
      <c r="E13" s="2">
        <v>5</v>
      </c>
    </row>
    <row r="14" spans="1:5" ht="15.75" x14ac:dyDescent="0.25">
      <c r="A14" s="45"/>
      <c r="B14" s="38"/>
      <c r="C14" s="45"/>
      <c r="D14" s="5" t="s">
        <v>161</v>
      </c>
      <c r="E14" s="2">
        <v>4</v>
      </c>
    </row>
    <row r="15" spans="1:5" ht="15.75" x14ac:dyDescent="0.25">
      <c r="A15" s="45"/>
      <c r="B15" s="38"/>
      <c r="C15" s="45"/>
      <c r="D15" s="5" t="s">
        <v>162</v>
      </c>
      <c r="E15" s="2">
        <v>3</v>
      </c>
    </row>
    <row r="16" spans="1:5" ht="15.75" x14ac:dyDescent="0.25">
      <c r="A16" s="45"/>
      <c r="B16" s="38"/>
      <c r="C16" s="45"/>
      <c r="D16" s="5" t="s">
        <v>163</v>
      </c>
      <c r="E16" s="2">
        <v>2</v>
      </c>
    </row>
    <row r="17" spans="1:5" ht="15.75" x14ac:dyDescent="0.25">
      <c r="A17" s="45"/>
      <c r="B17" s="38"/>
      <c r="C17" s="45"/>
      <c r="D17" s="5" t="s">
        <v>139</v>
      </c>
      <c r="E17" s="2">
        <v>1</v>
      </c>
    </row>
    <row r="18" spans="1:5" ht="15.75" customHeight="1" x14ac:dyDescent="0.25">
      <c r="A18" s="45" t="s">
        <v>150</v>
      </c>
      <c r="B18" s="38" t="s">
        <v>155</v>
      </c>
      <c r="C18" s="38" t="s">
        <v>73</v>
      </c>
      <c r="D18" s="5" t="s">
        <v>164</v>
      </c>
      <c r="E18" s="2">
        <v>6</v>
      </c>
    </row>
    <row r="19" spans="1:5" ht="15" customHeight="1" x14ac:dyDescent="0.25">
      <c r="A19" s="45"/>
      <c r="B19" s="38"/>
      <c r="C19" s="38"/>
      <c r="D19" s="5" t="s">
        <v>165</v>
      </c>
      <c r="E19" s="2">
        <v>5</v>
      </c>
    </row>
    <row r="20" spans="1:5" ht="15" customHeight="1" x14ac:dyDescent="0.25">
      <c r="A20" s="45"/>
      <c r="B20" s="38"/>
      <c r="C20" s="38"/>
      <c r="D20" s="5" t="s">
        <v>166</v>
      </c>
      <c r="E20" s="2">
        <v>4</v>
      </c>
    </row>
    <row r="21" spans="1:5" ht="15" customHeight="1" x14ac:dyDescent="0.25">
      <c r="A21" s="45"/>
      <c r="B21" s="38"/>
      <c r="C21" s="38"/>
      <c r="D21" s="5" t="s">
        <v>167</v>
      </c>
      <c r="E21" s="2">
        <v>3</v>
      </c>
    </row>
    <row r="22" spans="1:5" ht="15" customHeight="1" x14ac:dyDescent="0.25">
      <c r="A22" s="45"/>
      <c r="B22" s="38"/>
      <c r="C22" s="38"/>
      <c r="D22" s="5" t="s">
        <v>168</v>
      </c>
      <c r="E22" s="2">
        <v>1</v>
      </c>
    </row>
    <row r="23" spans="1:5" ht="15" customHeight="1" x14ac:dyDescent="0.25">
      <c r="A23" s="45"/>
      <c r="B23" s="38"/>
      <c r="C23" s="38"/>
      <c r="D23" s="5" t="s">
        <v>169</v>
      </c>
      <c r="E23" s="2">
        <v>2</v>
      </c>
    </row>
    <row r="24" spans="1:5" ht="15.75" customHeight="1" x14ac:dyDescent="0.25">
      <c r="A24" s="45" t="s">
        <v>151</v>
      </c>
      <c r="B24" s="38" t="s">
        <v>156</v>
      </c>
      <c r="C24" s="49" t="s">
        <v>73</v>
      </c>
      <c r="D24" s="5" t="s">
        <v>170</v>
      </c>
      <c r="E24" s="2">
        <v>3</v>
      </c>
    </row>
    <row r="25" spans="1:5" ht="15.75" x14ac:dyDescent="0.25">
      <c r="A25" s="45"/>
      <c r="B25" s="38"/>
      <c r="C25" s="49"/>
      <c r="D25" s="5" t="s">
        <v>171</v>
      </c>
      <c r="E25" s="2">
        <v>2</v>
      </c>
    </row>
    <row r="26" spans="1:5" ht="15.75" x14ac:dyDescent="0.25">
      <c r="A26" s="45"/>
      <c r="B26" s="38"/>
      <c r="C26" s="49"/>
      <c r="D26" s="5" t="s">
        <v>29</v>
      </c>
      <c r="E26" s="2">
        <v>1</v>
      </c>
    </row>
    <row r="27" spans="1:5" ht="15.75" x14ac:dyDescent="0.25">
      <c r="A27" s="45" t="s">
        <v>152</v>
      </c>
      <c r="B27" s="38" t="s">
        <v>157</v>
      </c>
      <c r="C27" s="49" t="s">
        <v>73</v>
      </c>
      <c r="D27" s="5" t="s">
        <v>172</v>
      </c>
      <c r="E27" s="2">
        <v>1</v>
      </c>
    </row>
    <row r="28" spans="1:5" ht="15.75" x14ac:dyDescent="0.25">
      <c r="A28" s="45"/>
      <c r="B28" s="38"/>
      <c r="C28" s="49"/>
      <c r="D28" s="5" t="s">
        <v>173</v>
      </c>
      <c r="E28" s="2">
        <v>2</v>
      </c>
    </row>
    <row r="29" spans="1:5" ht="15.75" x14ac:dyDescent="0.25">
      <c r="A29" s="45"/>
      <c r="B29" s="38"/>
      <c r="C29" s="49"/>
      <c r="D29" s="5" t="s">
        <v>174</v>
      </c>
      <c r="E29" s="2">
        <v>3</v>
      </c>
    </row>
    <row r="30" spans="1:5" ht="15.75" x14ac:dyDescent="0.25">
      <c r="A30" s="45"/>
      <c r="B30" s="38"/>
      <c r="C30" s="49"/>
      <c r="D30" s="5" t="s">
        <v>175</v>
      </c>
      <c r="E30" s="2">
        <v>4</v>
      </c>
    </row>
    <row r="31" spans="1:5" ht="15.75" customHeight="1" x14ac:dyDescent="0.25">
      <c r="A31" s="45" t="s">
        <v>153</v>
      </c>
      <c r="B31" s="38" t="s">
        <v>123</v>
      </c>
      <c r="C31" s="49" t="s">
        <v>73</v>
      </c>
      <c r="D31" s="5" t="s">
        <v>176</v>
      </c>
      <c r="E31" s="2">
        <v>1</v>
      </c>
    </row>
    <row r="32" spans="1:5" ht="15.75" x14ac:dyDescent="0.25">
      <c r="A32" s="45"/>
      <c r="B32" s="38"/>
      <c r="C32" s="49"/>
      <c r="D32" s="5" t="s">
        <v>177</v>
      </c>
      <c r="E32" s="2">
        <v>2</v>
      </c>
    </row>
    <row r="33" spans="1:5" ht="15.75" x14ac:dyDescent="0.25">
      <c r="A33" s="45"/>
      <c r="B33" s="38"/>
      <c r="C33" s="49"/>
      <c r="D33" s="5" t="s">
        <v>178</v>
      </c>
      <c r="E33" s="2">
        <v>3</v>
      </c>
    </row>
    <row r="34" spans="1:5" ht="15.75" x14ac:dyDescent="0.25">
      <c r="A34" s="45"/>
      <c r="B34" s="38"/>
      <c r="C34" s="49"/>
      <c r="D34" s="5" t="s">
        <v>179</v>
      </c>
      <c r="E34" s="2">
        <v>4</v>
      </c>
    </row>
    <row r="35" spans="1:5" ht="15.75" x14ac:dyDescent="0.25">
      <c r="A35" s="45"/>
      <c r="B35" s="38"/>
      <c r="C35" s="49"/>
      <c r="D35" s="5" t="s">
        <v>180</v>
      </c>
      <c r="E35" s="2">
        <v>5</v>
      </c>
    </row>
    <row r="36" spans="1:5" ht="15.75" x14ac:dyDescent="0.25">
      <c r="A36" s="11" t="s">
        <v>89</v>
      </c>
      <c r="B36" s="42" t="s">
        <v>235</v>
      </c>
      <c r="C36" s="43"/>
      <c r="D36" s="43"/>
      <c r="E36" s="44"/>
    </row>
    <row r="37" spans="1:5" ht="15.75" x14ac:dyDescent="0.25">
      <c r="A37" s="8" t="s">
        <v>52</v>
      </c>
      <c r="B37" s="8" t="s">
        <v>8</v>
      </c>
      <c r="C37" s="8" t="s">
        <v>17</v>
      </c>
      <c r="D37" s="8" t="s">
        <v>9</v>
      </c>
      <c r="E37" s="8" t="s">
        <v>10</v>
      </c>
    </row>
    <row r="38" spans="1:5" ht="15.75" x14ac:dyDescent="0.25">
      <c r="A38" s="5" t="s">
        <v>53</v>
      </c>
      <c r="B38" s="9" t="s">
        <v>72</v>
      </c>
      <c r="C38" s="7" t="s">
        <v>73</v>
      </c>
      <c r="D38" s="5" t="s">
        <v>75</v>
      </c>
      <c r="E38" s="5" t="s">
        <v>76</v>
      </c>
    </row>
    <row r="39" spans="1:5" ht="31.5" x14ac:dyDescent="0.25">
      <c r="A39" s="5" t="s">
        <v>1</v>
      </c>
      <c r="B39" s="6" t="s">
        <v>12</v>
      </c>
      <c r="C39" s="6" t="s">
        <v>74</v>
      </c>
      <c r="D39" s="5" t="s">
        <v>24</v>
      </c>
      <c r="E39" s="5" t="s">
        <v>36</v>
      </c>
    </row>
    <row r="40" spans="1:5" ht="45" x14ac:dyDescent="0.25">
      <c r="A40" s="5" t="s">
        <v>54</v>
      </c>
      <c r="B40" s="3" t="s">
        <v>77</v>
      </c>
      <c r="C40" s="2" t="s">
        <v>22</v>
      </c>
      <c r="D40" s="2">
        <v>2022</v>
      </c>
      <c r="E40" s="2">
        <v>1</v>
      </c>
    </row>
    <row r="41" spans="1:5" ht="30" x14ac:dyDescent="0.25">
      <c r="A41" s="5" t="s">
        <v>61</v>
      </c>
      <c r="B41" s="3" t="s">
        <v>84</v>
      </c>
      <c r="C41" s="2" t="s">
        <v>73</v>
      </c>
      <c r="D41" s="2" t="s">
        <v>79</v>
      </c>
      <c r="E41" s="3" t="s">
        <v>80</v>
      </c>
    </row>
    <row r="42" spans="1:5" ht="30" x14ac:dyDescent="0.25">
      <c r="A42" s="5" t="s">
        <v>62</v>
      </c>
      <c r="B42" s="3" t="s">
        <v>85</v>
      </c>
      <c r="C42" s="2" t="s">
        <v>73</v>
      </c>
      <c r="D42" s="2" t="s">
        <v>79</v>
      </c>
      <c r="E42" s="3" t="s">
        <v>148</v>
      </c>
    </row>
    <row r="43" spans="1:5" ht="45" x14ac:dyDescent="0.25">
      <c r="A43" s="6" t="s">
        <v>182</v>
      </c>
      <c r="B43" s="3" t="s">
        <v>187</v>
      </c>
      <c r="C43" s="2" t="s">
        <v>73</v>
      </c>
      <c r="D43" s="2" t="s">
        <v>79</v>
      </c>
      <c r="E43" s="3" t="s">
        <v>148</v>
      </c>
    </row>
    <row r="44" spans="1:5" ht="45" x14ac:dyDescent="0.25">
      <c r="A44" s="6" t="s">
        <v>183</v>
      </c>
      <c r="B44" s="3" t="s">
        <v>188</v>
      </c>
      <c r="C44" s="2" t="s">
        <v>73</v>
      </c>
      <c r="D44" s="2" t="s">
        <v>79</v>
      </c>
      <c r="E44" s="3" t="s">
        <v>148</v>
      </c>
    </row>
    <row r="45" spans="1:5" ht="47.25" x14ac:dyDescent="0.25">
      <c r="A45" s="6" t="s">
        <v>184</v>
      </c>
      <c r="B45" s="3" t="s">
        <v>189</v>
      </c>
      <c r="C45" s="2" t="s">
        <v>73</v>
      </c>
      <c r="D45" s="2" t="s">
        <v>79</v>
      </c>
      <c r="E45" s="3" t="s">
        <v>148</v>
      </c>
    </row>
    <row r="46" spans="1:5" ht="45" x14ac:dyDescent="0.25">
      <c r="A46" s="6" t="s">
        <v>186</v>
      </c>
      <c r="B46" s="3" t="s">
        <v>190</v>
      </c>
      <c r="C46" s="2" t="s">
        <v>73</v>
      </c>
      <c r="D46" s="2" t="s">
        <v>79</v>
      </c>
      <c r="E46" s="3" t="s">
        <v>148</v>
      </c>
    </row>
    <row r="47" spans="1:5" ht="60" x14ac:dyDescent="0.25">
      <c r="A47" s="6" t="s">
        <v>185</v>
      </c>
      <c r="B47" s="3" t="s">
        <v>191</v>
      </c>
      <c r="C47" s="2" t="s">
        <v>73</v>
      </c>
      <c r="D47" s="2" t="s">
        <v>79</v>
      </c>
      <c r="E47" s="3" t="s">
        <v>148</v>
      </c>
    </row>
    <row r="48" spans="1:5" ht="15.75" x14ac:dyDescent="0.25">
      <c r="A48" s="11" t="s">
        <v>89</v>
      </c>
      <c r="B48" s="42" t="s">
        <v>105</v>
      </c>
      <c r="C48" s="43"/>
      <c r="D48" s="43"/>
      <c r="E48" s="44"/>
    </row>
    <row r="49" spans="1:6" ht="15.75" x14ac:dyDescent="0.25">
      <c r="A49" s="8" t="s">
        <v>108</v>
      </c>
      <c r="B49" s="8" t="s">
        <v>8</v>
      </c>
      <c r="C49" s="8" t="s">
        <v>17</v>
      </c>
      <c r="D49" s="8" t="s">
        <v>9</v>
      </c>
      <c r="E49" s="8" t="s">
        <v>10</v>
      </c>
      <c r="F49" s="14" t="s">
        <v>112</v>
      </c>
    </row>
    <row r="50" spans="1:6" ht="15.75" x14ac:dyDescent="0.25">
      <c r="A50" s="7" t="s">
        <v>53</v>
      </c>
      <c r="B50" s="9" t="s">
        <v>72</v>
      </c>
      <c r="C50" s="7" t="s">
        <v>73</v>
      </c>
      <c r="D50" s="5" t="s">
        <v>75</v>
      </c>
      <c r="E50" s="5" t="s">
        <v>76</v>
      </c>
    </row>
    <row r="51" spans="1:6" ht="31.5" x14ac:dyDescent="0.25">
      <c r="A51" s="5" t="s">
        <v>1</v>
      </c>
      <c r="B51" s="6" t="s">
        <v>12</v>
      </c>
      <c r="C51" s="6" t="s">
        <v>74</v>
      </c>
      <c r="D51" s="5" t="s">
        <v>24</v>
      </c>
      <c r="E51" s="5" t="s">
        <v>36</v>
      </c>
    </row>
    <row r="52" spans="1:6" x14ac:dyDescent="0.25">
      <c r="A52" s="38" t="s">
        <v>108</v>
      </c>
      <c r="B52" s="38" t="s">
        <v>109</v>
      </c>
      <c r="C52" s="41" t="s">
        <v>74</v>
      </c>
      <c r="D52" s="2">
        <v>1</v>
      </c>
      <c r="E52" s="2">
        <v>1</v>
      </c>
      <c r="F52" s="12">
        <v>0.25</v>
      </c>
    </row>
    <row r="53" spans="1:6" x14ac:dyDescent="0.25">
      <c r="A53" s="38"/>
      <c r="B53" s="38"/>
      <c r="C53" s="41"/>
      <c r="D53" s="2">
        <v>2</v>
      </c>
      <c r="E53" s="2">
        <v>2</v>
      </c>
      <c r="F53" s="12">
        <v>0.2</v>
      </c>
    </row>
    <row r="54" spans="1:6" x14ac:dyDescent="0.25">
      <c r="A54" s="38"/>
      <c r="B54" s="38"/>
      <c r="C54" s="41"/>
      <c r="D54" s="2">
        <v>3</v>
      </c>
      <c r="E54" s="2">
        <v>3</v>
      </c>
      <c r="F54" s="12">
        <v>0.1</v>
      </c>
    </row>
    <row r="55" spans="1:6" x14ac:dyDescent="0.25">
      <c r="A55" s="38"/>
      <c r="B55" s="38"/>
      <c r="C55" s="41"/>
      <c r="D55" s="2">
        <v>4</v>
      </c>
      <c r="E55" s="2">
        <v>4</v>
      </c>
      <c r="F55" s="12">
        <v>0.08</v>
      </c>
    </row>
    <row r="56" spans="1:6" x14ac:dyDescent="0.25">
      <c r="A56" s="38"/>
      <c r="B56" s="38"/>
      <c r="C56" s="41"/>
      <c r="D56" s="2">
        <v>5</v>
      </c>
      <c r="E56" s="2">
        <v>5</v>
      </c>
      <c r="F56" s="12">
        <v>0.04</v>
      </c>
    </row>
    <row r="57" spans="1:6" ht="15.75" x14ac:dyDescent="0.25">
      <c r="A57" s="38"/>
      <c r="B57" s="38"/>
      <c r="C57" s="41"/>
      <c r="D57" s="2">
        <v>6</v>
      </c>
      <c r="E57" s="2">
        <v>6</v>
      </c>
      <c r="F57" s="13">
        <v>0.03</v>
      </c>
    </row>
    <row r="58" spans="1:6" x14ac:dyDescent="0.25">
      <c r="A58" s="38"/>
      <c r="B58" s="38"/>
      <c r="C58" s="41"/>
      <c r="D58" s="4" t="s">
        <v>110</v>
      </c>
      <c r="E58" s="2">
        <v>7</v>
      </c>
      <c r="F58" s="12">
        <v>0.3</v>
      </c>
    </row>
    <row r="59" spans="1:6" x14ac:dyDescent="0.25">
      <c r="A59" s="15" t="s">
        <v>89</v>
      </c>
      <c r="B59" s="39" t="s">
        <v>113</v>
      </c>
      <c r="C59" s="40"/>
      <c r="D59" s="40"/>
      <c r="E59" s="40"/>
      <c r="F59" s="40"/>
    </row>
    <row r="60" spans="1:6" ht="15.75" x14ac:dyDescent="0.25">
      <c r="A60" s="8" t="s">
        <v>111</v>
      </c>
      <c r="B60" s="8" t="s">
        <v>8</v>
      </c>
      <c r="C60" s="8" t="s">
        <v>17</v>
      </c>
      <c r="D60" s="8" t="s">
        <v>9</v>
      </c>
      <c r="E60" s="8" t="s">
        <v>10</v>
      </c>
      <c r="F60" s="14" t="s">
        <v>112</v>
      </c>
    </row>
    <row r="61" spans="1:6" ht="15.75" x14ac:dyDescent="0.25">
      <c r="A61" s="7" t="s">
        <v>53</v>
      </c>
      <c r="B61" s="9" t="s">
        <v>72</v>
      </c>
      <c r="C61" s="7" t="s">
        <v>73</v>
      </c>
      <c r="D61" s="5" t="s">
        <v>75</v>
      </c>
      <c r="E61" s="5" t="s">
        <v>76</v>
      </c>
    </row>
    <row r="62" spans="1:6" ht="31.5" x14ac:dyDescent="0.25">
      <c r="A62" s="5" t="s">
        <v>1</v>
      </c>
      <c r="B62" s="6" t="s">
        <v>12</v>
      </c>
      <c r="C62" s="6" t="s">
        <v>74</v>
      </c>
      <c r="D62" s="5" t="s">
        <v>24</v>
      </c>
      <c r="E62" s="5" t="s">
        <v>36</v>
      </c>
    </row>
    <row r="63" spans="1:6" x14ac:dyDescent="0.25">
      <c r="A63" s="38" t="s">
        <v>111</v>
      </c>
      <c r="B63" s="38" t="s">
        <v>114</v>
      </c>
      <c r="C63" s="41" t="s">
        <v>74</v>
      </c>
      <c r="D63" s="2" t="s">
        <v>115</v>
      </c>
      <c r="E63" s="2">
        <v>1</v>
      </c>
      <c r="F63" s="12">
        <v>0.5</v>
      </c>
    </row>
    <row r="64" spans="1:6" x14ac:dyDescent="0.25">
      <c r="A64" s="38"/>
      <c r="B64" s="38"/>
      <c r="C64" s="41"/>
      <c r="D64" s="2" t="s">
        <v>116</v>
      </c>
      <c r="E64" s="2">
        <v>2</v>
      </c>
      <c r="F64" s="12">
        <v>0.3</v>
      </c>
    </row>
    <row r="65" spans="1:6" x14ac:dyDescent="0.25">
      <c r="A65" s="38"/>
      <c r="B65" s="38"/>
      <c r="C65" s="41"/>
      <c r="D65" s="2" t="s">
        <v>117</v>
      </c>
      <c r="E65" s="2">
        <v>3</v>
      </c>
      <c r="F65" s="12">
        <v>0.2</v>
      </c>
    </row>
    <row r="66" spans="1:6" x14ac:dyDescent="0.25">
      <c r="A66" s="15" t="s">
        <v>89</v>
      </c>
      <c r="B66" s="39" t="s">
        <v>113</v>
      </c>
      <c r="C66" s="40"/>
      <c r="D66" s="40"/>
      <c r="E66" s="40"/>
      <c r="F66" s="40"/>
    </row>
  </sheetData>
  <mergeCells count="29">
    <mergeCell ref="A1:E1"/>
    <mergeCell ref="A3:A8"/>
    <mergeCell ref="B3:B8"/>
    <mergeCell ref="C3:C8"/>
    <mergeCell ref="C11:C17"/>
    <mergeCell ref="B11:B17"/>
    <mergeCell ref="A11:A17"/>
    <mergeCell ref="C18:C23"/>
    <mergeCell ref="B18:B23"/>
    <mergeCell ref="A18:A23"/>
    <mergeCell ref="C24:C26"/>
    <mergeCell ref="B24:B26"/>
    <mergeCell ref="A24:A26"/>
    <mergeCell ref="C27:C30"/>
    <mergeCell ref="B27:B30"/>
    <mergeCell ref="A27:A30"/>
    <mergeCell ref="C31:C35"/>
    <mergeCell ref="B31:B35"/>
    <mergeCell ref="A31:A35"/>
    <mergeCell ref="A63:A65"/>
    <mergeCell ref="B63:B65"/>
    <mergeCell ref="C63:C65"/>
    <mergeCell ref="B66:F66"/>
    <mergeCell ref="B36:E36"/>
    <mergeCell ref="B48:E48"/>
    <mergeCell ref="A52:A58"/>
    <mergeCell ref="B52:B58"/>
    <mergeCell ref="C52:C58"/>
    <mergeCell ref="B59: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1185-CF42-4751-A271-9AFB5AF20496}">
  <dimension ref="A1:F47"/>
  <sheetViews>
    <sheetView topLeftCell="A16" workbookViewId="0">
      <selection activeCell="C23" sqref="C23"/>
    </sheetView>
  </sheetViews>
  <sheetFormatPr baseColWidth="10" defaultRowHeight="15" x14ac:dyDescent="0.25"/>
  <cols>
    <col min="1" max="1" width="42.42578125" customWidth="1"/>
    <col min="2" max="2" width="55.7109375" customWidth="1"/>
    <col min="3" max="3" width="21.42578125" customWidth="1"/>
    <col min="4" max="4" width="33.140625" customWidth="1"/>
    <col min="5" max="5" width="31.42578125" customWidth="1"/>
  </cols>
  <sheetData>
    <row r="1" spans="1:5" ht="15.75" x14ac:dyDescent="0.25">
      <c r="A1" s="47" t="s">
        <v>41</v>
      </c>
      <c r="B1" s="47"/>
      <c r="C1" s="47"/>
      <c r="D1" s="47"/>
      <c r="E1" s="47"/>
    </row>
    <row r="2" spans="1:5" ht="15.75" x14ac:dyDescent="0.25">
      <c r="A2" s="8" t="s">
        <v>107</v>
      </c>
      <c r="B2" s="8" t="s">
        <v>8</v>
      </c>
      <c r="C2" s="8" t="s">
        <v>17</v>
      </c>
      <c r="D2" s="8" t="s">
        <v>9</v>
      </c>
      <c r="E2" s="8" t="s">
        <v>10</v>
      </c>
    </row>
    <row r="3" spans="1:5" ht="15.75" x14ac:dyDescent="0.25">
      <c r="A3" s="45" t="s">
        <v>0</v>
      </c>
      <c r="B3" s="41" t="s">
        <v>11</v>
      </c>
      <c r="C3" s="45" t="s">
        <v>23</v>
      </c>
      <c r="D3" s="5">
        <v>0</v>
      </c>
      <c r="E3" s="5">
        <v>1</v>
      </c>
    </row>
    <row r="4" spans="1:5" ht="15.75" x14ac:dyDescent="0.25">
      <c r="A4" s="45"/>
      <c r="B4" s="41"/>
      <c r="C4" s="45"/>
      <c r="D4" s="5">
        <v>1</v>
      </c>
      <c r="E4" s="5">
        <v>2</v>
      </c>
    </row>
    <row r="5" spans="1:5" ht="15.75" x14ac:dyDescent="0.25">
      <c r="A5" s="45"/>
      <c r="B5" s="41"/>
      <c r="C5" s="45"/>
      <c r="D5" s="5">
        <v>2</v>
      </c>
      <c r="E5" s="5">
        <v>3</v>
      </c>
    </row>
    <row r="6" spans="1:5" ht="15.75" x14ac:dyDescent="0.25">
      <c r="A6" s="45"/>
      <c r="B6" s="41"/>
      <c r="C6" s="45"/>
      <c r="D6" s="5">
        <v>3</v>
      </c>
      <c r="E6" s="5">
        <v>4</v>
      </c>
    </row>
    <row r="7" spans="1:5" ht="15.75" x14ac:dyDescent="0.25">
      <c r="A7" s="45"/>
      <c r="B7" s="41"/>
      <c r="C7" s="45"/>
      <c r="D7" s="5">
        <v>4</v>
      </c>
      <c r="E7" s="5">
        <v>5</v>
      </c>
    </row>
    <row r="8" spans="1:5" ht="15.75" x14ac:dyDescent="0.25">
      <c r="A8" s="45"/>
      <c r="B8" s="41"/>
      <c r="C8" s="45"/>
      <c r="D8" s="5">
        <v>5</v>
      </c>
      <c r="E8" s="5">
        <v>6</v>
      </c>
    </row>
    <row r="9" spans="1:5" ht="15.75" x14ac:dyDescent="0.25">
      <c r="A9" s="7" t="s">
        <v>53</v>
      </c>
      <c r="B9" s="9" t="s">
        <v>72</v>
      </c>
      <c r="C9" s="7" t="s">
        <v>73</v>
      </c>
      <c r="D9" s="5" t="s">
        <v>75</v>
      </c>
      <c r="E9" s="5" t="s">
        <v>76</v>
      </c>
    </row>
    <row r="10" spans="1:5" ht="31.5" x14ac:dyDescent="0.25">
      <c r="A10" s="5" t="s">
        <v>1</v>
      </c>
      <c r="B10" s="6" t="s">
        <v>12</v>
      </c>
      <c r="C10" s="6" t="s">
        <v>74</v>
      </c>
      <c r="D10" s="5" t="s">
        <v>24</v>
      </c>
      <c r="E10" s="5" t="s">
        <v>36</v>
      </c>
    </row>
    <row r="11" spans="1:5" ht="15.75" customHeight="1" x14ac:dyDescent="0.25">
      <c r="A11" s="45" t="s">
        <v>192</v>
      </c>
      <c r="B11" s="38" t="s">
        <v>195</v>
      </c>
      <c r="C11" s="38" t="s">
        <v>22</v>
      </c>
      <c r="D11" s="2" t="s">
        <v>196</v>
      </c>
      <c r="E11" s="5">
        <v>5</v>
      </c>
    </row>
    <row r="12" spans="1:5" ht="15.75" x14ac:dyDescent="0.25">
      <c r="A12" s="45"/>
      <c r="B12" s="38"/>
      <c r="C12" s="38"/>
      <c r="D12" s="5" t="s">
        <v>197</v>
      </c>
      <c r="E12" s="2">
        <v>4</v>
      </c>
    </row>
    <row r="13" spans="1:5" ht="15.75" x14ac:dyDescent="0.25">
      <c r="A13" s="45"/>
      <c r="B13" s="38"/>
      <c r="C13" s="38"/>
      <c r="D13" s="5" t="s">
        <v>198</v>
      </c>
      <c r="E13" s="2">
        <v>3</v>
      </c>
    </row>
    <row r="14" spans="1:5" ht="15.75" x14ac:dyDescent="0.25">
      <c r="A14" s="45"/>
      <c r="B14" s="38"/>
      <c r="C14" s="38"/>
      <c r="D14" s="5" t="s">
        <v>199</v>
      </c>
      <c r="E14" s="2">
        <v>2</v>
      </c>
    </row>
    <row r="15" spans="1:5" ht="15.75" x14ac:dyDescent="0.25">
      <c r="A15" s="45"/>
      <c r="B15" s="38"/>
      <c r="C15" s="38"/>
      <c r="D15" s="5" t="s">
        <v>200</v>
      </c>
      <c r="E15" s="2">
        <v>1</v>
      </c>
    </row>
    <row r="16" spans="1:5" ht="60" customHeight="1" x14ac:dyDescent="0.25">
      <c r="A16" s="45" t="s">
        <v>193</v>
      </c>
      <c r="B16" s="51" t="s">
        <v>194</v>
      </c>
      <c r="C16" s="50" t="s">
        <v>73</v>
      </c>
      <c r="D16" s="5" t="s">
        <v>201</v>
      </c>
      <c r="E16" s="2">
        <v>1</v>
      </c>
    </row>
    <row r="17" spans="1:6" ht="15.75" x14ac:dyDescent="0.25">
      <c r="A17" s="45"/>
      <c r="B17" s="51"/>
      <c r="C17" s="50"/>
      <c r="D17" s="5" t="s">
        <v>202</v>
      </c>
      <c r="E17" s="2">
        <v>2</v>
      </c>
    </row>
    <row r="18" spans="1:6" ht="15.75" x14ac:dyDescent="0.25">
      <c r="A18" s="11" t="s">
        <v>89</v>
      </c>
      <c r="B18" s="42" t="s">
        <v>181</v>
      </c>
      <c r="C18" s="43"/>
      <c r="D18" s="43"/>
      <c r="E18" s="44"/>
    </row>
    <row r="19" spans="1:6" ht="15.75" x14ac:dyDescent="0.25">
      <c r="A19" s="8" t="s">
        <v>52</v>
      </c>
      <c r="B19" s="8" t="s">
        <v>8</v>
      </c>
      <c r="C19" s="8" t="s">
        <v>17</v>
      </c>
      <c r="D19" s="8" t="s">
        <v>9</v>
      </c>
      <c r="E19" s="8" t="s">
        <v>10</v>
      </c>
    </row>
    <row r="20" spans="1:6" ht="15.75" x14ac:dyDescent="0.25">
      <c r="A20" s="5" t="s">
        <v>53</v>
      </c>
      <c r="B20" s="9" t="s">
        <v>72</v>
      </c>
      <c r="C20" s="7" t="s">
        <v>73</v>
      </c>
      <c r="D20" s="5" t="s">
        <v>75</v>
      </c>
      <c r="E20" s="5" t="s">
        <v>76</v>
      </c>
    </row>
    <row r="21" spans="1:6" ht="31.5" x14ac:dyDescent="0.25">
      <c r="A21" s="5" t="s">
        <v>1</v>
      </c>
      <c r="B21" s="6" t="s">
        <v>12</v>
      </c>
      <c r="C21" s="6" t="s">
        <v>74</v>
      </c>
      <c r="D21" s="5" t="s">
        <v>24</v>
      </c>
      <c r="E21" s="5" t="s">
        <v>36</v>
      </c>
    </row>
    <row r="22" spans="1:6" ht="45" x14ac:dyDescent="0.25">
      <c r="A22" s="5" t="s">
        <v>54</v>
      </c>
      <c r="B22" s="3" t="s">
        <v>77</v>
      </c>
      <c r="C22" s="2" t="s">
        <v>22</v>
      </c>
      <c r="D22" s="2">
        <v>2022</v>
      </c>
      <c r="E22" s="2">
        <v>1</v>
      </c>
    </row>
    <row r="23" spans="1:6" ht="30" x14ac:dyDescent="0.25">
      <c r="A23" s="5" t="s">
        <v>61</v>
      </c>
      <c r="B23" s="3" t="s">
        <v>84</v>
      </c>
      <c r="C23" s="2" t="s">
        <v>73</v>
      </c>
      <c r="D23" s="2" t="s">
        <v>79</v>
      </c>
      <c r="E23" s="3" t="s">
        <v>80</v>
      </c>
    </row>
    <row r="24" spans="1:6" ht="30" x14ac:dyDescent="0.25">
      <c r="A24" s="5" t="s">
        <v>62</v>
      </c>
      <c r="B24" s="3" t="s">
        <v>85</v>
      </c>
      <c r="C24" s="2" t="s">
        <v>73</v>
      </c>
      <c r="D24" s="2" t="s">
        <v>79</v>
      </c>
      <c r="E24" s="3" t="s">
        <v>148</v>
      </c>
    </row>
    <row r="25" spans="1:6" ht="15.75" x14ac:dyDescent="0.25">
      <c r="A25" s="5" t="s">
        <v>203</v>
      </c>
      <c r="B25" s="3" t="s">
        <v>207</v>
      </c>
      <c r="C25" s="2" t="s">
        <v>73</v>
      </c>
      <c r="D25" s="2" t="s">
        <v>79</v>
      </c>
      <c r="E25" s="3" t="s">
        <v>148</v>
      </c>
    </row>
    <row r="26" spans="1:6" ht="15.75" x14ac:dyDescent="0.25">
      <c r="A26" s="5" t="s">
        <v>204</v>
      </c>
      <c r="B26" s="3" t="s">
        <v>207</v>
      </c>
      <c r="C26" s="2" t="s">
        <v>73</v>
      </c>
      <c r="D26" s="2" t="s">
        <v>79</v>
      </c>
      <c r="E26" s="3" t="s">
        <v>148</v>
      </c>
    </row>
    <row r="27" spans="1:6" ht="15.75" x14ac:dyDescent="0.25">
      <c r="A27" s="5" t="s">
        <v>205</v>
      </c>
      <c r="B27" s="3" t="s">
        <v>207</v>
      </c>
      <c r="C27" s="2" t="s">
        <v>73</v>
      </c>
      <c r="D27" s="2" t="s">
        <v>79</v>
      </c>
      <c r="E27" s="3" t="s">
        <v>148</v>
      </c>
    </row>
    <row r="28" spans="1:6" ht="15.75" x14ac:dyDescent="0.25">
      <c r="A28" s="5" t="s">
        <v>206</v>
      </c>
      <c r="B28" s="3" t="s">
        <v>207</v>
      </c>
      <c r="C28" s="2" t="s">
        <v>73</v>
      </c>
      <c r="D28" s="2" t="s">
        <v>79</v>
      </c>
      <c r="E28" s="3" t="s">
        <v>148</v>
      </c>
    </row>
    <row r="29" spans="1:6" ht="15.75" x14ac:dyDescent="0.25">
      <c r="A29" s="11" t="s">
        <v>89</v>
      </c>
      <c r="B29" s="42" t="s">
        <v>105</v>
      </c>
      <c r="C29" s="43"/>
      <c r="D29" s="43"/>
      <c r="E29" s="44"/>
    </row>
    <row r="30" spans="1:6" ht="15.75" x14ac:dyDescent="0.25">
      <c r="A30" s="8" t="s">
        <v>108</v>
      </c>
      <c r="B30" s="8" t="s">
        <v>8</v>
      </c>
      <c r="C30" s="8" t="s">
        <v>17</v>
      </c>
      <c r="D30" s="8" t="s">
        <v>9</v>
      </c>
      <c r="E30" s="8" t="s">
        <v>10</v>
      </c>
      <c r="F30" s="14" t="s">
        <v>112</v>
      </c>
    </row>
    <row r="31" spans="1:6" ht="15.75" x14ac:dyDescent="0.25">
      <c r="A31" s="7" t="s">
        <v>53</v>
      </c>
      <c r="B31" s="9" t="s">
        <v>72</v>
      </c>
      <c r="C31" s="7" t="s">
        <v>73</v>
      </c>
      <c r="D31" s="5" t="s">
        <v>75</v>
      </c>
      <c r="E31" s="5" t="s">
        <v>76</v>
      </c>
    </row>
    <row r="32" spans="1:6" ht="31.5" x14ac:dyDescent="0.25">
      <c r="A32" s="5" t="s">
        <v>1</v>
      </c>
      <c r="B32" s="6" t="s">
        <v>12</v>
      </c>
      <c r="C32" s="6" t="s">
        <v>74</v>
      </c>
      <c r="D32" s="5" t="s">
        <v>24</v>
      </c>
      <c r="E32" s="5" t="s">
        <v>36</v>
      </c>
    </row>
    <row r="33" spans="1:6" x14ac:dyDescent="0.25">
      <c r="A33" s="38" t="s">
        <v>108</v>
      </c>
      <c r="B33" s="38" t="s">
        <v>109</v>
      </c>
      <c r="C33" s="41" t="s">
        <v>74</v>
      </c>
      <c r="D33" s="2">
        <v>1</v>
      </c>
      <c r="E33" s="2">
        <v>1</v>
      </c>
      <c r="F33" s="12">
        <v>0.25</v>
      </c>
    </row>
    <row r="34" spans="1:6" x14ac:dyDescent="0.25">
      <c r="A34" s="38"/>
      <c r="B34" s="38"/>
      <c r="C34" s="41"/>
      <c r="D34" s="2">
        <v>2</v>
      </c>
      <c r="E34" s="2">
        <v>2</v>
      </c>
      <c r="F34" s="12">
        <v>0.2</v>
      </c>
    </row>
    <row r="35" spans="1:6" x14ac:dyDescent="0.25">
      <c r="A35" s="38"/>
      <c r="B35" s="38"/>
      <c r="C35" s="41"/>
      <c r="D35" s="2">
        <v>3</v>
      </c>
      <c r="E35" s="2">
        <v>3</v>
      </c>
      <c r="F35" s="12">
        <v>0.1</v>
      </c>
    </row>
    <row r="36" spans="1:6" x14ac:dyDescent="0.25">
      <c r="A36" s="38"/>
      <c r="B36" s="38"/>
      <c r="C36" s="41"/>
      <c r="D36" s="2">
        <v>4</v>
      </c>
      <c r="E36" s="2">
        <v>4</v>
      </c>
      <c r="F36" s="12">
        <v>0.08</v>
      </c>
    </row>
    <row r="37" spans="1:6" x14ac:dyDescent="0.25">
      <c r="A37" s="38"/>
      <c r="B37" s="38"/>
      <c r="C37" s="41"/>
      <c r="D37" s="2">
        <v>5</v>
      </c>
      <c r="E37" s="2">
        <v>5</v>
      </c>
      <c r="F37" s="12">
        <v>0.04</v>
      </c>
    </row>
    <row r="38" spans="1:6" ht="15.75" x14ac:dyDescent="0.25">
      <c r="A38" s="38"/>
      <c r="B38" s="38"/>
      <c r="C38" s="41"/>
      <c r="D38" s="2">
        <v>6</v>
      </c>
      <c r="E38" s="2">
        <v>6</v>
      </c>
      <c r="F38" s="13">
        <v>0.03</v>
      </c>
    </row>
    <row r="39" spans="1:6" x14ac:dyDescent="0.25">
      <c r="A39" s="38"/>
      <c r="B39" s="38"/>
      <c r="C39" s="41"/>
      <c r="D39" s="4" t="s">
        <v>110</v>
      </c>
      <c r="E39" s="2">
        <v>7</v>
      </c>
      <c r="F39" s="12">
        <v>0.3</v>
      </c>
    </row>
    <row r="40" spans="1:6" x14ac:dyDescent="0.25">
      <c r="A40" s="15" t="s">
        <v>89</v>
      </c>
      <c r="B40" s="39" t="s">
        <v>113</v>
      </c>
      <c r="C40" s="40"/>
      <c r="D40" s="40"/>
      <c r="E40" s="40"/>
      <c r="F40" s="40"/>
    </row>
    <row r="41" spans="1:6" ht="15.75" x14ac:dyDescent="0.25">
      <c r="A41" s="8" t="s">
        <v>111</v>
      </c>
      <c r="B41" s="8" t="s">
        <v>8</v>
      </c>
      <c r="C41" s="8" t="s">
        <v>17</v>
      </c>
      <c r="D41" s="8" t="s">
        <v>9</v>
      </c>
      <c r="E41" s="8" t="s">
        <v>10</v>
      </c>
      <c r="F41" s="14" t="s">
        <v>112</v>
      </c>
    </row>
    <row r="42" spans="1:6" ht="15.75" x14ac:dyDescent="0.25">
      <c r="A42" s="7" t="s">
        <v>53</v>
      </c>
      <c r="B42" s="9" t="s">
        <v>72</v>
      </c>
      <c r="C42" s="7" t="s">
        <v>73</v>
      </c>
      <c r="D42" s="5" t="s">
        <v>75</v>
      </c>
      <c r="E42" s="5" t="s">
        <v>76</v>
      </c>
    </row>
    <row r="43" spans="1:6" ht="31.5" x14ac:dyDescent="0.25">
      <c r="A43" s="5" t="s">
        <v>1</v>
      </c>
      <c r="B43" s="6" t="s">
        <v>12</v>
      </c>
      <c r="C43" s="6" t="s">
        <v>74</v>
      </c>
      <c r="D43" s="5" t="s">
        <v>24</v>
      </c>
      <c r="E43" s="5" t="s">
        <v>36</v>
      </c>
    </row>
    <row r="44" spans="1:6" x14ac:dyDescent="0.25">
      <c r="A44" s="38" t="s">
        <v>111</v>
      </c>
      <c r="B44" s="38" t="s">
        <v>114</v>
      </c>
      <c r="C44" s="41" t="s">
        <v>74</v>
      </c>
      <c r="D44" s="2" t="s">
        <v>115</v>
      </c>
      <c r="E44" s="2">
        <v>1</v>
      </c>
      <c r="F44" s="12">
        <v>0.5</v>
      </c>
    </row>
    <row r="45" spans="1:6" x14ac:dyDescent="0.25">
      <c r="A45" s="38"/>
      <c r="B45" s="38"/>
      <c r="C45" s="41"/>
      <c r="D45" s="2" t="s">
        <v>116</v>
      </c>
      <c r="E45" s="2">
        <v>2</v>
      </c>
      <c r="F45" s="12">
        <v>0.3</v>
      </c>
    </row>
    <row r="46" spans="1:6" x14ac:dyDescent="0.25">
      <c r="A46" s="38"/>
      <c r="B46" s="38"/>
      <c r="C46" s="41"/>
      <c r="D46" s="2" t="s">
        <v>117</v>
      </c>
      <c r="E46" s="2">
        <v>3</v>
      </c>
      <c r="F46" s="12">
        <v>0.2</v>
      </c>
    </row>
    <row r="47" spans="1:6" x14ac:dyDescent="0.25">
      <c r="A47" s="15" t="s">
        <v>89</v>
      </c>
      <c r="B47" s="39" t="s">
        <v>113</v>
      </c>
      <c r="C47" s="40"/>
      <c r="D47" s="40"/>
      <c r="E47" s="40"/>
      <c r="F47" s="40"/>
    </row>
  </sheetData>
  <mergeCells count="20">
    <mergeCell ref="A33:A39"/>
    <mergeCell ref="B33:B39"/>
    <mergeCell ref="C33:C39"/>
    <mergeCell ref="A1:E1"/>
    <mergeCell ref="A3:A8"/>
    <mergeCell ref="B3:B8"/>
    <mergeCell ref="C3:C8"/>
    <mergeCell ref="C11:C15"/>
    <mergeCell ref="B11:B15"/>
    <mergeCell ref="A11:A15"/>
    <mergeCell ref="C16:C17"/>
    <mergeCell ref="B16:B17"/>
    <mergeCell ref="A16:A17"/>
    <mergeCell ref="B18:E18"/>
    <mergeCell ref="B29:E29"/>
    <mergeCell ref="B40:F40"/>
    <mergeCell ref="A44:A46"/>
    <mergeCell ref="B44:B46"/>
    <mergeCell ref="C44:C46"/>
    <mergeCell ref="B47:F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D5E5-89FD-49D5-90F6-97BC967E35DB}">
  <dimension ref="A1:F46"/>
  <sheetViews>
    <sheetView tabSelected="1" topLeftCell="A6" workbookViewId="0">
      <selection activeCell="C10" sqref="C10"/>
    </sheetView>
  </sheetViews>
  <sheetFormatPr baseColWidth="10" defaultRowHeight="15" x14ac:dyDescent="0.25"/>
  <cols>
    <col min="1" max="1" width="40.85546875" customWidth="1"/>
    <col min="2" max="2" width="49.28515625" customWidth="1"/>
    <col min="3" max="3" width="53.85546875" customWidth="1"/>
    <col min="4" max="4" width="26.42578125" customWidth="1"/>
    <col min="5" max="5" width="32" customWidth="1"/>
  </cols>
  <sheetData>
    <row r="1" spans="1:5" ht="15.75" x14ac:dyDescent="0.25">
      <c r="A1" s="47" t="s">
        <v>41</v>
      </c>
      <c r="B1" s="47"/>
      <c r="C1" s="47"/>
      <c r="D1" s="47"/>
      <c r="E1" s="47"/>
    </row>
    <row r="2" spans="1:5" ht="15.75" x14ac:dyDescent="0.25">
      <c r="A2" s="8" t="s">
        <v>107</v>
      </c>
      <c r="B2" s="8" t="s">
        <v>8</v>
      </c>
      <c r="C2" s="8" t="s">
        <v>17</v>
      </c>
      <c r="D2" s="8" t="s">
        <v>9</v>
      </c>
      <c r="E2" s="8" t="s">
        <v>10</v>
      </c>
    </row>
    <row r="3" spans="1:5" ht="15.75" x14ac:dyDescent="0.25">
      <c r="A3" s="45" t="s">
        <v>0</v>
      </c>
      <c r="B3" s="41" t="s">
        <v>11</v>
      </c>
      <c r="C3" s="45" t="s">
        <v>23</v>
      </c>
      <c r="D3" s="5">
        <v>0</v>
      </c>
      <c r="E3" s="5">
        <v>1</v>
      </c>
    </row>
    <row r="4" spans="1:5" ht="15.75" x14ac:dyDescent="0.25">
      <c r="A4" s="45"/>
      <c r="B4" s="41"/>
      <c r="C4" s="45"/>
      <c r="D4" s="5">
        <v>1</v>
      </c>
      <c r="E4" s="5">
        <v>2</v>
      </c>
    </row>
    <row r="5" spans="1:5" ht="15.75" x14ac:dyDescent="0.25">
      <c r="A5" s="45"/>
      <c r="B5" s="41"/>
      <c r="C5" s="45"/>
      <c r="D5" s="5">
        <v>2</v>
      </c>
      <c r="E5" s="5">
        <v>3</v>
      </c>
    </row>
    <row r="6" spans="1:5" ht="15.75" x14ac:dyDescent="0.25">
      <c r="A6" s="45"/>
      <c r="B6" s="41"/>
      <c r="C6" s="45"/>
      <c r="D6" s="5">
        <v>3</v>
      </c>
      <c r="E6" s="5">
        <v>4</v>
      </c>
    </row>
    <row r="7" spans="1:5" ht="15.75" x14ac:dyDescent="0.25">
      <c r="A7" s="45"/>
      <c r="B7" s="41"/>
      <c r="C7" s="45"/>
      <c r="D7" s="5">
        <v>4</v>
      </c>
      <c r="E7" s="5">
        <v>5</v>
      </c>
    </row>
    <row r="8" spans="1:5" ht="15.75" x14ac:dyDescent="0.25">
      <c r="A8" s="45"/>
      <c r="B8" s="41"/>
      <c r="C8" s="45"/>
      <c r="D8" s="5">
        <v>5</v>
      </c>
      <c r="E8" s="5">
        <v>6</v>
      </c>
    </row>
    <row r="9" spans="1:5" ht="31.5" x14ac:dyDescent="0.25">
      <c r="A9" s="7" t="s">
        <v>53</v>
      </c>
      <c r="B9" s="9" t="s">
        <v>72</v>
      </c>
      <c r="C9" s="7" t="s">
        <v>73</v>
      </c>
      <c r="D9" s="5" t="s">
        <v>75</v>
      </c>
      <c r="E9" s="5" t="s">
        <v>76</v>
      </c>
    </row>
    <row r="10" spans="1:5" ht="31.5" x14ac:dyDescent="0.25">
      <c r="A10" s="5" t="s">
        <v>1</v>
      </c>
      <c r="B10" s="6" t="s">
        <v>12</v>
      </c>
      <c r="C10" s="6" t="s">
        <v>74</v>
      </c>
      <c r="D10" s="5" t="s">
        <v>24</v>
      </c>
      <c r="E10" s="5" t="s">
        <v>36</v>
      </c>
    </row>
    <row r="11" spans="1:5" ht="15.75" x14ac:dyDescent="0.25">
      <c r="A11" s="52" t="s">
        <v>208</v>
      </c>
      <c r="B11" s="52" t="s">
        <v>210</v>
      </c>
      <c r="C11" s="52" t="s">
        <v>78</v>
      </c>
      <c r="D11" s="2" t="s">
        <v>212</v>
      </c>
      <c r="E11" s="5">
        <v>1</v>
      </c>
    </row>
    <row r="12" spans="1:5" ht="15.75" x14ac:dyDescent="0.25">
      <c r="A12" s="53"/>
      <c r="B12" s="53"/>
      <c r="C12" s="53"/>
      <c r="D12" s="5" t="s">
        <v>202</v>
      </c>
      <c r="E12" s="5">
        <v>2</v>
      </c>
    </row>
    <row r="13" spans="1:5" ht="15.75" x14ac:dyDescent="0.25">
      <c r="A13" s="52" t="s">
        <v>209</v>
      </c>
      <c r="B13" s="52" t="s">
        <v>211</v>
      </c>
      <c r="C13" s="52" t="s">
        <v>78</v>
      </c>
      <c r="D13" s="5" t="s">
        <v>201</v>
      </c>
      <c r="E13" s="5">
        <v>1</v>
      </c>
    </row>
    <row r="14" spans="1:5" ht="15.75" x14ac:dyDescent="0.25">
      <c r="A14" s="53"/>
      <c r="B14" s="53"/>
      <c r="C14" s="53"/>
      <c r="D14" s="5" t="s">
        <v>202</v>
      </c>
      <c r="E14" s="5">
        <v>2</v>
      </c>
    </row>
    <row r="15" spans="1:5" ht="15.75" x14ac:dyDescent="0.25">
      <c r="A15" s="11" t="s">
        <v>89</v>
      </c>
      <c r="B15" s="42" t="s">
        <v>181</v>
      </c>
      <c r="C15" s="43"/>
      <c r="D15" s="43"/>
      <c r="E15" s="44"/>
    </row>
    <row r="16" spans="1:5" ht="15.75" x14ac:dyDescent="0.25">
      <c r="A16" s="8" t="s">
        <v>52</v>
      </c>
      <c r="B16" s="8" t="s">
        <v>8</v>
      </c>
      <c r="C16" s="8" t="s">
        <v>17</v>
      </c>
      <c r="D16" s="8" t="s">
        <v>9</v>
      </c>
      <c r="E16" s="8" t="s">
        <v>10</v>
      </c>
    </row>
    <row r="17" spans="1:6" ht="31.5" x14ac:dyDescent="0.25">
      <c r="A17" s="5" t="s">
        <v>53</v>
      </c>
      <c r="B17" s="9" t="s">
        <v>72</v>
      </c>
      <c r="C17" s="7" t="s">
        <v>73</v>
      </c>
      <c r="D17" s="5" t="s">
        <v>75</v>
      </c>
      <c r="E17" s="5" t="s">
        <v>76</v>
      </c>
    </row>
    <row r="18" spans="1:6" ht="31.5" x14ac:dyDescent="0.25">
      <c r="A18" s="5" t="s">
        <v>1</v>
      </c>
      <c r="B18" s="6" t="s">
        <v>12</v>
      </c>
      <c r="C18" s="6" t="s">
        <v>74</v>
      </c>
      <c r="D18" s="5" t="s">
        <v>24</v>
      </c>
      <c r="E18" s="5" t="s">
        <v>36</v>
      </c>
    </row>
    <row r="19" spans="1:6" ht="60" x14ac:dyDescent="0.25">
      <c r="A19" s="5" t="s">
        <v>54</v>
      </c>
      <c r="B19" s="3" t="s">
        <v>77</v>
      </c>
      <c r="C19" s="2" t="s">
        <v>22</v>
      </c>
      <c r="D19" s="2">
        <v>2022</v>
      </c>
      <c r="E19" s="2">
        <v>1</v>
      </c>
    </row>
    <row r="20" spans="1:6" ht="30" x14ac:dyDescent="0.25">
      <c r="A20" s="5" t="s">
        <v>61</v>
      </c>
      <c r="B20" s="3" t="s">
        <v>84</v>
      </c>
      <c r="C20" s="2" t="s">
        <v>73</v>
      </c>
      <c r="D20" s="2" t="s">
        <v>79</v>
      </c>
      <c r="E20" s="3" t="s">
        <v>80</v>
      </c>
    </row>
    <row r="21" spans="1:6" ht="30" x14ac:dyDescent="0.25">
      <c r="A21" s="6" t="s">
        <v>213</v>
      </c>
      <c r="B21" s="1" t="s">
        <v>220</v>
      </c>
      <c r="C21" t="s">
        <v>73</v>
      </c>
      <c r="D21" s="2" t="s">
        <v>79</v>
      </c>
      <c r="E21" s="3" t="s">
        <v>80</v>
      </c>
    </row>
    <row r="22" spans="1:6" ht="30" x14ac:dyDescent="0.25">
      <c r="A22" s="6" t="s">
        <v>217</v>
      </c>
      <c r="B22" s="3"/>
      <c r="C22" s="2" t="s">
        <v>73</v>
      </c>
      <c r="D22" s="2" t="s">
        <v>79</v>
      </c>
      <c r="E22" s="3" t="s">
        <v>80</v>
      </c>
    </row>
    <row r="23" spans="1:6" ht="30" x14ac:dyDescent="0.25">
      <c r="A23" s="6" t="s">
        <v>218</v>
      </c>
      <c r="B23" s="3"/>
      <c r="C23" s="2" t="s">
        <v>73</v>
      </c>
      <c r="D23" s="2" t="s">
        <v>79</v>
      </c>
      <c r="E23" s="3" t="s">
        <v>80</v>
      </c>
    </row>
    <row r="24" spans="1:6" ht="31.5" x14ac:dyDescent="0.25">
      <c r="A24" s="6" t="s">
        <v>219</v>
      </c>
      <c r="B24" s="3"/>
      <c r="C24" s="2" t="s">
        <v>73</v>
      </c>
      <c r="D24" s="2" t="s">
        <v>79</v>
      </c>
      <c r="E24" s="3" t="s">
        <v>80</v>
      </c>
    </row>
    <row r="25" spans="1:6" ht="45" x14ac:dyDescent="0.25">
      <c r="A25" s="6" t="s">
        <v>214</v>
      </c>
      <c r="B25" s="3" t="s">
        <v>221</v>
      </c>
      <c r="C25" s="2" t="s">
        <v>73</v>
      </c>
      <c r="D25" s="2" t="s">
        <v>79</v>
      </c>
      <c r="E25" s="3" t="s">
        <v>148</v>
      </c>
    </row>
    <row r="26" spans="1:6" ht="45" x14ac:dyDescent="0.25">
      <c r="A26" s="6" t="s">
        <v>215</v>
      </c>
      <c r="B26" s="3" t="s">
        <v>222</v>
      </c>
      <c r="C26" s="2" t="s">
        <v>73</v>
      </c>
      <c r="D26" s="2" t="s">
        <v>79</v>
      </c>
      <c r="E26" s="3" t="s">
        <v>148</v>
      </c>
    </row>
    <row r="27" spans="1:6" ht="45" x14ac:dyDescent="0.25">
      <c r="A27" s="6" t="s">
        <v>216</v>
      </c>
      <c r="B27" s="3" t="s">
        <v>223</v>
      </c>
      <c r="C27" s="2" t="s">
        <v>73</v>
      </c>
      <c r="D27" s="2" t="s">
        <v>79</v>
      </c>
      <c r="E27" s="3" t="s">
        <v>148</v>
      </c>
    </row>
    <row r="28" spans="1:6" ht="15.75" x14ac:dyDescent="0.25">
      <c r="A28" s="11" t="s">
        <v>89</v>
      </c>
      <c r="B28" s="42" t="s">
        <v>105</v>
      </c>
      <c r="C28" s="43"/>
      <c r="D28" s="43"/>
      <c r="E28" s="44"/>
    </row>
    <row r="29" spans="1:6" ht="15.75" x14ac:dyDescent="0.25">
      <c r="A29" s="8" t="s">
        <v>108</v>
      </c>
      <c r="B29" s="8" t="s">
        <v>8</v>
      </c>
      <c r="C29" s="8" t="s">
        <v>17</v>
      </c>
      <c r="D29" s="8" t="s">
        <v>9</v>
      </c>
      <c r="E29" s="8" t="s">
        <v>10</v>
      </c>
      <c r="F29" s="14" t="s">
        <v>112</v>
      </c>
    </row>
    <row r="30" spans="1:6" ht="31.5" x14ac:dyDescent="0.25">
      <c r="A30" s="7" t="s">
        <v>53</v>
      </c>
      <c r="B30" s="9" t="s">
        <v>72</v>
      </c>
      <c r="C30" s="7" t="s">
        <v>73</v>
      </c>
      <c r="D30" s="5" t="s">
        <v>75</v>
      </c>
      <c r="E30" s="5" t="s">
        <v>76</v>
      </c>
    </row>
    <row r="31" spans="1:6" ht="31.5" x14ac:dyDescent="0.25">
      <c r="A31" s="5" t="s">
        <v>1</v>
      </c>
      <c r="B31" s="6" t="s">
        <v>12</v>
      </c>
      <c r="C31" s="6" t="s">
        <v>74</v>
      </c>
      <c r="D31" s="5" t="s">
        <v>24</v>
      </c>
      <c r="E31" s="5" t="s">
        <v>36</v>
      </c>
    </row>
    <row r="32" spans="1:6" x14ac:dyDescent="0.25">
      <c r="A32" s="38" t="s">
        <v>108</v>
      </c>
      <c r="B32" s="38" t="s">
        <v>109</v>
      </c>
      <c r="C32" s="41" t="s">
        <v>74</v>
      </c>
      <c r="D32" s="2">
        <v>1</v>
      </c>
      <c r="E32" s="2">
        <v>1</v>
      </c>
      <c r="F32" s="12">
        <v>0.25</v>
      </c>
    </row>
    <row r="33" spans="1:6" x14ac:dyDescent="0.25">
      <c r="A33" s="38"/>
      <c r="B33" s="38"/>
      <c r="C33" s="41"/>
      <c r="D33" s="2">
        <v>2</v>
      </c>
      <c r="E33" s="2">
        <v>2</v>
      </c>
      <c r="F33" s="12">
        <v>0.2</v>
      </c>
    </row>
    <row r="34" spans="1:6" x14ac:dyDescent="0.25">
      <c r="A34" s="38"/>
      <c r="B34" s="38"/>
      <c r="C34" s="41"/>
      <c r="D34" s="2">
        <v>3</v>
      </c>
      <c r="E34" s="2">
        <v>3</v>
      </c>
      <c r="F34" s="12">
        <v>0.1</v>
      </c>
    </row>
    <row r="35" spans="1:6" x14ac:dyDescent="0.25">
      <c r="A35" s="38"/>
      <c r="B35" s="38"/>
      <c r="C35" s="41"/>
      <c r="D35" s="2">
        <v>4</v>
      </c>
      <c r="E35" s="2">
        <v>4</v>
      </c>
      <c r="F35" s="12">
        <v>0.08</v>
      </c>
    </row>
    <row r="36" spans="1:6" x14ac:dyDescent="0.25">
      <c r="A36" s="38"/>
      <c r="B36" s="38"/>
      <c r="C36" s="41"/>
      <c r="D36" s="2">
        <v>5</v>
      </c>
      <c r="E36" s="2">
        <v>5</v>
      </c>
      <c r="F36" s="12">
        <v>0.04</v>
      </c>
    </row>
    <row r="37" spans="1:6" ht="15.75" x14ac:dyDescent="0.25">
      <c r="A37" s="38"/>
      <c r="B37" s="38"/>
      <c r="C37" s="41"/>
      <c r="D37" s="2">
        <v>6</v>
      </c>
      <c r="E37" s="2">
        <v>6</v>
      </c>
      <c r="F37" s="13">
        <v>0.03</v>
      </c>
    </row>
    <row r="38" spans="1:6" x14ac:dyDescent="0.25">
      <c r="A38" s="38"/>
      <c r="B38" s="38"/>
      <c r="C38" s="41"/>
      <c r="D38" s="4" t="s">
        <v>110</v>
      </c>
      <c r="E38" s="2">
        <v>7</v>
      </c>
      <c r="F38" s="12">
        <v>0.3</v>
      </c>
    </row>
    <row r="39" spans="1:6" x14ac:dyDescent="0.25">
      <c r="A39" s="15" t="s">
        <v>89</v>
      </c>
      <c r="B39" s="39" t="s">
        <v>113</v>
      </c>
      <c r="C39" s="40"/>
      <c r="D39" s="40"/>
      <c r="E39" s="40"/>
      <c r="F39" s="40"/>
    </row>
    <row r="40" spans="1:6" ht="15.75" x14ac:dyDescent="0.25">
      <c r="A40" s="8" t="s">
        <v>111</v>
      </c>
      <c r="B40" s="8" t="s">
        <v>8</v>
      </c>
      <c r="C40" s="8" t="s">
        <v>17</v>
      </c>
      <c r="D40" s="8" t="s">
        <v>9</v>
      </c>
      <c r="E40" s="8" t="s">
        <v>10</v>
      </c>
      <c r="F40" s="14" t="s">
        <v>112</v>
      </c>
    </row>
    <row r="41" spans="1:6" ht="31.5" x14ac:dyDescent="0.25">
      <c r="A41" s="7" t="s">
        <v>53</v>
      </c>
      <c r="B41" s="9" t="s">
        <v>72</v>
      </c>
      <c r="C41" s="7" t="s">
        <v>73</v>
      </c>
      <c r="D41" s="5" t="s">
        <v>75</v>
      </c>
      <c r="E41" s="5" t="s">
        <v>76</v>
      </c>
    </row>
    <row r="42" spans="1:6" ht="31.5" x14ac:dyDescent="0.25">
      <c r="A42" s="5" t="s">
        <v>1</v>
      </c>
      <c r="B42" s="6" t="s">
        <v>12</v>
      </c>
      <c r="C42" s="6" t="s">
        <v>74</v>
      </c>
      <c r="D42" s="5" t="s">
        <v>24</v>
      </c>
      <c r="E42" s="5" t="s">
        <v>36</v>
      </c>
    </row>
    <row r="43" spans="1:6" x14ac:dyDescent="0.25">
      <c r="A43" s="38" t="s">
        <v>111</v>
      </c>
      <c r="B43" s="38" t="s">
        <v>114</v>
      </c>
      <c r="C43" s="41" t="s">
        <v>74</v>
      </c>
      <c r="D43" s="2" t="s">
        <v>115</v>
      </c>
      <c r="E43" s="2">
        <v>1</v>
      </c>
      <c r="F43" s="12">
        <v>0.5</v>
      </c>
    </row>
    <row r="44" spans="1:6" x14ac:dyDescent="0.25">
      <c r="A44" s="38"/>
      <c r="B44" s="38"/>
      <c r="C44" s="41"/>
      <c r="D44" s="2" t="s">
        <v>116</v>
      </c>
      <c r="E44" s="2">
        <v>2</v>
      </c>
      <c r="F44" s="12">
        <v>0.3</v>
      </c>
    </row>
    <row r="45" spans="1:6" x14ac:dyDescent="0.25">
      <c r="A45" s="38"/>
      <c r="B45" s="38"/>
      <c r="C45" s="41"/>
      <c r="D45" s="2" t="s">
        <v>117</v>
      </c>
      <c r="E45" s="2">
        <v>3</v>
      </c>
      <c r="F45" s="12">
        <v>0.2</v>
      </c>
    </row>
    <row r="46" spans="1:6" x14ac:dyDescent="0.25">
      <c r="A46" s="15" t="s">
        <v>89</v>
      </c>
      <c r="B46" s="39" t="s">
        <v>113</v>
      </c>
      <c r="C46" s="40"/>
      <c r="D46" s="40"/>
      <c r="E46" s="40"/>
      <c r="F46" s="40"/>
    </row>
  </sheetData>
  <mergeCells count="20">
    <mergeCell ref="B28:E28"/>
    <mergeCell ref="A1:E1"/>
    <mergeCell ref="A3:A8"/>
    <mergeCell ref="B3:B8"/>
    <mergeCell ref="C3:C8"/>
    <mergeCell ref="B11:B12"/>
    <mergeCell ref="A11:A12"/>
    <mergeCell ref="A13:A14"/>
    <mergeCell ref="B13:B14"/>
    <mergeCell ref="C13:C14"/>
    <mergeCell ref="C11:C12"/>
    <mergeCell ref="B15:E15"/>
    <mergeCell ref="B46:F46"/>
    <mergeCell ref="A32:A38"/>
    <mergeCell ref="B32:B38"/>
    <mergeCell ref="C32:C38"/>
    <mergeCell ref="B39:F39"/>
    <mergeCell ref="A43:A45"/>
    <mergeCell ref="B43:B45"/>
    <mergeCell ref="C43:C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12C-5564-42F1-B250-A700D6B712A6}">
  <dimension ref="E3:O48"/>
  <sheetViews>
    <sheetView topLeftCell="E15" workbookViewId="0">
      <selection activeCell="E23" sqref="E23:F23"/>
    </sheetView>
  </sheetViews>
  <sheetFormatPr baseColWidth="10" defaultRowHeight="15" x14ac:dyDescent="0.25"/>
  <cols>
    <col min="5" max="5" width="30.7109375" customWidth="1"/>
    <col min="6" max="6" width="57" customWidth="1"/>
    <col min="7" max="7" width="29" customWidth="1"/>
    <col min="8" max="8" width="25.85546875" customWidth="1"/>
  </cols>
  <sheetData>
    <row r="3" spans="5:8" x14ac:dyDescent="0.25">
      <c r="E3" s="54" t="s">
        <v>236</v>
      </c>
      <c r="F3" s="54"/>
      <c r="G3" s="54"/>
      <c r="H3" s="54"/>
    </row>
    <row r="4" spans="5:8" ht="15.75" x14ac:dyDescent="0.25">
      <c r="E4" s="18" t="s">
        <v>245</v>
      </c>
      <c r="F4" s="18" t="s">
        <v>71</v>
      </c>
      <c r="G4" s="18" t="s">
        <v>224</v>
      </c>
      <c r="H4" s="18" t="s">
        <v>225</v>
      </c>
    </row>
    <row r="5" spans="5:8" ht="15.75" x14ac:dyDescent="0.25">
      <c r="E5" s="21" t="s">
        <v>226</v>
      </c>
      <c r="F5" s="22" t="s">
        <v>227</v>
      </c>
      <c r="G5" s="21">
        <v>1</v>
      </c>
      <c r="H5" s="2">
        <v>1</v>
      </c>
    </row>
    <row r="6" spans="5:8" ht="15.75" x14ac:dyDescent="0.25">
      <c r="E6" s="21" t="s">
        <v>228</v>
      </c>
      <c r="F6" s="22" t="s">
        <v>232</v>
      </c>
      <c r="G6" s="21" t="s">
        <v>229</v>
      </c>
      <c r="H6" s="23" t="s">
        <v>230</v>
      </c>
    </row>
    <row r="7" spans="5:8" ht="15.75" x14ac:dyDescent="0.25">
      <c r="E7" s="21" t="s">
        <v>231</v>
      </c>
      <c r="F7" s="22" t="s">
        <v>232</v>
      </c>
      <c r="G7" s="5" t="s">
        <v>233</v>
      </c>
      <c r="H7" s="2">
        <v>1</v>
      </c>
    </row>
    <row r="8" spans="5:8" ht="15.75" x14ac:dyDescent="0.25">
      <c r="E8" s="21" t="s">
        <v>3</v>
      </c>
      <c r="F8" s="22" t="s">
        <v>232</v>
      </c>
      <c r="G8" s="5" t="s">
        <v>30</v>
      </c>
      <c r="H8" s="2">
        <v>1</v>
      </c>
    </row>
    <row r="9" spans="5:8" ht="31.5" x14ac:dyDescent="0.25">
      <c r="E9" s="21" t="s">
        <v>4</v>
      </c>
      <c r="F9" s="22" t="s">
        <v>232</v>
      </c>
      <c r="G9" s="6" t="s">
        <v>37</v>
      </c>
      <c r="H9" s="2">
        <v>1</v>
      </c>
    </row>
    <row r="10" spans="5:8" ht="15.75" x14ac:dyDescent="0.25">
      <c r="E10" s="21" t="s">
        <v>5</v>
      </c>
      <c r="F10" s="22" t="s">
        <v>232</v>
      </c>
      <c r="G10" s="5" t="s">
        <v>43</v>
      </c>
      <c r="H10" s="2">
        <v>1</v>
      </c>
    </row>
    <row r="11" spans="5:8" ht="15.75" x14ac:dyDescent="0.25">
      <c r="E11" s="21" t="s">
        <v>6</v>
      </c>
      <c r="F11" s="22" t="s">
        <v>232</v>
      </c>
      <c r="G11" s="5" t="s">
        <v>47</v>
      </c>
      <c r="H11" s="2">
        <v>1</v>
      </c>
    </row>
    <row r="12" spans="5:8" ht="15.75" x14ac:dyDescent="0.25">
      <c r="E12" s="21" t="s">
        <v>7</v>
      </c>
      <c r="F12" s="22" t="s">
        <v>232</v>
      </c>
      <c r="G12" s="5" t="s">
        <v>50</v>
      </c>
      <c r="H12" s="2">
        <v>1</v>
      </c>
    </row>
    <row r="13" spans="5:8" ht="15.75" thickBot="1" x14ac:dyDescent="0.3"/>
    <row r="14" spans="5:8" ht="50.25" thickTop="1" thickBot="1" x14ac:dyDescent="0.4">
      <c r="G14" s="19" t="s">
        <v>246</v>
      </c>
      <c r="H14" s="20" t="s">
        <v>234</v>
      </c>
    </row>
    <row r="15" spans="5:8" ht="15.75" thickTop="1" x14ac:dyDescent="0.25"/>
    <row r="21" spans="5:15" ht="37.5" x14ac:dyDescent="0.25">
      <c r="E21" s="24" t="s">
        <v>237</v>
      </c>
      <c r="F21" s="24" t="s">
        <v>238</v>
      </c>
      <c r="G21" s="24" t="s">
        <v>239</v>
      </c>
      <c r="H21" s="24" t="s">
        <v>224</v>
      </c>
      <c r="I21" s="24" t="s">
        <v>240</v>
      </c>
    </row>
    <row r="22" spans="5:15" ht="37.5" x14ac:dyDescent="0.35">
      <c r="E22" s="25" t="s">
        <v>244</v>
      </c>
      <c r="F22" s="26" t="s">
        <v>247</v>
      </c>
      <c r="G22" s="27">
        <v>50</v>
      </c>
      <c r="H22" s="28">
        <v>5</v>
      </c>
      <c r="I22" s="29">
        <f>(H22*G22)/100</f>
        <v>2.5</v>
      </c>
    </row>
    <row r="23" spans="5:15" ht="56.25" x14ac:dyDescent="0.35">
      <c r="E23" s="25" t="s">
        <v>241</v>
      </c>
      <c r="F23" s="26" t="s">
        <v>252</v>
      </c>
      <c r="G23" s="27">
        <v>30</v>
      </c>
      <c r="H23" s="28">
        <v>10</v>
      </c>
      <c r="I23" s="30">
        <f>((H23*G23)/100)*-1</f>
        <v>-3</v>
      </c>
      <c r="N23" s="34" t="s">
        <v>256</v>
      </c>
      <c r="O23" s="34" t="s">
        <v>257</v>
      </c>
    </row>
    <row r="24" spans="5:15" ht="33" x14ac:dyDescent="0.35">
      <c r="E24" s="25" t="s">
        <v>250</v>
      </c>
      <c r="F24" s="26" t="s">
        <v>242</v>
      </c>
      <c r="G24" s="27">
        <v>10</v>
      </c>
      <c r="H24" s="31">
        <v>3</v>
      </c>
      <c r="I24" s="30">
        <f>(G24*H24)/100</f>
        <v>0.3</v>
      </c>
      <c r="N24" s="37">
        <v>8.1999999999999993</v>
      </c>
      <c r="O24" s="36">
        <v>1.8</v>
      </c>
    </row>
    <row r="25" spans="5:15" ht="37.5" x14ac:dyDescent="0.35">
      <c r="E25" s="25" t="s">
        <v>251</v>
      </c>
      <c r="F25" s="26" t="s">
        <v>243</v>
      </c>
      <c r="G25" s="27">
        <v>10</v>
      </c>
      <c r="H25" s="31">
        <v>20</v>
      </c>
      <c r="I25" s="30">
        <f>(H25*G25)/100</f>
        <v>2</v>
      </c>
    </row>
    <row r="28" spans="5:15" ht="18.75" x14ac:dyDescent="0.25">
      <c r="F28" s="24" t="s">
        <v>253</v>
      </c>
    </row>
    <row r="29" spans="5:15" ht="18.75" x14ac:dyDescent="0.3">
      <c r="F29" s="32">
        <v>1</v>
      </c>
      <c r="G29" s="12">
        <v>0.4</v>
      </c>
      <c r="H29" s="22" t="s">
        <v>248</v>
      </c>
    </row>
    <row r="30" spans="5:15" ht="18.75" x14ac:dyDescent="0.3">
      <c r="F30" s="32">
        <v>2</v>
      </c>
      <c r="G30" s="12">
        <v>0.3</v>
      </c>
      <c r="H30" s="22"/>
    </row>
    <row r="31" spans="5:15" ht="18.75" x14ac:dyDescent="0.3">
      <c r="F31" s="32">
        <v>3</v>
      </c>
      <c r="G31" s="12">
        <v>0.2</v>
      </c>
      <c r="H31" s="22"/>
    </row>
    <row r="32" spans="5:15" ht="18.75" x14ac:dyDescent="0.3">
      <c r="F32" s="32">
        <v>4</v>
      </c>
      <c r="G32" s="12">
        <v>0.08</v>
      </c>
      <c r="H32" s="22"/>
    </row>
    <row r="33" spans="6:8" ht="18.75" x14ac:dyDescent="0.3">
      <c r="F33" s="32">
        <v>5</v>
      </c>
      <c r="G33" s="12">
        <v>0.02</v>
      </c>
      <c r="H33" s="22" t="s">
        <v>249</v>
      </c>
    </row>
    <row r="34" spans="6:8" ht="15.75" x14ac:dyDescent="0.25">
      <c r="G34" s="33">
        <v>1</v>
      </c>
    </row>
    <row r="35" spans="6:8" ht="37.5" x14ac:dyDescent="0.25">
      <c r="F35" s="24" t="s">
        <v>254</v>
      </c>
    </row>
    <row r="36" spans="6:8" ht="18.75" x14ac:dyDescent="0.3">
      <c r="F36" s="32">
        <v>1</v>
      </c>
      <c r="G36" s="13">
        <v>0.03</v>
      </c>
      <c r="H36" s="22" t="s">
        <v>248</v>
      </c>
    </row>
    <row r="37" spans="6:8" ht="18.75" x14ac:dyDescent="0.3">
      <c r="F37" s="32">
        <v>2</v>
      </c>
      <c r="G37" s="12">
        <v>0.25</v>
      </c>
      <c r="H37" s="22"/>
    </row>
    <row r="38" spans="6:8" ht="18.75" x14ac:dyDescent="0.3">
      <c r="F38" s="32">
        <v>3</v>
      </c>
      <c r="G38" s="12">
        <v>0.2</v>
      </c>
      <c r="H38" s="22"/>
    </row>
    <row r="39" spans="6:8" ht="18.75" x14ac:dyDescent="0.3">
      <c r="F39" s="32">
        <v>4</v>
      </c>
      <c r="G39" s="12">
        <v>0.1</v>
      </c>
      <c r="H39" s="22"/>
    </row>
    <row r="40" spans="6:8" ht="18.75" x14ac:dyDescent="0.3">
      <c r="F40" s="32">
        <v>5</v>
      </c>
      <c r="G40" s="12">
        <v>0.08</v>
      </c>
    </row>
    <row r="41" spans="6:8" ht="18.75" x14ac:dyDescent="0.3">
      <c r="F41" s="32">
        <v>6</v>
      </c>
      <c r="G41" s="12">
        <v>0.04</v>
      </c>
      <c r="H41" s="2"/>
    </row>
    <row r="42" spans="6:8" ht="18.75" x14ac:dyDescent="0.3">
      <c r="F42" s="32">
        <v>7</v>
      </c>
      <c r="G42" s="12">
        <v>0.3</v>
      </c>
      <c r="H42" s="22" t="s">
        <v>249</v>
      </c>
    </row>
    <row r="43" spans="6:8" ht="15.75" x14ac:dyDescent="0.25">
      <c r="G43" s="33">
        <f>SUM(G36:G42)</f>
        <v>1</v>
      </c>
    </row>
    <row r="44" spans="6:8" ht="37.5" x14ac:dyDescent="0.25">
      <c r="F44" s="24" t="s">
        <v>255</v>
      </c>
    </row>
    <row r="45" spans="6:8" ht="18.75" x14ac:dyDescent="0.3">
      <c r="F45" s="32">
        <v>1</v>
      </c>
      <c r="G45" s="12">
        <v>0.5</v>
      </c>
      <c r="H45" s="22" t="s">
        <v>248</v>
      </c>
    </row>
    <row r="46" spans="6:8" ht="18.75" x14ac:dyDescent="0.3">
      <c r="F46" s="32">
        <v>2</v>
      </c>
      <c r="G46" s="12">
        <v>0.3</v>
      </c>
      <c r="H46" s="22"/>
    </row>
    <row r="47" spans="6:8" ht="18.75" x14ac:dyDescent="0.3">
      <c r="F47" s="32">
        <v>3</v>
      </c>
      <c r="G47" s="12">
        <v>0.2</v>
      </c>
      <c r="H47" s="22"/>
    </row>
    <row r="48" spans="6:8" x14ac:dyDescent="0.25">
      <c r="G48" s="35">
        <f>SUM(G45:G47)</f>
        <v>1</v>
      </c>
    </row>
  </sheetData>
  <mergeCells count="1"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Dimension Salud</vt:lpstr>
      <vt:lpstr>Dimension Binestar Material</vt:lpstr>
      <vt:lpstr>Dimension Seguridad</vt:lpstr>
      <vt:lpstr>Dimension Cuidado</vt:lpstr>
      <vt:lpstr>Dimension Materno</vt:lpstr>
      <vt:lpstr>Alcance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DANIEL ALEJANDRO</dc:creator>
  <cp:lastModifiedBy>LOPEZ DANIEL ALEJANDRO</cp:lastModifiedBy>
  <dcterms:created xsi:type="dcterms:W3CDTF">2024-04-01T14:07:00Z</dcterms:created>
  <dcterms:modified xsi:type="dcterms:W3CDTF">2024-04-02T02:13:02Z</dcterms:modified>
</cp:coreProperties>
</file>