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<sst xmlns="http://schemas.openxmlformats.org/spreadsheetml/2006/main" count="6" uniqueCount="6">
  <si>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</si>
  <si>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Currency-deposit ratio</t>
  </si>
  <si>
    <t>Reserve deposit ratio</t>
  </si>
  <si>
    <t>Monetary Base</t>
  </si>
  <si>
    <t>Money Multiplier</t>
  </si>
  <si>
    <t>Money Supply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</si>
</sst>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Currency-deposit ratio and Reserve deposit ratio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marker>
            <c:symbol val="none"/>
          </c:marker>
          <c:cat>
            <c:strRef>
              <c:f>Sheet1!$A$2:$A$31</c:f>
            </c:strRef>
          </c:cat>
          <c:val>
            <c:numRef>
              <c:f>Sheet1!$B$2:$B$31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marker>
            <c:symbol val="none"/>
          </c:marker>
          <c:cat>
            <c:strRef>
              <c:f>Sheet1!$A$2:$A$31</c:f>
            </c:strRef>
          </c:cat>
          <c:val>
            <c:numRef>
              <c:f>Sheet1!$C$2:$C$31</c:f>
            </c:numRef>
          </c:val>
          <c:smooth val="0"/>
        </c:ser>
        <c:axId val="636905779"/>
        <c:axId val="431144762"/>
      </c:lineChart>
      <c:catAx>
        <c:axId val="6369057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1144762"/>
      </c:catAx>
      <c:valAx>
        <c:axId val="4311447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690577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Monetary Base and Money Multiplier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Sheet1!$D$1</c:f>
            </c:strRef>
          </c:tx>
          <c:marker>
            <c:symbol val="none"/>
          </c:marker>
          <c:cat>
            <c:strRef>
              <c:f>Sheet1!$A$2:$A$31</c:f>
            </c:strRef>
          </c:cat>
          <c:val>
            <c:numRef>
              <c:f>Sheet1!$D$2:$D$31</c:f>
            </c:numRef>
          </c:val>
          <c:smooth val="0"/>
        </c:ser>
        <c:axId val="2104509638"/>
        <c:axId val="687547739"/>
      </c:lineChart>
      <c:catAx>
        <c:axId val="21045096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7547739"/>
      </c:catAx>
      <c:valAx>
        <c:axId val="687547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4509638"/>
      </c:valAx>
      <c:lineChart>
        <c:varyColors val="0"/>
        <c:ser>
          <c:idx val="1"/>
          <c:order val="1"/>
          <c:tx>
            <c:strRef>
              <c:f>Sheet1!$E$1</c:f>
            </c:strRef>
          </c:tx>
          <c:marker>
            <c:symbol val="none"/>
          </c:marker>
          <c:cat>
            <c:strRef>
              <c:f>Sheet1!$A$2:$A$31</c:f>
            </c:strRef>
          </c:cat>
          <c:val>
            <c:numRef>
              <c:f>Sheet1!$E$2:$E$31</c:f>
            </c:numRef>
          </c:val>
          <c:smooth val="0"/>
        </c:ser>
        <c:axId val="2066903711"/>
        <c:axId val="2115083758"/>
      </c:lineChart>
      <c:catAx>
        <c:axId val="2066903711"/>
        <c:scaling>
          <c:orientation val="minMax"/>
        </c:scaling>
        <c:delete val="1"/>
        <c:axPos val="b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5083758"/>
      </c:catAx>
      <c:valAx>
        <c:axId val="211508375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6903711"/>
        <c:crosses val="max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304800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304800</xdr:colOff>
      <xdr:row>18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19.71"/>
    <col customWidth="1" min="3" max="3" width="21.71"/>
    <col customWidth="1" min="4" max="4" width="22.14"/>
    <col customWidth="1" min="5" max="5" width="18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J1" s="3"/>
      <c r="K1" s="3"/>
    </row>
    <row r="2">
      <c r="A2" s="4">
        <v>39083.0</v>
      </c>
      <c r="B2" s="5">
        <v>0.12227</v>
      </c>
      <c r="C2" s="5">
        <v>0.01531</v>
      </c>
      <c r="D2" s="6">
        <v>846.272</v>
      </c>
      <c r="E2" s="7">
        <f t="shared" ref="E2:E31" si="1">(B2+1)/(B2+C2)</f>
        <v>8.157217619</v>
      </c>
      <c r="F2" s="5">
        <f t="shared" ref="F2:F31" si="2">D2 * E2</f>
        <v>6903.224869</v>
      </c>
      <c r="J2" s="8"/>
      <c r="K2" s="6"/>
    </row>
    <row r="3">
      <c r="A3" s="4">
        <v>39114.0</v>
      </c>
      <c r="B3" s="5">
        <v>0.12138</v>
      </c>
      <c r="C3" s="5">
        <v>0.01525</v>
      </c>
      <c r="D3" s="6">
        <v>847.201</v>
      </c>
      <c r="E3" s="7">
        <f t="shared" si="1"/>
        <v>8.207421503</v>
      </c>
      <c r="F3" s="5">
        <f t="shared" si="2"/>
        <v>6953.335705</v>
      </c>
      <c r="J3" s="8"/>
      <c r="K3" s="6"/>
    </row>
    <row r="4">
      <c r="A4" s="4">
        <v>39142.0</v>
      </c>
      <c r="B4" s="5">
        <v>0.12124</v>
      </c>
      <c r="C4" s="5">
        <v>0.01512</v>
      </c>
      <c r="D4" s="6">
        <v>848.956</v>
      </c>
      <c r="E4" s="7">
        <f t="shared" si="1"/>
        <v>8.222645937</v>
      </c>
      <c r="F4" s="5">
        <f t="shared" si="2"/>
        <v>6980.664604</v>
      </c>
      <c r="J4" s="8"/>
      <c r="K4" s="6"/>
    </row>
    <row r="5">
      <c r="A5" s="4">
        <v>39173.0</v>
      </c>
      <c r="B5" s="5">
        <v>0.12032</v>
      </c>
      <c r="C5" s="5">
        <v>0.01492</v>
      </c>
      <c r="D5" s="6">
        <v>847.816</v>
      </c>
      <c r="E5" s="7">
        <f t="shared" si="1"/>
        <v>8.283939663</v>
      </c>
      <c r="F5" s="5">
        <f t="shared" si="2"/>
        <v>7023.256589</v>
      </c>
      <c r="J5" s="8"/>
      <c r="K5" s="6"/>
    </row>
    <row r="6">
      <c r="A6" s="4">
        <v>39203.0</v>
      </c>
      <c r="B6" s="5">
        <v>0.12005</v>
      </c>
      <c r="C6" s="5">
        <v>0.01471</v>
      </c>
      <c r="D6" s="6">
        <v>851.147</v>
      </c>
      <c r="E6" s="7">
        <f t="shared" si="1"/>
        <v>8.311442565</v>
      </c>
      <c r="F6" s="5">
        <f t="shared" si="2"/>
        <v>7074.259404</v>
      </c>
      <c r="J6" s="8"/>
      <c r="K6" s="6"/>
    </row>
    <row r="7">
      <c r="A7" s="4">
        <v>39234.0</v>
      </c>
      <c r="B7" s="5">
        <v>0.1202</v>
      </c>
      <c r="C7" s="5">
        <v>0.01497</v>
      </c>
      <c r="D7" s="6">
        <v>851.397</v>
      </c>
      <c r="E7" s="7">
        <f t="shared" si="1"/>
        <v>8.287341866</v>
      </c>
      <c r="F7" s="5">
        <f t="shared" si="2"/>
        <v>7055.818003</v>
      </c>
      <c r="J7" s="8"/>
      <c r="K7" s="6"/>
    </row>
    <row r="8">
      <c r="A8" s="4">
        <v>39264.0</v>
      </c>
      <c r="B8" s="5">
        <v>0.11987</v>
      </c>
      <c r="C8" s="5">
        <v>0.01494</v>
      </c>
      <c r="D8" s="6">
        <v>852.14</v>
      </c>
      <c r="E8" s="7">
        <f t="shared" si="1"/>
        <v>8.307024701</v>
      </c>
      <c r="F8" s="5">
        <f t="shared" si="2"/>
        <v>7078.748029</v>
      </c>
      <c r="J8" s="8"/>
      <c r="K8" s="6"/>
    </row>
    <row r="9">
      <c r="A9" s="4">
        <v>39295.0</v>
      </c>
      <c r="B9" s="5">
        <v>0.11888</v>
      </c>
      <c r="C9" s="5">
        <v>0.01511</v>
      </c>
      <c r="D9" s="6">
        <v>857.219</v>
      </c>
      <c r="E9" s="7">
        <f t="shared" si="1"/>
        <v>8.350473916</v>
      </c>
      <c r="F9" s="5">
        <f t="shared" si="2"/>
        <v>7158.1849</v>
      </c>
      <c r="J9" s="8"/>
      <c r="K9" s="6"/>
    </row>
    <row r="10">
      <c r="A10" s="4">
        <v>39326.0</v>
      </c>
      <c r="B10" s="5">
        <v>0.11796</v>
      </c>
      <c r="C10" s="5">
        <v>0.01471</v>
      </c>
      <c r="D10" s="6">
        <v>854.935</v>
      </c>
      <c r="E10" s="7">
        <f t="shared" si="1"/>
        <v>8.426622447</v>
      </c>
      <c r="F10" s="5">
        <f t="shared" si="2"/>
        <v>7204.214461</v>
      </c>
      <c r="J10" s="8"/>
      <c r="K10" s="6"/>
    </row>
    <row r="11">
      <c r="A11" s="4">
        <v>39356.0</v>
      </c>
      <c r="B11" s="5">
        <v>0.11622</v>
      </c>
      <c r="C11" s="5">
        <v>0.01422</v>
      </c>
      <c r="D11" s="6">
        <v>856.102</v>
      </c>
      <c r="E11" s="7">
        <f t="shared" si="1"/>
        <v>8.557344373</v>
      </c>
      <c r="F11" s="5">
        <f t="shared" si="2"/>
        <v>7325.959632</v>
      </c>
      <c r="J11" s="8"/>
      <c r="K11" s="6"/>
    </row>
    <row r="12">
      <c r="A12" s="4">
        <v>39387.0</v>
      </c>
      <c r="B12" s="5">
        <v>0.11438</v>
      </c>
      <c r="C12" s="5">
        <v>0.01432</v>
      </c>
      <c r="D12" s="6">
        <v>855.534</v>
      </c>
      <c r="E12" s="7">
        <f t="shared" si="1"/>
        <v>8.658741259</v>
      </c>
      <c r="F12" s="5">
        <f t="shared" si="2"/>
        <v>7407.847544</v>
      </c>
      <c r="J12" s="8"/>
      <c r="K12" s="6"/>
    </row>
    <row r="13">
      <c r="A13" s="4">
        <v>39417.0</v>
      </c>
      <c r="B13" s="5">
        <v>0.11405</v>
      </c>
      <c r="C13" s="5">
        <v>0.01371</v>
      </c>
      <c r="D13" s="6">
        <v>850.229</v>
      </c>
      <c r="E13" s="7">
        <f t="shared" si="1"/>
        <v>8.719865373</v>
      </c>
      <c r="F13" s="5">
        <f t="shared" si="2"/>
        <v>7413.882416</v>
      </c>
      <c r="J13" s="8"/>
      <c r="K13" s="6"/>
    </row>
    <row r="14">
      <c r="A14" s="4">
        <v>39448.0</v>
      </c>
      <c r="B14" s="5">
        <v>0.11314</v>
      </c>
      <c r="C14" s="5">
        <v>0.01414</v>
      </c>
      <c r="D14" s="6">
        <v>854.308</v>
      </c>
      <c r="E14" s="7">
        <f t="shared" si="1"/>
        <v>8.745600251</v>
      </c>
      <c r="F14" s="5">
        <f t="shared" si="2"/>
        <v>7471.43626</v>
      </c>
      <c r="J14" s="8"/>
      <c r="K14" s="6"/>
    </row>
    <row r="15">
      <c r="A15" s="4">
        <v>39479.0</v>
      </c>
      <c r="B15" s="5">
        <v>0.11184</v>
      </c>
      <c r="C15" s="5">
        <v>0.0142</v>
      </c>
      <c r="D15" s="6">
        <v>856.716</v>
      </c>
      <c r="E15" s="7">
        <f t="shared" si="1"/>
        <v>8.821326563</v>
      </c>
      <c r="F15" s="5">
        <f t="shared" si="2"/>
        <v>7557.371608</v>
      </c>
      <c r="J15" s="8"/>
      <c r="K15" s="6"/>
    </row>
    <row r="16">
      <c r="A16" s="4">
        <v>39508.0</v>
      </c>
      <c r="B16" s="5">
        <v>0.11118</v>
      </c>
      <c r="C16" s="5">
        <v>0.01423</v>
      </c>
      <c r="D16" s="6">
        <v>861.372</v>
      </c>
      <c r="E16" s="7">
        <f t="shared" si="1"/>
        <v>8.86037796</v>
      </c>
      <c r="F16" s="5">
        <f t="shared" si="2"/>
        <v>7632.081484</v>
      </c>
      <c r="J16" s="8"/>
      <c r="K16" s="6"/>
    </row>
    <row r="17">
      <c r="A17" s="4">
        <v>39539.0</v>
      </c>
      <c r="B17" s="5">
        <v>0.11067</v>
      </c>
      <c r="C17" s="5">
        <v>0.01381</v>
      </c>
      <c r="D17" s="6">
        <v>856.038</v>
      </c>
      <c r="E17" s="7">
        <f t="shared" si="1"/>
        <v>8.922477506</v>
      </c>
      <c r="F17" s="5">
        <f t="shared" si="2"/>
        <v>7637.9798</v>
      </c>
      <c r="J17" s="8"/>
      <c r="K17" s="6"/>
    </row>
    <row r="18">
      <c r="A18" s="4">
        <v>39569.0</v>
      </c>
      <c r="B18" s="5">
        <v>0.11157</v>
      </c>
      <c r="C18" s="5">
        <v>0.01401</v>
      </c>
      <c r="D18" s="6">
        <v>858.969</v>
      </c>
      <c r="E18" s="7">
        <f t="shared" si="1"/>
        <v>8.851489091</v>
      </c>
      <c r="F18" s="5">
        <f t="shared" si="2"/>
        <v>7603.154733</v>
      </c>
      <c r="J18" s="8"/>
      <c r="K18" s="6"/>
    </row>
    <row r="19">
      <c r="A19" s="4">
        <v>39600.0</v>
      </c>
      <c r="B19" s="5">
        <v>0.11206</v>
      </c>
      <c r="C19" s="5">
        <v>0.01378</v>
      </c>
      <c r="D19" s="6">
        <v>864.285</v>
      </c>
      <c r="E19" s="7">
        <f t="shared" si="1"/>
        <v>8.837094723</v>
      </c>
      <c r="F19" s="5">
        <f t="shared" si="2"/>
        <v>7637.768413</v>
      </c>
      <c r="J19" s="8"/>
      <c r="K19" s="6"/>
    </row>
    <row r="20">
      <c r="A20" s="4">
        <v>39630.0</v>
      </c>
      <c r="B20" s="5">
        <v>0.11287</v>
      </c>
      <c r="C20" s="5">
        <v>0.01425</v>
      </c>
      <c r="D20" s="6">
        <v>871.316</v>
      </c>
      <c r="E20" s="7">
        <f t="shared" si="1"/>
        <v>8.754483952</v>
      </c>
      <c r="F20" s="5">
        <f t="shared" si="2"/>
        <v>7627.921939</v>
      </c>
      <c r="J20" s="8"/>
      <c r="K20" s="6"/>
    </row>
    <row r="21">
      <c r="A21" s="4">
        <v>39661.0</v>
      </c>
      <c r="B21" s="5">
        <v>0.11306</v>
      </c>
      <c r="C21" s="5">
        <v>0.01417</v>
      </c>
      <c r="D21" s="6">
        <v>876.109</v>
      </c>
      <c r="E21" s="7">
        <f t="shared" si="1"/>
        <v>8.748408394</v>
      </c>
      <c r="F21" s="5">
        <f t="shared" si="2"/>
        <v>7664.55933</v>
      </c>
      <c r="J21" s="8"/>
      <c r="K21" s="6"/>
    </row>
    <row r="22">
      <c r="A22" s="4">
        <v>39692.0</v>
      </c>
      <c r="B22" s="5">
        <v>0.11138</v>
      </c>
      <c r="C22" s="5">
        <v>0.02283</v>
      </c>
      <c r="D22" s="6">
        <v>912.322</v>
      </c>
      <c r="E22" s="7">
        <f t="shared" si="1"/>
        <v>8.280903062</v>
      </c>
      <c r="F22" s="5">
        <f t="shared" si="2"/>
        <v>7554.850044</v>
      </c>
      <c r="J22" s="8"/>
      <c r="K22" s="6"/>
    </row>
    <row r="23">
      <c r="A23" s="4">
        <v>39722.0</v>
      </c>
      <c r="B23" s="5">
        <v>0.11118</v>
      </c>
      <c r="C23" s="5">
        <v>0.04849</v>
      </c>
      <c r="D23" s="6">
        <v>1099.51</v>
      </c>
      <c r="E23" s="7">
        <f t="shared" si="1"/>
        <v>6.959228409</v>
      </c>
      <c r="F23" s="5">
        <f t="shared" si="2"/>
        <v>7651.741228</v>
      </c>
      <c r="J23" s="8"/>
      <c r="K23" s="6"/>
    </row>
    <row r="24">
      <c r="A24" s="4">
        <v>39753.0</v>
      </c>
      <c r="B24" s="5">
        <v>0.11375</v>
      </c>
      <c r="C24" s="5">
        <v>0.09506</v>
      </c>
      <c r="D24" s="6">
        <v>1385.007</v>
      </c>
      <c r="E24" s="7">
        <f t="shared" si="1"/>
        <v>5.333796274</v>
      </c>
      <c r="F24" s="5">
        <f t="shared" si="2"/>
        <v>7387.345176</v>
      </c>
      <c r="J24" s="8"/>
      <c r="K24" s="6"/>
    </row>
    <row r="25">
      <c r="A25" s="4">
        <v>39783.0</v>
      </c>
      <c r="B25" s="5">
        <v>0.11331</v>
      </c>
      <c r="C25" s="5">
        <v>0.11651</v>
      </c>
      <c r="D25" s="6">
        <v>1618.763</v>
      </c>
      <c r="E25" s="7">
        <f t="shared" si="1"/>
        <v>4.844269428</v>
      </c>
      <c r="F25" s="5">
        <f t="shared" si="2"/>
        <v>7841.724112</v>
      </c>
      <c r="J25" s="8"/>
      <c r="K25" s="6"/>
    </row>
    <row r="26">
      <c r="A26" s="4">
        <v>39814.0</v>
      </c>
      <c r="B26" s="5">
        <v>0.11414</v>
      </c>
      <c r="C26" s="5">
        <v>0.11967</v>
      </c>
      <c r="D26" s="6">
        <v>1762.271</v>
      </c>
      <c r="E26" s="7">
        <f t="shared" si="1"/>
        <v>4.765151191</v>
      </c>
      <c r="F26" s="5">
        <f t="shared" si="2"/>
        <v>8397.487755</v>
      </c>
      <c r="J26" s="8"/>
      <c r="K26" s="6"/>
    </row>
    <row r="27">
      <c r="A27" s="4">
        <v>39845.0</v>
      </c>
      <c r="B27" s="5">
        <v>0.11546</v>
      </c>
      <c r="C27" s="5">
        <v>0.10452</v>
      </c>
      <c r="D27" s="6">
        <v>1589.545</v>
      </c>
      <c r="E27" s="7">
        <f t="shared" si="1"/>
        <v>5.070733703</v>
      </c>
      <c r="F27" s="5">
        <f t="shared" si="2"/>
        <v>8060.159404</v>
      </c>
      <c r="J27" s="8"/>
      <c r="K27" s="6"/>
    </row>
    <row r="28">
      <c r="A28" s="4">
        <v>39873.0</v>
      </c>
      <c r="B28" s="5">
        <v>0.1157</v>
      </c>
      <c r="C28" s="5">
        <v>0.11431</v>
      </c>
      <c r="D28" s="6">
        <v>1649.207</v>
      </c>
      <c r="E28" s="7">
        <f t="shared" si="1"/>
        <v>4.850658667</v>
      </c>
      <c r="F28" s="5">
        <f t="shared" si="2"/>
        <v>7999.740228</v>
      </c>
      <c r="J28" s="8"/>
      <c r="K28" s="6"/>
    </row>
    <row r="29">
      <c r="A29" s="4">
        <v>39904.0</v>
      </c>
      <c r="B29" s="5">
        <v>0.11556</v>
      </c>
      <c r="C29" s="5">
        <v>0.12943</v>
      </c>
      <c r="D29" s="6">
        <v>1785.751</v>
      </c>
      <c r="E29" s="7">
        <f t="shared" si="1"/>
        <v>4.553491979</v>
      </c>
      <c r="F29" s="5">
        <f t="shared" si="2"/>
        <v>8131.402855</v>
      </c>
      <c r="J29" s="8"/>
      <c r="K29" s="6"/>
    </row>
    <row r="30">
      <c r="A30" s="4">
        <v>39934.0</v>
      </c>
      <c r="B30" s="5">
        <v>0.11399</v>
      </c>
      <c r="C30" s="5">
        <v>0.12702</v>
      </c>
      <c r="D30" s="6">
        <v>1786.193</v>
      </c>
      <c r="E30" s="7">
        <f t="shared" si="1"/>
        <v>4.622173354</v>
      </c>
      <c r="F30" s="5">
        <f t="shared" si="2"/>
        <v>8256.093689</v>
      </c>
      <c r="J30" s="8"/>
      <c r="K30" s="6"/>
    </row>
    <row r="31">
      <c r="A31" s="4">
        <v>39965.0</v>
      </c>
      <c r="B31" s="5">
        <v>0.1134</v>
      </c>
      <c r="C31" s="5">
        <v>0.11382</v>
      </c>
      <c r="D31" s="6">
        <v>1770.716</v>
      </c>
      <c r="E31" s="7">
        <f t="shared" si="1"/>
        <v>4.900096822</v>
      </c>
      <c r="F31" s="5">
        <f t="shared" si="2"/>
        <v>8676.679845</v>
      </c>
      <c r="J31" s="8"/>
      <c r="K31" s="6"/>
    </row>
  </sheetData>
  <drawing r:id="rId1"/>
</worksheet>
</file>