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4145931-2246-4A04-8707-F98FE564C255}" xr6:coauthVersionLast="45" xr6:coauthVersionMax="45" xr10:uidLastSave="{00000000-0000-0000-0000-000000000000}"/>
  <bookViews>
    <workbookView xWindow="-120" yWindow="-16320" windowWidth="29040" windowHeight="15840" firstSheet="3" activeTab="8" xr2:uid="{00000000-000D-0000-FFFF-FFFF00000000}"/>
  </bookViews>
  <sheets>
    <sheet name="Okun's Law" sheetId="1" r:id="rId1"/>
    <sheet name="Output Gap Graphs" sheetId="2" r:id="rId2"/>
    <sheet name="Sahm's Rule" sheetId="3" r:id="rId3"/>
    <sheet name="Sahm's Rule Graphs" sheetId="4" r:id="rId4"/>
    <sheet name="Phillips Curve" sheetId="5" r:id="rId5"/>
    <sheet name="Inflation Expectations" sheetId="6" r:id="rId6"/>
    <sheet name="Inflation Expectation Graphs" sheetId="7" r:id="rId7"/>
    <sheet name="Money Multiplier" sheetId="8" r:id="rId8"/>
    <sheet name="Money Multiplier Graph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9" l="1"/>
  <c r="F160" i="9" s="1"/>
  <c r="E159" i="9"/>
  <c r="F159" i="9" s="1"/>
  <c r="F158" i="9"/>
  <c r="E158" i="9"/>
  <c r="E157" i="9"/>
  <c r="F157" i="9" s="1"/>
  <c r="E156" i="9"/>
  <c r="F156" i="9" s="1"/>
  <c r="E155" i="9"/>
  <c r="F155" i="9" s="1"/>
  <c r="F154" i="9"/>
  <c r="E154" i="9"/>
  <c r="E153" i="9"/>
  <c r="F153" i="9" s="1"/>
  <c r="E152" i="9"/>
  <c r="F152" i="9" s="1"/>
  <c r="E151" i="9"/>
  <c r="F151" i="9" s="1"/>
  <c r="F150" i="9"/>
  <c r="E150" i="9"/>
  <c r="E149" i="9"/>
  <c r="F149" i="9" s="1"/>
  <c r="E148" i="9"/>
  <c r="F148" i="9" s="1"/>
  <c r="E147" i="9"/>
  <c r="F147" i="9" s="1"/>
  <c r="F146" i="9"/>
  <c r="E146" i="9"/>
  <c r="E145" i="9"/>
  <c r="F145" i="9" s="1"/>
  <c r="E144" i="9"/>
  <c r="F144" i="9" s="1"/>
  <c r="E143" i="9"/>
  <c r="F143" i="9" s="1"/>
  <c r="F142" i="9"/>
  <c r="E142" i="9"/>
  <c r="E141" i="9"/>
  <c r="F141" i="9" s="1"/>
  <c r="E140" i="9"/>
  <c r="F140" i="9" s="1"/>
  <c r="E139" i="9"/>
  <c r="F139" i="9" s="1"/>
  <c r="F138" i="9"/>
  <c r="E138" i="9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F130" i="9"/>
  <c r="E130" i="9"/>
  <c r="E129" i="9"/>
  <c r="F129" i="9" s="1"/>
  <c r="E128" i="9"/>
  <c r="F128" i="9" s="1"/>
  <c r="E127" i="9"/>
  <c r="F127" i="9" s="1"/>
  <c r="F126" i="9"/>
  <c r="E126" i="9"/>
  <c r="E125" i="9"/>
  <c r="F125" i="9" s="1"/>
  <c r="E124" i="9"/>
  <c r="F124" i="9" s="1"/>
  <c r="E123" i="9"/>
  <c r="F123" i="9" s="1"/>
  <c r="F122" i="9"/>
  <c r="E122" i="9"/>
  <c r="E121" i="9"/>
  <c r="F121" i="9" s="1"/>
  <c r="E120" i="9"/>
  <c r="F120" i="9" s="1"/>
  <c r="E119" i="9"/>
  <c r="F119" i="9" s="1"/>
  <c r="F118" i="9"/>
  <c r="E118" i="9"/>
  <c r="E117" i="9"/>
  <c r="F117" i="9" s="1"/>
  <c r="E116" i="9"/>
  <c r="F116" i="9" s="1"/>
  <c r="E115" i="9"/>
  <c r="F115" i="9" s="1"/>
  <c r="F114" i="9"/>
  <c r="E114" i="9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E7" i="8"/>
  <c r="F7" i="8" s="1"/>
  <c r="L6" i="8"/>
  <c r="M6" i="8" s="1"/>
  <c r="E6" i="8"/>
  <c r="F6" i="8" s="1"/>
  <c r="L5" i="8"/>
  <c r="M5" i="8" s="1"/>
  <c r="E5" i="8"/>
  <c r="F5" i="8" s="1"/>
  <c r="L4" i="8"/>
  <c r="M4" i="8" s="1"/>
  <c r="E4" i="8"/>
  <c r="F4" i="8" s="1"/>
  <c r="E21" i="1"/>
  <c r="F21" i="1" s="1"/>
  <c r="E20" i="1"/>
  <c r="F20" i="1" s="1"/>
  <c r="E19" i="1"/>
  <c r="F19" i="1" s="1"/>
  <c r="F15" i="1"/>
  <c r="F14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<sst xmlns="http://schemas.openxmlformats.org/spreadsheetml/2006/main" count="104" uniqueCount="51">
  <si>
    <t>Note: All data is in percent change</t>
  </si>
  <si>
    <t>Coronavirus</t>
  </si>
  <si>
    <t>Great Recession</t>
  </si>
  <si>
    <t>Date (Monthly)</t>
  </si>
  <si>
    <t>Initial Jobless Claims</t>
  </si>
  <si>
    <t>u</t>
  </si>
  <si>
    <t>u*</t>
  </si>
  <si>
    <t>Y*</t>
  </si>
  <si>
    <t>Y</t>
  </si>
  <si>
    <t>Date (Quaterly)</t>
  </si>
  <si>
    <t>Unemployment Rate</t>
  </si>
  <si>
    <t>Natural Rate of Unemployment</t>
  </si>
  <si>
    <t>Real Potential Output</t>
  </si>
  <si>
    <t>Real Output</t>
  </si>
  <si>
    <t>Percent Difference from Y* of Y (Output Gap)</t>
  </si>
  <si>
    <t>Sahm Rule</t>
  </si>
  <si>
    <t>&lt;- this is a similar to the sahm rule during the great recession</t>
  </si>
  <si>
    <t>Sources:</t>
  </si>
  <si>
    <t>https://fred.stlouisfed.org/series/ICSA</t>
  </si>
  <si>
    <t>https://fred.stlouisfed.org/series/SAHMREALTIME</t>
  </si>
  <si>
    <t>Using Projected Unemployment Rates for Coronavirus</t>
  </si>
  <si>
    <t>Using last data entry under coronavirus for other variables</t>
  </si>
  <si>
    <t>https://fred.stlouisfed.org/series/UNRATE</t>
  </si>
  <si>
    <t>https://fred.stlouisfed.org/series/NROU</t>
  </si>
  <si>
    <t>https://fred.stlouisfed.org/series/GDPPOT</t>
  </si>
  <si>
    <t>Date (Quarterly)</t>
  </si>
  <si>
    <t>Real GDP</t>
  </si>
  <si>
    <t>Real Potential GDP</t>
  </si>
  <si>
    <t>Initial Claims</t>
  </si>
  <si>
    <t>Inflation Rate</t>
  </si>
  <si>
    <t>Sahm's Rule</t>
  </si>
  <si>
    <t>RGDP</t>
  </si>
  <si>
    <t>https://fred.stlouisfed.org/series/GDPC1</t>
  </si>
  <si>
    <t>Real Potential</t>
  </si>
  <si>
    <t>https://fred.stlouisfed.org/series/T10YIE</t>
  </si>
  <si>
    <t>Inflation Expectation</t>
  </si>
  <si>
    <t>Source:</t>
  </si>
  <si>
    <t>https://fred.stlouisfed.org/series/T5YIFR</t>
  </si>
  <si>
    <t>Note: All money values are in millions of dollars</t>
  </si>
  <si>
    <t>Currency-deposit ratio</t>
  </si>
  <si>
    <t>Reserve-deposit ratio</t>
  </si>
  <si>
    <t>Monetary Base</t>
  </si>
  <si>
    <t>Money Multiplier</t>
  </si>
  <si>
    <t>Money Supply</t>
  </si>
  <si>
    <t>Currency</t>
  </si>
  <si>
    <t>https://fred.stlouisfed.org/series/CURRSL</t>
  </si>
  <si>
    <t>Reserve</t>
  </si>
  <si>
    <t>https://fred.stlouisfed.org/series/TOTRESNS</t>
  </si>
  <si>
    <t>Deposit</t>
  </si>
  <si>
    <t>https://fred.stlouisfed.org/series/DPSACBW027SBOG</t>
  </si>
  <si>
    <t>https://fred.stlouisfed.org/series/BOGMBASE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</si>
</sst>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Output Gap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'Output Gap Graphs'!$B$1</c:f>
              <c:strCache>
                <c:ptCount val="1"/>
                <c:pt idx="0">
                  <c:v>Real GDP</c:v>
                </c:pt>
              </c:strCache>
            </c:strRef>
          </c:tx>
          <c:marker>
            <c:symbol val="none"/>
          </c:marker>
          <c:cat>
            <c:numRef>
              <c:f>'Output Gap Graphs'!$A$2:$A$54</c:f>
              <c:numCache>
                <c:formatCode>yyyy\-mm\-dd</c:formatCode>
                <c:ptCount val="53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  <c:pt idx="44">
                  <c:v>43101</c:v>
                </c:pt>
                <c:pt idx="45">
                  <c:v>43191</c:v>
                </c:pt>
                <c:pt idx="46">
                  <c:v>43282</c:v>
                </c:pt>
                <c:pt idx="47">
                  <c:v>43374</c:v>
                </c:pt>
                <c:pt idx="48">
                  <c:v>43466</c:v>
                </c:pt>
                <c:pt idx="49">
                  <c:v>43556</c:v>
                </c:pt>
                <c:pt idx="50">
                  <c:v>43647</c:v>
                </c:pt>
                <c:pt idx="51">
                  <c:v>43739</c:v>
                </c:pt>
                <c:pt idx="52">
                  <c:v>43831</c:v>
                </c:pt>
              </c:numCache>
            </c:numRef>
          </c:cat>
          <c:val>
            <c:numRef>
              <c:f>'Output Gap Graphs'!$B$2:$B$54</c:f>
              <c:numCache>
                <c:formatCode>General</c:formatCode>
                <c:ptCount val="53"/>
                <c:pt idx="0">
                  <c:v>15493.328</c:v>
                </c:pt>
                <c:pt idx="1">
                  <c:v>15582.084999999999</c:v>
                </c:pt>
                <c:pt idx="2">
                  <c:v>15666.737999999999</c:v>
                </c:pt>
                <c:pt idx="3">
                  <c:v>15761.967000000001</c:v>
                </c:pt>
                <c:pt idx="4">
                  <c:v>15671.383</c:v>
                </c:pt>
                <c:pt idx="5">
                  <c:v>15752.308000000001</c:v>
                </c:pt>
                <c:pt idx="6">
                  <c:v>15667.031999999999</c:v>
                </c:pt>
                <c:pt idx="7">
                  <c:v>15328.027</c:v>
                </c:pt>
                <c:pt idx="8">
                  <c:v>15155.94</c:v>
                </c:pt>
                <c:pt idx="9">
                  <c:v>15134.117</c:v>
                </c:pt>
                <c:pt idx="10">
                  <c:v>15189.222</c:v>
                </c:pt>
                <c:pt idx="11">
                  <c:v>15356.058000000001</c:v>
                </c:pt>
                <c:pt idx="12">
                  <c:v>15415.145</c:v>
                </c:pt>
                <c:pt idx="13">
                  <c:v>15557.277</c:v>
                </c:pt>
                <c:pt idx="14">
                  <c:v>15671.967000000001</c:v>
                </c:pt>
                <c:pt idx="15">
                  <c:v>15750.625</c:v>
                </c:pt>
                <c:pt idx="16">
                  <c:v>15712.754000000001</c:v>
                </c:pt>
                <c:pt idx="17">
                  <c:v>15825.096</c:v>
                </c:pt>
                <c:pt idx="18">
                  <c:v>15820.7</c:v>
                </c:pt>
                <c:pt idx="19">
                  <c:v>16004.107</c:v>
                </c:pt>
                <c:pt idx="20">
                  <c:v>16129.418</c:v>
                </c:pt>
                <c:pt idx="21">
                  <c:v>16198.807000000001</c:v>
                </c:pt>
                <c:pt idx="22">
                  <c:v>16220.666999999999</c:v>
                </c:pt>
                <c:pt idx="23">
                  <c:v>16239.138000000001</c:v>
                </c:pt>
                <c:pt idx="24">
                  <c:v>16382.964</c:v>
                </c:pt>
                <c:pt idx="25">
                  <c:v>16403.18</c:v>
                </c:pt>
                <c:pt idx="26">
                  <c:v>16531.685000000001</c:v>
                </c:pt>
                <c:pt idx="27">
                  <c:v>16663.649000000001</c:v>
                </c:pt>
                <c:pt idx="28">
                  <c:v>16616.54</c:v>
                </c:pt>
                <c:pt idx="29">
                  <c:v>16841.474999999999</c:v>
                </c:pt>
                <c:pt idx="30">
                  <c:v>17047.098000000002</c:v>
                </c:pt>
                <c:pt idx="31">
                  <c:v>17143.038</c:v>
                </c:pt>
                <c:pt idx="32">
                  <c:v>17277.580000000002</c:v>
                </c:pt>
                <c:pt idx="33">
                  <c:v>17405.669000000002</c:v>
                </c:pt>
                <c:pt idx="34">
                  <c:v>17463.222000000002</c:v>
                </c:pt>
                <c:pt idx="35">
                  <c:v>17468.901999999998</c:v>
                </c:pt>
                <c:pt idx="36">
                  <c:v>17556.839</c:v>
                </c:pt>
                <c:pt idx="37">
                  <c:v>17639.417000000001</c:v>
                </c:pt>
                <c:pt idx="38">
                  <c:v>17735.074000000001</c:v>
                </c:pt>
                <c:pt idx="39">
                  <c:v>17824.231</c:v>
                </c:pt>
                <c:pt idx="40">
                  <c:v>17925.256000000001</c:v>
                </c:pt>
                <c:pt idx="41">
                  <c:v>18021.047999999999</c:v>
                </c:pt>
                <c:pt idx="42">
                  <c:v>18163.558000000001</c:v>
                </c:pt>
                <c:pt idx="43">
                  <c:v>18322.464</c:v>
                </c:pt>
                <c:pt idx="44">
                  <c:v>18438.254000000001</c:v>
                </c:pt>
                <c:pt idx="45">
                  <c:v>18598.134999999998</c:v>
                </c:pt>
                <c:pt idx="46">
                  <c:v>18732.72</c:v>
                </c:pt>
                <c:pt idx="47">
                  <c:v>18783.547999999999</c:v>
                </c:pt>
                <c:pt idx="48">
                  <c:v>18927.280999999999</c:v>
                </c:pt>
                <c:pt idx="49">
                  <c:v>19021.86</c:v>
                </c:pt>
                <c:pt idx="50">
                  <c:v>19121.112000000001</c:v>
                </c:pt>
                <c:pt idx="51">
                  <c:v>19221.97</c:v>
                </c:pt>
                <c:pt idx="52">
                  <c:v>18987.877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2-4575-8903-096A6B8ABD7B}"/>
            </c:ext>
          </c:extLst>
        </c:ser>
        <c:ser>
          <c:idx val="1"/>
          <c:order val="1"/>
          <c:tx>
            <c:strRef>
              <c:f>'Output Gap Graphs'!$C$1</c:f>
              <c:strCache>
                <c:ptCount val="1"/>
                <c:pt idx="0">
                  <c:v>Real Potential GDP</c:v>
                </c:pt>
              </c:strCache>
            </c:strRef>
          </c:tx>
          <c:marker>
            <c:symbol val="none"/>
          </c:marker>
          <c:cat>
            <c:numRef>
              <c:f>'Output Gap Graphs'!$A$2:$A$54</c:f>
              <c:numCache>
                <c:formatCode>yyyy\-mm\-dd</c:formatCode>
                <c:ptCount val="53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  <c:pt idx="44">
                  <c:v>43101</c:v>
                </c:pt>
                <c:pt idx="45">
                  <c:v>43191</c:v>
                </c:pt>
                <c:pt idx="46">
                  <c:v>43282</c:v>
                </c:pt>
                <c:pt idx="47">
                  <c:v>43374</c:v>
                </c:pt>
                <c:pt idx="48">
                  <c:v>43466</c:v>
                </c:pt>
                <c:pt idx="49">
                  <c:v>43556</c:v>
                </c:pt>
                <c:pt idx="50">
                  <c:v>43647</c:v>
                </c:pt>
                <c:pt idx="51">
                  <c:v>43739</c:v>
                </c:pt>
                <c:pt idx="52">
                  <c:v>43831</c:v>
                </c:pt>
              </c:numCache>
            </c:numRef>
          </c:cat>
          <c:val>
            <c:numRef>
              <c:f>'Output Gap Graphs'!$C$2:$C$54</c:f>
              <c:numCache>
                <c:formatCode>General</c:formatCode>
                <c:ptCount val="53"/>
                <c:pt idx="0">
                  <c:v>15506.142669999999</c:v>
                </c:pt>
                <c:pt idx="1">
                  <c:v>15581.211950000001</c:v>
                </c:pt>
                <c:pt idx="2">
                  <c:v>15656.621709999999</c:v>
                </c:pt>
                <c:pt idx="3">
                  <c:v>15731.055179999999</c:v>
                </c:pt>
                <c:pt idx="4">
                  <c:v>15804.17144</c:v>
                </c:pt>
                <c:pt idx="5">
                  <c:v>15873.93615</c:v>
                </c:pt>
                <c:pt idx="6">
                  <c:v>15938.819439999999</c:v>
                </c:pt>
                <c:pt idx="7">
                  <c:v>15998.43684</c:v>
                </c:pt>
                <c:pt idx="8">
                  <c:v>16051.57468</c:v>
                </c:pt>
                <c:pt idx="9">
                  <c:v>16099.58244</c:v>
                </c:pt>
                <c:pt idx="10">
                  <c:v>16143.76432</c:v>
                </c:pt>
                <c:pt idx="11">
                  <c:v>16186.226650000001</c:v>
                </c:pt>
                <c:pt idx="12">
                  <c:v>16228.820820000001</c:v>
                </c:pt>
                <c:pt idx="13">
                  <c:v>16273.506020000001</c:v>
                </c:pt>
                <c:pt idx="14">
                  <c:v>16320.99113</c:v>
                </c:pt>
                <c:pt idx="15">
                  <c:v>16370.907289999999</c:v>
                </c:pt>
                <c:pt idx="16">
                  <c:v>16423.44544</c:v>
                </c:pt>
                <c:pt idx="17">
                  <c:v>16478.530449999998</c:v>
                </c:pt>
                <c:pt idx="18">
                  <c:v>16536.3917</c:v>
                </c:pt>
                <c:pt idx="19">
                  <c:v>16596.55933</c:v>
                </c:pt>
                <c:pt idx="20">
                  <c:v>16659.206389999999</c:v>
                </c:pt>
                <c:pt idx="21">
                  <c:v>16724.593769999999</c:v>
                </c:pt>
                <c:pt idx="22">
                  <c:v>16791.999670000001</c:v>
                </c:pt>
                <c:pt idx="23">
                  <c:v>16860.895509999998</c:v>
                </c:pt>
                <c:pt idx="24">
                  <c:v>16930.895110000001</c:v>
                </c:pt>
                <c:pt idx="25">
                  <c:v>17001.93159</c:v>
                </c:pt>
                <c:pt idx="26">
                  <c:v>17073.434689999998</c:v>
                </c:pt>
                <c:pt idx="27">
                  <c:v>17145.980299999999</c:v>
                </c:pt>
                <c:pt idx="28">
                  <c:v>17219.141350000002</c:v>
                </c:pt>
                <c:pt idx="29">
                  <c:v>17292.982950000001</c:v>
                </c:pt>
                <c:pt idx="30">
                  <c:v>17367.993170000002</c:v>
                </c:pt>
                <c:pt idx="31">
                  <c:v>17443.72667</c:v>
                </c:pt>
                <c:pt idx="32">
                  <c:v>17519.999510000001</c:v>
                </c:pt>
                <c:pt idx="33">
                  <c:v>17596.557290000001</c:v>
                </c:pt>
                <c:pt idx="34">
                  <c:v>17672.51411</c:v>
                </c:pt>
                <c:pt idx="35">
                  <c:v>17747.580000000002</c:v>
                </c:pt>
                <c:pt idx="36">
                  <c:v>17821.97</c:v>
                </c:pt>
                <c:pt idx="37">
                  <c:v>17895.64</c:v>
                </c:pt>
                <c:pt idx="38">
                  <c:v>17969</c:v>
                </c:pt>
                <c:pt idx="39">
                  <c:v>18042.400000000001</c:v>
                </c:pt>
                <c:pt idx="40">
                  <c:v>18116.740000000002</c:v>
                </c:pt>
                <c:pt idx="41">
                  <c:v>18191.669999999998</c:v>
                </c:pt>
                <c:pt idx="42">
                  <c:v>18269.93</c:v>
                </c:pt>
                <c:pt idx="43">
                  <c:v>18351.22</c:v>
                </c:pt>
                <c:pt idx="44">
                  <c:v>18436.12</c:v>
                </c:pt>
                <c:pt idx="45">
                  <c:v>18524.91</c:v>
                </c:pt>
                <c:pt idx="46">
                  <c:v>18617.02</c:v>
                </c:pt>
                <c:pt idx="47">
                  <c:v>18711.03</c:v>
                </c:pt>
                <c:pt idx="48">
                  <c:v>18806.419999999998</c:v>
                </c:pt>
                <c:pt idx="49">
                  <c:v>18903.14</c:v>
                </c:pt>
                <c:pt idx="50">
                  <c:v>19000.87</c:v>
                </c:pt>
                <c:pt idx="51">
                  <c:v>19099.88</c:v>
                </c:pt>
                <c:pt idx="52">
                  <c:v>19197.59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2-4575-8903-096A6B8A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432875"/>
        <c:axId val="1431914562"/>
      </c:lineChart>
      <c:dateAx>
        <c:axId val="1948432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 (Quarterly)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914562"/>
        <c:crosses val="autoZero"/>
        <c:auto val="1"/>
        <c:lblOffset val="100"/>
        <c:baseTimeUnit val="months"/>
      </c:dateAx>
      <c:valAx>
        <c:axId val="1431914562"/>
        <c:scaling>
          <c:orientation val="minMax"/>
          <c:min val="12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Billions of Chained 2012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4328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Monetary Base and Money Multiplier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'Money Multiplier Graphs'!$D$1</c:f>
              <c:strCache>
                <c:ptCount val="1"/>
                <c:pt idx="0">
                  <c:v>Monetary Base</c:v>
                </c:pt>
              </c:strCache>
            </c:strRef>
          </c:tx>
          <c:marker>
            <c:symbol val="none"/>
          </c:marker>
          <c:cat>
            <c:numRef>
              <c:f>'Money Multiplier Graphs'!$A$2:$A$1000</c:f>
              <c:numCache>
                <c:formatCode>yyyy\-mm\-dd</c:formatCode>
                <c:ptCount val="999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'Money Multiplier Graphs'!$D$2:$D$1000</c:f>
              <c:numCache>
                <c:formatCode>General</c:formatCode>
                <c:ptCount val="999"/>
                <c:pt idx="0">
                  <c:v>822978</c:v>
                </c:pt>
                <c:pt idx="1">
                  <c:v>820044</c:v>
                </c:pt>
                <c:pt idx="2">
                  <c:v>820914</c:v>
                </c:pt>
                <c:pt idx="3">
                  <c:v>822978</c:v>
                </c:pt>
                <c:pt idx="4">
                  <c:v>825698</c:v>
                </c:pt>
                <c:pt idx="5">
                  <c:v>827158</c:v>
                </c:pt>
                <c:pt idx="6">
                  <c:v>828938</c:v>
                </c:pt>
                <c:pt idx="7">
                  <c:v>829602</c:v>
                </c:pt>
                <c:pt idx="8">
                  <c:v>827418</c:v>
                </c:pt>
                <c:pt idx="9">
                  <c:v>829039</c:v>
                </c:pt>
                <c:pt idx="10">
                  <c:v>834315</c:v>
                </c:pt>
                <c:pt idx="11">
                  <c:v>837192</c:v>
                </c:pt>
                <c:pt idx="12">
                  <c:v>830632</c:v>
                </c:pt>
                <c:pt idx="13">
                  <c:v>829527</c:v>
                </c:pt>
                <c:pt idx="14">
                  <c:v>832999</c:v>
                </c:pt>
                <c:pt idx="15">
                  <c:v>830234</c:v>
                </c:pt>
                <c:pt idx="16">
                  <c:v>834675</c:v>
                </c:pt>
                <c:pt idx="17">
                  <c:v>840175</c:v>
                </c:pt>
                <c:pt idx="18">
                  <c:v>847018</c:v>
                </c:pt>
                <c:pt idx="19">
                  <c:v>847628</c:v>
                </c:pt>
                <c:pt idx="20">
                  <c:v>909687</c:v>
                </c:pt>
                <c:pt idx="21">
                  <c:v>1136412</c:v>
                </c:pt>
                <c:pt idx="22">
                  <c:v>1442251</c:v>
                </c:pt>
                <c:pt idx="23">
                  <c:v>1666365</c:v>
                </c:pt>
                <c:pt idx="24">
                  <c:v>1712014</c:v>
                </c:pt>
                <c:pt idx="25">
                  <c:v>1561699</c:v>
                </c:pt>
                <c:pt idx="26">
                  <c:v>1647305</c:v>
                </c:pt>
                <c:pt idx="27">
                  <c:v>1753246</c:v>
                </c:pt>
                <c:pt idx="28">
                  <c:v>1775104</c:v>
                </c:pt>
                <c:pt idx="29">
                  <c:v>1683704</c:v>
                </c:pt>
                <c:pt idx="30">
                  <c:v>1673598</c:v>
                </c:pt>
                <c:pt idx="31">
                  <c:v>1710773</c:v>
                </c:pt>
                <c:pt idx="32">
                  <c:v>1801165</c:v>
                </c:pt>
                <c:pt idx="33">
                  <c:v>1936314</c:v>
                </c:pt>
                <c:pt idx="34">
                  <c:v>2024608</c:v>
                </c:pt>
                <c:pt idx="35">
                  <c:v>2026220</c:v>
                </c:pt>
                <c:pt idx="36">
                  <c:v>1994962</c:v>
                </c:pt>
                <c:pt idx="37">
                  <c:v>2115182</c:v>
                </c:pt>
                <c:pt idx="38">
                  <c:v>2079591</c:v>
                </c:pt>
                <c:pt idx="39">
                  <c:v>2014449</c:v>
                </c:pt>
                <c:pt idx="40">
                  <c:v>2012331</c:v>
                </c:pt>
                <c:pt idx="41">
                  <c:v>2002433</c:v>
                </c:pt>
                <c:pt idx="42">
                  <c:v>1994298</c:v>
                </c:pt>
                <c:pt idx="43">
                  <c:v>1993664</c:v>
                </c:pt>
                <c:pt idx="44">
                  <c:v>1961226</c:v>
                </c:pt>
                <c:pt idx="45">
                  <c:v>1961720</c:v>
                </c:pt>
                <c:pt idx="46">
                  <c:v>1973139</c:v>
                </c:pt>
                <c:pt idx="47">
                  <c:v>2017000</c:v>
                </c:pt>
                <c:pt idx="48">
                  <c:v>2047917</c:v>
                </c:pt>
                <c:pt idx="49">
                  <c:v>2211605</c:v>
                </c:pt>
                <c:pt idx="50">
                  <c:v>2395330</c:v>
                </c:pt>
                <c:pt idx="51">
                  <c:v>2496574</c:v>
                </c:pt>
                <c:pt idx="52">
                  <c:v>2567185</c:v>
                </c:pt>
                <c:pt idx="53">
                  <c:v>2648548</c:v>
                </c:pt>
                <c:pt idx="54">
                  <c:v>2684801</c:v>
                </c:pt>
                <c:pt idx="55">
                  <c:v>2657678</c:v>
                </c:pt>
                <c:pt idx="56">
                  <c:v>2637680</c:v>
                </c:pt>
                <c:pt idx="57">
                  <c:v>2637757</c:v>
                </c:pt>
                <c:pt idx="58">
                  <c:v>2605420</c:v>
                </c:pt>
                <c:pt idx="59">
                  <c:v>2619586</c:v>
                </c:pt>
                <c:pt idx="60">
                  <c:v>2640764</c:v>
                </c:pt>
                <c:pt idx="61">
                  <c:v>2694422</c:v>
                </c:pt>
                <c:pt idx="62">
                  <c:v>2655219</c:v>
                </c:pt>
                <c:pt idx="63">
                  <c:v>2639850</c:v>
                </c:pt>
                <c:pt idx="64">
                  <c:v>2616477</c:v>
                </c:pt>
                <c:pt idx="65">
                  <c:v>2618755</c:v>
                </c:pt>
                <c:pt idx="66">
                  <c:v>2647752</c:v>
                </c:pt>
                <c:pt idx="67">
                  <c:v>2650750</c:v>
                </c:pt>
                <c:pt idx="68">
                  <c:v>2594909</c:v>
                </c:pt>
                <c:pt idx="69">
                  <c:v>2611775</c:v>
                </c:pt>
                <c:pt idx="70">
                  <c:v>2646809</c:v>
                </c:pt>
                <c:pt idx="71">
                  <c:v>2675945</c:v>
                </c:pt>
                <c:pt idx="72">
                  <c:v>2741743</c:v>
                </c:pt>
                <c:pt idx="73">
                  <c:v>2845251</c:v>
                </c:pt>
                <c:pt idx="74">
                  <c:v>2935036</c:v>
                </c:pt>
                <c:pt idx="75">
                  <c:v>3011737</c:v>
                </c:pt>
                <c:pt idx="76">
                  <c:v>3116932</c:v>
                </c:pt>
                <c:pt idx="77">
                  <c:v>3201472</c:v>
                </c:pt>
                <c:pt idx="78">
                  <c:v>3290898</c:v>
                </c:pt>
                <c:pt idx="79">
                  <c:v>3398930</c:v>
                </c:pt>
                <c:pt idx="80">
                  <c:v>3486920</c:v>
                </c:pt>
                <c:pt idx="81">
                  <c:v>3589515</c:v>
                </c:pt>
                <c:pt idx="82">
                  <c:v>3684563</c:v>
                </c:pt>
                <c:pt idx="83">
                  <c:v>3717450</c:v>
                </c:pt>
                <c:pt idx="84">
                  <c:v>3728483</c:v>
                </c:pt>
                <c:pt idx="85">
                  <c:v>3833354</c:v>
                </c:pt>
                <c:pt idx="86">
                  <c:v>3885877</c:v>
                </c:pt>
                <c:pt idx="87">
                  <c:v>3930681</c:v>
                </c:pt>
                <c:pt idx="88">
                  <c:v>3911525</c:v>
                </c:pt>
                <c:pt idx="89">
                  <c:v>3948691</c:v>
                </c:pt>
                <c:pt idx="90">
                  <c:v>3989084</c:v>
                </c:pt>
                <c:pt idx="91">
                  <c:v>4075039</c:v>
                </c:pt>
                <c:pt idx="92">
                  <c:v>4049189</c:v>
                </c:pt>
                <c:pt idx="93">
                  <c:v>4001451</c:v>
                </c:pt>
                <c:pt idx="94">
                  <c:v>3830424</c:v>
                </c:pt>
                <c:pt idx="95">
                  <c:v>3934455</c:v>
                </c:pt>
                <c:pt idx="96">
                  <c:v>4017103</c:v>
                </c:pt>
                <c:pt idx="97">
                  <c:v>3840464</c:v>
                </c:pt>
                <c:pt idx="98">
                  <c:v>4030632</c:v>
                </c:pt>
                <c:pt idx="99">
                  <c:v>4059374</c:v>
                </c:pt>
                <c:pt idx="100">
                  <c:v>3949372</c:v>
                </c:pt>
                <c:pt idx="101">
                  <c:v>3919649</c:v>
                </c:pt>
                <c:pt idx="102">
                  <c:v>3961217</c:v>
                </c:pt>
                <c:pt idx="103">
                  <c:v>3984019</c:v>
                </c:pt>
                <c:pt idx="104">
                  <c:v>4028486</c:v>
                </c:pt>
                <c:pt idx="105">
                  <c:v>4060469</c:v>
                </c:pt>
                <c:pt idx="106">
                  <c:v>4006725</c:v>
                </c:pt>
                <c:pt idx="107">
                  <c:v>3835810</c:v>
                </c:pt>
                <c:pt idx="108">
                  <c:v>3792723</c:v>
                </c:pt>
                <c:pt idx="109">
                  <c:v>3872483</c:v>
                </c:pt>
                <c:pt idx="110">
                  <c:v>3898431</c:v>
                </c:pt>
                <c:pt idx="111">
                  <c:v>3872940</c:v>
                </c:pt>
                <c:pt idx="112">
                  <c:v>3836529</c:v>
                </c:pt>
                <c:pt idx="113">
                  <c:v>3825451</c:v>
                </c:pt>
                <c:pt idx="114">
                  <c:v>3772544</c:v>
                </c:pt>
                <c:pt idx="115">
                  <c:v>3816726</c:v>
                </c:pt>
                <c:pt idx="116">
                  <c:v>3735888</c:v>
                </c:pt>
                <c:pt idx="117">
                  <c:v>3572132</c:v>
                </c:pt>
                <c:pt idx="118">
                  <c:v>3629770</c:v>
                </c:pt>
                <c:pt idx="119">
                  <c:v>3531565</c:v>
                </c:pt>
                <c:pt idx="120">
                  <c:v>3595455</c:v>
                </c:pt>
                <c:pt idx="121">
                  <c:v>3746408</c:v>
                </c:pt>
                <c:pt idx="122">
                  <c:v>3856287</c:v>
                </c:pt>
                <c:pt idx="123">
                  <c:v>3821697</c:v>
                </c:pt>
                <c:pt idx="124">
                  <c:v>3774412</c:v>
                </c:pt>
                <c:pt idx="125">
                  <c:v>3762780</c:v>
                </c:pt>
                <c:pt idx="126">
                  <c:v>3795430</c:v>
                </c:pt>
                <c:pt idx="127">
                  <c:v>3910022</c:v>
                </c:pt>
                <c:pt idx="128">
                  <c:v>3874490</c:v>
                </c:pt>
                <c:pt idx="129">
                  <c:v>3829910</c:v>
                </c:pt>
                <c:pt idx="130">
                  <c:v>3907735</c:v>
                </c:pt>
                <c:pt idx="131">
                  <c:v>3850969</c:v>
                </c:pt>
                <c:pt idx="132">
                  <c:v>3824795</c:v>
                </c:pt>
                <c:pt idx="133">
                  <c:v>3855056</c:v>
                </c:pt>
                <c:pt idx="134">
                  <c:v>3800608</c:v>
                </c:pt>
                <c:pt idx="135">
                  <c:v>3727119</c:v>
                </c:pt>
                <c:pt idx="136">
                  <c:v>3674755</c:v>
                </c:pt>
                <c:pt idx="137">
                  <c:v>3650485</c:v>
                </c:pt>
                <c:pt idx="138">
                  <c:v>3618272</c:v>
                </c:pt>
                <c:pt idx="139">
                  <c:v>3584450</c:v>
                </c:pt>
                <c:pt idx="140">
                  <c:v>3559828</c:v>
                </c:pt>
                <c:pt idx="141">
                  <c:v>3520863</c:v>
                </c:pt>
                <c:pt idx="142">
                  <c:v>3476330</c:v>
                </c:pt>
                <c:pt idx="143">
                  <c:v>3400747</c:v>
                </c:pt>
                <c:pt idx="144">
                  <c:v>3346879</c:v>
                </c:pt>
                <c:pt idx="145">
                  <c:v>3353467</c:v>
                </c:pt>
                <c:pt idx="146">
                  <c:v>3381455</c:v>
                </c:pt>
                <c:pt idx="147">
                  <c:v>3286650</c:v>
                </c:pt>
                <c:pt idx="148">
                  <c:v>3244460</c:v>
                </c:pt>
                <c:pt idx="149">
                  <c:v>3274825</c:v>
                </c:pt>
                <c:pt idx="150">
                  <c:v>3260316</c:v>
                </c:pt>
                <c:pt idx="151">
                  <c:v>3271378</c:v>
                </c:pt>
                <c:pt idx="152">
                  <c:v>3202668</c:v>
                </c:pt>
                <c:pt idx="153">
                  <c:v>3252807</c:v>
                </c:pt>
                <c:pt idx="154">
                  <c:v>3315551</c:v>
                </c:pt>
                <c:pt idx="155">
                  <c:v>3426464</c:v>
                </c:pt>
                <c:pt idx="156">
                  <c:v>3442569</c:v>
                </c:pt>
                <c:pt idx="157">
                  <c:v>3454474</c:v>
                </c:pt>
                <c:pt idx="158">
                  <c:v>3883155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5F2-97A6-29CC2DDA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29000"/>
        <c:axId val="1847750152"/>
      </c:lineChart>
      <c:lineChart>
        <c:grouping val="standard"/>
        <c:varyColors val="0"/>
        <c:ser>
          <c:idx val="1"/>
          <c:order val="1"/>
          <c:tx>
            <c:strRef>
              <c:f>'Money Multiplier Graphs'!$E$1</c:f>
              <c:strCache>
                <c:ptCount val="1"/>
                <c:pt idx="0">
                  <c:v>Money Multiplier</c:v>
                </c:pt>
              </c:strCache>
            </c:strRef>
          </c:tx>
          <c:marker>
            <c:symbol val="none"/>
          </c:marker>
          <c:cat>
            <c:numRef>
              <c:f>'Money Multiplier Graphs'!$A$2:$A$1000</c:f>
              <c:numCache>
                <c:formatCode>yyyy\-mm\-dd</c:formatCode>
                <c:ptCount val="999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'Money Multiplier Graphs'!$E$2:$E$1000</c:f>
              <c:numCache>
                <c:formatCode>General</c:formatCode>
                <c:ptCount val="999"/>
                <c:pt idx="0">
                  <c:v>8.6635016211208882</c:v>
                </c:pt>
                <c:pt idx="1">
                  <c:v>8.7423403757698619</c:v>
                </c:pt>
                <c:pt idx="2">
                  <c:v>8.7727094906501843</c:v>
                </c:pt>
                <c:pt idx="3">
                  <c:v>8.8144767899291896</c:v>
                </c:pt>
                <c:pt idx="4">
                  <c:v>8.8151267117897056</c:v>
                </c:pt>
                <c:pt idx="5">
                  <c:v>8.8079886774650102</c:v>
                </c:pt>
                <c:pt idx="6">
                  <c:v>8.8422424003158291</c:v>
                </c:pt>
                <c:pt idx="7">
                  <c:v>8.8856416772553999</c:v>
                </c:pt>
                <c:pt idx="8">
                  <c:v>8.9738320757746042</c:v>
                </c:pt>
                <c:pt idx="9">
                  <c:v>9.1023403734812032</c:v>
                </c:pt>
                <c:pt idx="10">
                  <c:v>9.2272915459137206</c:v>
                </c:pt>
                <c:pt idx="11">
                  <c:v>9.2398606618561825</c:v>
                </c:pt>
                <c:pt idx="12">
                  <c:v>9.2885514018691584</c:v>
                </c:pt>
                <c:pt idx="13">
                  <c:v>9.3976840503761299</c:v>
                </c:pt>
                <c:pt idx="14">
                  <c:v>9.4496130623352332</c:v>
                </c:pt>
                <c:pt idx="15">
                  <c:v>9.4734732173319678</c:v>
                </c:pt>
                <c:pt idx="16">
                  <c:v>9.3858819555855764</c:v>
                </c:pt>
                <c:pt idx="17">
                  <c:v>9.365504463533771</c:v>
                </c:pt>
                <c:pt idx="18">
                  <c:v>9.3072677092916294</c:v>
                </c:pt>
                <c:pt idx="19">
                  <c:v>9.2971934513865691</c:v>
                </c:pt>
                <c:pt idx="20">
                  <c:v>8.8162779628748211</c:v>
                </c:pt>
                <c:pt idx="21">
                  <c:v>7.1638192250660824</c:v>
                </c:pt>
                <c:pt idx="22">
                  <c:v>5.5776742788461533</c:v>
                </c:pt>
                <c:pt idx="23">
                  <c:v>4.8986227834734022</c:v>
                </c:pt>
                <c:pt idx="24">
                  <c:v>4.7917939013375763</c:v>
                </c:pt>
                <c:pt idx="25">
                  <c:v>5.2596190116937001</c:v>
                </c:pt>
                <c:pt idx="26">
                  <c:v>5.0146073980853068</c:v>
                </c:pt>
                <c:pt idx="27">
                  <c:v>4.7303566128143153</c:v>
                </c:pt>
                <c:pt idx="28">
                  <c:v>4.7353453772582359</c:v>
                </c:pt>
                <c:pt idx="29">
                  <c:v>5.0345919059461899</c:v>
                </c:pt>
                <c:pt idx="30">
                  <c:v>5.0579341657207717</c:v>
                </c:pt>
                <c:pt idx="31">
                  <c:v>4.9756108455800243</c:v>
                </c:pt>
                <c:pt idx="32">
                  <c:v>4.7194119640738856</c:v>
                </c:pt>
                <c:pt idx="33">
                  <c:v>4.407559865426478</c:v>
                </c:pt>
                <c:pt idx="34">
                  <c:v>4.2529913222982536</c:v>
                </c:pt>
                <c:pt idx="35">
                  <c:v>4.2675234989449455</c:v>
                </c:pt>
                <c:pt idx="36">
                  <c:v>4.3181077305184719</c:v>
                </c:pt>
                <c:pt idx="37">
                  <c:v>4.0917414325636123</c:v>
                </c:pt>
                <c:pt idx="38">
                  <c:v>4.1648647637574356</c:v>
                </c:pt>
                <c:pt idx="39">
                  <c:v>4.3001698710524279</c:v>
                </c:pt>
                <c:pt idx="40">
                  <c:v>4.2988776179272579</c:v>
                </c:pt>
                <c:pt idx="41">
                  <c:v>4.3227482455120008</c:v>
                </c:pt>
                <c:pt idx="42">
                  <c:v>4.3599389933909514</c:v>
                </c:pt>
                <c:pt idx="43">
                  <c:v>4.3787456309154456</c:v>
                </c:pt>
                <c:pt idx="44">
                  <c:v>4.4660446864739329</c:v>
                </c:pt>
                <c:pt idx="45">
                  <c:v>4.4911849943648372</c:v>
                </c:pt>
                <c:pt idx="46">
                  <c:v>4.5030461972967517</c:v>
                </c:pt>
                <c:pt idx="47">
                  <c:v>4.4001024388321976</c:v>
                </c:pt>
                <c:pt idx="48">
                  <c:v>4.3352610130021354</c:v>
                </c:pt>
                <c:pt idx="49">
                  <c:v>4.035537578099607</c:v>
                </c:pt>
                <c:pt idx="50">
                  <c:v>3.761284459254771</c:v>
                </c:pt>
                <c:pt idx="51">
                  <c:v>3.6426848350502015</c:v>
                </c:pt>
                <c:pt idx="52">
                  <c:v>3.5786810159828319</c:v>
                </c:pt>
                <c:pt idx="53">
                  <c:v>3.4826275279673427</c:v>
                </c:pt>
                <c:pt idx="54">
                  <c:v>3.4657381269969294</c:v>
                </c:pt>
                <c:pt idx="55">
                  <c:v>3.5301052498498686</c:v>
                </c:pt>
                <c:pt idx="56">
                  <c:v>3.564964901084875</c:v>
                </c:pt>
                <c:pt idx="57">
                  <c:v>3.5659095259363234</c:v>
                </c:pt>
                <c:pt idx="58">
                  <c:v>3.6309450378209913</c:v>
                </c:pt>
                <c:pt idx="59">
                  <c:v>3.6229035809104446</c:v>
                </c:pt>
                <c:pt idx="60">
                  <c:v>3.6081503691524004</c:v>
                </c:pt>
                <c:pt idx="61">
                  <c:v>3.5739605288369427</c:v>
                </c:pt>
                <c:pt idx="62">
                  <c:v>3.6551960560253356</c:v>
                </c:pt>
                <c:pt idx="63">
                  <c:v>3.6922341302555641</c:v>
                </c:pt>
                <c:pt idx="64">
                  <c:v>3.7369281590977343</c:v>
                </c:pt>
                <c:pt idx="65">
                  <c:v>3.7584158415841586</c:v>
                </c:pt>
                <c:pt idx="66">
                  <c:v>3.7374148751502205</c:v>
                </c:pt>
                <c:pt idx="67">
                  <c:v>3.757089639896634</c:v>
                </c:pt>
                <c:pt idx="68">
                  <c:v>3.8623068432671084</c:v>
                </c:pt>
                <c:pt idx="69">
                  <c:v>3.86981164679454</c:v>
                </c:pt>
                <c:pt idx="70">
                  <c:v>3.8753896238830787</c:v>
                </c:pt>
                <c:pt idx="71">
                  <c:v>3.8796668979875086</c:v>
                </c:pt>
                <c:pt idx="72">
                  <c:v>3.7902531602670551</c:v>
                </c:pt>
                <c:pt idx="73">
                  <c:v>3.657360489064696</c:v>
                </c:pt>
                <c:pt idx="74">
                  <c:v>3.5765405647404944</c:v>
                </c:pt>
                <c:pt idx="75">
                  <c:v>3.4968736322140939</c:v>
                </c:pt>
                <c:pt idx="76">
                  <c:v>3.3897303847318989</c:v>
                </c:pt>
                <c:pt idx="77">
                  <c:v>3.31129060891177</c:v>
                </c:pt>
                <c:pt idx="78">
                  <c:v>3.2376337865201044</c:v>
                </c:pt>
                <c:pt idx="79">
                  <c:v>3.1468612071631386</c:v>
                </c:pt>
                <c:pt idx="80">
                  <c:v>3.084194286029148</c:v>
                </c:pt>
                <c:pt idx="81">
                  <c:v>3.0272997835497835</c:v>
                </c:pt>
                <c:pt idx="82">
                  <c:v>2.9610681770061409</c:v>
                </c:pt>
                <c:pt idx="83">
                  <c:v>2.9582925603660311</c:v>
                </c:pt>
                <c:pt idx="84">
                  <c:v>2.9628765998039164</c:v>
                </c:pt>
                <c:pt idx="85">
                  <c:v>2.902900018173793</c:v>
                </c:pt>
                <c:pt idx="86">
                  <c:v>2.8916307072168679</c:v>
                </c:pt>
                <c:pt idx="87">
                  <c:v>2.8811669584921207</c:v>
                </c:pt>
                <c:pt idx="88">
                  <c:v>2.9138236366477419</c:v>
                </c:pt>
                <c:pt idx="89">
                  <c:v>2.8913975716869023</c:v>
                </c:pt>
                <c:pt idx="90">
                  <c:v>2.8748619423111497</c:v>
                </c:pt>
                <c:pt idx="91">
                  <c:v>2.8128406721760322</c:v>
                </c:pt>
                <c:pt idx="92">
                  <c:v>2.8604264675802824</c:v>
                </c:pt>
                <c:pt idx="93">
                  <c:v>2.8872814482438494</c:v>
                </c:pt>
                <c:pt idx="94">
                  <c:v>3.0433258133782721</c:v>
                </c:pt>
                <c:pt idx="95">
                  <c:v>2.9897738498918645</c:v>
                </c:pt>
                <c:pt idx="96">
                  <c:v>2.936725118607638</c:v>
                </c:pt>
                <c:pt idx="97">
                  <c:v>3.1045322245322247</c:v>
                </c:pt>
                <c:pt idx="98">
                  <c:v>2.9764543304366309</c:v>
                </c:pt>
                <c:pt idx="99">
                  <c:v>2.9618221716944717</c:v>
                </c:pt>
                <c:pt idx="100">
                  <c:v>3.0508359200566351</c:v>
                </c:pt>
                <c:pt idx="101">
                  <c:v>3.0810305479941711</c:v>
                </c:pt>
                <c:pt idx="102">
                  <c:v>3.0585682705166342</c:v>
                </c:pt>
                <c:pt idx="103">
                  <c:v>3.0544473512099408</c:v>
                </c:pt>
                <c:pt idx="104">
                  <c:v>3.0310869623982915</c:v>
                </c:pt>
                <c:pt idx="105">
                  <c:v>3.0212032222431771</c:v>
                </c:pt>
                <c:pt idx="106">
                  <c:v>3.0790326122762708</c:v>
                </c:pt>
                <c:pt idx="107">
                  <c:v>3.2099333771766791</c:v>
                </c:pt>
                <c:pt idx="108">
                  <c:v>3.2502026401111626</c:v>
                </c:pt>
                <c:pt idx="109">
                  <c:v>3.1996010827753243</c:v>
                </c:pt>
                <c:pt idx="110">
                  <c:v>3.2068778383936478</c:v>
                </c:pt>
                <c:pt idx="111">
                  <c:v>3.2480180545107342</c:v>
                </c:pt>
                <c:pt idx="112">
                  <c:v>3.2898075176515396</c:v>
                </c:pt>
                <c:pt idx="113">
                  <c:v>3.3188388660616632</c:v>
                </c:pt>
                <c:pt idx="114">
                  <c:v>3.3694347773910955</c:v>
                </c:pt>
                <c:pt idx="115">
                  <c:v>3.3512029132589101</c:v>
                </c:pt>
                <c:pt idx="116">
                  <c:v>3.4302819267540241</c:v>
                </c:pt>
                <c:pt idx="117">
                  <c:v>3.5870710295291306</c:v>
                </c:pt>
                <c:pt idx="118">
                  <c:v>3.5488016672455713</c:v>
                </c:pt>
                <c:pt idx="119">
                  <c:v>3.6646234104988591</c:v>
                </c:pt>
                <c:pt idx="120">
                  <c:v>3.6098782876778315</c:v>
                </c:pt>
                <c:pt idx="121">
                  <c:v>3.4782635601349052</c:v>
                </c:pt>
                <c:pt idx="122">
                  <c:v>3.4077452198418228</c:v>
                </c:pt>
                <c:pt idx="123">
                  <c:v>3.4519345831671315</c:v>
                </c:pt>
                <c:pt idx="124">
                  <c:v>3.5113115112178983</c:v>
                </c:pt>
                <c:pt idx="125">
                  <c:v>3.5247456565972763</c:v>
                </c:pt>
                <c:pt idx="126">
                  <c:v>3.5095998005236253</c:v>
                </c:pt>
                <c:pt idx="127">
                  <c:v>3.4162950829617493</c:v>
                </c:pt>
                <c:pt idx="128">
                  <c:v>3.4691677447175508</c:v>
                </c:pt>
                <c:pt idx="129">
                  <c:v>3.5211941231634891</c:v>
                </c:pt>
                <c:pt idx="130">
                  <c:v>3.46279620124781</c:v>
                </c:pt>
                <c:pt idx="131">
                  <c:v>3.5233644859813076</c:v>
                </c:pt>
                <c:pt idx="132">
                  <c:v>3.548961611076149</c:v>
                </c:pt>
                <c:pt idx="133">
                  <c:v>3.5216427924975813</c:v>
                </c:pt>
                <c:pt idx="134">
                  <c:v>3.5881268670946422</c:v>
                </c:pt>
                <c:pt idx="135">
                  <c:v>3.6807185706833598</c:v>
                </c:pt>
                <c:pt idx="136">
                  <c:v>3.7450681343456784</c:v>
                </c:pt>
                <c:pt idx="137">
                  <c:v>3.7871819796869244</c:v>
                </c:pt>
                <c:pt idx="138">
                  <c:v>3.8314686737184704</c:v>
                </c:pt>
                <c:pt idx="139">
                  <c:v>3.8699387342985245</c:v>
                </c:pt>
                <c:pt idx="140">
                  <c:v>3.9117443629824318</c:v>
                </c:pt>
                <c:pt idx="141">
                  <c:v>3.96592104340509</c:v>
                </c:pt>
                <c:pt idx="142">
                  <c:v>4.0228937077852827</c:v>
                </c:pt>
                <c:pt idx="143">
                  <c:v>4.1481549409434386</c:v>
                </c:pt>
                <c:pt idx="144">
                  <c:v>4.2230645703402176</c:v>
                </c:pt>
                <c:pt idx="145">
                  <c:v>4.225361587621931</c:v>
                </c:pt>
                <c:pt idx="146">
                  <c:v>4.2237294469357245</c:v>
                </c:pt>
                <c:pt idx="147">
                  <c:v>4.3662069764746771</c:v>
                </c:pt>
                <c:pt idx="148">
                  <c:v>4.4482324226438861</c:v>
                </c:pt>
                <c:pt idx="149">
                  <c:v>4.4333202511773937</c:v>
                </c:pt>
                <c:pt idx="150">
                  <c:v>4.467380990036375</c:v>
                </c:pt>
                <c:pt idx="151">
                  <c:v>4.4608218529191177</c:v>
                </c:pt>
                <c:pt idx="152">
                  <c:v>4.5873518428316276</c:v>
                </c:pt>
                <c:pt idx="153">
                  <c:v>4.55302083753174</c:v>
                </c:pt>
                <c:pt idx="154">
                  <c:v>4.5115860966839794</c:v>
                </c:pt>
                <c:pt idx="155">
                  <c:v>4.3854906986679101</c:v>
                </c:pt>
                <c:pt idx="156">
                  <c:v>4.3679183263080557</c:v>
                </c:pt>
                <c:pt idx="157">
                  <c:v>4.375033910785568</c:v>
                </c:pt>
                <c:pt idx="158">
                  <c:v>4.0249259007963429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5F2-97A6-29CC2DDA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3806"/>
        <c:axId val="1849577906"/>
      </c:lineChart>
      <c:dateAx>
        <c:axId val="178772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7750152"/>
        <c:crosses val="autoZero"/>
        <c:auto val="1"/>
        <c:lblOffset val="100"/>
        <c:baseTimeUnit val="months"/>
      </c:dateAx>
      <c:valAx>
        <c:axId val="1847750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7729000"/>
        <c:crosses val="autoZero"/>
        <c:crossBetween val="between"/>
      </c:valAx>
      <c:dateAx>
        <c:axId val="2035323806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1849577906"/>
        <c:crosses val="autoZero"/>
        <c:auto val="1"/>
        <c:lblOffset val="100"/>
        <c:baseTimeUnit val="months"/>
      </c:dateAx>
      <c:valAx>
        <c:axId val="184957790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32380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Money Supply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'Money Multiplier Graphs'!$F$1</c:f>
              <c:strCache>
                <c:ptCount val="1"/>
                <c:pt idx="0">
                  <c:v>Money Supply</c:v>
                </c:pt>
              </c:strCache>
            </c:strRef>
          </c:tx>
          <c:marker>
            <c:symbol val="none"/>
          </c:marker>
          <c:cat>
            <c:numRef>
              <c:f>'Money Multiplier Graphs'!$A$2:$A$1000</c:f>
              <c:numCache>
                <c:formatCode>yyyy\-mm\-dd</c:formatCode>
                <c:ptCount val="999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'Money Multiplier Graphs'!$F$2:$F$1000</c:f>
              <c:numCache>
                <c:formatCode>General</c:formatCode>
                <c:ptCount val="999"/>
                <c:pt idx="0">
                  <c:v>7129871.2371468265</c:v>
                </c:pt>
                <c:pt idx="1">
                  <c:v>7169103.7711078208</c:v>
                </c:pt>
                <c:pt idx="2">
                  <c:v>7201640.0388076054</c:v>
                </c:pt>
                <c:pt idx="3">
                  <c:v>7254120.4796223445</c:v>
                </c:pt>
                <c:pt idx="4">
                  <c:v>7278632.4956713365</c:v>
                </c:pt>
                <c:pt idx="5">
                  <c:v>7285598.2984746033</c:v>
                </c:pt>
                <c:pt idx="6">
                  <c:v>7329670.7308330024</c:v>
                </c:pt>
                <c:pt idx="7">
                  <c:v>7371546.1067344341</c:v>
                </c:pt>
                <c:pt idx="8">
                  <c:v>7425110.1884732712</c:v>
                </c:pt>
                <c:pt idx="9">
                  <c:v>7546195.1608904833</c:v>
                </c:pt>
                <c:pt idx="10">
                  <c:v>7698467.7461290061</c:v>
                </c:pt>
                <c:pt idx="11">
                  <c:v>7735537.4272207012</c:v>
                </c:pt>
                <c:pt idx="12">
                  <c:v>7715368.0280373832</c:v>
                </c:pt>
                <c:pt idx="13">
                  <c:v>7795632.6572563602</c:v>
                </c:pt>
                <c:pt idx="14">
                  <c:v>7871518.2313121874</c:v>
                </c:pt>
                <c:pt idx="15">
                  <c:v>7865199.5631183889</c:v>
                </c:pt>
                <c:pt idx="16">
                  <c:v>7834161.0212783907</c:v>
                </c:pt>
                <c:pt idx="17">
                  <c:v>7868662.712649486</c:v>
                </c:pt>
                <c:pt idx="18">
                  <c:v>7883423.2805887777</c:v>
                </c:pt>
                <c:pt idx="19">
                  <c:v>7880561.4908118946</c:v>
                </c:pt>
                <c:pt idx="20">
                  <c:v>8020053.4512137072</c:v>
                </c:pt>
                <c:pt idx="21">
                  <c:v>8141050.133195797</c:v>
                </c:pt>
                <c:pt idx="22">
                  <c:v>8044406.3063401431</c:v>
                </c:pt>
                <c:pt idx="23">
                  <c:v>8162893.5545826554</c:v>
                </c:pt>
                <c:pt idx="24">
                  <c:v>8203618.2442045491</c:v>
                </c:pt>
                <c:pt idx="25">
                  <c:v>8213941.7509430395</c:v>
                </c:pt>
                <c:pt idx="26">
                  <c:v>8260587.839902916</c:v>
                </c:pt>
                <c:pt idx="27">
                  <c:v>8293478.8099902468</c:v>
                </c:pt>
                <c:pt idx="28">
                  <c:v>8405730.5205526035</c:v>
                </c:pt>
                <c:pt idx="29">
                  <c:v>8476762.5304092243</c:v>
                </c:pt>
                <c:pt idx="30">
                  <c:v>8464948.5038819518</c:v>
                </c:pt>
                <c:pt idx="31">
                  <c:v>8512140.6931254752</c:v>
                </c:pt>
                <c:pt idx="32">
                  <c:v>8500439.65027114</c:v>
                </c:pt>
                <c:pt idx="33">
                  <c:v>8534419.8732634056</c:v>
                </c:pt>
                <c:pt idx="34">
                  <c:v>8610640.2550556231</c:v>
                </c:pt>
                <c:pt idx="35">
                  <c:v>8646941.4640322272</c:v>
                </c:pt>
                <c:pt idx="36">
                  <c:v>8614460.834290592</c:v>
                </c:pt>
                <c:pt idx="37">
                  <c:v>8654777.8268127665</c:v>
                </c:pt>
                <c:pt idx="38">
                  <c:v>8661215.2789270896</c:v>
                </c:pt>
                <c:pt idx="39">
                  <c:v>8662472.8965716921</c:v>
                </c:pt>
                <c:pt idx="40">
                  <c:v>8650764.6957611758</c:v>
                </c:pt>
                <c:pt idx="41">
                  <c:v>8656013.7375053316</c:v>
                </c:pt>
                <c:pt idx="42">
                  <c:v>8695017.6146415882</c:v>
                </c:pt>
                <c:pt idx="43">
                  <c:v>8729747.5295134112</c:v>
                </c:pt>
                <c:pt idx="44">
                  <c:v>8758922.9562745262</c:v>
                </c:pt>
                <c:pt idx="45">
                  <c:v>8810447.427145388</c:v>
                </c:pt>
                <c:pt idx="46">
                  <c:v>8885136.0706879161</c:v>
                </c:pt>
                <c:pt idx="47">
                  <c:v>8875006.6191245429</c:v>
                </c:pt>
                <c:pt idx="48">
                  <c:v>8878254.7279642932</c:v>
                </c:pt>
                <c:pt idx="49">
                  <c:v>8925015.085412981</c:v>
                </c:pt>
                <c:pt idx="50">
                  <c:v>9009517.5037867296</c:v>
                </c:pt>
                <c:pt idx="51">
                  <c:v>9094232.2493806221</c:v>
                </c:pt>
                <c:pt idx="52">
                  <c:v>9187136.224015886</c:v>
                </c:pt>
                <c:pt idx="53">
                  <c:v>9223906.173942849</c:v>
                </c:pt>
                <c:pt idx="54">
                  <c:v>9304817.1890994832</c:v>
                </c:pt>
                <c:pt idx="55">
                  <c:v>9381883.0602104999</c:v>
                </c:pt>
                <c:pt idx="56">
                  <c:v>9403236.6202935521</c:v>
                </c:pt>
                <c:pt idx="57">
                  <c:v>9406002.8134052195</c:v>
                </c:pt>
                <c:pt idx="58">
                  <c:v>9460136.8204395678</c:v>
                </c:pt>
                <c:pt idx="59">
                  <c:v>9490507.4999028686</c:v>
                </c:pt>
                <c:pt idx="60">
                  <c:v>9528273.6014443692</c:v>
                </c:pt>
                <c:pt idx="61">
                  <c:v>9629757.8760298938</c:v>
                </c:pt>
                <c:pt idx="62">
                  <c:v>9705346.0166835357</c:v>
                </c:pt>
                <c:pt idx="63">
                  <c:v>9746944.268755151</c:v>
                </c:pt>
                <c:pt idx="64">
                  <c:v>9777586.5789315626</c:v>
                </c:pt>
                <c:pt idx="65">
                  <c:v>9842370.277227724</c:v>
                </c:pt>
                <c:pt idx="66">
                  <c:v>9895747.710508747</c:v>
                </c:pt>
                <c:pt idx="67">
                  <c:v>9959105.3629560024</c:v>
                </c:pt>
                <c:pt idx="68">
                  <c:v>10022334.788355408</c:v>
                </c:pt>
                <c:pt idx="69">
                  <c:v>10107077.313806809</c:v>
                </c:pt>
                <c:pt idx="70">
                  <c:v>10257416.135000348</c:v>
                </c:pt>
                <c:pt idx="71">
                  <c:v>10381775.237335185</c:v>
                </c:pt>
                <c:pt idx="72">
                  <c:v>10391900.070390075</c:v>
                </c:pt>
                <c:pt idx="73">
                  <c:v>10406108.588871816</c:v>
                </c:pt>
                <c:pt idx="74">
                  <c:v>10497275.312973682</c:v>
                </c:pt>
                <c:pt idx="75">
                  <c:v>10531663.702463578</c:v>
                </c:pt>
                <c:pt idx="76">
                  <c:v>10565559.107543167</c:v>
                </c:pt>
                <c:pt idx="77">
                  <c:v>10601004.168293983</c:v>
                </c:pt>
                <c:pt idx="78">
                  <c:v>10654722.552791439</c:v>
                </c:pt>
                <c:pt idx="79">
                  <c:v>10695960.962863006</c:v>
                </c:pt>
                <c:pt idx="80">
                  <c:v>10754338.739840757</c:v>
                </c:pt>
                <c:pt idx="81">
                  <c:v>10866537.982548701</c:v>
                </c:pt>
                <c:pt idx="82">
                  <c:v>10910242.245474277</c:v>
                </c:pt>
                <c:pt idx="83">
                  <c:v>10997304.678532703</c:v>
                </c:pt>
                <c:pt idx="84">
                  <c:v>11047035.033466706</c:v>
                </c:pt>
                <c:pt idx="85">
                  <c:v>11127843.396266581</c:v>
                </c:pt>
                <c:pt idx="86">
                  <c:v>11236521.257667761</c:v>
                </c:pt>
                <c:pt idx="87">
                  <c:v>11324948.221572768</c:v>
                </c:pt>
                <c:pt idx="88">
                  <c:v>11397494.000338558</c:v>
                </c:pt>
                <c:pt idx="89">
                  <c:v>11417235.568741925</c:v>
                </c:pt>
                <c:pt idx="90">
                  <c:v>11468065.776282331</c:v>
                </c:pt>
                <c:pt idx="91">
                  <c:v>11462435.439903546</c:v>
                </c:pt>
                <c:pt idx="92">
                  <c:v>11582407.387834936</c:v>
                </c:pt>
                <c:pt idx="93">
                  <c:v>11553315.238356799</c:v>
                </c:pt>
                <c:pt idx="94">
                  <c:v>11657228.235383654</c:v>
                </c:pt>
                <c:pt idx="95">
                  <c:v>11763130.672576295</c:v>
                </c:pt>
                <c:pt idx="96">
                  <c:v>11797127.284134097</c:v>
                </c:pt>
                <c:pt idx="97">
                  <c:v>11922844.245155925</c:v>
                </c:pt>
                <c:pt idx="98">
                  <c:v>11996992.070796458</c:v>
                </c:pt>
                <c:pt idx="99">
                  <c:v>12023143.916400075</c:v>
                </c:pt>
                <c:pt idx="100">
                  <c:v>12048885.959265914</c:v>
                </c:pt>
                <c:pt idx="101">
                  <c:v>12076558.306414805</c:v>
                </c:pt>
                <c:pt idx="102">
                  <c:v>12115652.62883109</c:v>
                </c:pt>
                <c:pt idx="103">
                  <c:v>12168976.281720078</c:v>
                </c:pt>
                <c:pt idx="104">
                  <c:v>12210691.392804043</c:v>
                </c:pt>
                <c:pt idx="105">
                  <c:v>12267502.026618531</c:v>
                </c:pt>
                <c:pt idx="106">
                  <c:v>12336836.943422642</c:v>
                </c:pt>
                <c:pt idx="107">
                  <c:v>12312694.547508078</c:v>
                </c:pt>
                <c:pt idx="108">
                  <c:v>12327118.307810329</c:v>
                </c:pt>
                <c:pt idx="109">
                  <c:v>12390400.799829036</c:v>
                </c:pt>
                <c:pt idx="110">
                  <c:v>12501791.978406787</c:v>
                </c:pt>
                <c:pt idx="111">
                  <c:v>12579379.044036804</c:v>
                </c:pt>
                <c:pt idx="112">
                  <c:v>12621441.945888143</c:v>
                </c:pt>
                <c:pt idx="113">
                  <c:v>12696055.459014455</c:v>
                </c:pt>
                <c:pt idx="114">
                  <c:v>12711340.952838114</c:v>
                </c:pt>
                <c:pt idx="115">
                  <c:v>12790623.290311027</c:v>
                </c:pt>
                <c:pt idx="116">
                  <c:v>12815149.086777238</c:v>
                </c:pt>
                <c:pt idx="117">
                  <c:v>12813491.210853953</c:v>
                </c:pt>
                <c:pt idx="118">
                  <c:v>12881333.827717958</c:v>
                </c:pt>
                <c:pt idx="119">
                  <c:v>12941855.774698403</c:v>
                </c:pt>
                <c:pt idx="120">
                  <c:v>12979154.938822698</c:v>
                </c:pt>
                <c:pt idx="121">
                  <c:v>13030994.427797889</c:v>
                </c:pt>
                <c:pt idx="122">
                  <c:v>13141243.590588164</c:v>
                </c:pt>
                <c:pt idx="123">
                  <c:v>13192248.040686077</c:v>
                </c:pt>
                <c:pt idx="124">
                  <c:v>13253136.303678971</c:v>
                </c:pt>
                <c:pt idx="125">
                  <c:v>13262842.461731099</c:v>
                </c:pt>
                <c:pt idx="126">
                  <c:v>13320440.370901383</c:v>
                </c:pt>
                <c:pt idx="127">
                  <c:v>13357788.932872266</c:v>
                </c:pt>
                <c:pt idx="128">
                  <c:v>13441255.735230703</c:v>
                </c:pt>
                <c:pt idx="129">
                  <c:v>13485856.584245078</c:v>
                </c:pt>
                <c:pt idx="130">
                  <c:v>13531689.913483111</c:v>
                </c:pt>
                <c:pt idx="131">
                  <c:v>13568367.41121495</c:v>
                </c:pt>
                <c:pt idx="132">
                  <c:v>13574050.625235999</c:v>
                </c:pt>
                <c:pt idx="133">
                  <c:v>13576130.177074555</c:v>
                </c:pt>
                <c:pt idx="134">
                  <c:v>13637063.676094834</c:v>
                </c:pt>
                <c:pt idx="135">
                  <c:v>13718476.118446793</c:v>
                </c:pt>
                <c:pt idx="136">
                  <c:v>13762207.852027453</c:v>
                </c:pt>
                <c:pt idx="137">
                  <c:v>13825051.009117423</c:v>
                </c:pt>
                <c:pt idx="138">
                  <c:v>13863295.820992678</c:v>
                </c:pt>
                <c:pt idx="139">
                  <c:v>13871601.896156346</c:v>
                </c:pt>
                <c:pt idx="140">
                  <c:v>13925137.112187024</c:v>
                </c:pt>
                <c:pt idx="141">
                  <c:v>13963464.662646376</c:v>
                </c:pt>
                <c:pt idx="142">
                  <c:v>13984906.083185211</c:v>
                </c:pt>
                <c:pt idx="143">
                  <c:v>14106825.470948577</c:v>
                </c:pt>
                <c:pt idx="144">
                  <c:v>14134086.126115697</c:v>
                </c:pt>
                <c:pt idx="145">
                  <c:v>14169610.647157755</c:v>
                </c:pt>
                <c:pt idx="146">
                  <c:v>14282351.05698804</c:v>
                </c:pt>
                <c:pt idx="147">
                  <c:v>14350194.159230497</c:v>
                </c:pt>
                <c:pt idx="148">
                  <c:v>14432112.165971182</c:v>
                </c:pt>
                <c:pt idx="149">
                  <c:v>14518347.991562009</c:v>
                </c:pt>
                <c:pt idx="150">
                  <c:v>14565073.719911434</c:v>
                </c:pt>
                <c:pt idx="151">
                  <c:v>14593034.471558837</c:v>
                </c:pt>
                <c:pt idx="152">
                  <c:v>14691764.951777883</c:v>
                </c:pt>
                <c:pt idx="153">
                  <c:v>14810098.051469106</c:v>
                </c:pt>
                <c:pt idx="154">
                  <c:v>14958393.794446664</c:v>
                </c:pt>
                <c:pt idx="155">
                  <c:v>15026726.001320442</c:v>
                </c:pt>
                <c:pt idx="156">
                  <c:v>15036860.224679997</c:v>
                </c:pt>
                <c:pt idx="157">
                  <c:v>15113440.893927064</c:v>
                </c:pt>
                <c:pt idx="158">
                  <c:v>15629411.136306822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E-4E69-BABB-8A1D9083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615829"/>
        <c:axId val="182459283"/>
      </c:lineChart>
      <c:dateAx>
        <c:axId val="195861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59283"/>
        <c:crosses val="autoZero"/>
        <c:auto val="1"/>
        <c:lblOffset val="100"/>
        <c:baseTimeUnit val="months"/>
      </c:dateAx>
      <c:valAx>
        <c:axId val="18245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8615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Initial Claims and Sahm's Rule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'Sahm''s Rule Graphs'!$B$1</c:f>
              <c:strCache>
                <c:ptCount val="1"/>
                <c:pt idx="0">
                  <c:v>Initial Claims</c:v>
                </c:pt>
              </c:strCache>
            </c:strRef>
          </c:tx>
          <c:marker>
            <c:symbol val="none"/>
          </c:marker>
          <c:cat>
            <c:numRef>
              <c:f>'Sahm''s Rule Graphs'!$A$2:$A$162</c:f>
              <c:numCache>
                <c:formatCode>yyyy\-mm\-dd</c:formatCode>
                <c:ptCount val="161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43922</c:v>
                </c:pt>
              </c:numCache>
            </c:numRef>
          </c:cat>
          <c:val>
            <c:numRef>
              <c:f>'Sahm''s Rule Graphs'!$B$2:$B$162</c:f>
              <c:numCache>
                <c:formatCode>General</c:formatCode>
                <c:ptCount val="161"/>
                <c:pt idx="0">
                  <c:v>317250</c:v>
                </c:pt>
                <c:pt idx="1">
                  <c:v>322750</c:v>
                </c:pt>
                <c:pt idx="2">
                  <c:v>309400</c:v>
                </c:pt>
                <c:pt idx="3">
                  <c:v>320250</c:v>
                </c:pt>
                <c:pt idx="4">
                  <c:v>304250</c:v>
                </c:pt>
                <c:pt idx="5">
                  <c:v>315200</c:v>
                </c:pt>
                <c:pt idx="6">
                  <c:v>313250</c:v>
                </c:pt>
                <c:pt idx="7">
                  <c:v>320000</c:v>
                </c:pt>
                <c:pt idx="8">
                  <c:v>313400</c:v>
                </c:pt>
                <c:pt idx="9">
                  <c:v>328250</c:v>
                </c:pt>
                <c:pt idx="10">
                  <c:v>336000</c:v>
                </c:pt>
                <c:pt idx="11">
                  <c:v>348200</c:v>
                </c:pt>
                <c:pt idx="12">
                  <c:v>338750</c:v>
                </c:pt>
                <c:pt idx="13">
                  <c:v>346750</c:v>
                </c:pt>
                <c:pt idx="14">
                  <c:v>363400</c:v>
                </c:pt>
                <c:pt idx="15">
                  <c:v>359500</c:v>
                </c:pt>
                <c:pt idx="16">
                  <c:v>366800</c:v>
                </c:pt>
                <c:pt idx="17">
                  <c:v>383250</c:v>
                </c:pt>
                <c:pt idx="18">
                  <c:v>398000</c:v>
                </c:pt>
                <c:pt idx="19">
                  <c:v>433000</c:v>
                </c:pt>
                <c:pt idx="20">
                  <c:v>464000</c:v>
                </c:pt>
                <c:pt idx="21">
                  <c:v>475250</c:v>
                </c:pt>
                <c:pt idx="22">
                  <c:v>519800</c:v>
                </c:pt>
                <c:pt idx="23">
                  <c:v>564000</c:v>
                </c:pt>
                <c:pt idx="24">
                  <c:v>572000</c:v>
                </c:pt>
                <c:pt idx="25">
                  <c:v>644000</c:v>
                </c:pt>
                <c:pt idx="26">
                  <c:v>659250</c:v>
                </c:pt>
                <c:pt idx="27">
                  <c:v>627750</c:v>
                </c:pt>
                <c:pt idx="28">
                  <c:v>612000</c:v>
                </c:pt>
                <c:pt idx="29">
                  <c:v>598250</c:v>
                </c:pt>
                <c:pt idx="30">
                  <c:v>566500</c:v>
                </c:pt>
                <c:pt idx="31">
                  <c:v>559200</c:v>
                </c:pt>
                <c:pt idx="32">
                  <c:v>547500</c:v>
                </c:pt>
                <c:pt idx="33">
                  <c:v>525400</c:v>
                </c:pt>
                <c:pt idx="34">
                  <c:v>494000</c:v>
                </c:pt>
                <c:pt idx="35">
                  <c:v>485500</c:v>
                </c:pt>
                <c:pt idx="36">
                  <c:v>479800</c:v>
                </c:pt>
                <c:pt idx="37">
                  <c:v>485750</c:v>
                </c:pt>
                <c:pt idx="38">
                  <c:v>470250</c:v>
                </c:pt>
                <c:pt idx="39">
                  <c:v>469000</c:v>
                </c:pt>
                <c:pt idx="40">
                  <c:v>459400</c:v>
                </c:pt>
                <c:pt idx="41">
                  <c:v>460500</c:v>
                </c:pt>
                <c:pt idx="42">
                  <c:v>459200</c:v>
                </c:pt>
                <c:pt idx="43">
                  <c:v>475000</c:v>
                </c:pt>
                <c:pt idx="44">
                  <c:v>453500</c:v>
                </c:pt>
                <c:pt idx="45">
                  <c:v>446800</c:v>
                </c:pt>
                <c:pt idx="46">
                  <c:v>426250</c:v>
                </c:pt>
                <c:pt idx="47">
                  <c:v>420250</c:v>
                </c:pt>
                <c:pt idx="48">
                  <c:v>426800</c:v>
                </c:pt>
                <c:pt idx="49">
                  <c:v>401500</c:v>
                </c:pt>
                <c:pt idx="50">
                  <c:v>406000</c:v>
                </c:pt>
                <c:pt idx="51">
                  <c:v>420600</c:v>
                </c:pt>
                <c:pt idx="52">
                  <c:v>422500</c:v>
                </c:pt>
                <c:pt idx="53">
                  <c:v>418250</c:v>
                </c:pt>
                <c:pt idx="54">
                  <c:v>412600</c:v>
                </c:pt>
                <c:pt idx="55">
                  <c:v>409500</c:v>
                </c:pt>
                <c:pt idx="56">
                  <c:v>417750</c:v>
                </c:pt>
                <c:pt idx="57">
                  <c:v>402400</c:v>
                </c:pt>
                <c:pt idx="58">
                  <c:v>389250</c:v>
                </c:pt>
                <c:pt idx="59">
                  <c:v>377000</c:v>
                </c:pt>
                <c:pt idx="60">
                  <c:v>377750</c:v>
                </c:pt>
                <c:pt idx="61">
                  <c:v>363250</c:v>
                </c:pt>
                <c:pt idx="62">
                  <c:v>366600</c:v>
                </c:pt>
                <c:pt idx="63">
                  <c:v>381750</c:v>
                </c:pt>
                <c:pt idx="64">
                  <c:v>373500</c:v>
                </c:pt>
                <c:pt idx="65">
                  <c:v>379200</c:v>
                </c:pt>
                <c:pt idx="66">
                  <c:v>372500</c:v>
                </c:pt>
                <c:pt idx="67">
                  <c:v>373250</c:v>
                </c:pt>
                <c:pt idx="68">
                  <c:v>381800</c:v>
                </c:pt>
                <c:pt idx="69">
                  <c:v>368500</c:v>
                </c:pt>
                <c:pt idx="70">
                  <c:v>401250</c:v>
                </c:pt>
                <c:pt idx="71">
                  <c:v>359000</c:v>
                </c:pt>
                <c:pt idx="72">
                  <c:v>353000</c:v>
                </c:pt>
                <c:pt idx="73">
                  <c:v>353000</c:v>
                </c:pt>
                <c:pt idx="74">
                  <c:v>351800</c:v>
                </c:pt>
                <c:pt idx="75">
                  <c:v>347250</c:v>
                </c:pt>
                <c:pt idx="76">
                  <c:v>347750</c:v>
                </c:pt>
                <c:pt idx="77">
                  <c:v>344600</c:v>
                </c:pt>
                <c:pt idx="78">
                  <c:v>346000</c:v>
                </c:pt>
                <c:pt idx="79">
                  <c:v>333400</c:v>
                </c:pt>
                <c:pt idx="80">
                  <c:v>314000</c:v>
                </c:pt>
                <c:pt idx="81">
                  <c:v>358500</c:v>
                </c:pt>
                <c:pt idx="82">
                  <c:v>328200</c:v>
                </c:pt>
                <c:pt idx="83">
                  <c:v>346000</c:v>
                </c:pt>
                <c:pt idx="84">
                  <c:v>326750</c:v>
                </c:pt>
                <c:pt idx="85">
                  <c:v>335250</c:v>
                </c:pt>
                <c:pt idx="86">
                  <c:v>321000</c:v>
                </c:pt>
                <c:pt idx="87">
                  <c:v>322750</c:v>
                </c:pt>
                <c:pt idx="88">
                  <c:v>313800</c:v>
                </c:pt>
                <c:pt idx="89">
                  <c:v>313500</c:v>
                </c:pt>
                <c:pt idx="90">
                  <c:v>301750</c:v>
                </c:pt>
                <c:pt idx="91">
                  <c:v>302000</c:v>
                </c:pt>
                <c:pt idx="92">
                  <c:v>295000</c:v>
                </c:pt>
                <c:pt idx="93">
                  <c:v>288750</c:v>
                </c:pt>
                <c:pt idx="94">
                  <c:v>291600</c:v>
                </c:pt>
                <c:pt idx="95">
                  <c:v>284500</c:v>
                </c:pt>
                <c:pt idx="96">
                  <c:v>287600</c:v>
                </c:pt>
                <c:pt idx="97">
                  <c:v>301250</c:v>
                </c:pt>
                <c:pt idx="98">
                  <c:v>284000</c:v>
                </c:pt>
                <c:pt idx="99">
                  <c:v>286000</c:v>
                </c:pt>
                <c:pt idx="100">
                  <c:v>274000</c:v>
                </c:pt>
                <c:pt idx="101">
                  <c:v>273750</c:v>
                </c:pt>
                <c:pt idx="102">
                  <c:v>277750</c:v>
                </c:pt>
                <c:pt idx="103">
                  <c:v>275200</c:v>
                </c:pt>
                <c:pt idx="104">
                  <c:v>269500</c:v>
                </c:pt>
                <c:pt idx="105">
                  <c:v>267000</c:v>
                </c:pt>
                <c:pt idx="106">
                  <c:v>268500</c:v>
                </c:pt>
                <c:pt idx="107">
                  <c:v>271000</c:v>
                </c:pt>
                <c:pt idx="108">
                  <c:v>279400</c:v>
                </c:pt>
                <c:pt idx="109">
                  <c:v>267250</c:v>
                </c:pt>
                <c:pt idx="110">
                  <c:v>264250</c:v>
                </c:pt>
                <c:pt idx="111">
                  <c:v>265200</c:v>
                </c:pt>
                <c:pt idx="112">
                  <c:v>275250</c:v>
                </c:pt>
                <c:pt idx="113">
                  <c:v>265250</c:v>
                </c:pt>
                <c:pt idx="114">
                  <c:v>260600</c:v>
                </c:pt>
                <c:pt idx="115">
                  <c:v>264500</c:v>
                </c:pt>
                <c:pt idx="116">
                  <c:v>252250</c:v>
                </c:pt>
                <c:pt idx="117">
                  <c:v>256600</c:v>
                </c:pt>
                <c:pt idx="118">
                  <c:v>247750</c:v>
                </c:pt>
                <c:pt idx="119">
                  <c:v>251000</c:v>
                </c:pt>
                <c:pt idx="120">
                  <c:v>246750</c:v>
                </c:pt>
                <c:pt idx="121">
                  <c:v>239250</c:v>
                </c:pt>
                <c:pt idx="122">
                  <c:v>250250</c:v>
                </c:pt>
                <c:pt idx="123">
                  <c:v>241800</c:v>
                </c:pt>
                <c:pt idx="124">
                  <c:v>239750</c:v>
                </c:pt>
                <c:pt idx="125">
                  <c:v>240500</c:v>
                </c:pt>
                <c:pt idx="126">
                  <c:v>244800</c:v>
                </c:pt>
                <c:pt idx="127">
                  <c:v>240500</c:v>
                </c:pt>
                <c:pt idx="128">
                  <c:v>270200</c:v>
                </c:pt>
                <c:pt idx="129">
                  <c:v>237250</c:v>
                </c:pt>
                <c:pt idx="130">
                  <c:v>240250</c:v>
                </c:pt>
                <c:pt idx="131">
                  <c:v>237600</c:v>
                </c:pt>
                <c:pt idx="132">
                  <c:v>234500</c:v>
                </c:pt>
                <c:pt idx="133">
                  <c:v>220000</c:v>
                </c:pt>
                <c:pt idx="134">
                  <c:v>226000</c:v>
                </c:pt>
                <c:pt idx="135">
                  <c:v>222000</c:v>
                </c:pt>
                <c:pt idx="136">
                  <c:v>221250</c:v>
                </c:pt>
                <c:pt idx="137">
                  <c:v>221400</c:v>
                </c:pt>
                <c:pt idx="138">
                  <c:v>216250</c:v>
                </c:pt>
                <c:pt idx="139">
                  <c:v>215250</c:v>
                </c:pt>
                <c:pt idx="140">
                  <c:v>212600</c:v>
                </c:pt>
                <c:pt idx="141">
                  <c:v>215500</c:v>
                </c:pt>
                <c:pt idx="142">
                  <c:v>222250</c:v>
                </c:pt>
                <c:pt idx="143">
                  <c:v>219600</c:v>
                </c:pt>
                <c:pt idx="144">
                  <c:v>220250</c:v>
                </c:pt>
                <c:pt idx="145">
                  <c:v>225000</c:v>
                </c:pt>
                <c:pt idx="146">
                  <c:v>217800</c:v>
                </c:pt>
                <c:pt idx="147">
                  <c:v>215500</c:v>
                </c:pt>
                <c:pt idx="148">
                  <c:v>218250</c:v>
                </c:pt>
                <c:pt idx="149">
                  <c:v>221000</c:v>
                </c:pt>
                <c:pt idx="150">
                  <c:v>213750</c:v>
                </c:pt>
                <c:pt idx="151">
                  <c:v>216200</c:v>
                </c:pt>
                <c:pt idx="152">
                  <c:v>213000</c:v>
                </c:pt>
                <c:pt idx="153">
                  <c:v>215000</c:v>
                </c:pt>
                <c:pt idx="154">
                  <c:v>214800</c:v>
                </c:pt>
                <c:pt idx="155">
                  <c:v>226000</c:v>
                </c:pt>
                <c:pt idx="156">
                  <c:v>212750</c:v>
                </c:pt>
                <c:pt idx="157">
                  <c:v>211400</c:v>
                </c:pt>
                <c:pt idx="158">
                  <c:v>2666750</c:v>
                </c:pt>
                <c:pt idx="159">
                  <c:v>5033250</c:v>
                </c:pt>
                <c:pt idx="160">
                  <c:v>5033250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E-4C0A-A535-82B5FA4B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93344"/>
        <c:axId val="305602885"/>
      </c:lineChart>
      <c:lineChart>
        <c:grouping val="standard"/>
        <c:varyColors val="0"/>
        <c:ser>
          <c:idx val="1"/>
          <c:order val="1"/>
          <c:tx>
            <c:strRef>
              <c:f>'Sahm''s Rule Graphs'!$C$1</c:f>
              <c:strCache>
                <c:ptCount val="1"/>
                <c:pt idx="0">
                  <c:v>Sahm's Rule</c:v>
                </c:pt>
              </c:strCache>
            </c:strRef>
          </c:tx>
          <c:marker>
            <c:symbol val="none"/>
          </c:marker>
          <c:cat>
            <c:numRef>
              <c:f>'Sahm''s Rule Graphs'!$A$2:$A$162</c:f>
              <c:numCache>
                <c:formatCode>yyyy\-mm\-dd</c:formatCode>
                <c:ptCount val="161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43922</c:v>
                </c:pt>
              </c:numCache>
            </c:numRef>
          </c:cat>
          <c:val>
            <c:numRef>
              <c:f>'Sahm''s Rule Graphs'!$C$2:$C$162</c:f>
              <c:numCache>
                <c:formatCode>General</c:formatCode>
                <c:ptCount val="161"/>
                <c:pt idx="0">
                  <c:v>7.0000000000000007E-2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0.17</c:v>
                </c:pt>
                <c:pt idx="9">
                  <c:v>0.2</c:v>
                </c:pt>
                <c:pt idx="10">
                  <c:v>0.23</c:v>
                </c:pt>
                <c:pt idx="11">
                  <c:v>0.4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0.73</c:v>
                </c:pt>
                <c:pt idx="17">
                  <c:v>0.8</c:v>
                </c:pt>
                <c:pt idx="18">
                  <c:v>0.97</c:v>
                </c:pt>
                <c:pt idx="19">
                  <c:v>1.1000000000000001</c:v>
                </c:pt>
                <c:pt idx="20">
                  <c:v>1.27</c:v>
                </c:pt>
                <c:pt idx="21">
                  <c:v>1.5</c:v>
                </c:pt>
                <c:pt idx="22">
                  <c:v>1.7</c:v>
                </c:pt>
                <c:pt idx="23">
                  <c:v>2.0699999999999998</c:v>
                </c:pt>
                <c:pt idx="24">
                  <c:v>2.37</c:v>
                </c:pt>
                <c:pt idx="25">
                  <c:v>2.77</c:v>
                </c:pt>
                <c:pt idx="26">
                  <c:v>3.13</c:v>
                </c:pt>
                <c:pt idx="27">
                  <c:v>3.53</c:v>
                </c:pt>
                <c:pt idx="28">
                  <c:v>3.73</c:v>
                </c:pt>
                <c:pt idx="29">
                  <c:v>3.9</c:v>
                </c:pt>
                <c:pt idx="30">
                  <c:v>3.8</c:v>
                </c:pt>
                <c:pt idx="31">
                  <c:v>3.67</c:v>
                </c:pt>
                <c:pt idx="32">
                  <c:v>3.57</c:v>
                </c:pt>
                <c:pt idx="33">
                  <c:v>3.57</c:v>
                </c:pt>
                <c:pt idx="34">
                  <c:v>3.47</c:v>
                </c:pt>
                <c:pt idx="35">
                  <c:v>3.07</c:v>
                </c:pt>
                <c:pt idx="36">
                  <c:v>2.57</c:v>
                </c:pt>
                <c:pt idx="37">
                  <c:v>2.0299999999999998</c:v>
                </c:pt>
                <c:pt idx="38">
                  <c:v>1.53</c:v>
                </c:pt>
                <c:pt idx="39">
                  <c:v>1.2</c:v>
                </c:pt>
                <c:pt idx="40">
                  <c:v>0.8</c:v>
                </c:pt>
                <c:pt idx="41">
                  <c:v>0.43</c:v>
                </c:pt>
                <c:pt idx="42">
                  <c:v>0.13</c:v>
                </c:pt>
                <c:pt idx="43">
                  <c:v>0</c:v>
                </c:pt>
                <c:pt idx="44">
                  <c:v>0.03</c:v>
                </c:pt>
                <c:pt idx="45">
                  <c:v>7.0000000000000007E-2</c:v>
                </c:pt>
                <c:pt idx="46">
                  <c:v>0.13</c:v>
                </c:pt>
                <c:pt idx="47">
                  <c:v>0.1</c:v>
                </c:pt>
                <c:pt idx="48">
                  <c:v>-0.13</c:v>
                </c:pt>
                <c:pt idx="49">
                  <c:v>-0.3</c:v>
                </c:pt>
                <c:pt idx="50">
                  <c:v>-0.2</c:v>
                </c:pt>
                <c:pt idx="51">
                  <c:v>0</c:v>
                </c:pt>
                <c:pt idx="52">
                  <c:v>7.0000000000000007E-2</c:v>
                </c:pt>
                <c:pt idx="53">
                  <c:v>0.2</c:v>
                </c:pt>
                <c:pt idx="54">
                  <c:v>0.23</c:v>
                </c:pt>
                <c:pt idx="55">
                  <c:v>0.23</c:v>
                </c:pt>
                <c:pt idx="56">
                  <c:v>0.2</c:v>
                </c:pt>
                <c:pt idx="57">
                  <c:v>0.17</c:v>
                </c:pt>
                <c:pt idx="58">
                  <c:v>0</c:v>
                </c:pt>
                <c:pt idx="59">
                  <c:v>-0.17</c:v>
                </c:pt>
                <c:pt idx="60">
                  <c:v>-0.2</c:v>
                </c:pt>
                <c:pt idx="61">
                  <c:v>-0.13</c:v>
                </c:pt>
                <c:pt idx="62">
                  <c:v>-0.1</c:v>
                </c:pt>
                <c:pt idx="63">
                  <c:v>-7.0000000000000007E-2</c:v>
                </c:pt>
                <c:pt idx="64">
                  <c:v>-0.03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0.03</c:v>
                </c:pt>
                <c:pt idx="68">
                  <c:v>-0.1</c:v>
                </c:pt>
                <c:pt idx="69">
                  <c:v>-0.13</c:v>
                </c:pt>
                <c:pt idx="70">
                  <c:v>-0.13</c:v>
                </c:pt>
                <c:pt idx="71">
                  <c:v>0</c:v>
                </c:pt>
                <c:pt idx="72">
                  <c:v>0</c:v>
                </c:pt>
                <c:pt idx="73">
                  <c:v>-0.03</c:v>
                </c:pt>
                <c:pt idx="74">
                  <c:v>-7.0000000000000007E-2</c:v>
                </c:pt>
                <c:pt idx="75">
                  <c:v>-0.13</c:v>
                </c:pt>
                <c:pt idx="76">
                  <c:v>-0.03</c:v>
                </c:pt>
                <c:pt idx="77">
                  <c:v>0</c:v>
                </c:pt>
                <c:pt idx="78">
                  <c:v>-0.03</c:v>
                </c:pt>
                <c:pt idx="79">
                  <c:v>-0.1</c:v>
                </c:pt>
                <c:pt idx="80">
                  <c:v>-0.13</c:v>
                </c:pt>
                <c:pt idx="81">
                  <c:v>-0.03</c:v>
                </c:pt>
                <c:pt idx="82">
                  <c:v>-0.1</c:v>
                </c:pt>
                <c:pt idx="83">
                  <c:v>-0.17</c:v>
                </c:pt>
                <c:pt idx="84">
                  <c:v>-0.2</c:v>
                </c:pt>
                <c:pt idx="85">
                  <c:v>-0.1</c:v>
                </c:pt>
                <c:pt idx="86">
                  <c:v>0</c:v>
                </c:pt>
                <c:pt idx="87">
                  <c:v>-0.1</c:v>
                </c:pt>
                <c:pt idx="88">
                  <c:v>-0.13</c:v>
                </c:pt>
                <c:pt idx="89">
                  <c:v>-0.2</c:v>
                </c:pt>
                <c:pt idx="90">
                  <c:v>-0.03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-0.13</c:v>
                </c:pt>
                <c:pt idx="94">
                  <c:v>-0.1</c:v>
                </c:pt>
                <c:pt idx="95">
                  <c:v>-0.1</c:v>
                </c:pt>
                <c:pt idx="96">
                  <c:v>0</c:v>
                </c:pt>
                <c:pt idx="97">
                  <c:v>-0.1</c:v>
                </c:pt>
                <c:pt idx="98">
                  <c:v>-0.03</c:v>
                </c:pt>
                <c:pt idx="99">
                  <c:v>-0.1</c:v>
                </c:pt>
                <c:pt idx="100">
                  <c:v>0</c:v>
                </c:pt>
                <c:pt idx="101">
                  <c:v>-7.0000000000000007E-2</c:v>
                </c:pt>
                <c:pt idx="102">
                  <c:v>-0.03</c:v>
                </c:pt>
                <c:pt idx="103">
                  <c:v>-0.13</c:v>
                </c:pt>
                <c:pt idx="104">
                  <c:v>-7.0000000000000007E-2</c:v>
                </c:pt>
                <c:pt idx="105">
                  <c:v>-0.1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0</c:v>
                </c:pt>
                <c:pt idx="111">
                  <c:v>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7.0000000000000007E-2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-7.0000000000000007E-2</c:v>
                </c:pt>
                <c:pt idx="120">
                  <c:v>0</c:v>
                </c:pt>
                <c:pt idx="121">
                  <c:v>0.03</c:v>
                </c:pt>
                <c:pt idx="122">
                  <c:v>-0.03</c:v>
                </c:pt>
                <c:pt idx="123">
                  <c:v>-0.13</c:v>
                </c:pt>
                <c:pt idx="124">
                  <c:v>-0.13</c:v>
                </c:pt>
                <c:pt idx="125">
                  <c:v>-0.03</c:v>
                </c:pt>
                <c:pt idx="126">
                  <c:v>-0.03</c:v>
                </c:pt>
                <c:pt idx="127">
                  <c:v>0.03</c:v>
                </c:pt>
                <c:pt idx="128">
                  <c:v>-0.03</c:v>
                </c:pt>
                <c:pt idx="129">
                  <c:v>-7.0000000000000007E-2</c:v>
                </c:pt>
                <c:pt idx="130">
                  <c:v>-0.1</c:v>
                </c:pt>
                <c:pt idx="131">
                  <c:v>-0.03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-7.0000000000000007E-2</c:v>
                </c:pt>
                <c:pt idx="136">
                  <c:v>-0.1</c:v>
                </c:pt>
                <c:pt idx="137">
                  <c:v>-0.03</c:v>
                </c:pt>
                <c:pt idx="138">
                  <c:v>0</c:v>
                </c:pt>
                <c:pt idx="139">
                  <c:v>0.03</c:v>
                </c:pt>
                <c:pt idx="140">
                  <c:v>-7.0000000000000007E-2</c:v>
                </c:pt>
                <c:pt idx="141">
                  <c:v>-7.0000000000000007E-2</c:v>
                </c:pt>
                <c:pt idx="142">
                  <c:v>-7.0000000000000007E-2</c:v>
                </c:pt>
                <c:pt idx="143">
                  <c:v>7.0000000000000007E-2</c:v>
                </c:pt>
                <c:pt idx="144">
                  <c:v>0.13</c:v>
                </c:pt>
                <c:pt idx="145">
                  <c:v>0.17</c:v>
                </c:pt>
                <c:pt idx="146">
                  <c:v>0.13</c:v>
                </c:pt>
                <c:pt idx="147">
                  <c:v>0</c:v>
                </c:pt>
                <c:pt idx="148">
                  <c:v>-7.0000000000000007E-2</c:v>
                </c:pt>
                <c:pt idx="149">
                  <c:v>-0.03</c:v>
                </c:pt>
                <c:pt idx="150">
                  <c:v>0.03</c:v>
                </c:pt>
                <c:pt idx="151">
                  <c:v>7.0000000000000007E-2</c:v>
                </c:pt>
                <c:pt idx="152">
                  <c:v>0</c:v>
                </c:pt>
                <c:pt idx="153">
                  <c:v>-0.03</c:v>
                </c:pt>
                <c:pt idx="154">
                  <c:v>-7.0000000000000007E-2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E-4C0A-A535-82B5FA4B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209029"/>
        <c:axId val="355014605"/>
      </c:lineChart>
      <c:dateAx>
        <c:axId val="14258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602885"/>
        <c:crosses val="autoZero"/>
        <c:auto val="1"/>
        <c:lblOffset val="100"/>
        <c:baseTimeUnit val="days"/>
      </c:dateAx>
      <c:valAx>
        <c:axId val="30560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93344"/>
        <c:crosses val="autoZero"/>
        <c:crossBetween val="between"/>
      </c:valAx>
      <c:dateAx>
        <c:axId val="1252209029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355014605"/>
        <c:crosses val="autoZero"/>
        <c:auto val="1"/>
        <c:lblOffset val="100"/>
        <c:baseTimeUnit val="days"/>
      </c:dateAx>
      <c:valAx>
        <c:axId val="355014605"/>
        <c:scaling>
          <c:orientation val="minMax"/>
          <c:min val="-1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220902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Unemployment Rate and Inflation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'Phillips Curve'!$B$1</c:f>
              <c:strCache>
                <c:ptCount val="1"/>
                <c:pt idx="0">
                  <c:v>Unemployment Rate</c:v>
                </c:pt>
              </c:strCache>
            </c:strRef>
          </c:tx>
          <c:marker>
            <c:symbol val="none"/>
          </c:marker>
          <c:cat>
            <c:numRef>
              <c:f>'Phillips Curve'!$A$2:$A$161</c:f>
              <c:numCache>
                <c:formatCode>yyyy\-mm\-dd</c:formatCode>
                <c:ptCount val="16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'Phillips Curve'!$B$2:$B$161</c:f>
              <c:numCache>
                <c:formatCode>General</c:formatCode>
                <c:ptCount val="160"/>
                <c:pt idx="0">
                  <c:v>4.5999999999999996</c:v>
                </c:pt>
                <c:pt idx="1">
                  <c:v>4.5</c:v>
                </c:pt>
                <c:pt idx="2">
                  <c:v>4.4000000000000004</c:v>
                </c:pt>
                <c:pt idx="3">
                  <c:v>4.5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4.7</c:v>
                </c:pt>
                <c:pt idx="7">
                  <c:v>4.5999999999999996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5</c:v>
                </c:pt>
                <c:pt idx="12">
                  <c:v>5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</c:v>
                </c:pt>
                <c:pt idx="16">
                  <c:v>5.4</c:v>
                </c:pt>
                <c:pt idx="17">
                  <c:v>5.6</c:v>
                </c:pt>
                <c:pt idx="18">
                  <c:v>5.8</c:v>
                </c:pt>
                <c:pt idx="19">
                  <c:v>6.1</c:v>
                </c:pt>
                <c:pt idx="20">
                  <c:v>6.1</c:v>
                </c:pt>
                <c:pt idx="21">
                  <c:v>6.5</c:v>
                </c:pt>
                <c:pt idx="22">
                  <c:v>6.8</c:v>
                </c:pt>
                <c:pt idx="23">
                  <c:v>7.3</c:v>
                </c:pt>
                <c:pt idx="24">
                  <c:v>7.8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9</c:v>
                </c:pt>
                <c:pt idx="28">
                  <c:v>9.4</c:v>
                </c:pt>
                <c:pt idx="29">
                  <c:v>9.5</c:v>
                </c:pt>
                <c:pt idx="30">
                  <c:v>9.5</c:v>
                </c:pt>
                <c:pt idx="31">
                  <c:v>9.6</c:v>
                </c:pt>
                <c:pt idx="32">
                  <c:v>9.8000000000000007</c:v>
                </c:pt>
                <c:pt idx="33">
                  <c:v>10</c:v>
                </c:pt>
                <c:pt idx="34">
                  <c:v>9.9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9.9</c:v>
                </c:pt>
                <c:pt idx="40">
                  <c:v>9.6</c:v>
                </c:pt>
                <c:pt idx="41">
                  <c:v>9.4</c:v>
                </c:pt>
                <c:pt idx="42">
                  <c:v>9.4</c:v>
                </c:pt>
                <c:pt idx="43">
                  <c:v>9.5</c:v>
                </c:pt>
                <c:pt idx="44">
                  <c:v>9.5</c:v>
                </c:pt>
                <c:pt idx="45">
                  <c:v>9.4</c:v>
                </c:pt>
                <c:pt idx="46">
                  <c:v>9.8000000000000007</c:v>
                </c:pt>
                <c:pt idx="47">
                  <c:v>9.3000000000000007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9.1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8.8000000000000007</c:v>
                </c:pt>
                <c:pt idx="58">
                  <c:v>8.6</c:v>
                </c:pt>
                <c:pt idx="59">
                  <c:v>8.5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7.8</c:v>
                </c:pt>
                <c:pt idx="69">
                  <c:v>7.8</c:v>
                </c:pt>
                <c:pt idx="70">
                  <c:v>7.7</c:v>
                </c:pt>
                <c:pt idx="71">
                  <c:v>7.9</c:v>
                </c:pt>
                <c:pt idx="72">
                  <c:v>8</c:v>
                </c:pt>
                <c:pt idx="73">
                  <c:v>7.7</c:v>
                </c:pt>
                <c:pt idx="74">
                  <c:v>7.5</c:v>
                </c:pt>
                <c:pt idx="75">
                  <c:v>7.6</c:v>
                </c:pt>
                <c:pt idx="76">
                  <c:v>7.5</c:v>
                </c:pt>
                <c:pt idx="77">
                  <c:v>7.5</c:v>
                </c:pt>
                <c:pt idx="78">
                  <c:v>7.3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6.6</c:v>
                </c:pt>
                <c:pt idx="85">
                  <c:v>6.7</c:v>
                </c:pt>
                <c:pt idx="86">
                  <c:v>6.7</c:v>
                </c:pt>
                <c:pt idx="87">
                  <c:v>6.2</c:v>
                </c:pt>
                <c:pt idx="88">
                  <c:v>6.3</c:v>
                </c:pt>
                <c:pt idx="89">
                  <c:v>6.1</c:v>
                </c:pt>
                <c:pt idx="90">
                  <c:v>6.2</c:v>
                </c:pt>
                <c:pt idx="91">
                  <c:v>6.1</c:v>
                </c:pt>
                <c:pt idx="92">
                  <c:v>5.9</c:v>
                </c:pt>
                <c:pt idx="93">
                  <c:v>5.7</c:v>
                </c:pt>
                <c:pt idx="94">
                  <c:v>5.8</c:v>
                </c:pt>
                <c:pt idx="95">
                  <c:v>5.6</c:v>
                </c:pt>
                <c:pt idx="96">
                  <c:v>5.7</c:v>
                </c:pt>
                <c:pt idx="97">
                  <c:v>5.5</c:v>
                </c:pt>
                <c:pt idx="98">
                  <c:v>5.4</c:v>
                </c:pt>
                <c:pt idx="99">
                  <c:v>5.4</c:v>
                </c:pt>
                <c:pt idx="100">
                  <c:v>5.6</c:v>
                </c:pt>
                <c:pt idx="101">
                  <c:v>5.3</c:v>
                </c:pt>
                <c:pt idx="102">
                  <c:v>5.2</c:v>
                </c:pt>
                <c:pt idx="103">
                  <c:v>5.0999999999999996</c:v>
                </c:pt>
                <c:pt idx="104">
                  <c:v>5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4.8</c:v>
                </c:pt>
                <c:pt idx="115">
                  <c:v>4.9000000000000004</c:v>
                </c:pt>
                <c:pt idx="116">
                  <c:v>5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4.7</c:v>
                </c:pt>
                <c:pt idx="120">
                  <c:v>4.7</c:v>
                </c:pt>
                <c:pt idx="121">
                  <c:v>4.5999999999999996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4.3</c:v>
                </c:pt>
                <c:pt idx="126">
                  <c:v>4.3</c:v>
                </c:pt>
                <c:pt idx="127">
                  <c:v>4.4000000000000004</c:v>
                </c:pt>
                <c:pt idx="128">
                  <c:v>4.2</c:v>
                </c:pt>
                <c:pt idx="129">
                  <c:v>4.0999999999999996</c:v>
                </c:pt>
                <c:pt idx="130">
                  <c:v>4.2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4.0999999999999996</c:v>
                </c:pt>
                <c:pt idx="134">
                  <c:v>4</c:v>
                </c:pt>
                <c:pt idx="135">
                  <c:v>4</c:v>
                </c:pt>
                <c:pt idx="136">
                  <c:v>3.8</c:v>
                </c:pt>
                <c:pt idx="137">
                  <c:v>4</c:v>
                </c:pt>
                <c:pt idx="138">
                  <c:v>3.8</c:v>
                </c:pt>
                <c:pt idx="139">
                  <c:v>3.8</c:v>
                </c:pt>
                <c:pt idx="140">
                  <c:v>3.7</c:v>
                </c:pt>
                <c:pt idx="141">
                  <c:v>3.8</c:v>
                </c:pt>
                <c:pt idx="142">
                  <c:v>3.7</c:v>
                </c:pt>
                <c:pt idx="143">
                  <c:v>3.9</c:v>
                </c:pt>
                <c:pt idx="144">
                  <c:v>4</c:v>
                </c:pt>
                <c:pt idx="145">
                  <c:v>3.8</c:v>
                </c:pt>
                <c:pt idx="146">
                  <c:v>3.8</c:v>
                </c:pt>
                <c:pt idx="147">
                  <c:v>3.6</c:v>
                </c:pt>
                <c:pt idx="148">
                  <c:v>3.6</c:v>
                </c:pt>
                <c:pt idx="149">
                  <c:v>3.7</c:v>
                </c:pt>
                <c:pt idx="150">
                  <c:v>3.7</c:v>
                </c:pt>
                <c:pt idx="151">
                  <c:v>3.7</c:v>
                </c:pt>
                <c:pt idx="152">
                  <c:v>3.5</c:v>
                </c:pt>
                <c:pt idx="153">
                  <c:v>3.6</c:v>
                </c:pt>
                <c:pt idx="154">
                  <c:v>3.5</c:v>
                </c:pt>
                <c:pt idx="155">
                  <c:v>3.5</c:v>
                </c:pt>
                <c:pt idx="156">
                  <c:v>3.6</c:v>
                </c:pt>
                <c:pt idx="157">
                  <c:v>3.5</c:v>
                </c:pt>
                <c:pt idx="158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E06-B741-7B76E8FF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039577"/>
        <c:axId val="744419146"/>
      </c:lineChart>
      <c:lineChart>
        <c:grouping val="standard"/>
        <c:varyColors val="0"/>
        <c:ser>
          <c:idx val="1"/>
          <c:order val="1"/>
          <c:tx>
            <c:strRef>
              <c:f>'Phillips Curve'!$C$1</c:f>
              <c:strCache>
                <c:ptCount val="1"/>
                <c:pt idx="0">
                  <c:v>Inflation Rate</c:v>
                </c:pt>
              </c:strCache>
            </c:strRef>
          </c:tx>
          <c:marker>
            <c:symbol val="none"/>
          </c:marker>
          <c:cat>
            <c:numRef>
              <c:f>'Phillips Curve'!$A$2:$A$161</c:f>
              <c:numCache>
                <c:formatCode>yyyy\-mm\-dd</c:formatCode>
                <c:ptCount val="16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'Phillips Curve'!$C$2:$C$161</c:f>
              <c:numCache>
                <c:formatCode>General</c:formatCode>
                <c:ptCount val="160"/>
                <c:pt idx="0">
                  <c:v>2.3199999999999998</c:v>
                </c:pt>
                <c:pt idx="1">
                  <c:v>2.36</c:v>
                </c:pt>
                <c:pt idx="2">
                  <c:v>2.39</c:v>
                </c:pt>
                <c:pt idx="3">
                  <c:v>2.44</c:v>
                </c:pt>
                <c:pt idx="4">
                  <c:v>2.37</c:v>
                </c:pt>
                <c:pt idx="5">
                  <c:v>2.41</c:v>
                </c:pt>
                <c:pt idx="6">
                  <c:v>2.37</c:v>
                </c:pt>
                <c:pt idx="7">
                  <c:v>2.2400000000000002</c:v>
                </c:pt>
                <c:pt idx="8">
                  <c:v>2.2599999999999998</c:v>
                </c:pt>
                <c:pt idx="9">
                  <c:v>2.33</c:v>
                </c:pt>
                <c:pt idx="10">
                  <c:v>2.38</c:v>
                </c:pt>
                <c:pt idx="11">
                  <c:v>2.31</c:v>
                </c:pt>
                <c:pt idx="12">
                  <c:v>2.2799999999999998</c:v>
                </c:pt>
                <c:pt idx="13">
                  <c:v>2.33</c:v>
                </c:pt>
                <c:pt idx="14">
                  <c:v>2.42</c:v>
                </c:pt>
                <c:pt idx="15">
                  <c:v>2.31</c:v>
                </c:pt>
                <c:pt idx="16">
                  <c:v>2.42</c:v>
                </c:pt>
                <c:pt idx="17">
                  <c:v>2.4700000000000002</c:v>
                </c:pt>
                <c:pt idx="18">
                  <c:v>2.44</c:v>
                </c:pt>
                <c:pt idx="19">
                  <c:v>2.21</c:v>
                </c:pt>
                <c:pt idx="20">
                  <c:v>1.84</c:v>
                </c:pt>
                <c:pt idx="21">
                  <c:v>1.06</c:v>
                </c:pt>
                <c:pt idx="22">
                  <c:v>0.64</c:v>
                </c:pt>
                <c:pt idx="23">
                  <c:v>0.25</c:v>
                </c:pt>
                <c:pt idx="24">
                  <c:v>0.61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1.36</c:v>
                </c:pt>
                <c:pt idx="28">
                  <c:v>1.58</c:v>
                </c:pt>
                <c:pt idx="29">
                  <c:v>1.86</c:v>
                </c:pt>
                <c:pt idx="30">
                  <c:v>1.74</c:v>
                </c:pt>
                <c:pt idx="31">
                  <c:v>1.81</c:v>
                </c:pt>
                <c:pt idx="32">
                  <c:v>1.76</c:v>
                </c:pt>
                <c:pt idx="33">
                  <c:v>1.9</c:v>
                </c:pt>
                <c:pt idx="34">
                  <c:v>2.13</c:v>
                </c:pt>
                <c:pt idx="35">
                  <c:v>2.23</c:v>
                </c:pt>
                <c:pt idx="36">
                  <c:v>2.36</c:v>
                </c:pt>
                <c:pt idx="37">
                  <c:v>2.27</c:v>
                </c:pt>
                <c:pt idx="38">
                  <c:v>2.2200000000000002</c:v>
                </c:pt>
                <c:pt idx="39">
                  <c:v>2.35</c:v>
                </c:pt>
                <c:pt idx="40">
                  <c:v>2.11</c:v>
                </c:pt>
                <c:pt idx="41">
                  <c:v>1.95</c:v>
                </c:pt>
                <c:pt idx="42">
                  <c:v>1.77</c:v>
                </c:pt>
                <c:pt idx="43">
                  <c:v>1.68</c:v>
                </c:pt>
                <c:pt idx="44">
                  <c:v>1.74</c:v>
                </c:pt>
                <c:pt idx="45">
                  <c:v>2.02</c:v>
                </c:pt>
                <c:pt idx="46">
                  <c:v>2.1</c:v>
                </c:pt>
                <c:pt idx="47">
                  <c:v>2.25</c:v>
                </c:pt>
                <c:pt idx="48">
                  <c:v>2.33</c:v>
                </c:pt>
                <c:pt idx="49">
                  <c:v>2.34</c:v>
                </c:pt>
                <c:pt idx="50">
                  <c:v>2.4500000000000002</c:v>
                </c:pt>
                <c:pt idx="51">
                  <c:v>2.59</c:v>
                </c:pt>
                <c:pt idx="52">
                  <c:v>2.39</c:v>
                </c:pt>
                <c:pt idx="53">
                  <c:v>2.25</c:v>
                </c:pt>
                <c:pt idx="54">
                  <c:v>2.38</c:v>
                </c:pt>
                <c:pt idx="55">
                  <c:v>2.17</c:v>
                </c:pt>
                <c:pt idx="56">
                  <c:v>1.9</c:v>
                </c:pt>
                <c:pt idx="57">
                  <c:v>1.97</c:v>
                </c:pt>
                <c:pt idx="58">
                  <c:v>2.0099999999999998</c:v>
                </c:pt>
                <c:pt idx="59">
                  <c:v>2.0099999999999998</c:v>
                </c:pt>
                <c:pt idx="60">
                  <c:v>2.0699999999999998</c:v>
                </c:pt>
                <c:pt idx="61">
                  <c:v>2.2200000000000002</c:v>
                </c:pt>
                <c:pt idx="62">
                  <c:v>2.31</c:v>
                </c:pt>
                <c:pt idx="63">
                  <c:v>2.27</c:v>
                </c:pt>
                <c:pt idx="64">
                  <c:v>2.14</c:v>
                </c:pt>
                <c:pt idx="65">
                  <c:v>2.12</c:v>
                </c:pt>
                <c:pt idx="66">
                  <c:v>2.13</c:v>
                </c:pt>
                <c:pt idx="67">
                  <c:v>2.2599999999999998</c:v>
                </c:pt>
                <c:pt idx="68">
                  <c:v>2.44</c:v>
                </c:pt>
                <c:pt idx="69">
                  <c:v>2.4900000000000002</c:v>
                </c:pt>
                <c:pt idx="70">
                  <c:v>2.4300000000000002</c:v>
                </c:pt>
                <c:pt idx="71">
                  <c:v>2.48</c:v>
                </c:pt>
                <c:pt idx="72">
                  <c:v>2.52</c:v>
                </c:pt>
                <c:pt idx="73">
                  <c:v>2.5499999999999998</c:v>
                </c:pt>
                <c:pt idx="74">
                  <c:v>2.54</c:v>
                </c:pt>
                <c:pt idx="75">
                  <c:v>2.41</c:v>
                </c:pt>
                <c:pt idx="76">
                  <c:v>2.2799999999999998</c:v>
                </c:pt>
                <c:pt idx="77">
                  <c:v>2.0499999999999998</c:v>
                </c:pt>
                <c:pt idx="78">
                  <c:v>2.12</c:v>
                </c:pt>
                <c:pt idx="79">
                  <c:v>2.1800000000000002</c:v>
                </c:pt>
                <c:pt idx="80">
                  <c:v>2.15</c:v>
                </c:pt>
                <c:pt idx="81">
                  <c:v>2.19</c:v>
                </c:pt>
                <c:pt idx="82">
                  <c:v>2.17</c:v>
                </c:pt>
                <c:pt idx="83">
                  <c:v>2.16</c:v>
                </c:pt>
                <c:pt idx="84">
                  <c:v>2.23</c:v>
                </c:pt>
                <c:pt idx="85">
                  <c:v>2.16</c:v>
                </c:pt>
                <c:pt idx="86">
                  <c:v>2.17</c:v>
                </c:pt>
                <c:pt idx="87">
                  <c:v>2.16</c:v>
                </c:pt>
                <c:pt idx="88">
                  <c:v>2.19</c:v>
                </c:pt>
                <c:pt idx="89">
                  <c:v>2.23</c:v>
                </c:pt>
                <c:pt idx="90">
                  <c:v>2.2599999999999998</c:v>
                </c:pt>
                <c:pt idx="91">
                  <c:v>2.2000000000000002</c:v>
                </c:pt>
                <c:pt idx="92">
                  <c:v>2.0699999999999998</c:v>
                </c:pt>
                <c:pt idx="93">
                  <c:v>1.92</c:v>
                </c:pt>
                <c:pt idx="94">
                  <c:v>1.88</c:v>
                </c:pt>
                <c:pt idx="95">
                  <c:v>1.7</c:v>
                </c:pt>
                <c:pt idx="96">
                  <c:v>1.61</c:v>
                </c:pt>
                <c:pt idx="97">
                  <c:v>1.72</c:v>
                </c:pt>
                <c:pt idx="98">
                  <c:v>1.76</c:v>
                </c:pt>
                <c:pt idx="99">
                  <c:v>1.86</c:v>
                </c:pt>
                <c:pt idx="100">
                  <c:v>1.87</c:v>
                </c:pt>
                <c:pt idx="101">
                  <c:v>1.87</c:v>
                </c:pt>
                <c:pt idx="102">
                  <c:v>1.82</c:v>
                </c:pt>
                <c:pt idx="103">
                  <c:v>1.61</c:v>
                </c:pt>
                <c:pt idx="104">
                  <c:v>1.52</c:v>
                </c:pt>
                <c:pt idx="105">
                  <c:v>1.5</c:v>
                </c:pt>
                <c:pt idx="106">
                  <c:v>1.57</c:v>
                </c:pt>
                <c:pt idx="107">
                  <c:v>1.52</c:v>
                </c:pt>
                <c:pt idx="108">
                  <c:v>1.42</c:v>
                </c:pt>
                <c:pt idx="109">
                  <c:v>1.31</c:v>
                </c:pt>
                <c:pt idx="110">
                  <c:v>1.55</c:v>
                </c:pt>
                <c:pt idx="111">
                  <c:v>1.61</c:v>
                </c:pt>
                <c:pt idx="112">
                  <c:v>1.59</c:v>
                </c:pt>
                <c:pt idx="113">
                  <c:v>1.47</c:v>
                </c:pt>
                <c:pt idx="114">
                  <c:v>1.47</c:v>
                </c:pt>
                <c:pt idx="115">
                  <c:v>1.47</c:v>
                </c:pt>
                <c:pt idx="116">
                  <c:v>1.51</c:v>
                </c:pt>
                <c:pt idx="117">
                  <c:v>1.67</c:v>
                </c:pt>
                <c:pt idx="118">
                  <c:v>1.82</c:v>
                </c:pt>
                <c:pt idx="119">
                  <c:v>1.94</c:v>
                </c:pt>
                <c:pt idx="120">
                  <c:v>2.0099999999999998</c:v>
                </c:pt>
                <c:pt idx="121">
                  <c:v>2.02</c:v>
                </c:pt>
                <c:pt idx="122">
                  <c:v>2</c:v>
                </c:pt>
                <c:pt idx="123">
                  <c:v>1.91</c:v>
                </c:pt>
                <c:pt idx="124">
                  <c:v>1.84</c:v>
                </c:pt>
                <c:pt idx="125">
                  <c:v>1.73</c:v>
                </c:pt>
                <c:pt idx="126">
                  <c:v>1.77</c:v>
                </c:pt>
                <c:pt idx="127">
                  <c:v>1.78</c:v>
                </c:pt>
                <c:pt idx="128">
                  <c:v>1.83</c:v>
                </c:pt>
                <c:pt idx="129">
                  <c:v>1.86</c:v>
                </c:pt>
                <c:pt idx="130">
                  <c:v>1.86</c:v>
                </c:pt>
                <c:pt idx="131">
                  <c:v>1.9</c:v>
                </c:pt>
                <c:pt idx="132">
                  <c:v>2.04</c:v>
                </c:pt>
                <c:pt idx="133">
                  <c:v>2.1</c:v>
                </c:pt>
                <c:pt idx="134">
                  <c:v>2.09</c:v>
                </c:pt>
                <c:pt idx="135">
                  <c:v>2.13</c:v>
                </c:pt>
                <c:pt idx="136">
                  <c:v>2.14</c:v>
                </c:pt>
                <c:pt idx="137">
                  <c:v>2.12</c:v>
                </c:pt>
                <c:pt idx="138">
                  <c:v>2.11</c:v>
                </c:pt>
                <c:pt idx="139">
                  <c:v>2.1</c:v>
                </c:pt>
                <c:pt idx="140">
                  <c:v>2.12</c:v>
                </c:pt>
                <c:pt idx="141">
                  <c:v>2.11</c:v>
                </c:pt>
                <c:pt idx="142">
                  <c:v>2</c:v>
                </c:pt>
                <c:pt idx="143">
                  <c:v>1.82</c:v>
                </c:pt>
                <c:pt idx="144">
                  <c:v>1.79</c:v>
                </c:pt>
                <c:pt idx="145">
                  <c:v>1.88</c:v>
                </c:pt>
                <c:pt idx="146">
                  <c:v>1.91</c:v>
                </c:pt>
                <c:pt idx="147">
                  <c:v>1.94</c:v>
                </c:pt>
                <c:pt idx="148">
                  <c:v>1.83</c:v>
                </c:pt>
                <c:pt idx="149">
                  <c:v>1.7</c:v>
                </c:pt>
                <c:pt idx="150">
                  <c:v>1.75</c:v>
                </c:pt>
                <c:pt idx="151">
                  <c:v>1.59</c:v>
                </c:pt>
                <c:pt idx="152">
                  <c:v>1.59</c:v>
                </c:pt>
                <c:pt idx="153">
                  <c:v>1.56</c:v>
                </c:pt>
                <c:pt idx="154">
                  <c:v>1.64</c:v>
                </c:pt>
                <c:pt idx="155">
                  <c:v>1.72</c:v>
                </c:pt>
                <c:pt idx="156">
                  <c:v>1.72</c:v>
                </c:pt>
                <c:pt idx="157">
                  <c:v>1.62</c:v>
                </c:pt>
                <c:pt idx="1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E06-B741-7B76E8FF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02219"/>
        <c:axId val="195430079"/>
      </c:lineChart>
      <c:dateAx>
        <c:axId val="105903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4419146"/>
        <c:crosses val="autoZero"/>
        <c:auto val="1"/>
        <c:lblOffset val="100"/>
        <c:baseTimeUnit val="months"/>
      </c:dateAx>
      <c:valAx>
        <c:axId val="74441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Percent (Unemployment Rate)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9039577"/>
        <c:crosses val="autoZero"/>
        <c:crossBetween val="between"/>
      </c:valAx>
      <c:dateAx>
        <c:axId val="793802219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195430079"/>
        <c:crosses val="autoZero"/>
        <c:auto val="1"/>
        <c:lblOffset val="100"/>
        <c:baseTimeUnit val="months"/>
      </c:dateAx>
      <c:valAx>
        <c:axId val="1954300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Percent (Inflation Rate)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80221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Inflation Expectation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Expectation Graphs'!$B$1</c:f>
              <c:strCache>
                <c:ptCount val="1"/>
                <c:pt idx="0">
                  <c:v>Inflation Expectation</c:v>
                </c:pt>
              </c:strCache>
            </c:strRef>
          </c:tx>
          <c:marker>
            <c:symbol val="none"/>
          </c:marker>
          <c:cat>
            <c:numRef>
              <c:f>'Inflation Expectation Graphs'!$A$2:$A$161</c:f>
              <c:numCache>
                <c:formatCode>yyyy\-mm\-dd</c:formatCode>
                <c:ptCount val="16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</c:numCache>
            </c:numRef>
          </c:cat>
          <c:val>
            <c:numRef>
              <c:f>'Inflation Expectation Graphs'!$B$2:$B$161</c:f>
              <c:numCache>
                <c:formatCode>General</c:formatCode>
                <c:ptCount val="160"/>
                <c:pt idx="0">
                  <c:v>2.37</c:v>
                </c:pt>
                <c:pt idx="1">
                  <c:v>2.35</c:v>
                </c:pt>
                <c:pt idx="2">
                  <c:v>2.33</c:v>
                </c:pt>
                <c:pt idx="3">
                  <c:v>2.4</c:v>
                </c:pt>
                <c:pt idx="4">
                  <c:v>2.37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2.4700000000000002</c:v>
                </c:pt>
                <c:pt idx="9">
                  <c:v>2.46</c:v>
                </c:pt>
                <c:pt idx="10">
                  <c:v>2.4500000000000002</c:v>
                </c:pt>
                <c:pt idx="11">
                  <c:v>2.4</c:v>
                </c:pt>
                <c:pt idx="12">
                  <c:v>2.4300000000000002</c:v>
                </c:pt>
                <c:pt idx="13">
                  <c:v>2.5299999999999998</c:v>
                </c:pt>
                <c:pt idx="14">
                  <c:v>2.58</c:v>
                </c:pt>
                <c:pt idx="15">
                  <c:v>2.4</c:v>
                </c:pt>
                <c:pt idx="16">
                  <c:v>2.48</c:v>
                </c:pt>
                <c:pt idx="17">
                  <c:v>2.4300000000000002</c:v>
                </c:pt>
                <c:pt idx="18">
                  <c:v>2.41</c:v>
                </c:pt>
                <c:pt idx="19">
                  <c:v>2.4300000000000002</c:v>
                </c:pt>
                <c:pt idx="20">
                  <c:v>2.34</c:v>
                </c:pt>
                <c:pt idx="21">
                  <c:v>2.17</c:v>
                </c:pt>
                <c:pt idx="22">
                  <c:v>2.72</c:v>
                </c:pt>
                <c:pt idx="23">
                  <c:v>0.73</c:v>
                </c:pt>
                <c:pt idx="24">
                  <c:v>1.2</c:v>
                </c:pt>
                <c:pt idx="25">
                  <c:v>1.65</c:v>
                </c:pt>
                <c:pt idx="26">
                  <c:v>1.63</c:v>
                </c:pt>
                <c:pt idx="27">
                  <c:v>1.97</c:v>
                </c:pt>
                <c:pt idx="28">
                  <c:v>2.09</c:v>
                </c:pt>
                <c:pt idx="29">
                  <c:v>2.19</c:v>
                </c:pt>
                <c:pt idx="30">
                  <c:v>2.2000000000000002</c:v>
                </c:pt>
                <c:pt idx="31">
                  <c:v>2.35</c:v>
                </c:pt>
                <c:pt idx="32">
                  <c:v>2.1800000000000002</c:v>
                </c:pt>
                <c:pt idx="33">
                  <c:v>2.31</c:v>
                </c:pt>
                <c:pt idx="34">
                  <c:v>2.5099999999999998</c:v>
                </c:pt>
                <c:pt idx="35">
                  <c:v>2.54</c:v>
                </c:pt>
                <c:pt idx="36">
                  <c:v>2.65</c:v>
                </c:pt>
                <c:pt idx="37">
                  <c:v>2.6</c:v>
                </c:pt>
                <c:pt idx="38">
                  <c:v>2.57</c:v>
                </c:pt>
                <c:pt idx="39">
                  <c:v>2.73</c:v>
                </c:pt>
                <c:pt idx="40">
                  <c:v>2.46</c:v>
                </c:pt>
                <c:pt idx="41">
                  <c:v>2.2400000000000002</c:v>
                </c:pt>
                <c:pt idx="42">
                  <c:v>2.12</c:v>
                </c:pt>
                <c:pt idx="43">
                  <c:v>2.02</c:v>
                </c:pt>
                <c:pt idx="44">
                  <c:v>2.2000000000000002</c:v>
                </c:pt>
                <c:pt idx="45">
                  <c:v>2.52</c:v>
                </c:pt>
                <c:pt idx="46">
                  <c:v>2.64</c:v>
                </c:pt>
                <c:pt idx="47">
                  <c:v>2.76</c:v>
                </c:pt>
                <c:pt idx="48">
                  <c:v>2.74</c:v>
                </c:pt>
                <c:pt idx="49">
                  <c:v>2.67</c:v>
                </c:pt>
                <c:pt idx="50">
                  <c:v>2.7</c:v>
                </c:pt>
                <c:pt idx="51">
                  <c:v>2.87</c:v>
                </c:pt>
                <c:pt idx="52">
                  <c:v>2.6</c:v>
                </c:pt>
                <c:pt idx="53">
                  <c:v>2.54</c:v>
                </c:pt>
                <c:pt idx="54">
                  <c:v>2.73</c:v>
                </c:pt>
                <c:pt idx="55">
                  <c:v>2.57</c:v>
                </c:pt>
                <c:pt idx="56">
                  <c:v>2.1800000000000002</c:v>
                </c:pt>
                <c:pt idx="57">
                  <c:v>2.2400000000000002</c:v>
                </c:pt>
                <c:pt idx="58">
                  <c:v>2.2599999999999998</c:v>
                </c:pt>
                <c:pt idx="59">
                  <c:v>2.35</c:v>
                </c:pt>
                <c:pt idx="60">
                  <c:v>2.39</c:v>
                </c:pt>
                <c:pt idx="61">
                  <c:v>2.5</c:v>
                </c:pt>
                <c:pt idx="62">
                  <c:v>2.58</c:v>
                </c:pt>
                <c:pt idx="63">
                  <c:v>2.58</c:v>
                </c:pt>
                <c:pt idx="64">
                  <c:v>2.4</c:v>
                </c:pt>
                <c:pt idx="65">
                  <c:v>2.4900000000000002</c:v>
                </c:pt>
                <c:pt idx="66">
                  <c:v>2.4900000000000002</c:v>
                </c:pt>
                <c:pt idx="67">
                  <c:v>2.62</c:v>
                </c:pt>
                <c:pt idx="68">
                  <c:v>2.73</c:v>
                </c:pt>
                <c:pt idx="69">
                  <c:v>2.82</c:v>
                </c:pt>
                <c:pt idx="70">
                  <c:v>2.81</c:v>
                </c:pt>
                <c:pt idx="71">
                  <c:v>2.86</c:v>
                </c:pt>
                <c:pt idx="72">
                  <c:v>2.86</c:v>
                </c:pt>
                <c:pt idx="73">
                  <c:v>2.88</c:v>
                </c:pt>
                <c:pt idx="74">
                  <c:v>2.84</c:v>
                </c:pt>
                <c:pt idx="75">
                  <c:v>2.73</c:v>
                </c:pt>
                <c:pt idx="76">
                  <c:v>2.58</c:v>
                </c:pt>
                <c:pt idx="77">
                  <c:v>2.2999999999999998</c:v>
                </c:pt>
                <c:pt idx="78">
                  <c:v>2.39</c:v>
                </c:pt>
                <c:pt idx="79">
                  <c:v>2.52</c:v>
                </c:pt>
                <c:pt idx="80">
                  <c:v>2.52</c:v>
                </c:pt>
                <c:pt idx="81">
                  <c:v>2.6</c:v>
                </c:pt>
                <c:pt idx="82">
                  <c:v>2.59</c:v>
                </c:pt>
                <c:pt idx="83">
                  <c:v>2.66</c:v>
                </c:pt>
                <c:pt idx="84">
                  <c:v>2.71</c:v>
                </c:pt>
                <c:pt idx="85">
                  <c:v>2.54</c:v>
                </c:pt>
                <c:pt idx="86">
                  <c:v>2.56</c:v>
                </c:pt>
                <c:pt idx="87">
                  <c:v>2.52</c:v>
                </c:pt>
                <c:pt idx="88">
                  <c:v>2.4500000000000002</c:v>
                </c:pt>
                <c:pt idx="89">
                  <c:v>2.4900000000000002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2.4700000000000002</c:v>
                </c:pt>
                <c:pt idx="93">
                  <c:v>2.36</c:v>
                </c:pt>
                <c:pt idx="94">
                  <c:v>2.2799999999999998</c:v>
                </c:pt>
                <c:pt idx="95">
                  <c:v>2.12</c:v>
                </c:pt>
                <c:pt idx="96">
                  <c:v>2.0099999999999998</c:v>
                </c:pt>
                <c:pt idx="97">
                  <c:v>2.0699999999999998</c:v>
                </c:pt>
                <c:pt idx="98">
                  <c:v>2.0499999999999998</c:v>
                </c:pt>
                <c:pt idx="99">
                  <c:v>2.1</c:v>
                </c:pt>
                <c:pt idx="100">
                  <c:v>2.09</c:v>
                </c:pt>
                <c:pt idx="101">
                  <c:v>2.1</c:v>
                </c:pt>
                <c:pt idx="102">
                  <c:v>2.15</c:v>
                </c:pt>
                <c:pt idx="103">
                  <c:v>1.99</c:v>
                </c:pt>
                <c:pt idx="104">
                  <c:v>1.89</c:v>
                </c:pt>
                <c:pt idx="105">
                  <c:v>1.82</c:v>
                </c:pt>
                <c:pt idx="106">
                  <c:v>1.87</c:v>
                </c:pt>
                <c:pt idx="107">
                  <c:v>1.79</c:v>
                </c:pt>
                <c:pt idx="108">
                  <c:v>1.65</c:v>
                </c:pt>
                <c:pt idx="109">
                  <c:v>1.53</c:v>
                </c:pt>
                <c:pt idx="110">
                  <c:v>1.69</c:v>
                </c:pt>
                <c:pt idx="111">
                  <c:v>1.75</c:v>
                </c:pt>
                <c:pt idx="112">
                  <c:v>1.67</c:v>
                </c:pt>
                <c:pt idx="113">
                  <c:v>1.5</c:v>
                </c:pt>
                <c:pt idx="114">
                  <c:v>1.54</c:v>
                </c:pt>
                <c:pt idx="115">
                  <c:v>1.63</c:v>
                </c:pt>
                <c:pt idx="116">
                  <c:v>1.68</c:v>
                </c:pt>
                <c:pt idx="117">
                  <c:v>1.8</c:v>
                </c:pt>
                <c:pt idx="118">
                  <c:v>1.98</c:v>
                </c:pt>
                <c:pt idx="119">
                  <c:v>2.06</c:v>
                </c:pt>
                <c:pt idx="120">
                  <c:v>2.14</c:v>
                </c:pt>
                <c:pt idx="121">
                  <c:v>2.15</c:v>
                </c:pt>
                <c:pt idx="122">
                  <c:v>2.16</c:v>
                </c:pt>
                <c:pt idx="123">
                  <c:v>2.06</c:v>
                </c:pt>
                <c:pt idx="124">
                  <c:v>1.93</c:v>
                </c:pt>
                <c:pt idx="125">
                  <c:v>1.82</c:v>
                </c:pt>
                <c:pt idx="126">
                  <c:v>1.9</c:v>
                </c:pt>
                <c:pt idx="127">
                  <c:v>1.94</c:v>
                </c:pt>
                <c:pt idx="128">
                  <c:v>1.99</c:v>
                </c:pt>
                <c:pt idx="129">
                  <c:v>1.99</c:v>
                </c:pt>
                <c:pt idx="130">
                  <c:v>1.96</c:v>
                </c:pt>
                <c:pt idx="131">
                  <c:v>2.0299999999999998</c:v>
                </c:pt>
                <c:pt idx="132">
                  <c:v>2.15</c:v>
                </c:pt>
                <c:pt idx="133">
                  <c:v>2.2400000000000002</c:v>
                </c:pt>
                <c:pt idx="134">
                  <c:v>2.16</c:v>
                </c:pt>
                <c:pt idx="135">
                  <c:v>2.21</c:v>
                </c:pt>
                <c:pt idx="136">
                  <c:v>2.1800000000000002</c:v>
                </c:pt>
                <c:pt idx="137">
                  <c:v>2.17</c:v>
                </c:pt>
                <c:pt idx="138">
                  <c:v>2.19</c:v>
                </c:pt>
                <c:pt idx="139">
                  <c:v>2.2200000000000002</c:v>
                </c:pt>
                <c:pt idx="140">
                  <c:v>2.2400000000000002</c:v>
                </c:pt>
                <c:pt idx="141">
                  <c:v>2.2400000000000002</c:v>
                </c:pt>
                <c:pt idx="142">
                  <c:v>2.16</c:v>
                </c:pt>
                <c:pt idx="143">
                  <c:v>2.0299999999999998</c:v>
                </c:pt>
                <c:pt idx="144">
                  <c:v>1.96</c:v>
                </c:pt>
                <c:pt idx="145">
                  <c:v>2</c:v>
                </c:pt>
                <c:pt idx="146">
                  <c:v>2.0099999999999998</c:v>
                </c:pt>
                <c:pt idx="147">
                  <c:v>2.0299999999999998</c:v>
                </c:pt>
                <c:pt idx="148">
                  <c:v>1.94</c:v>
                </c:pt>
                <c:pt idx="149">
                  <c:v>1.85</c:v>
                </c:pt>
                <c:pt idx="150">
                  <c:v>1.93</c:v>
                </c:pt>
                <c:pt idx="151">
                  <c:v>1.79</c:v>
                </c:pt>
                <c:pt idx="152">
                  <c:v>1.78</c:v>
                </c:pt>
                <c:pt idx="153">
                  <c:v>1.72</c:v>
                </c:pt>
                <c:pt idx="154">
                  <c:v>1.73</c:v>
                </c:pt>
                <c:pt idx="155">
                  <c:v>1.81</c:v>
                </c:pt>
                <c:pt idx="156">
                  <c:v>1.79</c:v>
                </c:pt>
                <c:pt idx="157">
                  <c:v>1.65</c:v>
                </c:pt>
                <c:pt idx="158">
                  <c:v>1.3</c:v>
                </c:pt>
                <c:pt idx="159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A-4BEA-A4A3-2D52D7DE0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57970"/>
        <c:axId val="1423144898"/>
      </c:lineChart>
      <c:dateAx>
        <c:axId val="125457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3144898"/>
        <c:crosses val="autoZero"/>
        <c:auto val="1"/>
        <c:lblOffset val="100"/>
        <c:baseTimeUnit val="months"/>
      </c:dateAx>
      <c:valAx>
        <c:axId val="1423144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57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Currency-deposit ratio and Reserve-deposit ratio: Coronavirus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'Money Multiplier'!$B$3</c:f>
              <c:strCache>
                <c:ptCount val="1"/>
                <c:pt idx="0">
                  <c:v>Currency-deposit ratio</c:v>
                </c:pt>
              </c:strCache>
            </c:strRef>
          </c:tx>
          <c:marker>
            <c:symbol val="none"/>
          </c:marker>
          <c:cat>
            <c:numRef>
              <c:f>'Money Multiplier'!$A$4:$A$7</c:f>
              <c:numCache>
                <c:formatCode>yyyy\-mm\-dd</c:formatCode>
                <c:ptCount val="4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</c:numCache>
            </c:numRef>
          </c:cat>
          <c:val>
            <c:numRef>
              <c:f>'Money Multiplier'!$B$4:$B$7</c:f>
              <c:numCache>
                <c:formatCode>General</c:formatCode>
                <c:ptCount val="4"/>
                <c:pt idx="0">
                  <c:v>0.12922</c:v>
                </c:pt>
                <c:pt idx="1">
                  <c:v>0.12950999999999999</c:v>
                </c:pt>
                <c:pt idx="2">
                  <c:v>0.12889</c:v>
                </c:pt>
                <c:pt idx="3">
                  <c:v>0.12711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0-459B-8FA0-26CF7B1AD3F9}"/>
            </c:ext>
          </c:extLst>
        </c:ser>
        <c:ser>
          <c:idx val="1"/>
          <c:order val="1"/>
          <c:tx>
            <c:strRef>
              <c:f>'Money Multiplier'!$C$3</c:f>
              <c:strCache>
                <c:ptCount val="1"/>
                <c:pt idx="0">
                  <c:v>Reserve-deposit ratio</c:v>
                </c:pt>
              </c:strCache>
            </c:strRef>
          </c:tx>
          <c:marker>
            <c:symbol val="none"/>
          </c:marker>
          <c:cat>
            <c:numRef>
              <c:f>'Money Multiplier'!$A$4:$A$7</c:f>
              <c:numCache>
                <c:formatCode>yyyy\-mm\-dd</c:formatCode>
                <c:ptCount val="4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</c:numCache>
            </c:numRef>
          </c:cat>
          <c:val>
            <c:numRef>
              <c:f>'Money Multiplier'!$C$4:$C$7</c:f>
              <c:numCache>
                <c:formatCode>General</c:formatCode>
                <c:ptCount val="4"/>
                <c:pt idx="0">
                  <c:v>0.12827</c:v>
                </c:pt>
                <c:pt idx="1">
                  <c:v>0.12909000000000001</c:v>
                </c:pt>
                <c:pt idx="2">
                  <c:v>0.12914</c:v>
                </c:pt>
                <c:pt idx="3">
                  <c:v>0.15293999999999999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0-459B-8FA0-26CF7B1A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20465"/>
        <c:axId val="695599316"/>
      </c:lineChart>
      <c:dateAx>
        <c:axId val="1626020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599316"/>
        <c:crosses val="autoZero"/>
        <c:auto val="1"/>
        <c:lblOffset val="100"/>
        <c:baseTimeUnit val="months"/>
      </c:dateAx>
      <c:valAx>
        <c:axId val="69559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60204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Currency-deposit ratio and Reserve-deposit ratio: Great Recession</a:t>
            </a:r>
          </a:p>
        </c:rich>
      </c:tx>
      <c:layout>
        <c:manualLayout>
          <c:xMode val="edge"/>
          <c:yMode val="edge"/>
          <c:x val="3.925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'Money Multiplier'!$I$2:$I$3</c:f>
              <c:strCache>
                <c:ptCount val="2"/>
                <c:pt idx="0">
                  <c:v>Great Recession</c:v>
                </c:pt>
                <c:pt idx="1">
                  <c:v>Currency-deposit ratio</c:v>
                </c:pt>
              </c:strCache>
            </c:strRef>
          </c:tx>
          <c:marker>
            <c:symbol val="none"/>
          </c:marker>
          <c:cat>
            <c:numRef>
              <c:f>'Money Multiplier'!$H$4:$H$22</c:f>
              <c:numCache>
                <c:formatCode>yyyy\-mm\-dd</c:formatCode>
                <c:ptCount val="19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</c:numCache>
            </c:numRef>
          </c:cat>
          <c:val>
            <c:numRef>
              <c:f>'Money Multiplier'!$I$4:$I$22</c:f>
              <c:numCache>
                <c:formatCode>General</c:formatCode>
                <c:ptCount val="19"/>
                <c:pt idx="0">
                  <c:v>0.11405</c:v>
                </c:pt>
                <c:pt idx="1">
                  <c:v>0.11314</c:v>
                </c:pt>
                <c:pt idx="2">
                  <c:v>0.11183999999999999</c:v>
                </c:pt>
                <c:pt idx="3">
                  <c:v>0.11118</c:v>
                </c:pt>
                <c:pt idx="4">
                  <c:v>0.11067</c:v>
                </c:pt>
                <c:pt idx="5">
                  <c:v>0.11157</c:v>
                </c:pt>
                <c:pt idx="6">
                  <c:v>0.11206000000000001</c:v>
                </c:pt>
                <c:pt idx="7">
                  <c:v>0.11287</c:v>
                </c:pt>
                <c:pt idx="8">
                  <c:v>0.11305999999999999</c:v>
                </c:pt>
                <c:pt idx="9">
                  <c:v>0.11138000000000001</c:v>
                </c:pt>
                <c:pt idx="10">
                  <c:v>0.11118</c:v>
                </c:pt>
                <c:pt idx="11">
                  <c:v>0.11375</c:v>
                </c:pt>
                <c:pt idx="12">
                  <c:v>0.11330999999999999</c:v>
                </c:pt>
                <c:pt idx="13">
                  <c:v>0.11414000000000001</c:v>
                </c:pt>
                <c:pt idx="14">
                  <c:v>0.11545999999999999</c:v>
                </c:pt>
                <c:pt idx="15">
                  <c:v>0.1157</c:v>
                </c:pt>
                <c:pt idx="16">
                  <c:v>0.11556</c:v>
                </c:pt>
                <c:pt idx="17">
                  <c:v>0.11398999999999999</c:v>
                </c:pt>
                <c:pt idx="18">
                  <c:v>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1-431B-83DE-247F0E684E76}"/>
            </c:ext>
          </c:extLst>
        </c:ser>
        <c:ser>
          <c:idx val="1"/>
          <c:order val="1"/>
          <c:tx>
            <c:strRef>
              <c:f>'Money Multiplier'!$J$2:$J$3</c:f>
              <c:strCache>
                <c:ptCount val="2"/>
                <c:pt idx="0">
                  <c:v>Great Recession</c:v>
                </c:pt>
                <c:pt idx="1">
                  <c:v>Reserve-deposit ratio</c:v>
                </c:pt>
              </c:strCache>
            </c:strRef>
          </c:tx>
          <c:marker>
            <c:symbol val="none"/>
          </c:marker>
          <c:cat>
            <c:numRef>
              <c:f>'Money Multiplier'!$H$4:$H$22</c:f>
              <c:numCache>
                <c:formatCode>yyyy\-mm\-dd</c:formatCode>
                <c:ptCount val="19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</c:numCache>
            </c:numRef>
          </c:cat>
          <c:val>
            <c:numRef>
              <c:f>'Money Multiplier'!$J$4:$J$22</c:f>
              <c:numCache>
                <c:formatCode>General</c:formatCode>
                <c:ptCount val="19"/>
                <c:pt idx="0">
                  <c:v>6.5199999999999998E-3</c:v>
                </c:pt>
                <c:pt idx="1">
                  <c:v>6.7000000000000002E-3</c:v>
                </c:pt>
                <c:pt idx="2">
                  <c:v>6.4700000000000001E-3</c:v>
                </c:pt>
                <c:pt idx="3">
                  <c:v>6.4099999999999999E-3</c:v>
                </c:pt>
                <c:pt idx="4">
                  <c:v>6.5700000000000003E-3</c:v>
                </c:pt>
                <c:pt idx="5">
                  <c:v>6.8599999999999998E-3</c:v>
                </c:pt>
                <c:pt idx="6">
                  <c:v>6.6800000000000002E-3</c:v>
                </c:pt>
                <c:pt idx="7">
                  <c:v>6.7000000000000002E-3</c:v>
                </c:pt>
                <c:pt idx="8">
                  <c:v>6.6600000000000001E-3</c:v>
                </c:pt>
                <c:pt idx="9">
                  <c:v>1.468E-2</c:v>
                </c:pt>
                <c:pt idx="10">
                  <c:v>4.3929999999999997E-2</c:v>
                </c:pt>
                <c:pt idx="11">
                  <c:v>8.5930000000000006E-2</c:v>
                </c:pt>
                <c:pt idx="12">
                  <c:v>0.11396000000000001</c:v>
                </c:pt>
                <c:pt idx="13">
                  <c:v>0.11837</c:v>
                </c:pt>
                <c:pt idx="14">
                  <c:v>9.6619999999999998E-2</c:v>
                </c:pt>
                <c:pt idx="15">
                  <c:v>0.10679</c:v>
                </c:pt>
                <c:pt idx="16">
                  <c:v>0.12027</c:v>
                </c:pt>
                <c:pt idx="17">
                  <c:v>0.12126000000000001</c:v>
                </c:pt>
                <c:pt idx="18">
                  <c:v>0.10775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1-431B-83DE-247F0E68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01933"/>
        <c:axId val="1306961169"/>
      </c:lineChart>
      <c:dateAx>
        <c:axId val="34590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6961169"/>
        <c:crosses val="autoZero"/>
        <c:auto val="1"/>
        <c:lblOffset val="100"/>
        <c:baseTimeUnit val="months"/>
      </c:dateAx>
      <c:valAx>
        <c:axId val="130696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5901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Monetary Base and Money Multiplier: Great Recession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'Money Multiplier'!$K$2:$K$3</c:f>
              <c:strCache>
                <c:ptCount val="2"/>
                <c:pt idx="0">
                  <c:v>Great Recession</c:v>
                </c:pt>
                <c:pt idx="1">
                  <c:v>Monetary Base</c:v>
                </c:pt>
              </c:strCache>
            </c:strRef>
          </c:tx>
          <c:marker>
            <c:symbol val="none"/>
          </c:marker>
          <c:cat>
            <c:numRef>
              <c:f>'Money Multiplier'!$H$4:$H$22</c:f>
              <c:numCache>
                <c:formatCode>yyyy\-mm\-dd</c:formatCode>
                <c:ptCount val="19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</c:numCache>
            </c:numRef>
          </c:cat>
          <c:val>
            <c:numRef>
              <c:f>'Money Multiplier'!$K$4:$K$22</c:f>
              <c:numCache>
                <c:formatCode>General</c:formatCode>
                <c:ptCount val="19"/>
                <c:pt idx="0">
                  <c:v>837192</c:v>
                </c:pt>
                <c:pt idx="1">
                  <c:v>830632</c:v>
                </c:pt>
                <c:pt idx="2">
                  <c:v>829527</c:v>
                </c:pt>
                <c:pt idx="3">
                  <c:v>832999</c:v>
                </c:pt>
                <c:pt idx="4">
                  <c:v>830234</c:v>
                </c:pt>
                <c:pt idx="5">
                  <c:v>834675</c:v>
                </c:pt>
                <c:pt idx="6">
                  <c:v>840175</c:v>
                </c:pt>
                <c:pt idx="7">
                  <c:v>847018</c:v>
                </c:pt>
                <c:pt idx="8">
                  <c:v>847628</c:v>
                </c:pt>
                <c:pt idx="9">
                  <c:v>909687</c:v>
                </c:pt>
                <c:pt idx="10">
                  <c:v>1136412</c:v>
                </c:pt>
                <c:pt idx="11">
                  <c:v>1442251</c:v>
                </c:pt>
                <c:pt idx="12">
                  <c:v>1666365</c:v>
                </c:pt>
                <c:pt idx="13">
                  <c:v>1712014</c:v>
                </c:pt>
                <c:pt idx="14">
                  <c:v>1561699</c:v>
                </c:pt>
                <c:pt idx="15">
                  <c:v>1647305</c:v>
                </c:pt>
                <c:pt idx="16">
                  <c:v>1753246</c:v>
                </c:pt>
                <c:pt idx="17">
                  <c:v>1775104</c:v>
                </c:pt>
                <c:pt idx="18">
                  <c:v>1683704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1-460E-A46C-E3C8285E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73236"/>
        <c:axId val="287888725"/>
      </c:lineChart>
      <c:lineChart>
        <c:grouping val="standard"/>
        <c:varyColors val="0"/>
        <c:ser>
          <c:idx val="1"/>
          <c:order val="1"/>
          <c:tx>
            <c:strRef>
              <c:f>'Money Multiplier'!$L$2:$L$3</c:f>
              <c:strCache>
                <c:ptCount val="2"/>
                <c:pt idx="0">
                  <c:v>Great Recession</c:v>
                </c:pt>
                <c:pt idx="1">
                  <c:v>Money Multiplier</c:v>
                </c:pt>
              </c:strCache>
            </c:strRef>
          </c:tx>
          <c:marker>
            <c:symbol val="none"/>
          </c:marker>
          <c:cat>
            <c:numRef>
              <c:f>'Money Multiplier'!$H$4:$H$22</c:f>
              <c:numCache>
                <c:formatCode>yyyy\-mm\-dd</c:formatCode>
                <c:ptCount val="19"/>
                <c:pt idx="0">
                  <c:v>39417</c:v>
                </c:pt>
                <c:pt idx="1">
                  <c:v>39448</c:v>
                </c:pt>
                <c:pt idx="2">
                  <c:v>39479</c:v>
                </c:pt>
                <c:pt idx="3">
                  <c:v>39508</c:v>
                </c:pt>
                <c:pt idx="4">
                  <c:v>39539</c:v>
                </c:pt>
                <c:pt idx="5">
                  <c:v>39569</c:v>
                </c:pt>
                <c:pt idx="6">
                  <c:v>39600</c:v>
                </c:pt>
                <c:pt idx="7">
                  <c:v>39630</c:v>
                </c:pt>
                <c:pt idx="8">
                  <c:v>39661</c:v>
                </c:pt>
                <c:pt idx="9">
                  <c:v>39692</c:v>
                </c:pt>
                <c:pt idx="10">
                  <c:v>39722</c:v>
                </c:pt>
                <c:pt idx="11">
                  <c:v>39753</c:v>
                </c:pt>
                <c:pt idx="12">
                  <c:v>39783</c:v>
                </c:pt>
                <c:pt idx="13">
                  <c:v>39814</c:v>
                </c:pt>
                <c:pt idx="14">
                  <c:v>39845</c:v>
                </c:pt>
                <c:pt idx="15">
                  <c:v>39873</c:v>
                </c:pt>
                <c:pt idx="16">
                  <c:v>39904</c:v>
                </c:pt>
                <c:pt idx="17">
                  <c:v>39934</c:v>
                </c:pt>
                <c:pt idx="18">
                  <c:v>39965</c:v>
                </c:pt>
              </c:numCache>
            </c:numRef>
          </c:cat>
          <c:val>
            <c:numRef>
              <c:f>'Money Multiplier'!$L$4:$L$22</c:f>
              <c:numCache>
                <c:formatCode>General</c:formatCode>
                <c:ptCount val="19"/>
                <c:pt idx="0">
                  <c:v>9.2398606618561825</c:v>
                </c:pt>
                <c:pt idx="1">
                  <c:v>9.2885514018691584</c:v>
                </c:pt>
                <c:pt idx="2">
                  <c:v>9.3976840503761299</c:v>
                </c:pt>
                <c:pt idx="3">
                  <c:v>9.4496130623352332</c:v>
                </c:pt>
                <c:pt idx="4">
                  <c:v>9.4734732173319678</c:v>
                </c:pt>
                <c:pt idx="5">
                  <c:v>9.3858819555855764</c:v>
                </c:pt>
                <c:pt idx="6">
                  <c:v>9.365504463533771</c:v>
                </c:pt>
                <c:pt idx="7">
                  <c:v>9.3072677092916294</c:v>
                </c:pt>
                <c:pt idx="8">
                  <c:v>9.2971934513865691</c:v>
                </c:pt>
                <c:pt idx="9">
                  <c:v>8.8162779628748211</c:v>
                </c:pt>
                <c:pt idx="10">
                  <c:v>7.1638192250660824</c:v>
                </c:pt>
                <c:pt idx="11">
                  <c:v>5.5776742788461533</c:v>
                </c:pt>
                <c:pt idx="12">
                  <c:v>4.8986227834734022</c:v>
                </c:pt>
                <c:pt idx="13">
                  <c:v>4.7917939013375763</c:v>
                </c:pt>
                <c:pt idx="14">
                  <c:v>5.2596190116937001</c:v>
                </c:pt>
                <c:pt idx="15">
                  <c:v>5.0146073980853068</c:v>
                </c:pt>
                <c:pt idx="16">
                  <c:v>4.7303566128143153</c:v>
                </c:pt>
                <c:pt idx="17">
                  <c:v>4.7353453772582359</c:v>
                </c:pt>
                <c:pt idx="18">
                  <c:v>5.0345919059461899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1-460E-A46C-E3C8285E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73008"/>
        <c:axId val="430221575"/>
      </c:lineChart>
      <c:dateAx>
        <c:axId val="451273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888725"/>
        <c:crosses val="autoZero"/>
        <c:auto val="1"/>
        <c:lblOffset val="100"/>
        <c:baseTimeUnit val="months"/>
      </c:dateAx>
      <c:valAx>
        <c:axId val="28788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1273236"/>
        <c:crosses val="autoZero"/>
        <c:crossBetween val="between"/>
      </c:valAx>
      <c:dateAx>
        <c:axId val="1791873008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430221575"/>
        <c:crosses val="autoZero"/>
        <c:auto val="1"/>
        <c:lblOffset val="100"/>
        <c:baseTimeUnit val="months"/>
      </c:dateAx>
      <c:valAx>
        <c:axId val="4302215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Money Multiplier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187300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Monetary Base and Money Multiplier: Coronavirus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'Money Multiplier'!$D$3</c:f>
              <c:strCache>
                <c:ptCount val="1"/>
                <c:pt idx="0">
                  <c:v>Monetary Base</c:v>
                </c:pt>
              </c:strCache>
            </c:strRef>
          </c:tx>
          <c:marker>
            <c:symbol val="none"/>
          </c:marker>
          <c:cat>
            <c:numRef>
              <c:f>'Money Multiplier'!$A$4:$A$7</c:f>
              <c:numCache>
                <c:formatCode>yyyy\-mm\-dd</c:formatCode>
                <c:ptCount val="4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</c:numCache>
            </c:numRef>
          </c:cat>
          <c:val>
            <c:numRef>
              <c:f>'Money Multiplier'!$D$4:$D$7</c:f>
              <c:numCache>
                <c:formatCode>General</c:formatCode>
                <c:ptCount val="4"/>
                <c:pt idx="0">
                  <c:v>3426464</c:v>
                </c:pt>
                <c:pt idx="1">
                  <c:v>3442569</c:v>
                </c:pt>
                <c:pt idx="2">
                  <c:v>3454474</c:v>
                </c:pt>
                <c:pt idx="3">
                  <c:v>3883155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9-4D98-81D4-4EE90732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78663"/>
        <c:axId val="1528514042"/>
      </c:lineChart>
      <c:lineChart>
        <c:grouping val="standard"/>
        <c:varyColors val="0"/>
        <c:ser>
          <c:idx val="1"/>
          <c:order val="1"/>
          <c:tx>
            <c:strRef>
              <c:f>'Money Multiplier'!$E$3</c:f>
              <c:strCache>
                <c:ptCount val="1"/>
                <c:pt idx="0">
                  <c:v>Money Multiplier</c:v>
                </c:pt>
              </c:strCache>
            </c:strRef>
          </c:tx>
          <c:marker>
            <c:symbol val="none"/>
          </c:marker>
          <c:cat>
            <c:numRef>
              <c:f>'Money Multiplier'!$A$4:$A$7</c:f>
              <c:numCache>
                <c:formatCode>yyyy\-mm\-dd</c:formatCode>
                <c:ptCount val="4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</c:numCache>
            </c:numRef>
          </c:cat>
          <c:val>
            <c:numRef>
              <c:f>'Money Multiplier'!$E$4:$E$7</c:f>
              <c:numCache>
                <c:formatCode>General</c:formatCode>
                <c:ptCount val="4"/>
                <c:pt idx="0">
                  <c:v>4.3854906986679101</c:v>
                </c:pt>
                <c:pt idx="1">
                  <c:v>4.3677880897138435</c:v>
                </c:pt>
                <c:pt idx="2">
                  <c:v>4.375033910785568</c:v>
                </c:pt>
                <c:pt idx="3">
                  <c:v>4.0246741653276201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9-4D98-81D4-4EE90732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1511"/>
        <c:axId val="763412415"/>
      </c:lineChart>
      <c:dateAx>
        <c:axId val="2096778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8514042"/>
        <c:crosses val="autoZero"/>
        <c:auto val="1"/>
        <c:lblOffset val="100"/>
        <c:baseTimeUnit val="months"/>
      </c:dateAx>
      <c:valAx>
        <c:axId val="1528514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778663"/>
        <c:crosses val="autoZero"/>
        <c:crossBetween val="between"/>
      </c:valAx>
      <c:dateAx>
        <c:axId val="125901511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763412415"/>
        <c:crosses val="autoZero"/>
        <c:auto val="1"/>
        <c:lblOffset val="100"/>
        <c:baseTimeUnit val="months"/>
      </c:dateAx>
      <c:valAx>
        <c:axId val="76341241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Money Multiplier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90151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Currency-deposit ratio and Reserve-deposit ratio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'Money Multiplier Graphs'!$B$1</c:f>
              <c:strCache>
                <c:ptCount val="1"/>
                <c:pt idx="0">
                  <c:v>Currency-deposit ratio</c:v>
                </c:pt>
              </c:strCache>
            </c:strRef>
          </c:tx>
          <c:marker>
            <c:symbol val="none"/>
          </c:marker>
          <c:cat>
            <c:numRef>
              <c:f>'Money Multiplier Graphs'!$A$2:$A$160</c:f>
              <c:numCache>
                <c:formatCode>yyyy\-mm\-dd</c:formatCode>
                <c:ptCount val="159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'Money Multiplier Graphs'!$B$2:$B$160</c:f>
              <c:numCache>
                <c:formatCode>General</c:formatCode>
                <c:ptCount val="159"/>
                <c:pt idx="0">
                  <c:v>0.12227</c:v>
                </c:pt>
                <c:pt idx="1">
                  <c:v>0.12138</c:v>
                </c:pt>
                <c:pt idx="2">
                  <c:v>0.12124</c:v>
                </c:pt>
                <c:pt idx="3">
                  <c:v>0.12032</c:v>
                </c:pt>
                <c:pt idx="4">
                  <c:v>0.12005</c:v>
                </c:pt>
                <c:pt idx="5">
                  <c:v>0.1202</c:v>
                </c:pt>
                <c:pt idx="6">
                  <c:v>0.11987</c:v>
                </c:pt>
                <c:pt idx="7">
                  <c:v>0.11888</c:v>
                </c:pt>
                <c:pt idx="8">
                  <c:v>0.11796</c:v>
                </c:pt>
                <c:pt idx="9">
                  <c:v>0.11622</c:v>
                </c:pt>
                <c:pt idx="10">
                  <c:v>0.11438</c:v>
                </c:pt>
                <c:pt idx="11">
                  <c:v>0.11405</c:v>
                </c:pt>
                <c:pt idx="12">
                  <c:v>0.11314</c:v>
                </c:pt>
                <c:pt idx="13">
                  <c:v>0.11183999999999999</c:v>
                </c:pt>
                <c:pt idx="14">
                  <c:v>0.11118</c:v>
                </c:pt>
                <c:pt idx="15">
                  <c:v>0.11067</c:v>
                </c:pt>
                <c:pt idx="16">
                  <c:v>0.11157</c:v>
                </c:pt>
                <c:pt idx="17">
                  <c:v>0.11206000000000001</c:v>
                </c:pt>
                <c:pt idx="18">
                  <c:v>0.11287</c:v>
                </c:pt>
                <c:pt idx="19">
                  <c:v>0.11305999999999999</c:v>
                </c:pt>
                <c:pt idx="20">
                  <c:v>0.11138000000000001</c:v>
                </c:pt>
                <c:pt idx="21">
                  <c:v>0.11118</c:v>
                </c:pt>
                <c:pt idx="22">
                  <c:v>0.11375</c:v>
                </c:pt>
                <c:pt idx="23">
                  <c:v>0.11330999999999999</c:v>
                </c:pt>
                <c:pt idx="24">
                  <c:v>0.11414000000000001</c:v>
                </c:pt>
                <c:pt idx="25">
                  <c:v>0.11545999999999999</c:v>
                </c:pt>
                <c:pt idx="26">
                  <c:v>0.1157</c:v>
                </c:pt>
                <c:pt idx="27">
                  <c:v>0.11556</c:v>
                </c:pt>
                <c:pt idx="28">
                  <c:v>0.11398999999999999</c:v>
                </c:pt>
                <c:pt idx="29">
                  <c:v>0.1134</c:v>
                </c:pt>
                <c:pt idx="30">
                  <c:v>0.11401</c:v>
                </c:pt>
                <c:pt idx="31">
                  <c:v>0.11389000000000001</c:v>
                </c:pt>
                <c:pt idx="32">
                  <c:v>0.11397</c:v>
                </c:pt>
                <c:pt idx="33">
                  <c:v>0.11357</c:v>
                </c:pt>
                <c:pt idx="34">
                  <c:v>0.11254</c:v>
                </c:pt>
                <c:pt idx="35">
                  <c:v>0.11233</c:v>
                </c:pt>
                <c:pt idx="36">
                  <c:v>0.11269</c:v>
                </c:pt>
                <c:pt idx="37">
                  <c:v>0.11279</c:v>
                </c:pt>
                <c:pt idx="38">
                  <c:v>0.11330999999999999</c:v>
                </c:pt>
                <c:pt idx="39">
                  <c:v>0.11383</c:v>
                </c:pt>
                <c:pt idx="40">
                  <c:v>0.11457000000000001</c:v>
                </c:pt>
                <c:pt idx="41">
                  <c:v>0.11488</c:v>
                </c:pt>
                <c:pt idx="42">
                  <c:v>0.11488</c:v>
                </c:pt>
                <c:pt idx="43">
                  <c:v>0.11496000000000001</c:v>
                </c:pt>
                <c:pt idx="44">
                  <c:v>0.11534999999999999</c:v>
                </c:pt>
                <c:pt idx="45">
                  <c:v>0.11579</c:v>
                </c:pt>
                <c:pt idx="46">
                  <c:v>0.11608</c:v>
                </c:pt>
                <c:pt idx="47">
                  <c:v>0.11679</c:v>
                </c:pt>
                <c:pt idx="48">
                  <c:v>0.11698</c:v>
                </c:pt>
                <c:pt idx="49">
                  <c:v>0.1174</c:v>
                </c:pt>
                <c:pt idx="50">
                  <c:v>0.11744</c:v>
                </c:pt>
                <c:pt idx="51">
                  <c:v>0.11743000000000001</c:v>
                </c:pt>
                <c:pt idx="52">
                  <c:v>0.1173</c:v>
                </c:pt>
                <c:pt idx="53">
                  <c:v>0.11761000000000001</c:v>
                </c:pt>
                <c:pt idx="54">
                  <c:v>0.11724999999999999</c:v>
                </c:pt>
                <c:pt idx="55">
                  <c:v>0.11688999999999999</c:v>
                </c:pt>
                <c:pt idx="56">
                  <c:v>0.11726</c:v>
                </c:pt>
                <c:pt idx="57">
                  <c:v>0.11777</c:v>
                </c:pt>
                <c:pt idx="58">
                  <c:v>0.11844</c:v>
                </c:pt>
                <c:pt idx="59">
                  <c:v>0.11897000000000001</c:v>
                </c:pt>
                <c:pt idx="60">
                  <c:v>0.11914</c:v>
                </c:pt>
                <c:pt idx="61">
                  <c:v>0.11915000000000001</c:v>
                </c:pt>
                <c:pt idx="62">
                  <c:v>0.11955</c:v>
                </c:pt>
                <c:pt idx="63">
                  <c:v>0.11967</c:v>
                </c:pt>
                <c:pt idx="64">
                  <c:v>0.11992</c:v>
                </c:pt>
                <c:pt idx="65">
                  <c:v>0.11982</c:v>
                </c:pt>
                <c:pt idx="66">
                  <c:v>0.11958000000000001</c:v>
                </c:pt>
                <c:pt idx="67">
                  <c:v>0.1195</c:v>
                </c:pt>
                <c:pt idx="68">
                  <c:v>0.11976000000000001</c:v>
                </c:pt>
                <c:pt idx="69">
                  <c:v>0.11973</c:v>
                </c:pt>
                <c:pt idx="70">
                  <c:v>0.11898</c:v>
                </c:pt>
                <c:pt idx="71">
                  <c:v>0.11812</c:v>
                </c:pt>
                <c:pt idx="72">
                  <c:v>0.11839</c:v>
                </c:pt>
                <c:pt idx="73">
                  <c:v>0.11874999999999999</c:v>
                </c:pt>
                <c:pt idx="74">
                  <c:v>0.11842</c:v>
                </c:pt>
                <c:pt idx="75">
                  <c:v>0.11851</c:v>
                </c:pt>
                <c:pt idx="76">
                  <c:v>0.11895</c:v>
                </c:pt>
                <c:pt idx="77">
                  <c:v>0.11915000000000001</c:v>
                </c:pt>
                <c:pt idx="78">
                  <c:v>0.11924999999999999</c:v>
                </c:pt>
                <c:pt idx="79">
                  <c:v>0.11937</c:v>
                </c:pt>
                <c:pt idx="80">
                  <c:v>0.11947000000000001</c:v>
                </c:pt>
                <c:pt idx="81">
                  <c:v>0.11889</c:v>
                </c:pt>
                <c:pt idx="82">
                  <c:v>0.11881</c:v>
                </c:pt>
                <c:pt idx="83">
                  <c:v>0.11856</c:v>
                </c:pt>
                <c:pt idx="84">
                  <c:v>0.11816</c:v>
                </c:pt>
                <c:pt idx="85">
                  <c:v>0.11811000000000001</c:v>
                </c:pt>
                <c:pt idx="86">
                  <c:v>0.11909</c:v>
                </c:pt>
                <c:pt idx="87">
                  <c:v>0.11892999999999999</c:v>
                </c:pt>
                <c:pt idx="88">
                  <c:v>0.11885</c:v>
                </c:pt>
                <c:pt idx="89">
                  <c:v>0.11926</c:v>
                </c:pt>
                <c:pt idx="90">
                  <c:v>0.11927</c:v>
                </c:pt>
                <c:pt idx="91">
                  <c:v>0.11982</c:v>
                </c:pt>
                <c:pt idx="92">
                  <c:v>0.11877</c:v>
                </c:pt>
                <c:pt idx="93">
                  <c:v>0.11963</c:v>
                </c:pt>
                <c:pt idx="94">
                  <c:v>0.11967</c:v>
                </c:pt>
                <c:pt idx="95">
                  <c:v>0.11976000000000001</c:v>
                </c:pt>
                <c:pt idx="96">
                  <c:v>0.12039</c:v>
                </c:pt>
                <c:pt idx="97">
                  <c:v>0.11996</c:v>
                </c:pt>
                <c:pt idx="98">
                  <c:v>0.12001000000000001</c:v>
                </c:pt>
                <c:pt idx="99">
                  <c:v>0.12025</c:v>
                </c:pt>
                <c:pt idx="100">
                  <c:v>0.12045</c:v>
                </c:pt>
                <c:pt idx="101">
                  <c:v>0.12053999999999999</c:v>
                </c:pt>
                <c:pt idx="102">
                  <c:v>0.12069000000000001</c:v>
                </c:pt>
                <c:pt idx="103">
                  <c:v>0.12086</c:v>
                </c:pt>
                <c:pt idx="104">
                  <c:v>0.12129</c:v>
                </c:pt>
                <c:pt idx="105">
                  <c:v>0.12138</c:v>
                </c:pt>
                <c:pt idx="106">
                  <c:v>0.12163</c:v>
                </c:pt>
                <c:pt idx="107">
                  <c:v>0.12261</c:v>
                </c:pt>
                <c:pt idx="108">
                  <c:v>0.12275</c:v>
                </c:pt>
                <c:pt idx="109">
                  <c:v>0.1229</c:v>
                </c:pt>
                <c:pt idx="110">
                  <c:v>0.12275999999999999</c:v>
                </c:pt>
                <c:pt idx="111">
                  <c:v>0.12257999999999999</c:v>
                </c:pt>
                <c:pt idx="112">
                  <c:v>0.12291000000000001</c:v>
                </c:pt>
                <c:pt idx="113">
                  <c:v>0.12273000000000001</c:v>
                </c:pt>
                <c:pt idx="114">
                  <c:v>0.1231</c:v>
                </c:pt>
                <c:pt idx="115">
                  <c:v>0.12272</c:v>
                </c:pt>
                <c:pt idx="116">
                  <c:v>0.12304</c:v>
                </c:pt>
                <c:pt idx="117">
                  <c:v>0.12365</c:v>
                </c:pt>
                <c:pt idx="118">
                  <c:v>0.12386999999999999</c:v>
                </c:pt>
                <c:pt idx="119">
                  <c:v>0.12393999999999999</c:v>
                </c:pt>
                <c:pt idx="120">
                  <c:v>0.12408</c:v>
                </c:pt>
                <c:pt idx="121">
                  <c:v>0.12414</c:v>
                </c:pt>
                <c:pt idx="122">
                  <c:v>0.12459000000000001</c:v>
                </c:pt>
                <c:pt idx="123">
                  <c:v>0.12501999999999999</c:v>
                </c:pt>
                <c:pt idx="124">
                  <c:v>0.12526999999999999</c:v>
                </c:pt>
                <c:pt idx="125">
                  <c:v>0.12598000000000001</c:v>
                </c:pt>
                <c:pt idx="126">
                  <c:v>0.12601999999999999</c:v>
                </c:pt>
                <c:pt idx="127">
                  <c:v>0.12625</c:v>
                </c:pt>
                <c:pt idx="128">
                  <c:v>0.1263</c:v>
                </c:pt>
                <c:pt idx="129">
                  <c:v>0.12642999999999999</c:v>
                </c:pt>
                <c:pt idx="130">
                  <c:v>0.12669</c:v>
                </c:pt>
                <c:pt idx="131">
                  <c:v>0.12723000000000001</c:v>
                </c:pt>
                <c:pt idx="132">
                  <c:v>0.12786</c:v>
                </c:pt>
                <c:pt idx="133">
                  <c:v>0.12844</c:v>
                </c:pt>
                <c:pt idx="134">
                  <c:v>0.12903999999999999</c:v>
                </c:pt>
                <c:pt idx="135">
                  <c:v>0.12895000000000001</c:v>
                </c:pt>
                <c:pt idx="136">
                  <c:v>0.12955</c:v>
                </c:pt>
                <c:pt idx="137">
                  <c:v>0.12983</c:v>
                </c:pt>
                <c:pt idx="138">
                  <c:v>0.13013</c:v>
                </c:pt>
                <c:pt idx="139">
                  <c:v>0.13067999999999999</c:v>
                </c:pt>
                <c:pt idx="140">
                  <c:v>0.13111999999999999</c:v>
                </c:pt>
                <c:pt idx="141">
                  <c:v>0.13116</c:v>
                </c:pt>
                <c:pt idx="142">
                  <c:v>0.13164000000000001</c:v>
                </c:pt>
                <c:pt idx="143">
                  <c:v>0.13086999999999999</c:v>
                </c:pt>
                <c:pt idx="144">
                  <c:v>0.13081000000000001</c:v>
                </c:pt>
                <c:pt idx="145">
                  <c:v>0.13058</c:v>
                </c:pt>
                <c:pt idx="146">
                  <c:v>0.13027</c:v>
                </c:pt>
                <c:pt idx="147">
                  <c:v>0.13028000000000001</c:v>
                </c:pt>
                <c:pt idx="148">
                  <c:v>0.12994</c:v>
                </c:pt>
                <c:pt idx="149">
                  <c:v>0.12961</c:v>
                </c:pt>
                <c:pt idx="150">
                  <c:v>0.12989000000000001</c:v>
                </c:pt>
                <c:pt idx="151">
                  <c:v>0.13006000000000001</c:v>
                </c:pt>
                <c:pt idx="152">
                  <c:v>0.13014000000000001</c:v>
                </c:pt>
                <c:pt idx="153">
                  <c:v>0.12964999999999999</c:v>
                </c:pt>
                <c:pt idx="154">
                  <c:v>0.12925</c:v>
                </c:pt>
                <c:pt idx="155">
                  <c:v>0.12922</c:v>
                </c:pt>
                <c:pt idx="156">
                  <c:v>0.1295</c:v>
                </c:pt>
                <c:pt idx="157">
                  <c:v>0.12889</c:v>
                </c:pt>
                <c:pt idx="158">
                  <c:v>0.12709999999999999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3-4C04-B8DE-7F909BB3DF97}"/>
            </c:ext>
          </c:extLst>
        </c:ser>
        <c:ser>
          <c:idx val="1"/>
          <c:order val="1"/>
          <c:tx>
            <c:strRef>
              <c:f>'Money Multiplier Graphs'!$C$1</c:f>
              <c:strCache>
                <c:ptCount val="1"/>
                <c:pt idx="0">
                  <c:v>Reserve-deposit ratio</c:v>
                </c:pt>
              </c:strCache>
            </c:strRef>
          </c:tx>
          <c:marker>
            <c:symbol val="none"/>
          </c:marker>
          <c:cat>
            <c:numRef>
              <c:f>'Money Multiplier Graphs'!$A$2:$A$160</c:f>
              <c:numCache>
                <c:formatCode>yyyy\-mm\-dd</c:formatCode>
                <c:ptCount val="159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</c:numCache>
            </c:numRef>
          </c:cat>
          <c:val>
            <c:numRef>
              <c:f>'Money Multiplier Graphs'!$C$2:$C$160</c:f>
              <c:numCache>
                <c:formatCode>General</c:formatCode>
                <c:ptCount val="159"/>
                <c:pt idx="0">
                  <c:v>7.2700000000000004E-3</c:v>
                </c:pt>
                <c:pt idx="1">
                  <c:v>6.8900000000000003E-3</c:v>
                </c:pt>
                <c:pt idx="2">
                  <c:v>6.5700000000000003E-3</c:v>
                </c:pt>
                <c:pt idx="3">
                  <c:v>6.7799999999999996E-3</c:v>
                </c:pt>
                <c:pt idx="4">
                  <c:v>7.0099999999999997E-3</c:v>
                </c:pt>
                <c:pt idx="5">
                  <c:v>6.9800000000000001E-3</c:v>
                </c:pt>
                <c:pt idx="6">
                  <c:v>6.7799999999999996E-3</c:v>
                </c:pt>
                <c:pt idx="7">
                  <c:v>7.0400000000000003E-3</c:v>
                </c:pt>
                <c:pt idx="8">
                  <c:v>6.62E-3</c:v>
                </c:pt>
                <c:pt idx="9">
                  <c:v>6.4099999999999999E-3</c:v>
                </c:pt>
                <c:pt idx="10">
                  <c:v>6.3899999999999998E-3</c:v>
                </c:pt>
                <c:pt idx="11">
                  <c:v>6.5199999999999998E-3</c:v>
                </c:pt>
                <c:pt idx="12">
                  <c:v>6.7000000000000002E-3</c:v>
                </c:pt>
                <c:pt idx="13">
                  <c:v>6.4700000000000001E-3</c:v>
                </c:pt>
                <c:pt idx="14">
                  <c:v>6.4099999999999999E-3</c:v>
                </c:pt>
                <c:pt idx="15">
                  <c:v>6.5700000000000003E-3</c:v>
                </c:pt>
                <c:pt idx="16">
                  <c:v>6.8599999999999998E-3</c:v>
                </c:pt>
                <c:pt idx="17">
                  <c:v>6.6800000000000002E-3</c:v>
                </c:pt>
                <c:pt idx="18">
                  <c:v>6.7000000000000002E-3</c:v>
                </c:pt>
                <c:pt idx="19">
                  <c:v>6.6600000000000001E-3</c:v>
                </c:pt>
                <c:pt idx="20">
                  <c:v>1.468E-2</c:v>
                </c:pt>
                <c:pt idx="21">
                  <c:v>4.3929999999999997E-2</c:v>
                </c:pt>
                <c:pt idx="22">
                  <c:v>8.5930000000000006E-2</c:v>
                </c:pt>
                <c:pt idx="23">
                  <c:v>0.11396000000000001</c:v>
                </c:pt>
                <c:pt idx="24">
                  <c:v>0.11837</c:v>
                </c:pt>
                <c:pt idx="25">
                  <c:v>9.6619999999999998E-2</c:v>
                </c:pt>
                <c:pt idx="26">
                  <c:v>0.10679</c:v>
                </c:pt>
                <c:pt idx="27">
                  <c:v>0.12027</c:v>
                </c:pt>
                <c:pt idx="28">
                  <c:v>0.12126000000000001</c:v>
                </c:pt>
                <c:pt idx="29">
                  <c:v>0.10775</c:v>
                </c:pt>
                <c:pt idx="30">
                  <c:v>0.10624</c:v>
                </c:pt>
                <c:pt idx="31">
                  <c:v>0.10997999999999999</c:v>
                </c:pt>
                <c:pt idx="32">
                  <c:v>0.12207</c:v>
                </c:pt>
                <c:pt idx="33">
                  <c:v>0.13908000000000001</c:v>
                </c:pt>
                <c:pt idx="34">
                  <c:v>0.14904999999999999</c:v>
                </c:pt>
                <c:pt idx="35">
                  <c:v>0.14832000000000001</c:v>
                </c:pt>
                <c:pt idx="36">
                  <c:v>0.14499000000000001</c:v>
                </c:pt>
                <c:pt idx="37">
                  <c:v>0.15917000000000001</c:v>
                </c:pt>
                <c:pt idx="38">
                  <c:v>0.154</c:v>
                </c:pt>
                <c:pt idx="39">
                  <c:v>0.14519000000000001</c:v>
                </c:pt>
                <c:pt idx="40">
                  <c:v>0.1447</c:v>
                </c:pt>
                <c:pt idx="41">
                  <c:v>0.14302999999999999</c:v>
                </c:pt>
                <c:pt idx="42">
                  <c:v>0.14083000000000001</c:v>
                </c:pt>
                <c:pt idx="43">
                  <c:v>0.13966999999999999</c:v>
                </c:pt>
                <c:pt idx="44">
                  <c:v>0.13439000000000001</c:v>
                </c:pt>
                <c:pt idx="45">
                  <c:v>0.13264999999999999</c:v>
                </c:pt>
                <c:pt idx="46">
                  <c:v>0.13177</c:v>
                </c:pt>
                <c:pt idx="47">
                  <c:v>0.13702</c:v>
                </c:pt>
                <c:pt idx="48">
                  <c:v>0.14066999999999999</c:v>
                </c:pt>
                <c:pt idx="49">
                  <c:v>0.15948999999999999</c:v>
                </c:pt>
                <c:pt idx="50">
                  <c:v>0.17965</c:v>
                </c:pt>
                <c:pt idx="51">
                  <c:v>0.18933</c:v>
                </c:pt>
                <c:pt idx="52">
                  <c:v>0.19491</c:v>
                </c:pt>
                <c:pt idx="53">
                  <c:v>0.20330000000000001</c:v>
                </c:pt>
                <c:pt idx="54">
                  <c:v>0.20512</c:v>
                </c:pt>
                <c:pt idx="55">
                  <c:v>0.19950000000000001</c:v>
                </c:pt>
                <c:pt idx="56">
                  <c:v>0.19614000000000001</c:v>
                </c:pt>
                <c:pt idx="57">
                  <c:v>0.19569</c:v>
                </c:pt>
                <c:pt idx="58">
                  <c:v>0.18959000000000001</c:v>
                </c:pt>
                <c:pt idx="59">
                  <c:v>0.18989</c:v>
                </c:pt>
                <c:pt idx="60">
                  <c:v>0.19103000000000001</c:v>
                </c:pt>
                <c:pt idx="61">
                  <c:v>0.19399</c:v>
                </c:pt>
                <c:pt idx="62">
                  <c:v>0.18673999999999999</c:v>
                </c:pt>
                <c:pt idx="63">
                  <c:v>0.18357999999999999</c:v>
                </c:pt>
                <c:pt idx="64">
                  <c:v>0.17977000000000001</c:v>
                </c:pt>
                <c:pt idx="65">
                  <c:v>0.17813000000000001</c:v>
                </c:pt>
                <c:pt idx="66">
                  <c:v>0.17998</c:v>
                </c:pt>
                <c:pt idx="67">
                  <c:v>0.17846999999999999</c:v>
                </c:pt>
                <c:pt idx="68">
                  <c:v>0.17016000000000001</c:v>
                </c:pt>
                <c:pt idx="69">
                  <c:v>0.16961999999999999</c:v>
                </c:pt>
                <c:pt idx="70">
                  <c:v>0.16975999999999999</c:v>
                </c:pt>
                <c:pt idx="71">
                  <c:v>0.17008000000000001</c:v>
                </c:pt>
                <c:pt idx="72">
                  <c:v>0.17668</c:v>
                </c:pt>
                <c:pt idx="73">
                  <c:v>0.18714</c:v>
                </c:pt>
                <c:pt idx="74">
                  <c:v>0.19428999999999999</c:v>
                </c:pt>
                <c:pt idx="75">
                  <c:v>0.20135</c:v>
                </c:pt>
                <c:pt idx="76">
                  <c:v>0.21115</c:v>
                </c:pt>
                <c:pt idx="77">
                  <c:v>0.21883</c:v>
                </c:pt>
                <c:pt idx="78">
                  <c:v>0.22645000000000001</c:v>
                </c:pt>
                <c:pt idx="79">
                  <c:v>0.23633999999999999</c:v>
                </c:pt>
                <c:pt idx="80">
                  <c:v>0.24349999999999999</c:v>
                </c:pt>
                <c:pt idx="81">
                  <c:v>0.25070999999999999</c:v>
                </c:pt>
                <c:pt idx="82">
                  <c:v>0.25902999999999998</c:v>
                </c:pt>
                <c:pt idx="83">
                  <c:v>0.25955</c:v>
                </c:pt>
                <c:pt idx="84">
                  <c:v>0.25923000000000002</c:v>
                </c:pt>
                <c:pt idx="85">
                  <c:v>0.26706000000000002</c:v>
                </c:pt>
                <c:pt idx="86">
                  <c:v>0.26791999999999999</c:v>
                </c:pt>
                <c:pt idx="87">
                  <c:v>0.26943</c:v>
                </c:pt>
                <c:pt idx="88">
                  <c:v>0.26512999999999998</c:v>
                </c:pt>
                <c:pt idx="89">
                  <c:v>0.26784000000000002</c:v>
                </c:pt>
                <c:pt idx="90">
                  <c:v>0.27006000000000002</c:v>
                </c:pt>
                <c:pt idx="91">
                  <c:v>0.27828999999999998</c:v>
                </c:pt>
                <c:pt idx="92">
                  <c:v>0.27234999999999998</c:v>
                </c:pt>
                <c:pt idx="93">
                  <c:v>0.26815</c:v>
                </c:pt>
                <c:pt idx="94">
                  <c:v>0.24823999999999999</c:v>
                </c:pt>
                <c:pt idx="95">
                  <c:v>0.25477</c:v>
                </c:pt>
                <c:pt idx="96">
                  <c:v>0.26112000000000002</c:v>
                </c:pt>
                <c:pt idx="97">
                  <c:v>0.24079</c:v>
                </c:pt>
                <c:pt idx="98">
                  <c:v>0.25628000000000001</c:v>
                </c:pt>
                <c:pt idx="99">
                  <c:v>0.25797999999999999</c:v>
                </c:pt>
                <c:pt idx="100">
                  <c:v>0.24681</c:v>
                </c:pt>
                <c:pt idx="101">
                  <c:v>0.24315000000000001</c:v>
                </c:pt>
                <c:pt idx="102">
                  <c:v>0.24571999999999999</c:v>
                </c:pt>
                <c:pt idx="103">
                  <c:v>0.24610000000000001</c:v>
                </c:pt>
                <c:pt idx="104">
                  <c:v>0.24864</c:v>
                </c:pt>
                <c:pt idx="105">
                  <c:v>0.24979000000000001</c:v>
                </c:pt>
                <c:pt idx="106">
                  <c:v>0.24265</c:v>
                </c:pt>
                <c:pt idx="107">
                  <c:v>0.22711999999999999</c:v>
                </c:pt>
                <c:pt idx="108">
                  <c:v>0.22269</c:v>
                </c:pt>
                <c:pt idx="109">
                  <c:v>0.22805</c:v>
                </c:pt>
                <c:pt idx="110">
                  <c:v>0.22735</c:v>
                </c:pt>
                <c:pt idx="111">
                  <c:v>0.22303999999999999</c:v>
                </c:pt>
                <c:pt idx="112">
                  <c:v>0.21842</c:v>
                </c:pt>
                <c:pt idx="113">
                  <c:v>0.21556</c:v>
                </c:pt>
                <c:pt idx="114">
                  <c:v>0.21021999999999999</c:v>
                </c:pt>
                <c:pt idx="115">
                  <c:v>0.21229999999999999</c:v>
                </c:pt>
                <c:pt idx="116">
                  <c:v>0.20435</c:v>
                </c:pt>
                <c:pt idx="117">
                  <c:v>0.18959999999999999</c:v>
                </c:pt>
                <c:pt idx="118">
                  <c:v>0.19281999999999999</c:v>
                </c:pt>
                <c:pt idx="119">
                  <c:v>0.18276000000000001</c:v>
                </c:pt>
                <c:pt idx="120">
                  <c:v>0.18731</c:v>
                </c:pt>
                <c:pt idx="121">
                  <c:v>0.19905</c:v>
                </c:pt>
                <c:pt idx="122">
                  <c:v>0.20541999999999999</c:v>
                </c:pt>
                <c:pt idx="123">
                  <c:v>0.20089000000000001</c:v>
                </c:pt>
                <c:pt idx="124">
                  <c:v>0.19520000000000001</c:v>
                </c:pt>
                <c:pt idx="125">
                  <c:v>0.19347</c:v>
                </c:pt>
                <c:pt idx="126">
                  <c:v>0.19481999999999999</c:v>
                </c:pt>
                <c:pt idx="127">
                  <c:v>0.20341999999999999</c:v>
                </c:pt>
                <c:pt idx="128">
                  <c:v>0.19836000000000001</c:v>
                </c:pt>
                <c:pt idx="129">
                  <c:v>0.19347</c:v>
                </c:pt>
                <c:pt idx="130">
                  <c:v>0.19868</c:v>
                </c:pt>
                <c:pt idx="131">
                  <c:v>0.19270000000000001</c:v>
                </c:pt>
                <c:pt idx="132">
                  <c:v>0.18994</c:v>
                </c:pt>
                <c:pt idx="133">
                  <c:v>0.19198999999999999</c:v>
                </c:pt>
                <c:pt idx="134">
                  <c:v>0.18562000000000001</c:v>
                </c:pt>
                <c:pt idx="135">
                  <c:v>0.17777000000000001</c:v>
                </c:pt>
                <c:pt idx="136">
                  <c:v>0.17205999999999999</c:v>
                </c:pt>
                <c:pt idx="137">
                  <c:v>0.16850000000000001</c:v>
                </c:pt>
                <c:pt idx="138">
                  <c:v>0.16483</c:v>
                </c:pt>
                <c:pt idx="139">
                  <c:v>0.16148999999999999</c:v>
                </c:pt>
                <c:pt idx="140">
                  <c:v>0.15804000000000001</c:v>
                </c:pt>
                <c:pt idx="141">
                  <c:v>0.15406</c:v>
                </c:pt>
                <c:pt idx="142">
                  <c:v>0.14965999999999999</c:v>
                </c:pt>
                <c:pt idx="143">
                  <c:v>0.14174999999999999</c:v>
                </c:pt>
                <c:pt idx="144">
                  <c:v>0.13696</c:v>
                </c:pt>
                <c:pt idx="145">
                  <c:v>0.13699</c:v>
                </c:pt>
                <c:pt idx="146">
                  <c:v>0.13733000000000001</c:v>
                </c:pt>
                <c:pt idx="147">
                  <c:v>0.12859000000000001</c:v>
                </c:pt>
                <c:pt idx="148">
                  <c:v>0.12408</c:v>
                </c:pt>
                <c:pt idx="149">
                  <c:v>0.12519</c:v>
                </c:pt>
                <c:pt idx="150">
                  <c:v>0.12303</c:v>
                </c:pt>
                <c:pt idx="151">
                  <c:v>0.12327</c:v>
                </c:pt>
                <c:pt idx="152">
                  <c:v>0.11622</c:v>
                </c:pt>
                <c:pt idx="153">
                  <c:v>0.11846</c:v>
                </c:pt>
                <c:pt idx="154">
                  <c:v>0.12105</c:v>
                </c:pt>
                <c:pt idx="155">
                  <c:v>0.12827</c:v>
                </c:pt>
                <c:pt idx="156">
                  <c:v>0.12909000000000001</c:v>
                </c:pt>
                <c:pt idx="157">
                  <c:v>0.12914</c:v>
                </c:pt>
                <c:pt idx="158">
                  <c:v>0.15293000000000001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3-4C04-B8DE-7F909BB3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57565"/>
        <c:axId val="176427072"/>
      </c:lineChart>
      <c:dateAx>
        <c:axId val="717157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Date (Monthly)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27072"/>
        <c:crosses val="autoZero"/>
        <c:auto val="1"/>
        <c:lblOffset val="100"/>
        <c:baseTimeUnit val="months"/>
      </c:dateAx>
      <c:valAx>
        <c:axId val="176427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1575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</xdr:row>
      <xdr:rowOff>28575</xdr:rowOff>
    </xdr:from>
    <xdr:ext cx="5676900" cy="3505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2</xdr:row>
      <xdr:rowOff>66675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3</xdr:row>
      <xdr:rowOff>123825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933450</xdr:colOff>
      <xdr:row>0</xdr:row>
      <xdr:rowOff>190500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7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857250</xdr:colOff>
      <xdr:row>23</xdr:row>
      <xdr:rowOff>19050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857250</xdr:colOff>
      <xdr:row>42</xdr:row>
      <xdr:rowOff>76200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190500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5</xdr:row>
      <xdr:rowOff>123825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180975</xdr:colOff>
      <xdr:row>24</xdr:row>
      <xdr:rowOff>47625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285750</xdr:colOff>
      <xdr:row>45</xdr:row>
      <xdr:rowOff>114300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DPPOT" TargetMode="External"/><Relationship Id="rId2" Type="http://schemas.openxmlformats.org/officeDocument/2006/relationships/hyperlink" Target="https://fred.stlouisfed.org/series/NROU" TargetMode="External"/><Relationship Id="rId1" Type="http://schemas.openxmlformats.org/officeDocument/2006/relationships/hyperlink" Target="https://fred.stlouisfed.org/series/UNRA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red.stlouisfed.org/series/GDPPOT" TargetMode="External"/><Relationship Id="rId1" Type="http://schemas.openxmlformats.org/officeDocument/2006/relationships/hyperlink" Target="https://fred.stlouisfed.org/series/GDPC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SAHMREALTIME" TargetMode="External"/><Relationship Id="rId1" Type="http://schemas.openxmlformats.org/officeDocument/2006/relationships/hyperlink" Target="https://fred.stlouisfed.org/series/ICS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fred.stlouisfed.org/series/SAHMREALTIME" TargetMode="External"/><Relationship Id="rId1" Type="http://schemas.openxmlformats.org/officeDocument/2006/relationships/hyperlink" Target="https://fred.stlouisfed.org/series/ICS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fred.stlouisfed.org/series/T10YIE" TargetMode="External"/><Relationship Id="rId1" Type="http://schemas.openxmlformats.org/officeDocument/2006/relationships/hyperlink" Target="https://fred.stlouisfed.org/series/UNR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T5YIF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fred.stlouisfed.org/series/T5YIF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DPSACBW027SBOG" TargetMode="External"/><Relationship Id="rId2" Type="http://schemas.openxmlformats.org/officeDocument/2006/relationships/hyperlink" Target="https://fred.stlouisfed.org/series/TOTRESNS" TargetMode="External"/><Relationship Id="rId1" Type="http://schemas.openxmlformats.org/officeDocument/2006/relationships/hyperlink" Target="https://fred.stlouisfed.org/series/CURRSL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fred.stlouisfed.org/series/BOGM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4"/>
  <sheetViews>
    <sheetView workbookViewId="0"/>
  </sheetViews>
  <sheetFormatPr defaultColWidth="14.42578125" defaultRowHeight="15.75" customHeight="1" x14ac:dyDescent="0.2"/>
  <cols>
    <col min="1" max="1" width="26.140625" customWidth="1"/>
    <col min="2" max="2" width="21.28515625" customWidth="1"/>
    <col min="3" max="3" width="27" customWidth="1"/>
    <col min="4" max="4" width="20.7109375" customWidth="1"/>
    <col min="5" max="5" width="16.5703125" customWidth="1"/>
    <col min="6" max="6" width="44.5703125" customWidth="1"/>
    <col min="8" max="8" width="49.5703125" customWidth="1"/>
    <col min="9" max="9" width="31.7109375" customWidth="1"/>
  </cols>
  <sheetData>
    <row r="1" spans="1:10" x14ac:dyDescent="0.2">
      <c r="A1" s="1"/>
      <c r="B1" s="1" t="s">
        <v>5</v>
      </c>
      <c r="C1" s="1" t="s">
        <v>6</v>
      </c>
      <c r="D1" s="3" t="s">
        <v>7</v>
      </c>
      <c r="E1" s="1" t="s">
        <v>8</v>
      </c>
      <c r="F1" s="4"/>
      <c r="G1" s="4"/>
      <c r="I1" s="4"/>
      <c r="J1" s="4"/>
    </row>
    <row r="2" spans="1:10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3" t="s">
        <v>14</v>
      </c>
      <c r="G2" s="4"/>
      <c r="I2" s="14"/>
      <c r="J2" s="15"/>
    </row>
    <row r="3" spans="1:10" x14ac:dyDescent="0.2">
      <c r="A3" s="5" t="s">
        <v>2</v>
      </c>
      <c r="B3" s="5"/>
      <c r="C3" s="5"/>
      <c r="D3" s="5"/>
      <c r="E3" s="5"/>
      <c r="F3" s="6"/>
      <c r="G3" s="4"/>
      <c r="H3" s="3"/>
    </row>
    <row r="4" spans="1:10" x14ac:dyDescent="0.2">
      <c r="A4" s="7">
        <v>39356</v>
      </c>
      <c r="B4" s="5">
        <v>4.8</v>
      </c>
      <c r="C4" s="5">
        <v>4.9052620979999997</v>
      </c>
      <c r="D4" s="5">
        <v>15731.055179999999</v>
      </c>
      <c r="E4" s="5">
        <v>15764.172860000001</v>
      </c>
      <c r="F4" s="6">
        <f t="shared" ref="F4:F11" si="0">(E4-D4)/D4</f>
        <v>2.1052421227347831E-3</v>
      </c>
      <c r="G4" s="4"/>
      <c r="H4" s="5"/>
      <c r="I4" s="6"/>
      <c r="J4" s="4"/>
    </row>
    <row r="5" spans="1:10" x14ac:dyDescent="0.2">
      <c r="A5" s="7">
        <v>39448</v>
      </c>
      <c r="B5" s="5">
        <v>5</v>
      </c>
      <c r="C5" s="5">
        <v>4.892943152</v>
      </c>
      <c r="D5" s="5">
        <v>15804.17144</v>
      </c>
      <c r="E5" s="5">
        <v>15770.332539999999</v>
      </c>
      <c r="F5" s="6">
        <f t="shared" si="0"/>
        <v>-2.14113723889094E-3</v>
      </c>
      <c r="G5" s="4"/>
      <c r="H5" s="1"/>
      <c r="I5" s="4"/>
      <c r="J5" s="4"/>
    </row>
    <row r="6" spans="1:10" x14ac:dyDescent="0.2">
      <c r="A6" s="7">
        <v>39539</v>
      </c>
      <c r="B6" s="5">
        <v>5.3333333333333304</v>
      </c>
      <c r="C6" s="5">
        <v>4.8846333089999998</v>
      </c>
      <c r="D6" s="5">
        <v>15873.93615</v>
      </c>
      <c r="E6" s="5">
        <v>15731.48344</v>
      </c>
      <c r="F6" s="6">
        <f t="shared" si="0"/>
        <v>-8.9740004403381438E-3</v>
      </c>
      <c r="G6" s="4"/>
      <c r="H6" s="4"/>
      <c r="I6" s="8"/>
      <c r="J6" s="4"/>
    </row>
    <row r="7" spans="1:10" x14ac:dyDescent="0.2">
      <c r="A7" s="7">
        <v>39630</v>
      </c>
      <c r="B7" s="5">
        <v>6</v>
      </c>
      <c r="C7" s="5">
        <v>4.8827820190000004</v>
      </c>
      <c r="D7" s="5">
        <v>15938.819439999999</v>
      </c>
      <c r="E7" s="5">
        <v>15582.676729999999</v>
      </c>
      <c r="F7" s="6">
        <f t="shared" si="0"/>
        <v>-2.2344359401313355E-2</v>
      </c>
      <c r="G7" s="4"/>
      <c r="H7" s="1"/>
      <c r="I7" s="4"/>
      <c r="J7" s="4"/>
    </row>
    <row r="8" spans="1:10" x14ac:dyDescent="0.2">
      <c r="A8" s="7">
        <v>39722</v>
      </c>
      <c r="B8" s="5">
        <v>6.8666666666666698</v>
      </c>
      <c r="C8" s="5">
        <v>4.8879264249999999</v>
      </c>
      <c r="D8" s="5">
        <v>15998.43684</v>
      </c>
      <c r="E8" s="5">
        <v>15365.301820000001</v>
      </c>
      <c r="F8" s="6">
        <f t="shared" si="0"/>
        <v>-3.9574805109522167E-2</v>
      </c>
      <c r="G8" s="4"/>
      <c r="H8" s="4"/>
      <c r="I8" s="8"/>
      <c r="J8" s="4"/>
    </row>
    <row r="9" spans="1:10" x14ac:dyDescent="0.2">
      <c r="A9" s="7">
        <v>39814</v>
      </c>
      <c r="B9" s="5">
        <v>8.2666666666666693</v>
      </c>
      <c r="C9" s="5">
        <v>4.9015590500000004</v>
      </c>
      <c r="D9" s="5">
        <v>16051.57468</v>
      </c>
      <c r="E9" s="5">
        <v>14971.26916</v>
      </c>
      <c r="F9" s="6">
        <f t="shared" si="0"/>
        <v>-6.7302152065245216E-2</v>
      </c>
      <c r="G9" s="4"/>
      <c r="H9" s="4"/>
      <c r="I9" s="4"/>
      <c r="J9" s="4"/>
    </row>
    <row r="10" spans="1:10" x14ac:dyDescent="0.2">
      <c r="A10" s="7">
        <v>39904</v>
      </c>
      <c r="B10" s="5">
        <v>9.3000000000000007</v>
      </c>
      <c r="C10" s="5">
        <v>4.9235003879999999</v>
      </c>
      <c r="D10" s="5">
        <v>16099.58244</v>
      </c>
      <c r="E10" s="5">
        <v>14690.386109999999</v>
      </c>
      <c r="F10" s="6">
        <f t="shared" si="0"/>
        <v>-8.7529992485941802E-2</v>
      </c>
      <c r="G10" s="4"/>
      <c r="H10" s="1"/>
      <c r="I10" s="4"/>
      <c r="J10" s="4"/>
    </row>
    <row r="11" spans="1:10" x14ac:dyDescent="0.2">
      <c r="A11" s="7">
        <v>39995</v>
      </c>
      <c r="B11" s="5">
        <v>9.6333333333333293</v>
      </c>
      <c r="C11" s="5">
        <v>4.9502790550000002</v>
      </c>
      <c r="D11" s="5">
        <v>16143.76432</v>
      </c>
      <c r="E11" s="5">
        <v>14631.72183</v>
      </c>
      <c r="F11" s="6">
        <f t="shared" si="0"/>
        <v>-9.3661085483438211E-2</v>
      </c>
      <c r="G11" s="4"/>
      <c r="H11" s="1"/>
      <c r="I11" s="4"/>
      <c r="J11" s="4"/>
    </row>
    <row r="12" spans="1:10" x14ac:dyDescent="0.2">
      <c r="A12" s="7"/>
      <c r="B12" s="5"/>
      <c r="C12" s="5"/>
      <c r="D12" s="5"/>
      <c r="E12" s="5"/>
      <c r="F12" s="6"/>
      <c r="G12" s="4"/>
      <c r="H12" s="4"/>
      <c r="I12" s="4"/>
      <c r="J12" s="4"/>
    </row>
    <row r="13" spans="1:10" x14ac:dyDescent="0.2">
      <c r="A13" s="5" t="s">
        <v>1</v>
      </c>
      <c r="B13" s="5"/>
      <c r="C13" s="5"/>
      <c r="D13" s="5"/>
      <c r="E13" s="5"/>
      <c r="F13" s="6"/>
      <c r="G13" s="4"/>
      <c r="J13" s="4"/>
    </row>
    <row r="14" spans="1:10" x14ac:dyDescent="0.2">
      <c r="A14" s="7">
        <v>43739</v>
      </c>
      <c r="B14" s="5">
        <v>3.5333333333333301</v>
      </c>
      <c r="C14" s="5">
        <v>4.4453883169999999</v>
      </c>
      <c r="D14" s="5">
        <v>19099.88</v>
      </c>
      <c r="E14" s="5">
        <v>19448.282810000001</v>
      </c>
      <c r="F14" s="6">
        <f t="shared" ref="F14:F15" si="1">(E14-D14)/D14</f>
        <v>1.8241099420519897E-2</v>
      </c>
      <c r="G14" s="4"/>
      <c r="J14" s="4"/>
    </row>
    <row r="15" spans="1:10" x14ac:dyDescent="0.2">
      <c r="A15" s="7">
        <v>43831</v>
      </c>
      <c r="B15" s="5">
        <v>3.8333333333333299</v>
      </c>
      <c r="C15" s="5">
        <v>4.438201973</v>
      </c>
      <c r="D15" s="5">
        <v>19197.59</v>
      </c>
      <c r="E15" s="5">
        <v>19429.830399999999</v>
      </c>
      <c r="F15" s="6">
        <f t="shared" si="1"/>
        <v>1.2097372638961389E-2</v>
      </c>
      <c r="G15" s="4"/>
      <c r="J15" s="4"/>
    </row>
    <row r="16" spans="1:10" x14ac:dyDescent="0.2">
      <c r="A16" s="7"/>
      <c r="B16" s="5"/>
      <c r="C16" s="5"/>
      <c r="D16" s="5"/>
      <c r="E16" s="5"/>
      <c r="F16" s="6"/>
      <c r="G16" s="4"/>
      <c r="J16" s="4"/>
    </row>
    <row r="17" spans="1:10" x14ac:dyDescent="0.2">
      <c r="A17" s="2" t="s">
        <v>20</v>
      </c>
      <c r="G17" s="4"/>
      <c r="H17" s="4"/>
      <c r="I17" s="4"/>
      <c r="J17" s="4"/>
    </row>
    <row r="18" spans="1:10" x14ac:dyDescent="0.2">
      <c r="A18" s="1" t="s">
        <v>21</v>
      </c>
      <c r="G18" s="4"/>
      <c r="H18" s="4"/>
      <c r="I18" s="4"/>
      <c r="J18" s="4"/>
    </row>
    <row r="19" spans="1:10" x14ac:dyDescent="0.2">
      <c r="A19" s="7"/>
      <c r="B19" s="5">
        <v>13</v>
      </c>
      <c r="C19" s="5">
        <v>4.438201973</v>
      </c>
      <c r="D19" s="5">
        <v>19197.59</v>
      </c>
      <c r="E19" s="4">
        <f t="shared" ref="E19:E21" si="2">D19*(1-2*((B19/100)-(C19/100)))</f>
        <v>15910.272236296902</v>
      </c>
      <c r="F19" s="8">
        <f t="shared" ref="F19:F21" si="3">(E19-D19)/D19</f>
        <v>-0.17123596053999998</v>
      </c>
      <c r="G19" s="4"/>
      <c r="H19" s="4"/>
      <c r="I19" s="4"/>
      <c r="J19" s="4"/>
    </row>
    <row r="20" spans="1:10" x14ac:dyDescent="0.2">
      <c r="A20" s="7"/>
      <c r="B20" s="5">
        <v>25</v>
      </c>
      <c r="C20" s="5">
        <v>4.438201973</v>
      </c>
      <c r="D20" s="5">
        <v>19197.59</v>
      </c>
      <c r="E20" s="4">
        <f t="shared" si="2"/>
        <v>11302.850636296902</v>
      </c>
      <c r="F20" s="8">
        <f t="shared" si="3"/>
        <v>-0.41123596054</v>
      </c>
      <c r="G20" s="4"/>
      <c r="H20" s="4"/>
      <c r="I20" s="4"/>
      <c r="J20" s="4"/>
    </row>
    <row r="21" spans="1:10" x14ac:dyDescent="0.2">
      <c r="A21" s="7"/>
      <c r="B21" s="5">
        <v>32</v>
      </c>
      <c r="C21" s="5">
        <v>4.438201973</v>
      </c>
      <c r="D21" s="5">
        <v>19197.59</v>
      </c>
      <c r="E21" s="4">
        <f t="shared" si="2"/>
        <v>8615.1880362969005</v>
      </c>
      <c r="F21" s="8">
        <f t="shared" si="3"/>
        <v>-0.55123596054000001</v>
      </c>
      <c r="G21" s="4"/>
      <c r="H21" s="4"/>
      <c r="I21" s="4"/>
      <c r="J21" s="4"/>
    </row>
    <row r="22" spans="1:10" x14ac:dyDescent="0.2">
      <c r="A22" s="7"/>
      <c r="B22" s="5"/>
      <c r="C22" s="5"/>
      <c r="D22" s="5"/>
      <c r="E22" s="5"/>
      <c r="F22" s="6"/>
      <c r="G22" s="4"/>
      <c r="H22" s="4"/>
      <c r="I22" s="4"/>
      <c r="J22" s="4"/>
    </row>
    <row r="23" spans="1:10" x14ac:dyDescent="0.2">
      <c r="A23" s="1" t="s">
        <v>17</v>
      </c>
      <c r="B23" s="4"/>
      <c r="C23" s="5"/>
      <c r="D23" s="5"/>
      <c r="E23" s="5"/>
      <c r="F23" s="6"/>
      <c r="G23" s="4"/>
      <c r="H23" s="4"/>
      <c r="I23" s="4"/>
      <c r="J23" s="4"/>
    </row>
    <row r="24" spans="1:10" x14ac:dyDescent="0.2">
      <c r="A24" s="1" t="s">
        <v>10</v>
      </c>
      <c r="B24" s="10" t="s">
        <v>22</v>
      </c>
      <c r="C24" s="5"/>
      <c r="D24" s="5"/>
      <c r="E24" s="5"/>
      <c r="F24" s="6"/>
      <c r="G24" s="4"/>
      <c r="H24" s="4"/>
      <c r="I24" s="4"/>
      <c r="J24" s="4"/>
    </row>
    <row r="25" spans="1:10" x14ac:dyDescent="0.2">
      <c r="A25" s="1" t="s">
        <v>11</v>
      </c>
      <c r="B25" s="10" t="s">
        <v>23</v>
      </c>
      <c r="C25" s="5"/>
      <c r="D25" s="5"/>
      <c r="E25" s="5"/>
      <c r="F25" s="6"/>
      <c r="G25" s="4"/>
      <c r="H25" s="4"/>
      <c r="I25" s="4"/>
      <c r="J25" s="4"/>
    </row>
    <row r="26" spans="1:10" x14ac:dyDescent="0.2">
      <c r="A26" s="1" t="s">
        <v>12</v>
      </c>
      <c r="B26" s="10" t="s">
        <v>24</v>
      </c>
      <c r="C26" s="5"/>
      <c r="D26" s="5"/>
      <c r="E26" s="5"/>
      <c r="F26" s="6"/>
      <c r="G26" s="4"/>
      <c r="H26" s="4"/>
      <c r="I26" s="4"/>
      <c r="J26" s="4"/>
    </row>
    <row r="27" spans="1:10" x14ac:dyDescent="0.2">
      <c r="A27" s="7"/>
      <c r="B27" s="5"/>
      <c r="C27" s="5"/>
      <c r="D27" s="5"/>
      <c r="E27" s="5"/>
      <c r="F27" s="6"/>
      <c r="G27" s="4"/>
      <c r="H27" s="4"/>
      <c r="I27" s="4"/>
      <c r="J27" s="4"/>
    </row>
    <row r="28" spans="1:10" x14ac:dyDescent="0.2">
      <c r="A28" s="7"/>
      <c r="B28" s="5"/>
      <c r="C28" s="5"/>
      <c r="D28" s="5"/>
      <c r="E28" s="5"/>
      <c r="F28" s="6"/>
      <c r="G28" s="4"/>
      <c r="H28" s="4"/>
      <c r="I28" s="4"/>
      <c r="J28" s="4"/>
    </row>
    <row r="29" spans="1:10" x14ac:dyDescent="0.2">
      <c r="A29" s="7"/>
      <c r="B29" s="5"/>
      <c r="C29" s="5"/>
      <c r="D29" s="5"/>
      <c r="E29" s="5"/>
      <c r="F29" s="6"/>
      <c r="G29" s="4"/>
      <c r="H29" s="4"/>
      <c r="I29" s="4"/>
      <c r="J29" s="4"/>
    </row>
    <row r="30" spans="1:10" x14ac:dyDescent="0.2">
      <c r="A30" s="7"/>
      <c r="B30" s="5"/>
      <c r="C30" s="5"/>
      <c r="D30" s="5"/>
      <c r="E30" s="5"/>
      <c r="F30" s="6"/>
      <c r="G30" s="4"/>
      <c r="H30" s="4"/>
      <c r="I30" s="4"/>
      <c r="J30" s="4"/>
    </row>
    <row r="31" spans="1:10" x14ac:dyDescent="0.2">
      <c r="A31" s="7"/>
      <c r="B31" s="5"/>
      <c r="C31" s="5"/>
      <c r="D31" s="5"/>
      <c r="E31" s="5"/>
      <c r="F31" s="6"/>
      <c r="G31" s="4"/>
      <c r="H31" s="4"/>
      <c r="I31" s="4"/>
      <c r="J31" s="4"/>
    </row>
    <row r="32" spans="1:10" x14ac:dyDescent="0.2">
      <c r="A32" s="7"/>
      <c r="B32" s="5"/>
      <c r="C32" s="5"/>
      <c r="D32" s="5"/>
      <c r="E32" s="5"/>
      <c r="F32" s="6"/>
      <c r="G32" s="4"/>
      <c r="H32" s="4"/>
      <c r="I32" s="4"/>
      <c r="J32" s="4"/>
    </row>
    <row r="33" spans="1:10" x14ac:dyDescent="0.2">
      <c r="A33" s="7"/>
      <c r="B33" s="5"/>
      <c r="C33" s="5"/>
      <c r="D33" s="5"/>
      <c r="E33" s="5"/>
      <c r="F33" s="6"/>
      <c r="G33" s="4"/>
      <c r="H33" s="4"/>
      <c r="I33" s="4"/>
      <c r="J33" s="4"/>
    </row>
    <row r="34" spans="1:10" x14ac:dyDescent="0.2">
      <c r="A34" s="7"/>
      <c r="B34" s="5"/>
      <c r="C34" s="5"/>
      <c r="D34" s="5"/>
      <c r="E34" s="5"/>
      <c r="F34" s="6"/>
      <c r="G34" s="4"/>
      <c r="H34" s="4"/>
      <c r="I34" s="4"/>
      <c r="J34" s="4"/>
    </row>
    <row r="35" spans="1:10" x14ac:dyDescent="0.2">
      <c r="A35" s="7"/>
      <c r="B35" s="5"/>
      <c r="C35" s="5"/>
      <c r="D35" s="5"/>
      <c r="E35" s="5"/>
      <c r="F35" s="6"/>
      <c r="G35" s="4"/>
      <c r="H35" s="4"/>
      <c r="I35" s="4"/>
      <c r="J35" s="4"/>
    </row>
    <row r="36" spans="1:10" x14ac:dyDescent="0.2">
      <c r="A36" s="7"/>
      <c r="B36" s="5"/>
      <c r="C36" s="5"/>
      <c r="D36" s="5"/>
      <c r="E36" s="5"/>
      <c r="F36" s="6"/>
      <c r="G36" s="4"/>
      <c r="H36" s="4"/>
      <c r="I36" s="4"/>
      <c r="J36" s="4"/>
    </row>
    <row r="37" spans="1:10" x14ac:dyDescent="0.2">
      <c r="A37" s="7"/>
      <c r="B37" s="5"/>
      <c r="C37" s="5"/>
      <c r="D37" s="5"/>
      <c r="E37" s="5"/>
      <c r="F37" s="6"/>
      <c r="G37" s="4"/>
      <c r="H37" s="4"/>
      <c r="I37" s="4"/>
      <c r="J37" s="4"/>
    </row>
    <row r="38" spans="1:10" x14ac:dyDescent="0.2">
      <c r="A38" s="7"/>
      <c r="B38" s="5"/>
      <c r="C38" s="5"/>
      <c r="D38" s="5"/>
      <c r="E38" s="5"/>
      <c r="F38" s="6"/>
      <c r="G38" s="4"/>
      <c r="H38" s="4"/>
      <c r="I38" s="4"/>
      <c r="J38" s="4"/>
    </row>
    <row r="39" spans="1:10" x14ac:dyDescent="0.2">
      <c r="A39" s="7"/>
      <c r="B39" s="5"/>
      <c r="C39" s="5"/>
      <c r="D39" s="5"/>
      <c r="E39" s="5"/>
      <c r="F39" s="6"/>
      <c r="G39" s="4"/>
      <c r="H39" s="4"/>
      <c r="I39" s="4"/>
      <c r="J39" s="4"/>
    </row>
    <row r="40" spans="1:10" x14ac:dyDescent="0.2">
      <c r="A40" s="7"/>
      <c r="B40" s="5"/>
      <c r="C40" s="5"/>
      <c r="D40" s="5"/>
      <c r="E40" s="5"/>
      <c r="F40" s="6"/>
      <c r="G40" s="4"/>
      <c r="H40" s="4"/>
      <c r="I40" s="4"/>
      <c r="J40" s="4"/>
    </row>
    <row r="41" spans="1:10" x14ac:dyDescent="0.2">
      <c r="A41" s="7"/>
      <c r="B41" s="5"/>
      <c r="C41" s="5"/>
      <c r="D41" s="5"/>
      <c r="E41" s="5"/>
      <c r="F41" s="6"/>
      <c r="G41" s="4"/>
      <c r="H41" s="4"/>
      <c r="I41" s="4"/>
      <c r="J41" s="4"/>
    </row>
    <row r="42" spans="1:10" x14ac:dyDescent="0.2">
      <c r="A42" s="7"/>
      <c r="B42" s="5"/>
      <c r="C42" s="5"/>
      <c r="D42" s="5"/>
      <c r="E42" s="5"/>
      <c r="F42" s="6"/>
      <c r="G42" s="4"/>
      <c r="H42" s="4"/>
      <c r="I42" s="4"/>
      <c r="J42" s="4"/>
    </row>
    <row r="43" spans="1:10" x14ac:dyDescent="0.2">
      <c r="A43" s="7"/>
      <c r="B43" s="5"/>
      <c r="C43" s="5"/>
      <c r="D43" s="5"/>
      <c r="E43" s="5"/>
      <c r="F43" s="6"/>
      <c r="G43" s="4"/>
      <c r="H43" s="4"/>
      <c r="I43" s="4"/>
      <c r="J43" s="4"/>
    </row>
    <row r="44" spans="1:10" x14ac:dyDescent="0.2">
      <c r="A44" s="7"/>
      <c r="B44" s="5"/>
      <c r="C44" s="5"/>
      <c r="D44" s="5"/>
      <c r="E44" s="5"/>
      <c r="F44" s="6"/>
      <c r="G44" s="4"/>
      <c r="H44" s="4"/>
      <c r="I44" s="4"/>
      <c r="J44" s="4"/>
    </row>
    <row r="45" spans="1:10" x14ac:dyDescent="0.2">
      <c r="A45" s="7"/>
      <c r="B45" s="5"/>
      <c r="C45" s="5"/>
      <c r="D45" s="5"/>
      <c r="E45" s="5"/>
      <c r="F45" s="6"/>
      <c r="G45" s="4"/>
      <c r="H45" s="4"/>
      <c r="I45" s="4"/>
      <c r="J45" s="4"/>
    </row>
    <row r="46" spans="1:10" x14ac:dyDescent="0.2">
      <c r="A46" s="7"/>
      <c r="B46" s="5"/>
      <c r="C46" s="5"/>
      <c r="D46" s="5"/>
      <c r="E46" s="5"/>
      <c r="F46" s="6"/>
      <c r="G46" s="4"/>
      <c r="H46" s="4"/>
      <c r="I46" s="4"/>
      <c r="J46" s="4"/>
    </row>
    <row r="47" spans="1:10" x14ac:dyDescent="0.2">
      <c r="A47" s="7"/>
      <c r="B47" s="5"/>
      <c r="C47" s="5"/>
      <c r="D47" s="5"/>
      <c r="E47" s="5"/>
      <c r="F47" s="6"/>
      <c r="G47" s="4"/>
      <c r="H47" s="4"/>
      <c r="I47" s="4"/>
      <c r="J47" s="4"/>
    </row>
    <row r="48" spans="1:10" x14ac:dyDescent="0.2">
      <c r="A48" s="7"/>
      <c r="B48" s="5"/>
      <c r="C48" s="5"/>
      <c r="D48" s="5"/>
      <c r="E48" s="5"/>
      <c r="F48" s="6"/>
      <c r="G48" s="4"/>
      <c r="H48" s="4"/>
      <c r="I48" s="4"/>
      <c r="J48" s="4"/>
    </row>
    <row r="49" spans="1:10" x14ac:dyDescent="0.2">
      <c r="A49" s="7"/>
      <c r="B49" s="5"/>
      <c r="C49" s="5"/>
      <c r="D49" s="5"/>
      <c r="E49" s="5"/>
      <c r="F49" s="6"/>
      <c r="G49" s="4"/>
      <c r="H49" s="4"/>
      <c r="I49" s="4"/>
      <c r="J49" s="4"/>
    </row>
    <row r="50" spans="1:10" x14ac:dyDescent="0.2">
      <c r="A50" s="7"/>
      <c r="B50" s="5"/>
      <c r="C50" s="5"/>
      <c r="D50" s="5"/>
      <c r="E50" s="5"/>
      <c r="F50" s="6"/>
      <c r="G50" s="4"/>
      <c r="H50" s="4"/>
      <c r="I50" s="4"/>
      <c r="J50" s="4"/>
    </row>
    <row r="51" spans="1:10" x14ac:dyDescent="0.2">
      <c r="A51" s="7"/>
      <c r="B51" s="5"/>
      <c r="C51" s="5"/>
      <c r="D51" s="5"/>
      <c r="E51" s="5"/>
      <c r="F51" s="6"/>
      <c r="G51" s="4"/>
      <c r="H51" s="4"/>
      <c r="I51" s="4"/>
      <c r="J51" s="4"/>
    </row>
    <row r="52" spans="1:10" x14ac:dyDescent="0.2">
      <c r="A52" s="7"/>
      <c r="B52" s="5"/>
      <c r="C52" s="5"/>
      <c r="D52" s="5"/>
      <c r="E52" s="5"/>
      <c r="F52" s="6"/>
      <c r="G52" s="4"/>
      <c r="H52" s="4"/>
      <c r="I52" s="4"/>
      <c r="J52" s="4"/>
    </row>
    <row r="53" spans="1:10" x14ac:dyDescent="0.2">
      <c r="A53" s="7"/>
      <c r="B53" s="5"/>
      <c r="C53" s="5"/>
      <c r="D53" s="5"/>
      <c r="E53" s="5"/>
      <c r="F53" s="6"/>
      <c r="G53" s="4"/>
      <c r="H53" s="4"/>
      <c r="I53" s="4"/>
      <c r="J53" s="4"/>
    </row>
    <row r="54" spans="1:10" x14ac:dyDescent="0.2">
      <c r="A54" s="7"/>
      <c r="B54" s="5"/>
      <c r="C54" s="5"/>
      <c r="D54" s="5"/>
      <c r="E54" s="5"/>
      <c r="F54" s="6"/>
      <c r="G54" s="4"/>
      <c r="H54" s="4"/>
      <c r="I54" s="4"/>
      <c r="J54" s="4"/>
    </row>
    <row r="55" spans="1:10" x14ac:dyDescent="0.2">
      <c r="A55" s="7"/>
      <c r="B55" s="5"/>
      <c r="C55" s="5"/>
      <c r="D55" s="5"/>
      <c r="E55" s="5"/>
      <c r="F55" s="6"/>
      <c r="G55" s="4"/>
      <c r="H55" s="4"/>
      <c r="I55" s="4"/>
      <c r="J55" s="4"/>
    </row>
    <row r="56" spans="1:10" x14ac:dyDescent="0.2">
      <c r="A56" s="7"/>
      <c r="B56" s="5"/>
      <c r="C56" s="5"/>
      <c r="D56" s="5"/>
      <c r="E56" s="5"/>
      <c r="F56" s="6"/>
      <c r="G56" s="4"/>
      <c r="H56" s="4"/>
      <c r="I56" s="4"/>
      <c r="J56" s="4"/>
    </row>
    <row r="57" spans="1:10" x14ac:dyDescent="0.2">
      <c r="A57" s="7"/>
      <c r="B57" s="5"/>
      <c r="C57" s="5"/>
      <c r="D57" s="5"/>
      <c r="E57" s="5"/>
      <c r="F57" s="6"/>
      <c r="G57" s="4"/>
      <c r="H57" s="4"/>
      <c r="I57" s="4"/>
      <c r="J57" s="4"/>
    </row>
    <row r="58" spans="1:10" x14ac:dyDescent="0.2">
      <c r="A58" s="7"/>
      <c r="B58" s="5"/>
      <c r="C58" s="5"/>
      <c r="D58" s="5"/>
      <c r="E58" s="5"/>
      <c r="F58" s="6"/>
      <c r="G58" s="4"/>
      <c r="H58" s="4"/>
      <c r="I58" s="4"/>
      <c r="J58" s="4"/>
    </row>
    <row r="59" spans="1:10" x14ac:dyDescent="0.2">
      <c r="A59" s="7"/>
      <c r="B59" s="5"/>
      <c r="C59" s="5"/>
      <c r="D59" s="5"/>
      <c r="E59" s="5"/>
      <c r="F59" s="6"/>
      <c r="G59" s="4"/>
      <c r="H59" s="4"/>
      <c r="I59" s="4"/>
      <c r="J59" s="4"/>
    </row>
    <row r="60" spans="1:10" x14ac:dyDescent="0.2">
      <c r="A60" s="7"/>
      <c r="B60" s="5"/>
      <c r="C60" s="5"/>
      <c r="D60" s="5"/>
      <c r="E60" s="5"/>
      <c r="F60" s="6"/>
      <c r="G60" s="4"/>
      <c r="H60" s="4"/>
      <c r="I60" s="4"/>
      <c r="J60" s="4"/>
    </row>
    <row r="61" spans="1:10" x14ac:dyDescent="0.2">
      <c r="A61" s="7"/>
      <c r="B61" s="5"/>
      <c r="C61" s="5"/>
      <c r="D61" s="5"/>
      <c r="E61" s="5"/>
      <c r="F61" s="6"/>
      <c r="G61" s="4"/>
      <c r="H61" s="4"/>
      <c r="I61" s="4"/>
      <c r="J61" s="4"/>
    </row>
    <row r="62" spans="1:10" x14ac:dyDescent="0.2">
      <c r="A62" s="7"/>
      <c r="B62" s="5"/>
      <c r="C62" s="5"/>
      <c r="D62" s="5"/>
      <c r="E62" s="5"/>
      <c r="F62" s="6"/>
      <c r="G62" s="4"/>
      <c r="H62" s="4"/>
      <c r="I62" s="4"/>
      <c r="J62" s="4"/>
    </row>
    <row r="63" spans="1:10" x14ac:dyDescent="0.2">
      <c r="A63" s="7"/>
      <c r="B63" s="5"/>
      <c r="C63" s="5"/>
      <c r="D63" s="5"/>
      <c r="E63" s="5"/>
      <c r="F63" s="6"/>
      <c r="G63" s="4"/>
      <c r="H63" s="4"/>
      <c r="I63" s="4"/>
      <c r="J63" s="4"/>
    </row>
    <row r="64" spans="1:10" x14ac:dyDescent="0.2">
      <c r="A64" s="7"/>
      <c r="B64" s="5"/>
      <c r="C64" s="5"/>
      <c r="D64" s="5"/>
      <c r="E64" s="5"/>
      <c r="F64" s="6"/>
      <c r="G64" s="4"/>
      <c r="H64" s="4"/>
      <c r="I64" s="4"/>
      <c r="J64" s="4"/>
    </row>
    <row r="65" spans="1:10" x14ac:dyDescent="0.2">
      <c r="A65" s="7"/>
      <c r="B65" s="5"/>
      <c r="C65" s="5"/>
      <c r="D65" s="5"/>
      <c r="E65" s="5"/>
      <c r="F65" s="6"/>
      <c r="G65" s="4"/>
      <c r="H65" s="4"/>
      <c r="I65" s="4"/>
      <c r="J65" s="4"/>
    </row>
    <row r="66" spans="1:10" x14ac:dyDescent="0.2">
      <c r="A66" s="7"/>
      <c r="B66" s="5"/>
      <c r="C66" s="5"/>
      <c r="D66" s="5"/>
      <c r="E66" s="5"/>
      <c r="F66" s="6"/>
      <c r="G66" s="4"/>
      <c r="H66" s="4"/>
      <c r="I66" s="4"/>
      <c r="J66" s="4"/>
    </row>
    <row r="67" spans="1:10" x14ac:dyDescent="0.2">
      <c r="A67" s="7"/>
      <c r="B67" s="5"/>
      <c r="C67" s="5"/>
      <c r="D67" s="5"/>
      <c r="E67" s="5"/>
      <c r="F67" s="6"/>
      <c r="G67" s="4"/>
      <c r="H67" s="4"/>
      <c r="I67" s="4"/>
      <c r="J67" s="4"/>
    </row>
    <row r="68" spans="1:10" x14ac:dyDescent="0.2">
      <c r="A68" s="7"/>
      <c r="B68" s="5"/>
      <c r="C68" s="5"/>
      <c r="D68" s="5"/>
      <c r="E68" s="5"/>
      <c r="F68" s="6"/>
      <c r="G68" s="4"/>
      <c r="H68" s="4"/>
      <c r="I68" s="4"/>
      <c r="J68" s="4"/>
    </row>
    <row r="69" spans="1:10" x14ac:dyDescent="0.2">
      <c r="A69" s="7"/>
      <c r="B69" s="5"/>
      <c r="C69" s="5"/>
      <c r="D69" s="5"/>
      <c r="E69" s="5"/>
      <c r="F69" s="6"/>
      <c r="G69" s="4"/>
      <c r="H69" s="4"/>
      <c r="I69" s="4"/>
      <c r="J69" s="4"/>
    </row>
    <row r="70" spans="1:10" x14ac:dyDescent="0.2">
      <c r="A70" s="7"/>
      <c r="B70" s="5"/>
      <c r="C70" s="5"/>
      <c r="D70" s="5"/>
      <c r="E70" s="5"/>
      <c r="F70" s="6"/>
      <c r="G70" s="4"/>
      <c r="H70" s="4"/>
      <c r="I70" s="4"/>
      <c r="J70" s="4"/>
    </row>
    <row r="71" spans="1:10" x14ac:dyDescent="0.2">
      <c r="A71" s="7"/>
      <c r="B71" s="5"/>
      <c r="C71" s="5"/>
      <c r="D71" s="5"/>
      <c r="E71" s="5"/>
      <c r="F71" s="6"/>
      <c r="G71" s="4"/>
      <c r="H71" s="4"/>
      <c r="I71" s="4"/>
      <c r="J71" s="4"/>
    </row>
    <row r="72" spans="1:10" x14ac:dyDescent="0.2">
      <c r="A72" s="7"/>
      <c r="B72" s="5"/>
      <c r="C72" s="5"/>
      <c r="D72" s="5"/>
      <c r="E72" s="5"/>
      <c r="F72" s="6"/>
      <c r="G72" s="4"/>
      <c r="H72" s="4"/>
      <c r="I72" s="4"/>
      <c r="J72" s="4"/>
    </row>
    <row r="73" spans="1:10" x14ac:dyDescent="0.2">
      <c r="A73" s="7"/>
      <c r="B73" s="5"/>
      <c r="C73" s="5"/>
      <c r="D73" s="5"/>
      <c r="E73" s="5"/>
      <c r="F73" s="6"/>
      <c r="G73" s="4"/>
      <c r="H73" s="4"/>
      <c r="I73" s="4"/>
      <c r="J73" s="4"/>
    </row>
    <row r="74" spans="1:10" x14ac:dyDescent="0.2">
      <c r="A74" s="7"/>
      <c r="B74" s="5"/>
      <c r="C74" s="5"/>
      <c r="D74" s="5"/>
      <c r="E74" s="5"/>
      <c r="F74" s="6"/>
      <c r="G74" s="4"/>
      <c r="H74" s="4"/>
      <c r="I74" s="4"/>
      <c r="J74" s="4"/>
    </row>
    <row r="75" spans="1:10" x14ac:dyDescent="0.2">
      <c r="A75" s="7"/>
      <c r="B75" s="5"/>
      <c r="C75" s="5"/>
      <c r="D75" s="5"/>
      <c r="E75" s="5"/>
      <c r="F75" s="6"/>
      <c r="G75" s="4"/>
      <c r="H75" s="4"/>
      <c r="I75" s="4"/>
      <c r="J75" s="4"/>
    </row>
    <row r="76" spans="1:10" x14ac:dyDescent="0.2">
      <c r="A76" s="7"/>
      <c r="B76" s="5"/>
      <c r="C76" s="5"/>
      <c r="D76" s="5"/>
      <c r="E76" s="5"/>
      <c r="F76" s="6"/>
      <c r="G76" s="4"/>
      <c r="H76" s="4"/>
      <c r="I76" s="4"/>
      <c r="J76" s="4"/>
    </row>
    <row r="77" spans="1:10" x14ac:dyDescent="0.2">
      <c r="A77" s="7"/>
      <c r="B77" s="5"/>
      <c r="C77" s="5"/>
      <c r="D77" s="5"/>
      <c r="E77" s="5"/>
      <c r="F77" s="6"/>
      <c r="G77" s="4"/>
      <c r="H77" s="4"/>
      <c r="I77" s="4"/>
      <c r="J77" s="4"/>
    </row>
    <row r="78" spans="1:10" x14ac:dyDescent="0.2">
      <c r="A78" s="7"/>
      <c r="B78" s="5"/>
      <c r="C78" s="5"/>
      <c r="D78" s="5"/>
      <c r="E78" s="5"/>
      <c r="F78" s="6"/>
      <c r="G78" s="4"/>
      <c r="H78" s="4"/>
      <c r="I78" s="4"/>
      <c r="J78" s="4"/>
    </row>
    <row r="79" spans="1:10" x14ac:dyDescent="0.2">
      <c r="A79" s="7"/>
      <c r="B79" s="5"/>
      <c r="C79" s="5"/>
      <c r="D79" s="5"/>
      <c r="E79" s="5"/>
      <c r="F79" s="6"/>
      <c r="G79" s="4"/>
      <c r="H79" s="4"/>
      <c r="I79" s="4"/>
      <c r="J79" s="4"/>
    </row>
    <row r="80" spans="1:10" x14ac:dyDescent="0.2">
      <c r="A80" s="7"/>
      <c r="B80" s="5"/>
      <c r="C80" s="5"/>
      <c r="D80" s="5"/>
      <c r="E80" s="5"/>
      <c r="F80" s="6"/>
      <c r="G80" s="4"/>
      <c r="H80" s="4"/>
      <c r="I80" s="4"/>
      <c r="J80" s="4"/>
    </row>
    <row r="81" spans="1:10" x14ac:dyDescent="0.2">
      <c r="A81" s="7"/>
      <c r="B81" s="5"/>
      <c r="C81" s="5"/>
      <c r="D81" s="5"/>
      <c r="E81" s="5"/>
      <c r="F81" s="6"/>
      <c r="G81" s="4"/>
      <c r="H81" s="4"/>
      <c r="I81" s="4"/>
      <c r="J81" s="4"/>
    </row>
    <row r="82" spans="1:10" x14ac:dyDescent="0.2">
      <c r="A82" s="7"/>
      <c r="B82" s="5"/>
      <c r="C82" s="5"/>
      <c r="D82" s="5"/>
      <c r="E82" s="5"/>
      <c r="F82" s="6"/>
      <c r="G82" s="4"/>
      <c r="H82" s="4"/>
      <c r="I82" s="4"/>
      <c r="J82" s="4"/>
    </row>
    <row r="83" spans="1:10" x14ac:dyDescent="0.2">
      <c r="A83" s="7"/>
      <c r="B83" s="5"/>
      <c r="C83" s="5"/>
      <c r="D83" s="5"/>
      <c r="E83" s="5"/>
      <c r="F83" s="6"/>
      <c r="G83" s="4"/>
      <c r="H83" s="4"/>
      <c r="I83" s="4"/>
      <c r="J83" s="4"/>
    </row>
    <row r="84" spans="1:10" x14ac:dyDescent="0.2">
      <c r="A84" s="7"/>
      <c r="B84" s="5"/>
      <c r="C84" s="5"/>
      <c r="D84" s="5"/>
      <c r="E84" s="5"/>
      <c r="F84" s="6"/>
      <c r="G84" s="4"/>
      <c r="H84" s="4"/>
      <c r="I84" s="4"/>
      <c r="J84" s="4"/>
    </row>
    <row r="85" spans="1:10" x14ac:dyDescent="0.2">
      <c r="A85" s="7"/>
      <c r="B85" s="5"/>
      <c r="C85" s="5"/>
      <c r="D85" s="5"/>
      <c r="E85" s="5"/>
      <c r="F85" s="6"/>
      <c r="G85" s="4"/>
      <c r="H85" s="4"/>
      <c r="I85" s="4"/>
      <c r="J85" s="4"/>
    </row>
    <row r="86" spans="1:10" x14ac:dyDescent="0.2">
      <c r="A86" s="7"/>
      <c r="B86" s="5"/>
      <c r="C86" s="5"/>
      <c r="D86" s="5"/>
      <c r="E86" s="5"/>
      <c r="F86" s="6"/>
      <c r="G86" s="4"/>
      <c r="H86" s="4"/>
      <c r="I86" s="4"/>
      <c r="J86" s="4"/>
    </row>
    <row r="87" spans="1:10" x14ac:dyDescent="0.2">
      <c r="A87" s="7"/>
      <c r="B87" s="5"/>
      <c r="C87" s="5"/>
      <c r="D87" s="5"/>
      <c r="E87" s="5"/>
      <c r="F87" s="6"/>
      <c r="G87" s="4"/>
      <c r="H87" s="4"/>
      <c r="I87" s="4"/>
      <c r="J87" s="4"/>
    </row>
    <row r="88" spans="1:10" x14ac:dyDescent="0.2">
      <c r="A88" s="7"/>
      <c r="B88" s="5"/>
      <c r="C88" s="5"/>
      <c r="D88" s="5"/>
      <c r="E88" s="5"/>
      <c r="F88" s="6"/>
      <c r="G88" s="4"/>
      <c r="H88" s="4"/>
      <c r="I88" s="4"/>
      <c r="J88" s="4"/>
    </row>
    <row r="89" spans="1:10" x14ac:dyDescent="0.2">
      <c r="A89" s="7"/>
      <c r="B89" s="5"/>
      <c r="C89" s="5"/>
      <c r="D89" s="5"/>
      <c r="E89" s="5"/>
      <c r="F89" s="6"/>
      <c r="G89" s="4"/>
      <c r="H89" s="4"/>
      <c r="I89" s="4"/>
      <c r="J89" s="4"/>
    </row>
    <row r="90" spans="1:10" x14ac:dyDescent="0.2">
      <c r="A90" s="7"/>
      <c r="B90" s="5"/>
      <c r="C90" s="5"/>
      <c r="D90" s="5"/>
      <c r="E90" s="5"/>
      <c r="F90" s="6"/>
      <c r="G90" s="4"/>
      <c r="H90" s="4"/>
      <c r="I90" s="4"/>
      <c r="J90" s="4"/>
    </row>
    <row r="91" spans="1:10" x14ac:dyDescent="0.2">
      <c r="A91" s="7"/>
      <c r="B91" s="5"/>
      <c r="C91" s="5"/>
      <c r="D91" s="5"/>
      <c r="E91" s="5"/>
      <c r="F91" s="6"/>
      <c r="G91" s="4"/>
      <c r="H91" s="4"/>
      <c r="I91" s="4"/>
      <c r="J91" s="4"/>
    </row>
    <row r="92" spans="1:10" x14ac:dyDescent="0.2">
      <c r="A92" s="7"/>
      <c r="B92" s="5"/>
      <c r="C92" s="5"/>
      <c r="D92" s="5"/>
      <c r="E92" s="5"/>
      <c r="F92" s="6"/>
      <c r="G92" s="4"/>
      <c r="H92" s="4"/>
      <c r="I92" s="4"/>
      <c r="J92" s="4"/>
    </row>
    <row r="93" spans="1:10" x14ac:dyDescent="0.2">
      <c r="A93" s="7"/>
      <c r="B93" s="5"/>
      <c r="C93" s="5"/>
      <c r="D93" s="5"/>
      <c r="E93" s="5"/>
      <c r="F93" s="6"/>
      <c r="G93" s="4"/>
      <c r="H93" s="4"/>
      <c r="I93" s="4"/>
      <c r="J93" s="4"/>
    </row>
    <row r="94" spans="1:10" x14ac:dyDescent="0.2">
      <c r="A94" s="7"/>
      <c r="B94" s="5"/>
      <c r="C94" s="5"/>
      <c r="D94" s="5"/>
      <c r="E94" s="5"/>
      <c r="F94" s="6"/>
      <c r="G94" s="4"/>
      <c r="H94" s="4"/>
      <c r="I94" s="4"/>
      <c r="J94" s="4"/>
    </row>
    <row r="95" spans="1:10" x14ac:dyDescent="0.2">
      <c r="A95" s="7"/>
      <c r="B95" s="5"/>
      <c r="C95" s="5"/>
      <c r="D95" s="5"/>
      <c r="E95" s="5"/>
      <c r="F95" s="6"/>
      <c r="G95" s="4"/>
      <c r="H95" s="4"/>
      <c r="I95" s="4"/>
      <c r="J95" s="4"/>
    </row>
    <row r="96" spans="1:10" x14ac:dyDescent="0.2">
      <c r="A96" s="7"/>
      <c r="B96" s="5"/>
      <c r="C96" s="5"/>
      <c r="D96" s="5"/>
      <c r="E96" s="5"/>
      <c r="F96" s="6"/>
      <c r="G96" s="4"/>
      <c r="H96" s="4"/>
      <c r="I96" s="4"/>
      <c r="J96" s="4"/>
    </row>
    <row r="97" spans="1:10" x14ac:dyDescent="0.2">
      <c r="A97" s="7"/>
      <c r="B97" s="5"/>
      <c r="C97" s="5"/>
      <c r="D97" s="5"/>
      <c r="E97" s="5"/>
      <c r="F97" s="6"/>
      <c r="G97" s="4"/>
      <c r="H97" s="4"/>
      <c r="I97" s="4"/>
      <c r="J97" s="4"/>
    </row>
    <row r="98" spans="1:10" x14ac:dyDescent="0.2">
      <c r="A98" s="7"/>
      <c r="B98" s="5"/>
      <c r="C98" s="5"/>
      <c r="D98" s="5"/>
      <c r="E98" s="5"/>
      <c r="F98" s="6"/>
      <c r="G98" s="4"/>
      <c r="H98" s="4"/>
      <c r="I98" s="4"/>
      <c r="J98" s="4"/>
    </row>
    <row r="99" spans="1:10" x14ac:dyDescent="0.2">
      <c r="A99" s="7"/>
      <c r="B99" s="5"/>
      <c r="C99" s="5"/>
      <c r="D99" s="5"/>
      <c r="E99" s="5"/>
      <c r="F99" s="6"/>
      <c r="G99" s="4"/>
      <c r="H99" s="4"/>
      <c r="I99" s="4"/>
      <c r="J99" s="4"/>
    </row>
    <row r="100" spans="1:10" x14ac:dyDescent="0.2">
      <c r="A100" s="7"/>
      <c r="B100" s="5"/>
      <c r="C100" s="5"/>
      <c r="D100" s="5"/>
      <c r="E100" s="5"/>
      <c r="F100" s="6"/>
      <c r="G100" s="4"/>
      <c r="H100" s="4"/>
      <c r="I100" s="4"/>
      <c r="J100" s="4"/>
    </row>
    <row r="101" spans="1:10" x14ac:dyDescent="0.2">
      <c r="A101" s="7"/>
      <c r="B101" s="5"/>
      <c r="C101" s="5"/>
      <c r="D101" s="5"/>
      <c r="E101" s="5"/>
      <c r="F101" s="6"/>
      <c r="G101" s="4"/>
      <c r="H101" s="4"/>
      <c r="I101" s="4"/>
      <c r="J101" s="4"/>
    </row>
    <row r="102" spans="1:10" x14ac:dyDescent="0.2">
      <c r="A102" s="7"/>
      <c r="B102" s="5"/>
      <c r="C102" s="5"/>
      <c r="D102" s="5"/>
      <c r="E102" s="5"/>
      <c r="F102" s="6"/>
      <c r="G102" s="4"/>
      <c r="H102" s="4"/>
      <c r="I102" s="4"/>
      <c r="J102" s="4"/>
    </row>
    <row r="103" spans="1:10" x14ac:dyDescent="0.2">
      <c r="A103" s="7"/>
      <c r="B103" s="5"/>
      <c r="C103" s="5"/>
      <c r="D103" s="5"/>
      <c r="E103" s="5"/>
      <c r="F103" s="6"/>
      <c r="G103" s="4"/>
      <c r="H103" s="4"/>
      <c r="I103" s="4"/>
      <c r="J103" s="4"/>
    </row>
    <row r="104" spans="1:10" x14ac:dyDescent="0.2">
      <c r="A104" s="7"/>
      <c r="B104" s="5"/>
      <c r="C104" s="5"/>
      <c r="D104" s="5"/>
      <c r="E104" s="5"/>
      <c r="F104" s="6"/>
      <c r="G104" s="4"/>
      <c r="H104" s="4"/>
      <c r="I104" s="4"/>
      <c r="J104" s="4"/>
    </row>
    <row r="105" spans="1:10" x14ac:dyDescent="0.2">
      <c r="A105" s="7"/>
      <c r="B105" s="5"/>
      <c r="C105" s="5"/>
      <c r="D105" s="5"/>
      <c r="E105" s="5"/>
      <c r="F105" s="6"/>
      <c r="G105" s="4"/>
      <c r="H105" s="4"/>
      <c r="I105" s="4"/>
      <c r="J105" s="4"/>
    </row>
    <row r="106" spans="1:10" x14ac:dyDescent="0.2">
      <c r="A106" s="7"/>
      <c r="B106" s="5"/>
      <c r="C106" s="5"/>
      <c r="D106" s="5"/>
      <c r="E106" s="5"/>
      <c r="F106" s="6"/>
      <c r="G106" s="4"/>
      <c r="H106" s="4"/>
      <c r="I106" s="4"/>
      <c r="J106" s="4"/>
    </row>
    <row r="107" spans="1:10" x14ac:dyDescent="0.2">
      <c r="A107" s="7"/>
      <c r="B107" s="5"/>
      <c r="C107" s="5"/>
      <c r="D107" s="5"/>
      <c r="E107" s="5"/>
      <c r="F107" s="6"/>
      <c r="G107" s="4"/>
      <c r="H107" s="4"/>
      <c r="I107" s="4"/>
      <c r="J107" s="4"/>
    </row>
    <row r="108" spans="1:10" x14ac:dyDescent="0.2">
      <c r="A108" s="7"/>
      <c r="B108" s="5"/>
      <c r="C108" s="5"/>
      <c r="D108" s="5"/>
      <c r="E108" s="5"/>
      <c r="F108" s="6"/>
      <c r="G108" s="4"/>
      <c r="H108" s="4"/>
      <c r="I108" s="4"/>
      <c r="J108" s="4"/>
    </row>
    <row r="109" spans="1:10" x14ac:dyDescent="0.2">
      <c r="A109" s="7"/>
      <c r="B109" s="5"/>
      <c r="C109" s="5"/>
      <c r="D109" s="5"/>
      <c r="E109" s="5"/>
      <c r="F109" s="6"/>
      <c r="G109" s="4"/>
      <c r="H109" s="4"/>
      <c r="I109" s="4"/>
      <c r="J109" s="4"/>
    </row>
    <row r="110" spans="1:10" x14ac:dyDescent="0.2">
      <c r="A110" s="7"/>
      <c r="B110" s="5"/>
      <c r="C110" s="5"/>
      <c r="D110" s="5"/>
      <c r="E110" s="5"/>
      <c r="F110" s="6"/>
      <c r="G110" s="4"/>
      <c r="H110" s="4"/>
      <c r="I110" s="4"/>
      <c r="J110" s="4"/>
    </row>
    <row r="111" spans="1:10" x14ac:dyDescent="0.2">
      <c r="A111" s="7"/>
      <c r="B111" s="5"/>
      <c r="C111" s="5"/>
      <c r="D111" s="5"/>
      <c r="E111" s="5"/>
      <c r="F111" s="6"/>
      <c r="G111" s="4"/>
      <c r="H111" s="4"/>
      <c r="I111" s="4"/>
      <c r="J111" s="4"/>
    </row>
    <row r="112" spans="1:10" x14ac:dyDescent="0.2">
      <c r="A112" s="7"/>
      <c r="B112" s="5"/>
      <c r="C112" s="5"/>
      <c r="D112" s="5"/>
      <c r="E112" s="5"/>
      <c r="F112" s="6"/>
      <c r="G112" s="4"/>
      <c r="H112" s="4"/>
      <c r="I112" s="4"/>
      <c r="J112" s="4"/>
    </row>
    <row r="113" spans="1:10" x14ac:dyDescent="0.2">
      <c r="A113" s="7"/>
      <c r="B113" s="5"/>
      <c r="C113" s="5"/>
      <c r="D113" s="5"/>
      <c r="E113" s="5"/>
      <c r="F113" s="6"/>
      <c r="G113" s="4"/>
      <c r="H113" s="4"/>
      <c r="I113" s="4"/>
      <c r="J113" s="4"/>
    </row>
    <row r="114" spans="1:10" x14ac:dyDescent="0.2">
      <c r="A114" s="7"/>
      <c r="B114" s="5"/>
      <c r="C114" s="5"/>
      <c r="D114" s="5"/>
      <c r="E114" s="5"/>
      <c r="F114" s="6"/>
      <c r="G114" s="4"/>
      <c r="H114" s="4"/>
      <c r="I114" s="4"/>
      <c r="J114" s="4"/>
    </row>
    <row r="115" spans="1:10" x14ac:dyDescent="0.2">
      <c r="A115" s="7"/>
      <c r="B115" s="5"/>
      <c r="C115" s="5"/>
      <c r="D115" s="5"/>
      <c r="E115" s="5"/>
      <c r="F115" s="6"/>
      <c r="G115" s="4"/>
      <c r="H115" s="4"/>
      <c r="I115" s="4"/>
      <c r="J115" s="4"/>
    </row>
    <row r="116" spans="1:10" x14ac:dyDescent="0.2">
      <c r="A116" s="7"/>
      <c r="B116" s="5"/>
      <c r="C116" s="5"/>
      <c r="D116" s="5"/>
      <c r="E116" s="5"/>
      <c r="F116" s="6"/>
      <c r="G116" s="4"/>
      <c r="H116" s="4"/>
      <c r="I116" s="4"/>
      <c r="J116" s="4"/>
    </row>
    <row r="117" spans="1:10" x14ac:dyDescent="0.2">
      <c r="A117" s="7"/>
      <c r="B117" s="5"/>
      <c r="C117" s="5"/>
      <c r="D117" s="5"/>
      <c r="E117" s="5"/>
      <c r="F117" s="6"/>
      <c r="G117" s="4"/>
      <c r="H117" s="4"/>
      <c r="I117" s="4"/>
      <c r="J117" s="4"/>
    </row>
    <row r="118" spans="1:10" x14ac:dyDescent="0.2">
      <c r="A118" s="7"/>
      <c r="B118" s="5"/>
      <c r="C118" s="5"/>
      <c r="D118" s="5"/>
      <c r="E118" s="5"/>
      <c r="F118" s="6"/>
      <c r="G118" s="4"/>
      <c r="H118" s="4"/>
      <c r="I118" s="4"/>
      <c r="J118" s="4"/>
    </row>
    <row r="119" spans="1:10" x14ac:dyDescent="0.2">
      <c r="A119" s="7"/>
      <c r="B119" s="5"/>
      <c r="C119" s="5"/>
      <c r="D119" s="5"/>
      <c r="E119" s="5"/>
      <c r="F119" s="6"/>
      <c r="G119" s="4"/>
      <c r="H119" s="4"/>
      <c r="I119" s="4"/>
      <c r="J119" s="4"/>
    </row>
    <row r="120" spans="1:10" x14ac:dyDescent="0.2">
      <c r="A120" s="7"/>
      <c r="B120" s="5"/>
      <c r="C120" s="5"/>
      <c r="D120" s="5"/>
      <c r="E120" s="5"/>
      <c r="F120" s="6"/>
      <c r="G120" s="4"/>
      <c r="H120" s="4"/>
      <c r="I120" s="4"/>
      <c r="J120" s="4"/>
    </row>
    <row r="121" spans="1:10" x14ac:dyDescent="0.2">
      <c r="A121" s="7"/>
      <c r="B121" s="5"/>
      <c r="C121" s="5"/>
      <c r="D121" s="5"/>
      <c r="E121" s="5"/>
      <c r="F121" s="6"/>
      <c r="G121" s="4"/>
      <c r="H121" s="4"/>
      <c r="I121" s="4"/>
      <c r="J121" s="4"/>
    </row>
    <row r="122" spans="1:10" x14ac:dyDescent="0.2">
      <c r="A122" s="7"/>
      <c r="B122" s="5"/>
      <c r="C122" s="5"/>
      <c r="D122" s="5"/>
      <c r="E122" s="5"/>
      <c r="F122" s="6"/>
      <c r="G122" s="4"/>
      <c r="H122" s="4"/>
      <c r="I122" s="4"/>
      <c r="J122" s="4"/>
    </row>
    <row r="123" spans="1:10" x14ac:dyDescent="0.2">
      <c r="A123" s="7"/>
      <c r="B123" s="5"/>
      <c r="C123" s="5"/>
      <c r="D123" s="5"/>
      <c r="E123" s="5"/>
      <c r="F123" s="6"/>
      <c r="G123" s="4"/>
      <c r="H123" s="4"/>
      <c r="I123" s="4"/>
      <c r="J123" s="4"/>
    </row>
    <row r="124" spans="1:10" x14ac:dyDescent="0.2">
      <c r="A124" s="7"/>
      <c r="B124" s="5"/>
      <c r="C124" s="5"/>
      <c r="D124" s="5"/>
      <c r="E124" s="5"/>
      <c r="F124" s="6"/>
      <c r="G124" s="4"/>
      <c r="H124" s="4"/>
      <c r="I124" s="4"/>
      <c r="J124" s="4"/>
    </row>
    <row r="125" spans="1:10" x14ac:dyDescent="0.2">
      <c r="A125" s="7"/>
      <c r="B125" s="5"/>
      <c r="C125" s="5"/>
      <c r="D125" s="5"/>
      <c r="E125" s="5"/>
      <c r="F125" s="6"/>
      <c r="G125" s="4"/>
      <c r="H125" s="4"/>
      <c r="I125" s="4"/>
      <c r="J125" s="4"/>
    </row>
    <row r="126" spans="1:10" x14ac:dyDescent="0.2">
      <c r="A126" s="7"/>
      <c r="B126" s="5"/>
      <c r="C126" s="5"/>
      <c r="D126" s="5"/>
      <c r="E126" s="5"/>
      <c r="F126" s="6"/>
      <c r="G126" s="4"/>
      <c r="H126" s="4"/>
      <c r="I126" s="4"/>
      <c r="J126" s="4"/>
    </row>
    <row r="127" spans="1:10" x14ac:dyDescent="0.2">
      <c r="A127" s="7"/>
      <c r="B127" s="5"/>
      <c r="C127" s="5"/>
      <c r="D127" s="5"/>
      <c r="E127" s="5"/>
      <c r="F127" s="6"/>
      <c r="G127" s="4"/>
      <c r="H127" s="4"/>
      <c r="I127" s="4"/>
      <c r="J127" s="4"/>
    </row>
    <row r="128" spans="1:10" x14ac:dyDescent="0.2">
      <c r="A128" s="7"/>
      <c r="B128" s="5"/>
      <c r="C128" s="5"/>
      <c r="D128" s="5"/>
      <c r="E128" s="5"/>
      <c r="F128" s="6"/>
      <c r="G128" s="4"/>
      <c r="H128" s="4"/>
      <c r="I128" s="4"/>
      <c r="J128" s="4"/>
    </row>
    <row r="129" spans="1:10" x14ac:dyDescent="0.2">
      <c r="A129" s="7"/>
      <c r="B129" s="5"/>
      <c r="C129" s="5"/>
      <c r="D129" s="5"/>
      <c r="E129" s="5"/>
      <c r="F129" s="6"/>
      <c r="G129" s="4"/>
      <c r="H129" s="4"/>
      <c r="I129" s="4"/>
      <c r="J129" s="4"/>
    </row>
    <row r="130" spans="1:10" x14ac:dyDescent="0.2">
      <c r="A130" s="7"/>
      <c r="B130" s="5"/>
      <c r="C130" s="5"/>
      <c r="D130" s="5"/>
      <c r="E130" s="5"/>
      <c r="F130" s="6"/>
      <c r="G130" s="4"/>
      <c r="H130" s="4"/>
      <c r="I130" s="4"/>
      <c r="J130" s="4"/>
    </row>
    <row r="131" spans="1:10" x14ac:dyDescent="0.2">
      <c r="A131" s="7"/>
      <c r="B131" s="5"/>
      <c r="C131" s="5"/>
      <c r="D131" s="5"/>
      <c r="E131" s="5"/>
      <c r="F131" s="6"/>
      <c r="G131" s="4"/>
      <c r="H131" s="4"/>
      <c r="I131" s="4"/>
      <c r="J131" s="4"/>
    </row>
    <row r="132" spans="1:10" x14ac:dyDescent="0.2">
      <c r="A132" s="7"/>
      <c r="B132" s="5"/>
      <c r="C132" s="5"/>
      <c r="D132" s="5"/>
      <c r="E132" s="5"/>
      <c r="F132" s="6"/>
      <c r="G132" s="4"/>
      <c r="H132" s="4"/>
      <c r="I132" s="4"/>
      <c r="J132" s="4"/>
    </row>
    <row r="133" spans="1:10" x14ac:dyDescent="0.2">
      <c r="A133" s="7"/>
      <c r="B133" s="5"/>
      <c r="C133" s="5"/>
      <c r="D133" s="5"/>
      <c r="E133" s="5"/>
      <c r="F133" s="6"/>
      <c r="G133" s="4"/>
      <c r="H133" s="4"/>
      <c r="I133" s="4"/>
      <c r="J133" s="4"/>
    </row>
    <row r="134" spans="1:10" x14ac:dyDescent="0.2">
      <c r="A134" s="7"/>
      <c r="B134" s="5"/>
      <c r="C134" s="5"/>
      <c r="D134" s="5"/>
      <c r="E134" s="5"/>
      <c r="F134" s="6"/>
      <c r="G134" s="4"/>
      <c r="H134" s="4"/>
      <c r="I134" s="4"/>
      <c r="J134" s="4"/>
    </row>
    <row r="135" spans="1:10" x14ac:dyDescent="0.2">
      <c r="A135" s="7"/>
      <c r="B135" s="5"/>
      <c r="C135" s="5"/>
      <c r="D135" s="5"/>
      <c r="E135" s="5"/>
      <c r="F135" s="6"/>
      <c r="G135" s="4"/>
      <c r="H135" s="4"/>
      <c r="I135" s="4"/>
      <c r="J135" s="4"/>
    </row>
    <row r="136" spans="1:10" x14ac:dyDescent="0.2">
      <c r="A136" s="7"/>
      <c r="B136" s="5"/>
      <c r="C136" s="5"/>
      <c r="D136" s="5"/>
      <c r="E136" s="5"/>
      <c r="F136" s="6"/>
      <c r="G136" s="4"/>
      <c r="H136" s="4"/>
      <c r="I136" s="4"/>
      <c r="J136" s="4"/>
    </row>
    <row r="137" spans="1:10" x14ac:dyDescent="0.2">
      <c r="A137" s="7"/>
      <c r="B137" s="5"/>
      <c r="C137" s="5"/>
      <c r="D137" s="5"/>
      <c r="E137" s="5"/>
      <c r="F137" s="6"/>
      <c r="G137" s="4"/>
      <c r="H137" s="4"/>
      <c r="I137" s="4"/>
      <c r="J137" s="4"/>
    </row>
    <row r="138" spans="1:10" x14ac:dyDescent="0.2">
      <c r="A138" s="7"/>
      <c r="B138" s="5"/>
      <c r="C138" s="5"/>
      <c r="D138" s="5"/>
      <c r="E138" s="5"/>
      <c r="F138" s="6"/>
      <c r="G138" s="4"/>
      <c r="H138" s="4"/>
      <c r="I138" s="4"/>
      <c r="J138" s="4"/>
    </row>
    <row r="139" spans="1:10" x14ac:dyDescent="0.2">
      <c r="A139" s="7"/>
      <c r="B139" s="5"/>
      <c r="C139" s="5"/>
      <c r="D139" s="5"/>
      <c r="E139" s="5"/>
      <c r="F139" s="6"/>
      <c r="G139" s="4"/>
      <c r="H139" s="4"/>
      <c r="I139" s="4"/>
      <c r="J139" s="4"/>
    </row>
    <row r="140" spans="1:10" x14ac:dyDescent="0.2">
      <c r="A140" s="7"/>
      <c r="B140" s="5"/>
      <c r="C140" s="5"/>
      <c r="D140" s="5"/>
      <c r="E140" s="5"/>
      <c r="F140" s="6"/>
      <c r="G140" s="4"/>
      <c r="H140" s="4"/>
      <c r="I140" s="4"/>
      <c r="J140" s="4"/>
    </row>
    <row r="141" spans="1:10" x14ac:dyDescent="0.2">
      <c r="A141" s="7"/>
      <c r="B141" s="5"/>
      <c r="C141" s="5"/>
      <c r="D141" s="5"/>
      <c r="E141" s="5"/>
      <c r="F141" s="6"/>
      <c r="G141" s="4"/>
      <c r="H141" s="4"/>
      <c r="I141" s="4"/>
      <c r="J141" s="4"/>
    </row>
    <row r="142" spans="1:10" x14ac:dyDescent="0.2">
      <c r="A142" s="7"/>
      <c r="B142" s="5"/>
      <c r="C142" s="5"/>
      <c r="D142" s="5"/>
      <c r="E142" s="5"/>
      <c r="F142" s="6"/>
      <c r="G142" s="4"/>
      <c r="H142" s="4"/>
      <c r="I142" s="4"/>
      <c r="J142" s="4"/>
    </row>
    <row r="143" spans="1:10" x14ac:dyDescent="0.2">
      <c r="A143" s="7"/>
      <c r="B143" s="5"/>
      <c r="C143" s="5"/>
      <c r="D143" s="5"/>
      <c r="E143" s="5"/>
      <c r="F143" s="6"/>
      <c r="G143" s="4"/>
      <c r="H143" s="4"/>
      <c r="I143" s="4"/>
      <c r="J143" s="4"/>
    </row>
    <row r="144" spans="1:10" x14ac:dyDescent="0.2">
      <c r="A144" s="7"/>
      <c r="B144" s="5"/>
      <c r="C144" s="5"/>
      <c r="D144" s="5"/>
      <c r="E144" s="5"/>
      <c r="F144" s="6"/>
      <c r="G144" s="4"/>
      <c r="H144" s="4"/>
      <c r="I144" s="4"/>
      <c r="J144" s="4"/>
    </row>
    <row r="145" spans="1:10" x14ac:dyDescent="0.2">
      <c r="A145" s="7"/>
      <c r="B145" s="5"/>
      <c r="C145" s="5"/>
      <c r="D145" s="5"/>
      <c r="E145" s="5"/>
      <c r="F145" s="6"/>
      <c r="G145" s="4"/>
      <c r="H145" s="4"/>
      <c r="I145" s="4"/>
      <c r="J145" s="4"/>
    </row>
    <row r="146" spans="1:10" x14ac:dyDescent="0.2">
      <c r="A146" s="7"/>
      <c r="B146" s="5"/>
      <c r="C146" s="5"/>
      <c r="D146" s="5"/>
      <c r="E146" s="5"/>
      <c r="F146" s="6"/>
      <c r="G146" s="4"/>
      <c r="H146" s="4"/>
      <c r="I146" s="4"/>
      <c r="J146" s="4"/>
    </row>
    <row r="147" spans="1:10" x14ac:dyDescent="0.2">
      <c r="A147" s="7"/>
      <c r="B147" s="5"/>
      <c r="C147" s="5"/>
      <c r="D147" s="5"/>
      <c r="E147" s="5"/>
      <c r="F147" s="6"/>
      <c r="G147" s="4"/>
      <c r="H147" s="4"/>
      <c r="I147" s="4"/>
      <c r="J147" s="4"/>
    </row>
    <row r="148" spans="1:10" x14ac:dyDescent="0.2">
      <c r="A148" s="7"/>
      <c r="B148" s="5"/>
      <c r="C148" s="5"/>
      <c r="D148" s="5"/>
      <c r="E148" s="5"/>
      <c r="F148" s="6"/>
      <c r="G148" s="4"/>
      <c r="H148" s="4"/>
      <c r="I148" s="4"/>
      <c r="J148" s="4"/>
    </row>
    <row r="149" spans="1:10" x14ac:dyDescent="0.2">
      <c r="A149" s="7"/>
      <c r="B149" s="5"/>
      <c r="C149" s="5"/>
      <c r="D149" s="5"/>
      <c r="E149" s="5"/>
      <c r="F149" s="6"/>
      <c r="G149" s="4"/>
      <c r="H149" s="4"/>
      <c r="I149" s="4"/>
      <c r="J149" s="4"/>
    </row>
    <row r="150" spans="1:10" x14ac:dyDescent="0.2">
      <c r="A150" s="7"/>
      <c r="B150" s="5"/>
      <c r="C150" s="5"/>
      <c r="D150" s="5"/>
      <c r="E150" s="5"/>
      <c r="F150" s="6"/>
      <c r="G150" s="4"/>
      <c r="H150" s="4"/>
      <c r="I150" s="4"/>
      <c r="J150" s="4"/>
    </row>
    <row r="151" spans="1:10" x14ac:dyDescent="0.2">
      <c r="A151" s="7"/>
      <c r="B151" s="5"/>
      <c r="C151" s="5"/>
      <c r="D151" s="5"/>
      <c r="E151" s="5"/>
      <c r="F151" s="6"/>
      <c r="G151" s="4"/>
      <c r="H151" s="4"/>
      <c r="I151" s="4"/>
      <c r="J151" s="4"/>
    </row>
    <row r="152" spans="1:10" x14ac:dyDescent="0.2">
      <c r="A152" s="7"/>
      <c r="B152" s="5"/>
      <c r="C152" s="5"/>
      <c r="D152" s="5"/>
      <c r="E152" s="5"/>
      <c r="F152" s="6"/>
      <c r="G152" s="4"/>
      <c r="H152" s="4"/>
      <c r="I152" s="4"/>
      <c r="J152" s="4"/>
    </row>
    <row r="153" spans="1:10" x14ac:dyDescent="0.2">
      <c r="A153" s="7"/>
      <c r="B153" s="5"/>
      <c r="C153" s="5"/>
      <c r="D153" s="5"/>
      <c r="E153" s="5"/>
      <c r="F153" s="6"/>
      <c r="G153" s="4"/>
      <c r="H153" s="4"/>
      <c r="I153" s="4"/>
      <c r="J153" s="4"/>
    </row>
    <row r="154" spans="1:10" x14ac:dyDescent="0.2">
      <c r="A154" s="7"/>
      <c r="B154" s="5"/>
      <c r="C154" s="5"/>
      <c r="D154" s="5"/>
      <c r="E154" s="5"/>
      <c r="F154" s="6"/>
      <c r="G154" s="4"/>
      <c r="H154" s="4"/>
      <c r="I154" s="4"/>
      <c r="J154" s="4"/>
    </row>
    <row r="155" spans="1:10" x14ac:dyDescent="0.2">
      <c r="A155" s="7"/>
      <c r="B155" s="5"/>
      <c r="C155" s="5"/>
      <c r="D155" s="5"/>
      <c r="E155" s="5"/>
      <c r="F155" s="6"/>
      <c r="G155" s="4"/>
      <c r="H155" s="4"/>
      <c r="I155" s="4"/>
      <c r="J155" s="4"/>
    </row>
    <row r="156" spans="1:10" x14ac:dyDescent="0.2">
      <c r="A156" s="7"/>
      <c r="B156" s="5"/>
      <c r="C156" s="5"/>
      <c r="D156" s="5"/>
      <c r="E156" s="5"/>
      <c r="F156" s="6"/>
      <c r="G156" s="4"/>
      <c r="H156" s="4"/>
      <c r="I156" s="4"/>
      <c r="J156" s="4"/>
    </row>
    <row r="157" spans="1:10" x14ac:dyDescent="0.2">
      <c r="A157" s="7"/>
      <c r="B157" s="5"/>
      <c r="C157" s="5"/>
      <c r="D157" s="5"/>
      <c r="E157" s="5"/>
      <c r="F157" s="6"/>
      <c r="G157" s="4"/>
      <c r="H157" s="4"/>
      <c r="I157" s="4"/>
      <c r="J157" s="4"/>
    </row>
    <row r="158" spans="1:10" x14ac:dyDescent="0.2">
      <c r="A158" s="7"/>
      <c r="B158" s="5"/>
      <c r="C158" s="5"/>
      <c r="D158" s="5"/>
      <c r="E158" s="5"/>
      <c r="F158" s="6"/>
      <c r="G158" s="4"/>
      <c r="H158" s="4"/>
      <c r="I158" s="4"/>
      <c r="J158" s="4"/>
    </row>
    <row r="159" spans="1:10" x14ac:dyDescent="0.2">
      <c r="A159" s="7"/>
      <c r="B159" s="5"/>
      <c r="C159" s="5"/>
      <c r="D159" s="5"/>
      <c r="E159" s="5"/>
      <c r="F159" s="6"/>
      <c r="G159" s="4"/>
      <c r="H159" s="4"/>
      <c r="I159" s="4"/>
      <c r="J159" s="4"/>
    </row>
    <row r="160" spans="1:10" x14ac:dyDescent="0.2">
      <c r="A160" s="7"/>
      <c r="B160" s="5"/>
      <c r="C160" s="5"/>
      <c r="D160" s="5"/>
      <c r="E160" s="5"/>
      <c r="F160" s="6"/>
      <c r="G160" s="4"/>
      <c r="H160" s="4"/>
      <c r="I160" s="4"/>
      <c r="J160" s="4"/>
    </row>
    <row r="161" spans="1:10" x14ac:dyDescent="0.2">
      <c r="A161" s="7"/>
      <c r="B161" s="5"/>
      <c r="C161" s="5"/>
      <c r="D161" s="5"/>
      <c r="E161" s="5"/>
      <c r="F161" s="6"/>
      <c r="G161" s="4"/>
      <c r="H161" s="4"/>
      <c r="I161" s="4"/>
      <c r="J161" s="4"/>
    </row>
    <row r="162" spans="1:10" x14ac:dyDescent="0.2">
      <c r="A162" s="7"/>
      <c r="B162" s="5"/>
      <c r="C162" s="5"/>
      <c r="D162" s="5"/>
      <c r="E162" s="5"/>
      <c r="F162" s="6"/>
      <c r="G162" s="4"/>
      <c r="H162" s="4"/>
      <c r="I162" s="4"/>
      <c r="J162" s="4"/>
    </row>
    <row r="163" spans="1:10" x14ac:dyDescent="0.2">
      <c r="A163" s="7"/>
      <c r="B163" s="5"/>
      <c r="C163" s="5"/>
      <c r="D163" s="5"/>
      <c r="E163" s="5"/>
      <c r="F163" s="6"/>
      <c r="G163" s="4"/>
      <c r="H163" s="4"/>
      <c r="I163" s="4"/>
      <c r="J163" s="4"/>
    </row>
    <row r="164" spans="1:10" x14ac:dyDescent="0.2">
      <c r="A164" s="7"/>
      <c r="B164" s="5"/>
      <c r="C164" s="5"/>
      <c r="D164" s="5"/>
      <c r="E164" s="5"/>
      <c r="F164" s="6"/>
      <c r="G164" s="4"/>
      <c r="H164" s="4"/>
      <c r="I164" s="4"/>
      <c r="J164" s="4"/>
    </row>
    <row r="165" spans="1:10" x14ac:dyDescent="0.2">
      <c r="A165" s="7"/>
      <c r="B165" s="5"/>
      <c r="C165" s="5"/>
      <c r="D165" s="5"/>
      <c r="E165" s="5"/>
      <c r="F165" s="6"/>
      <c r="G165" s="4"/>
      <c r="H165" s="4"/>
      <c r="I165" s="4"/>
      <c r="J165" s="4"/>
    </row>
    <row r="166" spans="1:10" x14ac:dyDescent="0.2">
      <c r="A166" s="7"/>
      <c r="B166" s="5"/>
      <c r="C166" s="5"/>
      <c r="D166" s="5"/>
      <c r="E166" s="5"/>
      <c r="F166" s="6"/>
      <c r="G166" s="4"/>
      <c r="H166" s="4"/>
      <c r="I166" s="4"/>
      <c r="J166" s="4"/>
    </row>
    <row r="167" spans="1:10" x14ac:dyDescent="0.2">
      <c r="A167" s="7"/>
      <c r="B167" s="5"/>
      <c r="C167" s="5"/>
      <c r="D167" s="5"/>
      <c r="E167" s="5"/>
      <c r="F167" s="6"/>
      <c r="G167" s="4"/>
      <c r="H167" s="4"/>
      <c r="I167" s="4"/>
      <c r="J167" s="4"/>
    </row>
    <row r="168" spans="1:10" x14ac:dyDescent="0.2">
      <c r="A168" s="7"/>
      <c r="B168" s="5"/>
      <c r="C168" s="5"/>
      <c r="D168" s="5"/>
      <c r="E168" s="5"/>
      <c r="F168" s="6"/>
      <c r="G168" s="4"/>
      <c r="H168" s="4"/>
      <c r="I168" s="4"/>
      <c r="J168" s="4"/>
    </row>
    <row r="169" spans="1:10" x14ac:dyDescent="0.2">
      <c r="A169" s="7"/>
      <c r="B169" s="5"/>
      <c r="C169" s="5"/>
      <c r="D169" s="5"/>
      <c r="E169" s="5"/>
      <c r="F169" s="6"/>
      <c r="G169" s="4"/>
      <c r="H169" s="4"/>
      <c r="I169" s="4"/>
      <c r="J169" s="4"/>
    </row>
    <row r="170" spans="1:10" x14ac:dyDescent="0.2">
      <c r="A170" s="7"/>
      <c r="B170" s="5"/>
      <c r="C170" s="5"/>
      <c r="D170" s="5"/>
      <c r="E170" s="5"/>
      <c r="F170" s="6"/>
      <c r="G170" s="4"/>
      <c r="H170" s="4"/>
      <c r="I170" s="4"/>
      <c r="J170" s="4"/>
    </row>
    <row r="171" spans="1:10" x14ac:dyDescent="0.2">
      <c r="A171" s="7"/>
      <c r="B171" s="5"/>
      <c r="C171" s="5"/>
      <c r="D171" s="5"/>
      <c r="E171" s="5"/>
      <c r="F171" s="6"/>
      <c r="G171" s="4"/>
      <c r="H171" s="4"/>
      <c r="I171" s="4"/>
      <c r="J171" s="4"/>
    </row>
    <row r="172" spans="1:10" x14ac:dyDescent="0.2">
      <c r="A172" s="7"/>
      <c r="B172" s="5"/>
      <c r="C172" s="5"/>
      <c r="D172" s="5"/>
      <c r="E172" s="5"/>
      <c r="F172" s="6"/>
      <c r="G172" s="4"/>
      <c r="H172" s="4"/>
      <c r="I172" s="4"/>
      <c r="J172" s="4"/>
    </row>
    <row r="173" spans="1:10" x14ac:dyDescent="0.2">
      <c r="A173" s="7"/>
      <c r="B173" s="5"/>
      <c r="C173" s="5"/>
      <c r="D173" s="5"/>
      <c r="E173" s="5"/>
      <c r="F173" s="6"/>
      <c r="G173" s="4"/>
      <c r="H173" s="4"/>
      <c r="I173" s="4"/>
      <c r="J173" s="4"/>
    </row>
    <row r="174" spans="1:10" x14ac:dyDescent="0.2">
      <c r="A174" s="7"/>
      <c r="B174" s="5"/>
      <c r="C174" s="5"/>
      <c r="D174" s="5"/>
      <c r="E174" s="5"/>
      <c r="F174" s="6"/>
      <c r="G174" s="4"/>
      <c r="H174" s="4"/>
      <c r="I174" s="4"/>
      <c r="J174" s="4"/>
    </row>
    <row r="175" spans="1:10" x14ac:dyDescent="0.2">
      <c r="A175" s="7"/>
      <c r="B175" s="5"/>
      <c r="C175" s="5"/>
      <c r="D175" s="5"/>
      <c r="E175" s="5"/>
      <c r="F175" s="6"/>
      <c r="G175" s="4"/>
      <c r="H175" s="4"/>
      <c r="I175" s="4"/>
      <c r="J175" s="4"/>
    </row>
    <row r="176" spans="1:10" x14ac:dyDescent="0.2">
      <c r="A176" s="7"/>
      <c r="B176" s="5"/>
      <c r="C176" s="5"/>
      <c r="D176" s="5"/>
      <c r="E176" s="5"/>
      <c r="F176" s="6"/>
      <c r="G176" s="4"/>
      <c r="H176" s="4"/>
      <c r="I176" s="4"/>
      <c r="J176" s="4"/>
    </row>
    <row r="177" spans="1:10" x14ac:dyDescent="0.2">
      <c r="A177" s="7"/>
      <c r="B177" s="5"/>
      <c r="C177" s="5"/>
      <c r="D177" s="5"/>
      <c r="E177" s="5"/>
      <c r="F177" s="6"/>
      <c r="G177" s="4"/>
      <c r="H177" s="4"/>
      <c r="I177" s="4"/>
      <c r="J177" s="4"/>
    </row>
    <row r="178" spans="1:10" x14ac:dyDescent="0.2">
      <c r="A178" s="7"/>
      <c r="B178" s="5"/>
      <c r="C178" s="5"/>
      <c r="D178" s="5"/>
      <c r="E178" s="5"/>
      <c r="F178" s="6"/>
      <c r="G178" s="4"/>
      <c r="H178" s="4"/>
      <c r="I178" s="4"/>
      <c r="J178" s="4"/>
    </row>
    <row r="179" spans="1:10" x14ac:dyDescent="0.2">
      <c r="A179" s="7"/>
      <c r="B179" s="5"/>
      <c r="C179" s="5"/>
      <c r="D179" s="5"/>
      <c r="E179" s="5"/>
      <c r="F179" s="6"/>
      <c r="G179" s="4"/>
      <c r="H179" s="4"/>
      <c r="I179" s="4"/>
      <c r="J179" s="4"/>
    </row>
    <row r="180" spans="1:10" x14ac:dyDescent="0.2">
      <c r="A180" s="7"/>
      <c r="B180" s="5"/>
      <c r="C180" s="5"/>
      <c r="D180" s="5"/>
      <c r="E180" s="5"/>
      <c r="F180" s="6"/>
      <c r="G180" s="4"/>
      <c r="H180" s="4"/>
      <c r="I180" s="4"/>
      <c r="J180" s="4"/>
    </row>
    <row r="181" spans="1:10" x14ac:dyDescent="0.2">
      <c r="A181" s="7"/>
      <c r="B181" s="5"/>
      <c r="C181" s="5"/>
      <c r="D181" s="5"/>
      <c r="E181" s="5"/>
      <c r="F181" s="6"/>
      <c r="G181" s="4"/>
      <c r="H181" s="4"/>
      <c r="I181" s="4"/>
      <c r="J181" s="4"/>
    </row>
    <row r="182" spans="1:10" x14ac:dyDescent="0.2">
      <c r="A182" s="7"/>
      <c r="B182" s="5"/>
      <c r="C182" s="5"/>
      <c r="D182" s="5"/>
      <c r="E182" s="5"/>
      <c r="F182" s="6"/>
      <c r="G182" s="4"/>
      <c r="H182" s="4"/>
      <c r="I182" s="4"/>
      <c r="J182" s="4"/>
    </row>
    <row r="183" spans="1:10" x14ac:dyDescent="0.2">
      <c r="A183" s="7"/>
      <c r="B183" s="5"/>
      <c r="C183" s="5"/>
      <c r="D183" s="5"/>
      <c r="E183" s="5"/>
      <c r="F183" s="6"/>
      <c r="G183" s="4"/>
      <c r="H183" s="4"/>
      <c r="I183" s="4"/>
      <c r="J183" s="4"/>
    </row>
    <row r="184" spans="1:10" x14ac:dyDescent="0.2">
      <c r="A184" s="7"/>
      <c r="B184" s="5"/>
      <c r="C184" s="5"/>
      <c r="D184" s="5"/>
      <c r="E184" s="5"/>
      <c r="F184" s="6"/>
      <c r="G184" s="4"/>
      <c r="H184" s="4"/>
      <c r="I184" s="4"/>
      <c r="J184" s="4"/>
    </row>
    <row r="185" spans="1:10" x14ac:dyDescent="0.2">
      <c r="A185" s="7"/>
      <c r="B185" s="5"/>
      <c r="C185" s="5"/>
      <c r="D185" s="5"/>
      <c r="E185" s="5"/>
      <c r="F185" s="6"/>
      <c r="G185" s="4"/>
      <c r="H185" s="4"/>
      <c r="I185" s="4"/>
      <c r="J185" s="4"/>
    </row>
    <row r="186" spans="1:10" x14ac:dyDescent="0.2">
      <c r="A186" s="7"/>
      <c r="B186" s="5"/>
      <c r="C186" s="5"/>
      <c r="D186" s="5"/>
      <c r="E186" s="5"/>
      <c r="F186" s="6"/>
      <c r="G186" s="4"/>
      <c r="H186" s="4"/>
      <c r="I186" s="4"/>
      <c r="J186" s="4"/>
    </row>
    <row r="187" spans="1:10" x14ac:dyDescent="0.2">
      <c r="A187" s="7"/>
      <c r="B187" s="5"/>
      <c r="C187" s="5"/>
      <c r="D187" s="5"/>
      <c r="E187" s="5"/>
      <c r="F187" s="6"/>
      <c r="G187" s="4"/>
      <c r="H187" s="4"/>
      <c r="I187" s="4"/>
      <c r="J187" s="4"/>
    </row>
    <row r="188" spans="1:10" x14ac:dyDescent="0.2">
      <c r="A188" s="7"/>
      <c r="B188" s="5"/>
      <c r="C188" s="5"/>
      <c r="D188" s="5"/>
      <c r="E188" s="5"/>
      <c r="F188" s="6"/>
      <c r="G188" s="4"/>
      <c r="H188" s="4"/>
      <c r="I188" s="4"/>
      <c r="J188" s="4"/>
    </row>
    <row r="189" spans="1:10" x14ac:dyDescent="0.2">
      <c r="A189" s="7"/>
      <c r="B189" s="5"/>
      <c r="C189" s="5"/>
      <c r="D189" s="5"/>
      <c r="E189" s="5"/>
      <c r="F189" s="6"/>
      <c r="G189" s="4"/>
      <c r="H189" s="4"/>
      <c r="I189" s="4"/>
      <c r="J189" s="4"/>
    </row>
    <row r="190" spans="1:10" x14ac:dyDescent="0.2">
      <c r="A190" s="7"/>
      <c r="B190" s="5"/>
      <c r="C190" s="5"/>
      <c r="D190" s="5"/>
      <c r="E190" s="5"/>
      <c r="F190" s="6"/>
      <c r="G190" s="4"/>
      <c r="H190" s="4"/>
      <c r="I190" s="4"/>
      <c r="J190" s="4"/>
    </row>
    <row r="191" spans="1:10" x14ac:dyDescent="0.2">
      <c r="A191" s="7"/>
      <c r="B191" s="5"/>
      <c r="C191" s="5"/>
      <c r="D191" s="5"/>
      <c r="E191" s="5"/>
      <c r="F191" s="6"/>
      <c r="G191" s="4"/>
      <c r="H191" s="4"/>
      <c r="I191" s="4"/>
      <c r="J191" s="4"/>
    </row>
    <row r="192" spans="1:10" x14ac:dyDescent="0.2">
      <c r="A192" s="7"/>
      <c r="B192" s="5"/>
      <c r="C192" s="5"/>
      <c r="D192" s="5"/>
      <c r="E192" s="5"/>
      <c r="F192" s="6"/>
      <c r="G192" s="4"/>
      <c r="H192" s="4"/>
      <c r="I192" s="4"/>
      <c r="J192" s="4"/>
    </row>
    <row r="193" spans="1:10" x14ac:dyDescent="0.2">
      <c r="A193" s="7"/>
      <c r="B193" s="5"/>
      <c r="C193" s="5"/>
      <c r="D193" s="5"/>
      <c r="E193" s="5"/>
      <c r="F193" s="6"/>
      <c r="G193" s="4"/>
      <c r="H193" s="4"/>
      <c r="I193" s="4"/>
      <c r="J193" s="4"/>
    </row>
    <row r="194" spans="1:10" x14ac:dyDescent="0.2">
      <c r="A194" s="7"/>
      <c r="B194" s="5"/>
      <c r="C194" s="5"/>
      <c r="D194" s="5"/>
      <c r="E194" s="5"/>
      <c r="F194" s="6"/>
      <c r="G194" s="4"/>
      <c r="H194" s="4"/>
      <c r="I194" s="4"/>
      <c r="J194" s="4"/>
    </row>
    <row r="195" spans="1:10" x14ac:dyDescent="0.2">
      <c r="A195" s="7"/>
      <c r="B195" s="5"/>
      <c r="C195" s="5"/>
      <c r="D195" s="5"/>
      <c r="E195" s="5"/>
      <c r="F195" s="6"/>
      <c r="G195" s="4"/>
      <c r="H195" s="4"/>
      <c r="I195" s="4"/>
      <c r="J195" s="4"/>
    </row>
    <row r="196" spans="1:10" x14ac:dyDescent="0.2">
      <c r="A196" s="7"/>
      <c r="B196" s="5"/>
      <c r="C196" s="5"/>
      <c r="D196" s="5"/>
      <c r="E196" s="5"/>
      <c r="F196" s="6"/>
      <c r="G196" s="4"/>
      <c r="H196" s="4"/>
      <c r="I196" s="4"/>
      <c r="J196" s="4"/>
    </row>
    <row r="197" spans="1:10" x14ac:dyDescent="0.2">
      <c r="A197" s="7"/>
      <c r="B197" s="5"/>
      <c r="C197" s="5"/>
      <c r="D197" s="5"/>
      <c r="E197" s="5"/>
      <c r="F197" s="6"/>
      <c r="G197" s="4"/>
      <c r="H197" s="4"/>
      <c r="I197" s="4"/>
      <c r="J197" s="4"/>
    </row>
    <row r="198" spans="1:10" x14ac:dyDescent="0.2">
      <c r="A198" s="7"/>
      <c r="B198" s="5"/>
      <c r="C198" s="5"/>
      <c r="D198" s="5"/>
      <c r="E198" s="5"/>
      <c r="F198" s="6"/>
      <c r="G198" s="4"/>
      <c r="H198" s="4"/>
      <c r="I198" s="4"/>
      <c r="J198" s="4"/>
    </row>
    <row r="199" spans="1:10" x14ac:dyDescent="0.2">
      <c r="A199" s="7"/>
      <c r="B199" s="5"/>
      <c r="C199" s="5"/>
      <c r="D199" s="5"/>
      <c r="E199" s="5"/>
      <c r="F199" s="6"/>
      <c r="G199" s="4"/>
      <c r="H199" s="4"/>
      <c r="I199" s="4"/>
      <c r="J199" s="4"/>
    </row>
    <row r="200" spans="1:10" x14ac:dyDescent="0.2">
      <c r="A200" s="7"/>
      <c r="B200" s="5"/>
      <c r="C200" s="5"/>
      <c r="D200" s="5"/>
      <c r="E200" s="5"/>
      <c r="F200" s="6"/>
      <c r="G200" s="4"/>
      <c r="H200" s="4"/>
      <c r="I200" s="4"/>
      <c r="J200" s="4"/>
    </row>
    <row r="201" spans="1:10" x14ac:dyDescent="0.2">
      <c r="A201" s="7"/>
      <c r="B201" s="5"/>
      <c r="C201" s="5"/>
      <c r="D201" s="5"/>
      <c r="E201" s="5"/>
      <c r="F201" s="6"/>
      <c r="G201" s="4"/>
      <c r="H201" s="4"/>
      <c r="I201" s="4"/>
      <c r="J201" s="4"/>
    </row>
    <row r="202" spans="1:10" x14ac:dyDescent="0.2">
      <c r="A202" s="7"/>
      <c r="B202" s="5"/>
      <c r="C202" s="5"/>
      <c r="D202" s="5"/>
      <c r="E202" s="5"/>
      <c r="F202" s="6"/>
      <c r="G202" s="4"/>
      <c r="H202" s="4"/>
      <c r="I202" s="4"/>
      <c r="J202" s="4"/>
    </row>
    <row r="203" spans="1:10" x14ac:dyDescent="0.2">
      <c r="A203" s="7"/>
      <c r="B203" s="5"/>
      <c r="C203" s="5"/>
      <c r="D203" s="5"/>
      <c r="E203" s="5"/>
      <c r="F203" s="6"/>
      <c r="G203" s="4"/>
      <c r="H203" s="4"/>
      <c r="I203" s="4"/>
      <c r="J203" s="4"/>
    </row>
    <row r="204" spans="1:10" x14ac:dyDescent="0.2">
      <c r="A204" s="7"/>
      <c r="B204" s="5"/>
      <c r="C204" s="5"/>
      <c r="D204" s="5"/>
      <c r="E204" s="5"/>
      <c r="F204" s="6"/>
      <c r="G204" s="4"/>
      <c r="H204" s="4"/>
      <c r="I204" s="4"/>
      <c r="J204" s="4"/>
    </row>
    <row r="205" spans="1:10" x14ac:dyDescent="0.2">
      <c r="A205" s="7"/>
      <c r="B205" s="5"/>
      <c r="C205" s="5"/>
      <c r="D205" s="5"/>
      <c r="E205" s="5"/>
      <c r="F205" s="6"/>
      <c r="G205" s="4"/>
      <c r="H205" s="4"/>
      <c r="I205" s="4"/>
      <c r="J205" s="4"/>
    </row>
    <row r="206" spans="1:10" x14ac:dyDescent="0.2">
      <c r="A206" s="7"/>
      <c r="B206" s="5"/>
      <c r="C206" s="5"/>
      <c r="D206" s="5"/>
      <c r="E206" s="5"/>
      <c r="F206" s="6"/>
      <c r="G206" s="4"/>
      <c r="H206" s="4"/>
      <c r="I206" s="4"/>
      <c r="J206" s="4"/>
    </row>
    <row r="207" spans="1:10" x14ac:dyDescent="0.2">
      <c r="A207" s="7"/>
      <c r="B207" s="5"/>
      <c r="C207" s="5"/>
      <c r="D207" s="5"/>
      <c r="E207" s="5"/>
      <c r="F207" s="6"/>
      <c r="G207" s="4"/>
      <c r="H207" s="4"/>
      <c r="I207" s="4"/>
      <c r="J207" s="4"/>
    </row>
    <row r="208" spans="1:10" x14ac:dyDescent="0.2">
      <c r="A208" s="7"/>
      <c r="B208" s="5"/>
      <c r="C208" s="5"/>
      <c r="D208" s="5"/>
      <c r="E208" s="5"/>
      <c r="F208" s="6"/>
      <c r="G208" s="4"/>
      <c r="H208" s="4"/>
      <c r="I208" s="4"/>
      <c r="J208" s="4"/>
    </row>
    <row r="209" spans="1:10" x14ac:dyDescent="0.2">
      <c r="A209" s="7"/>
      <c r="B209" s="5"/>
      <c r="C209" s="5"/>
      <c r="D209" s="5"/>
      <c r="E209" s="5"/>
      <c r="F209" s="6"/>
      <c r="G209" s="4"/>
      <c r="H209" s="4"/>
      <c r="I209" s="4"/>
      <c r="J209" s="4"/>
    </row>
    <row r="210" spans="1:10" x14ac:dyDescent="0.2">
      <c r="A210" s="7"/>
      <c r="B210" s="5"/>
      <c r="C210" s="5"/>
      <c r="D210" s="5"/>
      <c r="E210" s="5"/>
      <c r="F210" s="6"/>
      <c r="G210" s="4"/>
      <c r="H210" s="4"/>
      <c r="I210" s="4"/>
      <c r="J210" s="4"/>
    </row>
    <row r="211" spans="1:10" x14ac:dyDescent="0.2">
      <c r="A211" s="7"/>
      <c r="B211" s="5"/>
      <c r="C211" s="5"/>
      <c r="D211" s="5"/>
      <c r="E211" s="5"/>
      <c r="F211" s="6"/>
      <c r="G211" s="4"/>
      <c r="H211" s="4"/>
      <c r="I211" s="4"/>
      <c r="J211" s="4"/>
    </row>
    <row r="212" spans="1:10" x14ac:dyDescent="0.2">
      <c r="A212" s="7"/>
      <c r="B212" s="5"/>
      <c r="C212" s="5"/>
      <c r="D212" s="5"/>
      <c r="E212" s="5"/>
      <c r="F212" s="6"/>
      <c r="G212" s="4"/>
      <c r="H212" s="4"/>
      <c r="I212" s="4"/>
      <c r="J212" s="4"/>
    </row>
    <row r="213" spans="1:10" x14ac:dyDescent="0.2">
      <c r="A213" s="7"/>
      <c r="B213" s="5"/>
      <c r="C213" s="5"/>
      <c r="D213" s="5"/>
      <c r="E213" s="5"/>
      <c r="F213" s="6"/>
      <c r="G213" s="4"/>
      <c r="H213" s="4"/>
      <c r="I213" s="4"/>
      <c r="J213" s="4"/>
    </row>
    <row r="214" spans="1:10" x14ac:dyDescent="0.2">
      <c r="A214" s="7"/>
      <c r="B214" s="5"/>
      <c r="C214" s="5"/>
      <c r="D214" s="5"/>
      <c r="E214" s="5"/>
      <c r="F214" s="6"/>
      <c r="G214" s="4"/>
      <c r="H214" s="4"/>
      <c r="I214" s="4"/>
      <c r="J214" s="4"/>
    </row>
    <row r="215" spans="1:10" x14ac:dyDescent="0.2">
      <c r="A215" s="7"/>
      <c r="B215" s="5"/>
      <c r="C215" s="5"/>
      <c r="D215" s="5"/>
      <c r="E215" s="5"/>
      <c r="F215" s="6"/>
      <c r="G215" s="4"/>
      <c r="H215" s="4"/>
      <c r="I215" s="4"/>
      <c r="J215" s="4"/>
    </row>
    <row r="216" spans="1:10" x14ac:dyDescent="0.2">
      <c r="A216" s="7"/>
      <c r="B216" s="5"/>
      <c r="C216" s="5"/>
      <c r="D216" s="5"/>
      <c r="E216" s="5"/>
      <c r="F216" s="6"/>
      <c r="G216" s="4"/>
      <c r="H216" s="4"/>
      <c r="I216" s="4"/>
      <c r="J216" s="4"/>
    </row>
    <row r="217" spans="1:10" x14ac:dyDescent="0.2">
      <c r="A217" s="7"/>
      <c r="B217" s="5"/>
      <c r="C217" s="5"/>
      <c r="D217" s="5"/>
      <c r="E217" s="5"/>
      <c r="F217" s="6"/>
      <c r="G217" s="4"/>
      <c r="H217" s="4"/>
      <c r="I217" s="4"/>
      <c r="J217" s="4"/>
    </row>
    <row r="218" spans="1:10" x14ac:dyDescent="0.2">
      <c r="A218" s="7"/>
      <c r="B218" s="5"/>
      <c r="C218" s="5"/>
      <c r="D218" s="5"/>
      <c r="E218" s="5"/>
      <c r="F218" s="6"/>
      <c r="G218" s="4"/>
      <c r="H218" s="4"/>
      <c r="I218" s="4"/>
      <c r="J218" s="4"/>
    </row>
    <row r="219" spans="1:10" x14ac:dyDescent="0.2">
      <c r="A219" s="7"/>
      <c r="B219" s="5"/>
      <c r="C219" s="5"/>
      <c r="D219" s="5"/>
      <c r="E219" s="5"/>
      <c r="F219" s="6"/>
      <c r="G219" s="4"/>
      <c r="H219" s="4"/>
      <c r="I219" s="4"/>
      <c r="J219" s="4"/>
    </row>
    <row r="220" spans="1:10" x14ac:dyDescent="0.2">
      <c r="A220" s="7"/>
      <c r="B220" s="5"/>
      <c r="C220" s="5"/>
      <c r="D220" s="5"/>
      <c r="E220" s="5"/>
      <c r="F220" s="6"/>
      <c r="G220" s="4"/>
      <c r="H220" s="4"/>
      <c r="I220" s="4"/>
      <c r="J220" s="4"/>
    </row>
    <row r="221" spans="1:10" x14ac:dyDescent="0.2">
      <c r="A221" s="7"/>
      <c r="B221" s="5"/>
      <c r="C221" s="5"/>
      <c r="D221" s="5"/>
      <c r="E221" s="5"/>
      <c r="F221" s="6"/>
      <c r="G221" s="4"/>
      <c r="H221" s="4"/>
      <c r="I221" s="4"/>
      <c r="J221" s="4"/>
    </row>
    <row r="222" spans="1:10" x14ac:dyDescent="0.2">
      <c r="A222" s="7"/>
      <c r="B222" s="5"/>
      <c r="C222" s="5"/>
      <c r="D222" s="5"/>
      <c r="E222" s="5"/>
      <c r="F222" s="6"/>
      <c r="G222" s="4"/>
      <c r="H222" s="4"/>
      <c r="I222" s="4"/>
      <c r="J222" s="4"/>
    </row>
    <row r="223" spans="1:10" x14ac:dyDescent="0.2">
      <c r="A223" s="7"/>
      <c r="B223" s="5"/>
      <c r="C223" s="5"/>
      <c r="D223" s="5"/>
      <c r="E223" s="5"/>
      <c r="F223" s="6"/>
      <c r="G223" s="4"/>
      <c r="H223" s="4"/>
      <c r="I223" s="4"/>
      <c r="J223" s="4"/>
    </row>
    <row r="224" spans="1:10" x14ac:dyDescent="0.2">
      <c r="A224" s="7"/>
      <c r="B224" s="5"/>
      <c r="C224" s="5"/>
      <c r="D224" s="5"/>
      <c r="E224" s="5"/>
      <c r="F224" s="6"/>
      <c r="G224" s="4"/>
      <c r="H224" s="4"/>
      <c r="I224" s="4"/>
      <c r="J224" s="4"/>
    </row>
    <row r="225" spans="1:10" x14ac:dyDescent="0.2">
      <c r="A225" s="7"/>
      <c r="B225" s="5"/>
      <c r="C225" s="5"/>
      <c r="D225" s="5"/>
      <c r="E225" s="5"/>
      <c r="F225" s="6"/>
      <c r="G225" s="4"/>
      <c r="H225" s="4"/>
      <c r="I225" s="4"/>
      <c r="J225" s="4"/>
    </row>
    <row r="226" spans="1:10" x14ac:dyDescent="0.2">
      <c r="A226" s="7"/>
      <c r="B226" s="5"/>
      <c r="C226" s="5"/>
      <c r="D226" s="5"/>
      <c r="E226" s="5"/>
      <c r="F226" s="6"/>
      <c r="G226" s="4"/>
      <c r="H226" s="4"/>
      <c r="I226" s="4"/>
      <c r="J226" s="4"/>
    </row>
    <row r="227" spans="1:10" x14ac:dyDescent="0.2">
      <c r="A227" s="7"/>
      <c r="B227" s="5"/>
      <c r="C227" s="5"/>
      <c r="D227" s="5"/>
      <c r="E227" s="5"/>
      <c r="F227" s="6"/>
      <c r="G227" s="4"/>
      <c r="H227" s="4"/>
      <c r="I227" s="4"/>
      <c r="J227" s="4"/>
    </row>
    <row r="228" spans="1:10" x14ac:dyDescent="0.2">
      <c r="A228" s="7"/>
      <c r="B228" s="5"/>
      <c r="C228" s="5"/>
      <c r="D228" s="5"/>
      <c r="E228" s="5"/>
      <c r="F228" s="6"/>
      <c r="G228" s="4"/>
      <c r="H228" s="4"/>
      <c r="I228" s="4"/>
      <c r="J228" s="4"/>
    </row>
    <row r="229" spans="1:10" x14ac:dyDescent="0.2">
      <c r="A229" s="7"/>
      <c r="B229" s="5"/>
      <c r="C229" s="5"/>
      <c r="D229" s="5"/>
      <c r="E229" s="5"/>
      <c r="F229" s="6"/>
      <c r="G229" s="4"/>
      <c r="H229" s="4"/>
      <c r="I229" s="4"/>
      <c r="J229" s="4"/>
    </row>
    <row r="230" spans="1:10" x14ac:dyDescent="0.2">
      <c r="A230" s="7"/>
      <c r="B230" s="5"/>
      <c r="C230" s="5"/>
      <c r="D230" s="5"/>
      <c r="E230" s="5"/>
      <c r="F230" s="6"/>
      <c r="G230" s="4"/>
      <c r="H230" s="4"/>
      <c r="I230" s="4"/>
      <c r="J230" s="4"/>
    </row>
    <row r="231" spans="1:10" x14ac:dyDescent="0.2">
      <c r="A231" s="7"/>
      <c r="B231" s="5"/>
      <c r="C231" s="5"/>
      <c r="D231" s="5"/>
      <c r="E231" s="5"/>
      <c r="F231" s="6"/>
      <c r="G231" s="4"/>
      <c r="H231" s="4"/>
      <c r="I231" s="4"/>
      <c r="J231" s="4"/>
    </row>
    <row r="232" spans="1:10" x14ac:dyDescent="0.2">
      <c r="A232" s="7"/>
      <c r="B232" s="5"/>
      <c r="C232" s="5"/>
      <c r="D232" s="5"/>
      <c r="E232" s="5"/>
      <c r="F232" s="6"/>
      <c r="G232" s="4"/>
      <c r="H232" s="4"/>
      <c r="I232" s="4"/>
      <c r="J232" s="4"/>
    </row>
    <row r="233" spans="1:10" x14ac:dyDescent="0.2">
      <c r="A233" s="7"/>
      <c r="B233" s="5"/>
      <c r="C233" s="5"/>
      <c r="D233" s="5"/>
      <c r="E233" s="5"/>
      <c r="F233" s="6"/>
      <c r="G233" s="4"/>
      <c r="H233" s="4"/>
      <c r="I233" s="4"/>
      <c r="J233" s="4"/>
    </row>
    <row r="234" spans="1:10" x14ac:dyDescent="0.2">
      <c r="A234" s="7"/>
      <c r="B234" s="5"/>
      <c r="C234" s="5"/>
      <c r="D234" s="5"/>
      <c r="E234" s="5"/>
      <c r="F234" s="6"/>
      <c r="G234" s="4"/>
      <c r="H234" s="4"/>
      <c r="I234" s="4"/>
      <c r="J234" s="4"/>
    </row>
    <row r="235" spans="1:10" x14ac:dyDescent="0.2">
      <c r="A235" s="7"/>
      <c r="B235" s="5"/>
      <c r="C235" s="5"/>
      <c r="D235" s="5"/>
      <c r="E235" s="5"/>
      <c r="F235" s="6"/>
      <c r="G235" s="4"/>
      <c r="H235" s="4"/>
      <c r="I235" s="4"/>
      <c r="J235" s="4"/>
    </row>
    <row r="236" spans="1:10" x14ac:dyDescent="0.2">
      <c r="A236" s="7"/>
      <c r="B236" s="5"/>
      <c r="C236" s="5"/>
      <c r="D236" s="5"/>
      <c r="E236" s="5"/>
      <c r="F236" s="6"/>
      <c r="G236" s="4"/>
      <c r="H236" s="4"/>
      <c r="I236" s="4"/>
      <c r="J236" s="4"/>
    </row>
    <row r="237" spans="1:10" x14ac:dyDescent="0.2">
      <c r="A237" s="7"/>
      <c r="B237" s="5"/>
      <c r="C237" s="5"/>
      <c r="D237" s="5"/>
      <c r="E237" s="5"/>
      <c r="F237" s="6"/>
      <c r="G237" s="4"/>
      <c r="H237" s="4"/>
      <c r="I237" s="4"/>
      <c r="J237" s="4"/>
    </row>
    <row r="238" spans="1:10" x14ac:dyDescent="0.2">
      <c r="G238" s="4"/>
      <c r="H238" s="4"/>
      <c r="I238" s="4"/>
      <c r="J238" s="4"/>
    </row>
    <row r="239" spans="1:10" x14ac:dyDescent="0.2">
      <c r="G239" s="4"/>
      <c r="H239" s="4"/>
      <c r="I239" s="4"/>
      <c r="J239" s="4"/>
    </row>
    <row r="240" spans="1:10" x14ac:dyDescent="0.2">
      <c r="G240" s="4"/>
      <c r="H240" s="4"/>
      <c r="I240" s="4"/>
      <c r="J240" s="4"/>
    </row>
    <row r="241" spans="1:10" x14ac:dyDescent="0.2">
      <c r="G241" s="4"/>
      <c r="H241" s="4"/>
      <c r="I241" s="4"/>
      <c r="J241" s="4"/>
    </row>
    <row r="242" spans="1:10" x14ac:dyDescent="0.2">
      <c r="G242" s="4"/>
      <c r="H242" s="4"/>
      <c r="I242" s="4"/>
      <c r="J242" s="4"/>
    </row>
    <row r="243" spans="1:10" x14ac:dyDescent="0.2">
      <c r="G243" s="4"/>
      <c r="H243" s="4"/>
      <c r="I243" s="4"/>
      <c r="J243" s="4"/>
    </row>
    <row r="244" spans="1:10" x14ac:dyDescent="0.2">
      <c r="G244" s="4"/>
      <c r="H244" s="4"/>
      <c r="I244" s="4"/>
      <c r="J244" s="4"/>
    </row>
    <row r="245" spans="1:10" x14ac:dyDescent="0.2">
      <c r="G245" s="4"/>
      <c r="H245" s="4"/>
      <c r="I245" s="4"/>
      <c r="J245" s="4"/>
    </row>
    <row r="246" spans="1:10" x14ac:dyDescent="0.2">
      <c r="A246" s="7"/>
      <c r="B246" s="5"/>
      <c r="C246" s="5"/>
      <c r="D246" s="5"/>
      <c r="E246" s="5"/>
      <c r="F246" s="6"/>
      <c r="G246" s="4"/>
      <c r="H246" s="4"/>
      <c r="I246" s="4"/>
      <c r="J246" s="4"/>
    </row>
    <row r="247" spans="1:10" x14ac:dyDescent="0.2">
      <c r="A247" s="7"/>
      <c r="B247" s="5"/>
      <c r="C247" s="5"/>
      <c r="D247" s="5"/>
      <c r="E247" s="5"/>
      <c r="F247" s="6"/>
      <c r="G247" s="4"/>
      <c r="H247" s="4"/>
      <c r="I247" s="4"/>
      <c r="J247" s="4"/>
    </row>
    <row r="248" spans="1:10" x14ac:dyDescent="0.2">
      <c r="A248" s="7"/>
      <c r="B248" s="5"/>
      <c r="C248" s="5"/>
      <c r="D248" s="5"/>
      <c r="E248" s="5"/>
      <c r="F248" s="6"/>
      <c r="G248" s="4"/>
      <c r="H248" s="4"/>
      <c r="I248" s="4"/>
      <c r="J248" s="4"/>
    </row>
    <row r="249" spans="1:10" x14ac:dyDescent="0.2">
      <c r="A249" s="7"/>
      <c r="B249" s="5"/>
      <c r="C249" s="5"/>
      <c r="D249" s="5"/>
      <c r="E249" s="5"/>
      <c r="F249" s="6"/>
      <c r="G249" s="4"/>
      <c r="H249" s="4"/>
      <c r="I249" s="4"/>
      <c r="J249" s="4"/>
    </row>
    <row r="250" spans="1:10" x14ac:dyDescent="0.2">
      <c r="A250" s="7"/>
      <c r="B250" s="5"/>
      <c r="C250" s="5"/>
      <c r="D250" s="5"/>
      <c r="E250" s="5"/>
      <c r="F250" s="6"/>
      <c r="G250" s="4"/>
      <c r="H250" s="4"/>
      <c r="I250" s="4"/>
      <c r="J250" s="4"/>
    </row>
    <row r="251" spans="1:10" x14ac:dyDescent="0.2">
      <c r="A251" s="7"/>
      <c r="B251" s="5"/>
      <c r="C251" s="5"/>
      <c r="D251" s="5"/>
      <c r="E251" s="5"/>
      <c r="F251" s="6"/>
      <c r="G251" s="4"/>
      <c r="H251" s="4"/>
      <c r="I251" s="4"/>
      <c r="J251" s="4"/>
    </row>
    <row r="252" spans="1:10" x14ac:dyDescent="0.2">
      <c r="A252" s="7"/>
      <c r="B252" s="5"/>
      <c r="C252" s="5"/>
      <c r="D252" s="5"/>
      <c r="E252" s="5"/>
      <c r="F252" s="6"/>
      <c r="G252" s="4"/>
      <c r="H252" s="4"/>
      <c r="I252" s="4"/>
      <c r="J252" s="4"/>
    </row>
    <row r="253" spans="1:10" x14ac:dyDescent="0.2">
      <c r="A253" s="7"/>
      <c r="B253" s="5"/>
      <c r="C253" s="5"/>
      <c r="D253" s="5"/>
      <c r="E253" s="5"/>
      <c r="F253" s="6"/>
      <c r="G253" s="4"/>
      <c r="H253" s="4"/>
      <c r="I253" s="4"/>
      <c r="J253" s="4"/>
    </row>
    <row r="254" spans="1:10" x14ac:dyDescent="0.2">
      <c r="A254" s="7"/>
      <c r="B254" s="5"/>
      <c r="C254" s="5"/>
      <c r="D254" s="5"/>
      <c r="E254" s="5"/>
      <c r="F254" s="6"/>
      <c r="G254" s="4"/>
      <c r="H254" s="4"/>
      <c r="I254" s="4"/>
      <c r="J254" s="4"/>
    </row>
    <row r="255" spans="1:10" x14ac:dyDescent="0.2">
      <c r="A255" s="7"/>
      <c r="B255" s="5"/>
      <c r="C255" s="5"/>
      <c r="D255" s="5"/>
      <c r="E255" s="5"/>
      <c r="F255" s="6"/>
      <c r="G255" s="4"/>
      <c r="H255" s="4"/>
      <c r="I255" s="4"/>
      <c r="J255" s="4"/>
    </row>
    <row r="256" spans="1:10" x14ac:dyDescent="0.2">
      <c r="A256" s="7"/>
      <c r="B256" s="5"/>
      <c r="C256" s="5"/>
      <c r="D256" s="5"/>
      <c r="E256" s="5"/>
      <c r="F256" s="6"/>
      <c r="G256" s="4"/>
      <c r="H256" s="4"/>
      <c r="I256" s="4"/>
      <c r="J256" s="4"/>
    </row>
    <row r="257" spans="1:10" x14ac:dyDescent="0.2">
      <c r="A257" s="7"/>
      <c r="B257" s="5"/>
      <c r="C257" s="5"/>
      <c r="D257" s="5"/>
      <c r="E257" s="5"/>
      <c r="F257" s="6"/>
      <c r="G257" s="4"/>
      <c r="H257" s="4"/>
      <c r="I257" s="4"/>
      <c r="J257" s="4"/>
    </row>
    <row r="258" spans="1:10" x14ac:dyDescent="0.2">
      <c r="A258" s="7"/>
      <c r="B258" s="5"/>
      <c r="C258" s="5"/>
      <c r="D258" s="5"/>
      <c r="E258" s="5"/>
      <c r="F258" s="6"/>
      <c r="G258" s="4"/>
      <c r="H258" s="4"/>
      <c r="I258" s="4"/>
      <c r="J258" s="4"/>
    </row>
    <row r="259" spans="1:10" x14ac:dyDescent="0.2">
      <c r="A259" s="7"/>
      <c r="B259" s="5"/>
      <c r="C259" s="5"/>
      <c r="D259" s="5"/>
      <c r="E259" s="5"/>
      <c r="F259" s="6"/>
      <c r="G259" s="4"/>
      <c r="H259" s="4"/>
      <c r="I259" s="4"/>
      <c r="J259" s="4"/>
    </row>
    <row r="260" spans="1:10" x14ac:dyDescent="0.2">
      <c r="A260" s="7"/>
      <c r="B260" s="5"/>
      <c r="C260" s="5"/>
      <c r="D260" s="5"/>
      <c r="E260" s="5"/>
      <c r="F260" s="6"/>
      <c r="G260" s="4"/>
      <c r="H260" s="4"/>
      <c r="I260" s="4"/>
      <c r="J260" s="4"/>
    </row>
    <row r="261" spans="1:10" x14ac:dyDescent="0.2">
      <c r="A261" s="7"/>
      <c r="B261" s="5"/>
      <c r="C261" s="5"/>
      <c r="D261" s="5"/>
      <c r="E261" s="5"/>
      <c r="F261" s="6"/>
      <c r="G261" s="4"/>
      <c r="H261" s="4"/>
      <c r="I261" s="4"/>
      <c r="J261" s="4"/>
    </row>
    <row r="262" spans="1:10" x14ac:dyDescent="0.2">
      <c r="A262" s="7"/>
      <c r="B262" s="5"/>
      <c r="C262" s="5"/>
      <c r="D262" s="5"/>
      <c r="E262" s="5"/>
      <c r="F262" s="6"/>
      <c r="G262" s="4"/>
      <c r="H262" s="4"/>
      <c r="I262" s="4"/>
      <c r="J262" s="4"/>
    </row>
    <row r="263" spans="1:10" x14ac:dyDescent="0.2">
      <c r="A263" s="7"/>
      <c r="B263" s="5"/>
      <c r="C263" s="5"/>
      <c r="D263" s="5"/>
      <c r="E263" s="5"/>
      <c r="F263" s="6"/>
      <c r="G263" s="4"/>
      <c r="H263" s="4"/>
      <c r="I263" s="4"/>
      <c r="J263" s="4"/>
    </row>
    <row r="264" spans="1:10" x14ac:dyDescent="0.2">
      <c r="A264" s="7"/>
      <c r="B264" s="5"/>
      <c r="C264" s="5"/>
      <c r="D264" s="5"/>
      <c r="E264" s="5"/>
      <c r="F264" s="6"/>
      <c r="G264" s="4"/>
      <c r="H264" s="4"/>
      <c r="I264" s="4"/>
      <c r="J264" s="4"/>
    </row>
    <row r="265" spans="1:10" x14ac:dyDescent="0.2">
      <c r="A265" s="7"/>
      <c r="B265" s="5"/>
      <c r="C265" s="5"/>
      <c r="D265" s="5"/>
      <c r="E265" s="5"/>
      <c r="F265" s="6"/>
      <c r="G265" s="4"/>
      <c r="H265" s="4"/>
      <c r="I265" s="4"/>
      <c r="J265" s="4"/>
    </row>
    <row r="266" spans="1:10" x14ac:dyDescent="0.2">
      <c r="A266" s="7"/>
      <c r="B266" s="5"/>
      <c r="C266" s="5"/>
      <c r="D266" s="5"/>
      <c r="E266" s="5"/>
      <c r="F266" s="6"/>
      <c r="G266" s="4"/>
      <c r="H266" s="4"/>
      <c r="I266" s="4"/>
      <c r="J266" s="4"/>
    </row>
    <row r="267" spans="1:10" x14ac:dyDescent="0.2">
      <c r="A267" s="7"/>
      <c r="B267" s="5"/>
      <c r="C267" s="5"/>
      <c r="D267" s="5"/>
      <c r="E267" s="5"/>
      <c r="F267" s="6"/>
      <c r="G267" s="4"/>
      <c r="H267" s="4"/>
      <c r="I267" s="4"/>
      <c r="J267" s="4"/>
    </row>
    <row r="268" spans="1:10" x14ac:dyDescent="0.2">
      <c r="A268" s="7"/>
      <c r="B268" s="5"/>
      <c r="C268" s="5"/>
      <c r="D268" s="5"/>
      <c r="E268" s="5"/>
      <c r="F268" s="6"/>
      <c r="G268" s="4"/>
      <c r="H268" s="4"/>
      <c r="I268" s="4"/>
      <c r="J268" s="4"/>
    </row>
    <row r="269" spans="1:10" x14ac:dyDescent="0.2">
      <c r="A269" s="7"/>
      <c r="B269" s="5"/>
      <c r="C269" s="5"/>
      <c r="D269" s="5"/>
      <c r="E269" s="5"/>
      <c r="F269" s="6"/>
      <c r="G269" s="4"/>
      <c r="H269" s="4"/>
      <c r="I269" s="4"/>
      <c r="J269" s="4"/>
    </row>
    <row r="270" spans="1:10" x14ac:dyDescent="0.2">
      <c r="A270" s="7"/>
      <c r="B270" s="5"/>
      <c r="C270" s="5"/>
      <c r="D270" s="5"/>
      <c r="E270" s="5"/>
      <c r="F270" s="6"/>
      <c r="G270" s="4"/>
      <c r="H270" s="4"/>
      <c r="I270" s="4"/>
      <c r="J270" s="4"/>
    </row>
    <row r="271" spans="1:10" x14ac:dyDescent="0.2">
      <c r="A271" s="7"/>
      <c r="B271" s="5"/>
      <c r="C271" s="5"/>
      <c r="D271" s="5"/>
      <c r="E271" s="5"/>
      <c r="F271" s="6"/>
      <c r="G271" s="4"/>
      <c r="H271" s="4"/>
      <c r="I271" s="4"/>
      <c r="J271" s="4"/>
    </row>
    <row r="272" spans="1:10" x14ac:dyDescent="0.2">
      <c r="A272" s="7"/>
      <c r="B272" s="5"/>
      <c r="C272" s="5"/>
      <c r="D272" s="5"/>
      <c r="E272" s="5"/>
      <c r="F272" s="6"/>
      <c r="G272" s="4"/>
      <c r="H272" s="4"/>
      <c r="I272" s="4"/>
      <c r="J272" s="4"/>
    </row>
    <row r="273" spans="1:10" x14ac:dyDescent="0.2">
      <c r="A273" s="7"/>
      <c r="B273" s="5"/>
      <c r="C273" s="5"/>
      <c r="D273" s="5"/>
      <c r="E273" s="5"/>
      <c r="F273" s="6"/>
      <c r="G273" s="4"/>
      <c r="H273" s="4"/>
      <c r="I273" s="4"/>
      <c r="J273" s="4"/>
    </row>
    <row r="274" spans="1:10" x14ac:dyDescent="0.2">
      <c r="A274" s="7"/>
      <c r="B274" s="5"/>
      <c r="C274" s="5"/>
      <c r="D274" s="5"/>
      <c r="E274" s="5"/>
      <c r="F274" s="6"/>
      <c r="G274" s="4"/>
      <c r="H274" s="4"/>
      <c r="I274" s="4"/>
      <c r="J274" s="4"/>
    </row>
    <row r="275" spans="1:10" x14ac:dyDescent="0.2">
      <c r="A275" s="7"/>
      <c r="B275" s="5"/>
      <c r="C275" s="5"/>
      <c r="D275" s="5"/>
      <c r="E275" s="5"/>
      <c r="F275" s="6"/>
      <c r="G275" s="4"/>
      <c r="H275" s="4"/>
      <c r="I275" s="4"/>
      <c r="J275" s="4"/>
    </row>
    <row r="276" spans="1:10" x14ac:dyDescent="0.2">
      <c r="A276" s="7"/>
      <c r="B276" s="5"/>
      <c r="C276" s="5"/>
      <c r="D276" s="5"/>
      <c r="E276" s="5"/>
      <c r="F276" s="6"/>
      <c r="G276" s="4"/>
      <c r="H276" s="4"/>
      <c r="I276" s="4"/>
      <c r="J276" s="4"/>
    </row>
    <row r="277" spans="1:10" x14ac:dyDescent="0.2">
      <c r="A277" s="7"/>
      <c r="B277" s="5"/>
      <c r="C277" s="5"/>
      <c r="D277" s="5"/>
      <c r="E277" s="5"/>
      <c r="F277" s="6"/>
      <c r="G277" s="4"/>
      <c r="H277" s="4"/>
      <c r="I277" s="4"/>
      <c r="J277" s="4"/>
    </row>
    <row r="278" spans="1:10" x14ac:dyDescent="0.2">
      <c r="A278" s="7"/>
      <c r="B278" s="5"/>
      <c r="C278" s="5"/>
      <c r="D278" s="5"/>
      <c r="E278" s="5"/>
      <c r="F278" s="6"/>
      <c r="G278" s="4"/>
      <c r="H278" s="4"/>
      <c r="I278" s="4"/>
      <c r="J278" s="4"/>
    </row>
    <row r="279" spans="1:10" x14ac:dyDescent="0.2">
      <c r="A279" s="7"/>
      <c r="B279" s="5"/>
      <c r="C279" s="5"/>
      <c r="D279" s="5"/>
      <c r="E279" s="5"/>
      <c r="F279" s="6"/>
      <c r="G279" s="4"/>
      <c r="H279" s="4"/>
      <c r="I279" s="4"/>
      <c r="J279" s="4"/>
    </row>
    <row r="280" spans="1:10" x14ac:dyDescent="0.2">
      <c r="A280" s="7"/>
      <c r="B280" s="5"/>
      <c r="C280" s="5"/>
      <c r="D280" s="5"/>
      <c r="E280" s="5"/>
      <c r="F280" s="6"/>
      <c r="G280" s="4"/>
      <c r="H280" s="4"/>
      <c r="I280" s="4"/>
      <c r="J280" s="4"/>
    </row>
    <row r="281" spans="1:10" x14ac:dyDescent="0.2">
      <c r="A281" s="7"/>
      <c r="B281" s="5"/>
      <c r="C281" s="5"/>
      <c r="D281" s="5"/>
      <c r="E281" s="5"/>
      <c r="F281" s="6"/>
      <c r="G281" s="4"/>
      <c r="H281" s="4"/>
      <c r="I281" s="4"/>
      <c r="J281" s="4"/>
    </row>
    <row r="282" spans="1:10" x14ac:dyDescent="0.2">
      <c r="A282" s="7"/>
      <c r="B282" s="5"/>
      <c r="C282" s="5"/>
      <c r="D282" s="5"/>
      <c r="E282" s="5"/>
      <c r="F282" s="6"/>
      <c r="G282" s="4"/>
      <c r="H282" s="4"/>
      <c r="I282" s="4"/>
      <c r="J282" s="4"/>
    </row>
    <row r="283" spans="1:10" x14ac:dyDescent="0.2">
      <c r="G283" s="4"/>
      <c r="H283" s="4"/>
      <c r="I283" s="4"/>
      <c r="J283" s="4"/>
    </row>
    <row r="284" spans="1:10" x14ac:dyDescent="0.2">
      <c r="G284" s="4"/>
      <c r="H284" s="4"/>
      <c r="I284" s="4"/>
      <c r="J284" s="4"/>
    </row>
    <row r="285" spans="1:10" x14ac:dyDescent="0.2">
      <c r="G285" s="4"/>
      <c r="H285" s="4"/>
      <c r="I285" s="4"/>
      <c r="J285" s="4"/>
    </row>
    <row r="286" spans="1:10" x14ac:dyDescent="0.2">
      <c r="G286" s="4"/>
      <c r="H286" s="4"/>
      <c r="I286" s="4"/>
      <c r="J286" s="4"/>
    </row>
    <row r="287" spans="1:10" x14ac:dyDescent="0.2">
      <c r="G287" s="4"/>
      <c r="H287" s="4"/>
      <c r="I287" s="4"/>
      <c r="J287" s="4"/>
    </row>
    <row r="288" spans="1:10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</row>
  </sheetData>
  <mergeCells count="1">
    <mergeCell ref="I2:J2"/>
  </mergeCells>
  <hyperlinks>
    <hyperlink ref="B24" r:id="rId1" xr:uid="{00000000-0004-0000-0000-000000000000}"/>
    <hyperlink ref="B25" r:id="rId2" xr:uid="{00000000-0004-0000-0000-000001000000}"/>
    <hyperlink ref="B2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3"/>
  <sheetViews>
    <sheetView workbookViewId="0"/>
  </sheetViews>
  <sheetFormatPr defaultColWidth="14.42578125" defaultRowHeight="15.75" customHeight="1" x14ac:dyDescent="0.2"/>
  <cols>
    <col min="3" max="3" width="25.5703125" customWidth="1"/>
  </cols>
  <sheetData>
    <row r="1" spans="1:3" x14ac:dyDescent="0.2">
      <c r="A1" s="1" t="s">
        <v>25</v>
      </c>
      <c r="B1" s="1" t="s">
        <v>26</v>
      </c>
      <c r="C1" s="1" t="s">
        <v>27</v>
      </c>
    </row>
    <row r="2" spans="1:3" x14ac:dyDescent="0.2">
      <c r="A2" s="7">
        <v>39083</v>
      </c>
      <c r="B2" s="5">
        <v>15493.328</v>
      </c>
      <c r="C2" s="5">
        <v>15506.142669999999</v>
      </c>
    </row>
    <row r="3" spans="1:3" x14ac:dyDescent="0.2">
      <c r="A3" s="7">
        <v>39173</v>
      </c>
      <c r="B3" s="5">
        <v>15582.084999999999</v>
      </c>
      <c r="C3" s="5">
        <v>15581.211950000001</v>
      </c>
    </row>
    <row r="4" spans="1:3" x14ac:dyDescent="0.2">
      <c r="A4" s="7">
        <v>39264</v>
      </c>
      <c r="B4" s="5">
        <v>15666.737999999999</v>
      </c>
      <c r="C4" s="5">
        <v>15656.621709999999</v>
      </c>
    </row>
    <row r="5" spans="1:3" x14ac:dyDescent="0.2">
      <c r="A5" s="7">
        <v>39356</v>
      </c>
      <c r="B5" s="5">
        <v>15761.967000000001</v>
      </c>
      <c r="C5" s="5">
        <v>15731.055179999999</v>
      </c>
    </row>
    <row r="6" spans="1:3" x14ac:dyDescent="0.2">
      <c r="A6" s="7">
        <v>39448</v>
      </c>
      <c r="B6" s="5">
        <v>15671.383</v>
      </c>
      <c r="C6" s="5">
        <v>15804.17144</v>
      </c>
    </row>
    <row r="7" spans="1:3" x14ac:dyDescent="0.2">
      <c r="A7" s="7">
        <v>39539</v>
      </c>
      <c r="B7" s="5">
        <v>15752.308000000001</v>
      </c>
      <c r="C7" s="5">
        <v>15873.93615</v>
      </c>
    </row>
    <row r="8" spans="1:3" x14ac:dyDescent="0.2">
      <c r="A8" s="7">
        <v>39630</v>
      </c>
      <c r="B8" s="5">
        <v>15667.031999999999</v>
      </c>
      <c r="C8" s="5">
        <v>15938.819439999999</v>
      </c>
    </row>
    <row r="9" spans="1:3" x14ac:dyDescent="0.2">
      <c r="A9" s="7">
        <v>39722</v>
      </c>
      <c r="B9" s="5">
        <v>15328.027</v>
      </c>
      <c r="C9" s="5">
        <v>15998.43684</v>
      </c>
    </row>
    <row r="10" spans="1:3" x14ac:dyDescent="0.2">
      <c r="A10" s="7">
        <v>39814</v>
      </c>
      <c r="B10" s="5">
        <v>15155.94</v>
      </c>
      <c r="C10" s="5">
        <v>16051.57468</v>
      </c>
    </row>
    <row r="11" spans="1:3" x14ac:dyDescent="0.2">
      <c r="A11" s="7">
        <v>39904</v>
      </c>
      <c r="B11" s="5">
        <v>15134.117</v>
      </c>
      <c r="C11" s="5">
        <v>16099.58244</v>
      </c>
    </row>
    <row r="12" spans="1:3" x14ac:dyDescent="0.2">
      <c r="A12" s="7">
        <v>39995</v>
      </c>
      <c r="B12" s="5">
        <v>15189.222</v>
      </c>
      <c r="C12" s="5">
        <v>16143.76432</v>
      </c>
    </row>
    <row r="13" spans="1:3" x14ac:dyDescent="0.2">
      <c r="A13" s="7">
        <v>40087</v>
      </c>
      <c r="B13" s="5">
        <v>15356.058000000001</v>
      </c>
      <c r="C13" s="5">
        <v>16186.226650000001</v>
      </c>
    </row>
    <row r="14" spans="1:3" x14ac:dyDescent="0.2">
      <c r="A14" s="7">
        <v>40179</v>
      </c>
      <c r="B14" s="5">
        <v>15415.145</v>
      </c>
      <c r="C14" s="5">
        <v>16228.820820000001</v>
      </c>
    </row>
    <row r="15" spans="1:3" x14ac:dyDescent="0.2">
      <c r="A15" s="7">
        <v>40269</v>
      </c>
      <c r="B15" s="5">
        <v>15557.277</v>
      </c>
      <c r="C15" s="5">
        <v>16273.506020000001</v>
      </c>
    </row>
    <row r="16" spans="1:3" x14ac:dyDescent="0.2">
      <c r="A16" s="7">
        <v>40360</v>
      </c>
      <c r="B16" s="5">
        <v>15671.967000000001</v>
      </c>
      <c r="C16" s="5">
        <v>16320.99113</v>
      </c>
    </row>
    <row r="17" spans="1:7" x14ac:dyDescent="0.2">
      <c r="A17" s="7">
        <v>40452</v>
      </c>
      <c r="B17" s="5">
        <v>15750.625</v>
      </c>
      <c r="C17" s="5">
        <v>16370.907289999999</v>
      </c>
    </row>
    <row r="18" spans="1:7" x14ac:dyDescent="0.2">
      <c r="A18" s="7">
        <v>40544</v>
      </c>
      <c r="B18" s="5">
        <v>15712.754000000001</v>
      </c>
      <c r="C18" s="5">
        <v>16423.44544</v>
      </c>
    </row>
    <row r="19" spans="1:7" x14ac:dyDescent="0.2">
      <c r="A19" s="7">
        <v>40634</v>
      </c>
      <c r="B19" s="5">
        <v>15825.096</v>
      </c>
      <c r="C19" s="5">
        <v>16478.530449999998</v>
      </c>
    </row>
    <row r="20" spans="1:7" x14ac:dyDescent="0.2">
      <c r="A20" s="7">
        <v>40725</v>
      </c>
      <c r="B20" s="5">
        <v>15820.7</v>
      </c>
      <c r="C20" s="5">
        <v>16536.3917</v>
      </c>
    </row>
    <row r="21" spans="1:7" x14ac:dyDescent="0.2">
      <c r="A21" s="7">
        <v>40817</v>
      </c>
      <c r="B21" s="5">
        <v>16004.107</v>
      </c>
      <c r="C21" s="5">
        <v>16596.55933</v>
      </c>
    </row>
    <row r="22" spans="1:7" x14ac:dyDescent="0.2">
      <c r="A22" s="7">
        <v>40909</v>
      </c>
      <c r="B22" s="5">
        <v>16129.418</v>
      </c>
      <c r="C22" s="5">
        <v>16659.206389999999</v>
      </c>
    </row>
    <row r="23" spans="1:7" x14ac:dyDescent="0.2">
      <c r="A23" s="7">
        <v>41000</v>
      </c>
      <c r="B23" s="5">
        <v>16198.807000000001</v>
      </c>
      <c r="C23" s="5">
        <v>16724.593769999999</v>
      </c>
      <c r="F23" s="2" t="s">
        <v>17</v>
      </c>
    </row>
    <row r="24" spans="1:7" x14ac:dyDescent="0.2">
      <c r="A24" s="7">
        <v>41091</v>
      </c>
      <c r="B24" s="5">
        <v>16220.666999999999</v>
      </c>
      <c r="C24" s="5">
        <v>16791.999670000001</v>
      </c>
      <c r="F24" s="2" t="s">
        <v>31</v>
      </c>
      <c r="G24" s="9" t="s">
        <v>32</v>
      </c>
    </row>
    <row r="25" spans="1:7" x14ac:dyDescent="0.2">
      <c r="A25" s="7">
        <v>41183</v>
      </c>
      <c r="B25" s="5">
        <v>16239.138000000001</v>
      </c>
      <c r="C25" s="5">
        <v>16860.895509999998</v>
      </c>
      <c r="F25" s="2" t="s">
        <v>33</v>
      </c>
      <c r="G25" s="10" t="s">
        <v>24</v>
      </c>
    </row>
    <row r="26" spans="1:7" x14ac:dyDescent="0.2">
      <c r="A26" s="7">
        <v>41275</v>
      </c>
      <c r="B26" s="5">
        <v>16382.964</v>
      </c>
      <c r="C26" s="5">
        <v>16930.895110000001</v>
      </c>
    </row>
    <row r="27" spans="1:7" x14ac:dyDescent="0.2">
      <c r="A27" s="7">
        <v>41365</v>
      </c>
      <c r="B27" s="5">
        <v>16403.18</v>
      </c>
      <c r="C27" s="5">
        <v>17001.93159</v>
      </c>
    </row>
    <row r="28" spans="1:7" x14ac:dyDescent="0.2">
      <c r="A28" s="7">
        <v>41456</v>
      </c>
      <c r="B28" s="5">
        <v>16531.685000000001</v>
      </c>
      <c r="C28" s="5">
        <v>17073.434689999998</v>
      </c>
    </row>
    <row r="29" spans="1:7" x14ac:dyDescent="0.2">
      <c r="A29" s="7">
        <v>41548</v>
      </c>
      <c r="B29" s="5">
        <v>16663.649000000001</v>
      </c>
      <c r="C29" s="5">
        <v>17145.980299999999</v>
      </c>
    </row>
    <row r="30" spans="1:7" x14ac:dyDescent="0.2">
      <c r="A30" s="7">
        <v>41640</v>
      </c>
      <c r="B30" s="5">
        <v>16616.54</v>
      </c>
      <c r="C30" s="5">
        <v>17219.141350000002</v>
      </c>
    </row>
    <row r="31" spans="1:7" x14ac:dyDescent="0.2">
      <c r="A31" s="7">
        <v>41730</v>
      </c>
      <c r="B31" s="5">
        <v>16841.474999999999</v>
      </c>
      <c r="C31" s="5">
        <v>17292.982950000001</v>
      </c>
    </row>
    <row r="32" spans="1:7" x14ac:dyDescent="0.2">
      <c r="A32" s="7">
        <v>41821</v>
      </c>
      <c r="B32" s="5">
        <v>17047.098000000002</v>
      </c>
      <c r="C32" s="5">
        <v>17367.993170000002</v>
      </c>
    </row>
    <row r="33" spans="1:3" x14ac:dyDescent="0.2">
      <c r="A33" s="7">
        <v>41913</v>
      </c>
      <c r="B33" s="5">
        <v>17143.038</v>
      </c>
      <c r="C33" s="5">
        <v>17443.72667</v>
      </c>
    </row>
    <row r="34" spans="1:3" x14ac:dyDescent="0.2">
      <c r="A34" s="7">
        <v>42005</v>
      </c>
      <c r="B34" s="5">
        <v>17277.580000000002</v>
      </c>
      <c r="C34" s="5">
        <v>17519.999510000001</v>
      </c>
    </row>
    <row r="35" spans="1:3" x14ac:dyDescent="0.2">
      <c r="A35" s="7">
        <v>42095</v>
      </c>
      <c r="B35" s="5">
        <v>17405.669000000002</v>
      </c>
      <c r="C35" s="5">
        <v>17596.557290000001</v>
      </c>
    </row>
    <row r="36" spans="1:3" x14ac:dyDescent="0.2">
      <c r="A36" s="7">
        <v>42186</v>
      </c>
      <c r="B36" s="5">
        <v>17463.222000000002</v>
      </c>
      <c r="C36" s="5">
        <v>17672.51411</v>
      </c>
    </row>
    <row r="37" spans="1:3" x14ac:dyDescent="0.2">
      <c r="A37" s="7">
        <v>42278</v>
      </c>
      <c r="B37" s="5">
        <v>17468.901999999998</v>
      </c>
      <c r="C37" s="5">
        <v>17747.580000000002</v>
      </c>
    </row>
    <row r="38" spans="1:3" x14ac:dyDescent="0.2">
      <c r="A38" s="7">
        <v>42370</v>
      </c>
      <c r="B38" s="5">
        <v>17556.839</v>
      </c>
      <c r="C38" s="5">
        <v>17821.97</v>
      </c>
    </row>
    <row r="39" spans="1:3" x14ac:dyDescent="0.2">
      <c r="A39" s="7">
        <v>42461</v>
      </c>
      <c r="B39" s="5">
        <v>17639.417000000001</v>
      </c>
      <c r="C39" s="5">
        <v>17895.64</v>
      </c>
    </row>
    <row r="40" spans="1:3" x14ac:dyDescent="0.2">
      <c r="A40" s="7">
        <v>42552</v>
      </c>
      <c r="B40" s="5">
        <v>17735.074000000001</v>
      </c>
      <c r="C40" s="5">
        <v>17969</v>
      </c>
    </row>
    <row r="41" spans="1:3" x14ac:dyDescent="0.2">
      <c r="A41" s="7">
        <v>42644</v>
      </c>
      <c r="B41" s="5">
        <v>17824.231</v>
      </c>
      <c r="C41" s="5">
        <v>18042.400000000001</v>
      </c>
    </row>
    <row r="42" spans="1:3" x14ac:dyDescent="0.2">
      <c r="A42" s="7">
        <v>42736</v>
      </c>
      <c r="B42" s="5">
        <v>17925.256000000001</v>
      </c>
      <c r="C42" s="5">
        <v>18116.740000000002</v>
      </c>
    </row>
    <row r="43" spans="1:3" x14ac:dyDescent="0.2">
      <c r="A43" s="7">
        <v>42826</v>
      </c>
      <c r="B43" s="5">
        <v>18021.047999999999</v>
      </c>
      <c r="C43" s="5">
        <v>18191.669999999998</v>
      </c>
    </row>
    <row r="44" spans="1:3" x14ac:dyDescent="0.2">
      <c r="A44" s="7">
        <v>42917</v>
      </c>
      <c r="B44" s="5">
        <v>18163.558000000001</v>
      </c>
      <c r="C44" s="5">
        <v>18269.93</v>
      </c>
    </row>
    <row r="45" spans="1:3" x14ac:dyDescent="0.2">
      <c r="A45" s="7">
        <v>43009</v>
      </c>
      <c r="B45" s="5">
        <v>18322.464</v>
      </c>
      <c r="C45" s="5">
        <v>18351.22</v>
      </c>
    </row>
    <row r="46" spans="1:3" x14ac:dyDescent="0.2">
      <c r="A46" s="7">
        <v>43101</v>
      </c>
      <c r="B46" s="5">
        <v>18438.254000000001</v>
      </c>
      <c r="C46" s="5">
        <v>18436.12</v>
      </c>
    </row>
    <row r="47" spans="1:3" x14ac:dyDescent="0.2">
      <c r="A47" s="7">
        <v>43191</v>
      </c>
      <c r="B47" s="5">
        <v>18598.134999999998</v>
      </c>
      <c r="C47" s="5">
        <v>18524.91</v>
      </c>
    </row>
    <row r="48" spans="1:3" x14ac:dyDescent="0.2">
      <c r="A48" s="7">
        <v>43282</v>
      </c>
      <c r="B48" s="5">
        <v>18732.72</v>
      </c>
      <c r="C48" s="5">
        <v>18617.02</v>
      </c>
    </row>
    <row r="49" spans="1:3" x14ac:dyDescent="0.2">
      <c r="A49" s="7">
        <v>43374</v>
      </c>
      <c r="B49" s="5">
        <v>18783.547999999999</v>
      </c>
      <c r="C49" s="5">
        <v>18711.03</v>
      </c>
    </row>
    <row r="50" spans="1:3" x14ac:dyDescent="0.2">
      <c r="A50" s="7">
        <v>43466</v>
      </c>
      <c r="B50" s="5">
        <v>18927.280999999999</v>
      </c>
      <c r="C50" s="5">
        <v>18806.419999999998</v>
      </c>
    </row>
    <row r="51" spans="1:3" x14ac:dyDescent="0.2">
      <c r="A51" s="7">
        <v>43556</v>
      </c>
      <c r="B51" s="5">
        <v>19021.86</v>
      </c>
      <c r="C51" s="5">
        <v>18903.14</v>
      </c>
    </row>
    <row r="52" spans="1:3" x14ac:dyDescent="0.2">
      <c r="A52" s="7">
        <v>43647</v>
      </c>
      <c r="B52" s="5">
        <v>19121.112000000001</v>
      </c>
      <c r="C52" s="5">
        <v>19000.87</v>
      </c>
    </row>
    <row r="53" spans="1:3" x14ac:dyDescent="0.2">
      <c r="A53" s="7">
        <v>43739</v>
      </c>
      <c r="B53" s="5">
        <v>19221.97</v>
      </c>
      <c r="C53" s="5">
        <v>19099.88</v>
      </c>
    </row>
    <row r="54" spans="1:3" x14ac:dyDescent="0.2">
      <c r="A54" s="7">
        <v>43831</v>
      </c>
      <c r="B54" s="5">
        <v>18987.877</v>
      </c>
      <c r="C54" s="5">
        <v>19197.59</v>
      </c>
    </row>
    <row r="83" spans="1:3" x14ac:dyDescent="0.2">
      <c r="A83" s="7"/>
      <c r="B83" s="4"/>
      <c r="C83" s="5"/>
    </row>
  </sheetData>
  <hyperlinks>
    <hyperlink ref="G24" r:id="rId1" xr:uid="{00000000-0004-0000-0100-000000000000}"/>
    <hyperlink ref="G25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 x14ac:dyDescent="0.2"/>
  <cols>
    <col min="1" max="1" width="14.7109375" customWidth="1"/>
    <col min="2" max="3" width="20.7109375" customWidth="1"/>
    <col min="8" max="8" width="17.85546875" customWidth="1"/>
    <col min="9" max="9" width="19.140625" customWidth="1"/>
  </cols>
  <sheetData>
    <row r="1" spans="1:10" x14ac:dyDescent="0.2">
      <c r="A1" s="2" t="s">
        <v>0</v>
      </c>
    </row>
    <row r="2" spans="1:10" x14ac:dyDescent="0.2">
      <c r="A2" s="2" t="s">
        <v>1</v>
      </c>
      <c r="H2" s="2" t="s">
        <v>2</v>
      </c>
    </row>
    <row r="3" spans="1:10" x14ac:dyDescent="0.2">
      <c r="A3" s="1" t="s">
        <v>3</v>
      </c>
      <c r="B3" s="1" t="s">
        <v>4</v>
      </c>
      <c r="C3" s="1" t="s">
        <v>15</v>
      </c>
      <c r="H3" s="2" t="s">
        <v>3</v>
      </c>
      <c r="I3" s="2" t="s">
        <v>4</v>
      </c>
      <c r="J3" s="2" t="s">
        <v>15</v>
      </c>
    </row>
    <row r="4" spans="1:10" x14ac:dyDescent="0.2">
      <c r="A4" s="7">
        <v>43800</v>
      </c>
      <c r="B4" s="5">
        <v>5.2</v>
      </c>
      <c r="C4" s="5">
        <v>7.0000000000000007E-2</v>
      </c>
      <c r="H4" s="7">
        <v>39417</v>
      </c>
      <c r="I4" s="5">
        <v>3.6</v>
      </c>
      <c r="J4" s="5">
        <v>0.17</v>
      </c>
    </row>
    <row r="5" spans="1:10" x14ac:dyDescent="0.2">
      <c r="A5" s="7">
        <v>43831</v>
      </c>
      <c r="B5" s="5">
        <v>-5.9</v>
      </c>
      <c r="C5" s="5">
        <v>0</v>
      </c>
      <c r="H5" s="7">
        <v>39448</v>
      </c>
      <c r="I5" s="5">
        <v>-2.7</v>
      </c>
      <c r="J5" s="5">
        <v>0</v>
      </c>
    </row>
    <row r="6" spans="1:10" x14ac:dyDescent="0.2">
      <c r="A6" s="7">
        <v>43862</v>
      </c>
      <c r="B6" s="5">
        <v>-0.6</v>
      </c>
      <c r="C6" s="5">
        <v>0</v>
      </c>
      <c r="H6" s="7">
        <v>39479</v>
      </c>
      <c r="I6" s="5">
        <v>2.4</v>
      </c>
      <c r="J6" s="5">
        <v>0.03</v>
      </c>
    </row>
    <row r="7" spans="1:10" x14ac:dyDescent="0.2">
      <c r="A7" s="7">
        <v>43891</v>
      </c>
      <c r="B7" s="5">
        <v>1161.5</v>
      </c>
      <c r="C7" s="1">
        <v>0.3</v>
      </c>
      <c r="D7" s="2" t="s">
        <v>16</v>
      </c>
      <c r="H7" s="7">
        <v>39508</v>
      </c>
      <c r="I7" s="5">
        <v>4.8</v>
      </c>
      <c r="J7" s="5">
        <v>0.04</v>
      </c>
    </row>
    <row r="8" spans="1:10" x14ac:dyDescent="0.2">
      <c r="A8" s="7"/>
      <c r="B8" s="5"/>
      <c r="C8" s="5"/>
      <c r="H8" s="7">
        <v>39539</v>
      </c>
      <c r="I8" s="5">
        <v>-1.1000000000000001</v>
      </c>
      <c r="J8" s="5">
        <v>0.03</v>
      </c>
    </row>
    <row r="9" spans="1:10" x14ac:dyDescent="0.2">
      <c r="A9" s="7"/>
      <c r="B9" s="5"/>
      <c r="C9" s="5"/>
      <c r="H9" s="7">
        <v>39569</v>
      </c>
      <c r="I9" s="5">
        <v>2</v>
      </c>
      <c r="J9" s="5">
        <v>0.23</v>
      </c>
    </row>
    <row r="10" spans="1:10" x14ac:dyDescent="0.2">
      <c r="A10" s="7"/>
      <c r="B10" s="5"/>
      <c r="C10" s="5"/>
      <c r="H10" s="7">
        <v>39600</v>
      </c>
      <c r="I10" s="5">
        <v>4.5</v>
      </c>
      <c r="J10" s="5">
        <v>7.0000000000000007E-2</v>
      </c>
    </row>
    <row r="11" spans="1:10" x14ac:dyDescent="0.2">
      <c r="A11" s="7"/>
      <c r="B11" s="5"/>
      <c r="C11" s="5"/>
      <c r="H11" s="7">
        <v>39630</v>
      </c>
      <c r="I11" s="5">
        <v>3.8</v>
      </c>
      <c r="J11" s="5">
        <v>0.17</v>
      </c>
    </row>
    <row r="12" spans="1:10" x14ac:dyDescent="0.2">
      <c r="A12" s="7"/>
      <c r="B12" s="5"/>
      <c r="C12" s="5"/>
      <c r="H12" s="7">
        <v>39661</v>
      </c>
      <c r="I12" s="5">
        <v>8.8000000000000007</v>
      </c>
      <c r="J12" s="5">
        <v>0.13</v>
      </c>
    </row>
    <row r="13" spans="1:10" x14ac:dyDescent="0.2">
      <c r="A13" s="7"/>
      <c r="B13" s="5"/>
      <c r="C13" s="5"/>
      <c r="H13" s="7">
        <v>39692</v>
      </c>
      <c r="I13" s="5">
        <v>7.2</v>
      </c>
      <c r="J13" s="5">
        <v>0.17</v>
      </c>
    </row>
    <row r="14" spans="1:10" x14ac:dyDescent="0.2">
      <c r="H14" s="7">
        <v>39722</v>
      </c>
      <c r="I14" s="5">
        <v>2.4</v>
      </c>
      <c r="J14" s="5">
        <v>0.23</v>
      </c>
    </row>
    <row r="15" spans="1:10" x14ac:dyDescent="0.2">
      <c r="H15" s="7">
        <v>39753</v>
      </c>
      <c r="I15" s="5">
        <v>9.4</v>
      </c>
      <c r="J15" s="5">
        <v>0.2</v>
      </c>
    </row>
    <row r="16" spans="1:10" x14ac:dyDescent="0.2">
      <c r="H16" s="7">
        <v>39783</v>
      </c>
      <c r="I16" s="5">
        <v>8.5</v>
      </c>
      <c r="J16" s="5">
        <v>0.37</v>
      </c>
    </row>
    <row r="17" spans="7:10" x14ac:dyDescent="0.2">
      <c r="H17" s="7">
        <v>39814</v>
      </c>
      <c r="I17" s="5">
        <v>1.4</v>
      </c>
      <c r="J17" s="5">
        <v>0.3</v>
      </c>
    </row>
    <row r="18" spans="7:10" x14ac:dyDescent="0.2">
      <c r="H18" s="7">
        <v>39845</v>
      </c>
      <c r="I18" s="5">
        <v>12.6</v>
      </c>
      <c r="J18" s="5">
        <v>0.4</v>
      </c>
    </row>
    <row r="19" spans="7:10" x14ac:dyDescent="0.2">
      <c r="H19" s="7">
        <v>39873</v>
      </c>
      <c r="I19" s="5">
        <v>2.4</v>
      </c>
      <c r="J19" s="5">
        <v>0.36</v>
      </c>
    </row>
    <row r="20" spans="7:10" x14ac:dyDescent="0.2">
      <c r="H20" s="7">
        <v>39904</v>
      </c>
      <c r="I20" s="5">
        <v>-4.8</v>
      </c>
      <c r="J20" s="5">
        <v>0.4</v>
      </c>
    </row>
    <row r="21" spans="7:10" x14ac:dyDescent="0.2">
      <c r="H21" s="7">
        <v>39934</v>
      </c>
      <c r="I21" s="5">
        <v>-2.5</v>
      </c>
      <c r="J21" s="5">
        <v>0.2</v>
      </c>
    </row>
    <row r="22" spans="7:10" x14ac:dyDescent="0.2">
      <c r="H22" s="7">
        <v>39965</v>
      </c>
      <c r="I22" s="5">
        <v>-2.2000000000000002</v>
      </c>
      <c r="J22" s="5">
        <v>0.17</v>
      </c>
    </row>
    <row r="26" spans="7:10" x14ac:dyDescent="0.2">
      <c r="G26" s="5"/>
    </row>
    <row r="27" spans="7:10" x14ac:dyDescent="0.2">
      <c r="G27" s="5"/>
      <c r="I27" s="2" t="s">
        <v>17</v>
      </c>
    </row>
    <row r="28" spans="7:10" x14ac:dyDescent="0.2">
      <c r="G28" s="5"/>
      <c r="I28" s="2" t="s">
        <v>4</v>
      </c>
      <c r="J28" s="9" t="s">
        <v>18</v>
      </c>
    </row>
    <row r="29" spans="7:10" x14ac:dyDescent="0.2">
      <c r="G29" s="5"/>
      <c r="I29" s="2" t="s">
        <v>15</v>
      </c>
      <c r="J29" s="9" t="s">
        <v>19</v>
      </c>
    </row>
    <row r="30" spans="7:10" x14ac:dyDescent="0.2">
      <c r="G30" s="5"/>
    </row>
    <row r="31" spans="7:10" x14ac:dyDescent="0.2">
      <c r="G31" s="5"/>
    </row>
    <row r="32" spans="7:10" x14ac:dyDescent="0.2">
      <c r="G32" s="5"/>
    </row>
    <row r="33" spans="7:7" x14ac:dyDescent="0.2">
      <c r="G33" s="5"/>
    </row>
    <row r="34" spans="7:7" x14ac:dyDescent="0.2">
      <c r="G34" s="5"/>
    </row>
    <row r="35" spans="7:7" x14ac:dyDescent="0.2">
      <c r="G35" s="5"/>
    </row>
    <row r="36" spans="7:7" x14ac:dyDescent="0.2">
      <c r="G36" s="5"/>
    </row>
    <row r="37" spans="7:7" x14ac:dyDescent="0.2">
      <c r="G37" s="5"/>
    </row>
    <row r="38" spans="7:7" x14ac:dyDescent="0.2">
      <c r="G38" s="5"/>
    </row>
    <row r="39" spans="7:7" x14ac:dyDescent="0.2">
      <c r="G39" s="5"/>
    </row>
    <row r="40" spans="7:7" x14ac:dyDescent="0.2">
      <c r="G40" s="5"/>
    </row>
    <row r="41" spans="7:7" x14ac:dyDescent="0.2">
      <c r="G41" s="5"/>
    </row>
    <row r="42" spans="7:7" x14ac:dyDescent="0.2">
      <c r="G42" s="5"/>
    </row>
    <row r="43" spans="7:7" x14ac:dyDescent="0.2">
      <c r="G43" s="5"/>
    </row>
    <row r="44" spans="7:7" x14ac:dyDescent="0.2">
      <c r="G44" s="5"/>
    </row>
  </sheetData>
  <hyperlinks>
    <hyperlink ref="J28" r:id="rId1" xr:uid="{00000000-0004-0000-0200-000000000000}"/>
    <hyperlink ref="J2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2"/>
  <sheetViews>
    <sheetView workbookViewId="0"/>
  </sheetViews>
  <sheetFormatPr defaultColWidth="14.42578125" defaultRowHeight="15.75" customHeight="1" x14ac:dyDescent="0.2"/>
  <sheetData>
    <row r="1" spans="1:12" x14ac:dyDescent="0.2">
      <c r="A1" s="1" t="s">
        <v>3</v>
      </c>
      <c r="B1" s="1" t="s">
        <v>28</v>
      </c>
      <c r="C1" s="2" t="s">
        <v>30</v>
      </c>
    </row>
    <row r="2" spans="1:12" x14ac:dyDescent="0.2">
      <c r="A2" s="7">
        <v>39083</v>
      </c>
      <c r="B2" s="5">
        <v>317250</v>
      </c>
      <c r="C2" s="5">
        <v>7.0000000000000007E-2</v>
      </c>
    </row>
    <row r="3" spans="1:12" x14ac:dyDescent="0.2">
      <c r="A3" s="7">
        <v>39114</v>
      </c>
      <c r="B3" s="5">
        <v>322750</v>
      </c>
      <c r="C3" s="5">
        <v>7.0000000000000007E-2</v>
      </c>
    </row>
    <row r="4" spans="1:12" x14ac:dyDescent="0.2">
      <c r="A4" s="7">
        <v>39142</v>
      </c>
      <c r="B4" s="5">
        <v>309400</v>
      </c>
      <c r="C4" s="5">
        <v>0.03</v>
      </c>
    </row>
    <row r="5" spans="1:12" x14ac:dyDescent="0.2">
      <c r="A5" s="7">
        <v>39173</v>
      </c>
      <c r="B5" s="5">
        <v>320250</v>
      </c>
      <c r="C5" s="5">
        <v>0</v>
      </c>
    </row>
    <row r="6" spans="1:12" x14ac:dyDescent="0.2">
      <c r="A6" s="7">
        <v>39203</v>
      </c>
      <c r="B6" s="5">
        <v>304250</v>
      </c>
      <c r="C6" s="5">
        <v>0</v>
      </c>
    </row>
    <row r="7" spans="1:12" x14ac:dyDescent="0.2">
      <c r="A7" s="7">
        <v>39234</v>
      </c>
      <c r="B7" s="5">
        <v>315200</v>
      </c>
      <c r="C7" s="5">
        <v>0.03</v>
      </c>
    </row>
    <row r="8" spans="1:12" x14ac:dyDescent="0.2">
      <c r="A8" s="7">
        <v>39264</v>
      </c>
      <c r="B8" s="5">
        <v>313250</v>
      </c>
      <c r="C8" s="5">
        <v>7.0000000000000007E-2</v>
      </c>
    </row>
    <row r="9" spans="1:12" x14ac:dyDescent="0.2">
      <c r="A9" s="7">
        <v>39295</v>
      </c>
      <c r="B9" s="5">
        <v>320000</v>
      </c>
      <c r="C9" s="5">
        <v>0.1</v>
      </c>
    </row>
    <row r="10" spans="1:12" x14ac:dyDescent="0.2">
      <c r="A10" s="7">
        <v>39326</v>
      </c>
      <c r="B10" s="5">
        <v>313400</v>
      </c>
      <c r="C10" s="5">
        <v>0.17</v>
      </c>
    </row>
    <row r="11" spans="1:12" x14ac:dyDescent="0.2">
      <c r="A11" s="7">
        <v>39356</v>
      </c>
      <c r="B11" s="5">
        <v>328250</v>
      </c>
      <c r="C11" s="5">
        <v>0.2</v>
      </c>
    </row>
    <row r="12" spans="1:12" x14ac:dyDescent="0.2">
      <c r="A12" s="7">
        <v>39387</v>
      </c>
      <c r="B12" s="5">
        <v>336000</v>
      </c>
      <c r="C12" s="5">
        <v>0.23</v>
      </c>
    </row>
    <row r="13" spans="1:12" x14ac:dyDescent="0.2">
      <c r="A13" s="7">
        <v>39417</v>
      </c>
      <c r="B13" s="5">
        <v>348200</v>
      </c>
      <c r="C13" s="5">
        <v>0.4</v>
      </c>
    </row>
    <row r="14" spans="1:12" x14ac:dyDescent="0.2">
      <c r="A14" s="7">
        <v>39448</v>
      </c>
      <c r="B14" s="5">
        <v>338750</v>
      </c>
      <c r="C14" s="5">
        <v>0.4</v>
      </c>
      <c r="K14" s="2" t="s">
        <v>17</v>
      </c>
    </row>
    <row r="15" spans="1:12" x14ac:dyDescent="0.2">
      <c r="A15" s="7">
        <v>39479</v>
      </c>
      <c r="B15" s="5">
        <v>346750</v>
      </c>
      <c r="C15" s="5">
        <v>0.43</v>
      </c>
      <c r="K15" s="2" t="s">
        <v>4</v>
      </c>
      <c r="L15" s="9" t="s">
        <v>18</v>
      </c>
    </row>
    <row r="16" spans="1:12" x14ac:dyDescent="0.2">
      <c r="A16" s="7">
        <v>39508</v>
      </c>
      <c r="B16" s="5">
        <v>363400</v>
      </c>
      <c r="C16" s="5">
        <v>0.47</v>
      </c>
      <c r="K16" s="2" t="s">
        <v>15</v>
      </c>
      <c r="L16" s="9" t="s">
        <v>19</v>
      </c>
    </row>
    <row r="17" spans="1:3" x14ac:dyDescent="0.2">
      <c r="A17" s="7">
        <v>39539</v>
      </c>
      <c r="B17" s="5">
        <v>359500</v>
      </c>
      <c r="C17" s="5">
        <v>0.5</v>
      </c>
    </row>
    <row r="18" spans="1:3" x14ac:dyDescent="0.2">
      <c r="A18" s="7">
        <v>39569</v>
      </c>
      <c r="B18" s="5">
        <v>366800</v>
      </c>
      <c r="C18" s="5">
        <v>0.73</v>
      </c>
    </row>
    <row r="19" spans="1:3" x14ac:dyDescent="0.2">
      <c r="A19" s="7">
        <v>39600</v>
      </c>
      <c r="B19" s="5">
        <v>383250</v>
      </c>
      <c r="C19" s="5">
        <v>0.8</v>
      </c>
    </row>
    <row r="20" spans="1:3" x14ac:dyDescent="0.2">
      <c r="A20" s="7">
        <v>39630</v>
      </c>
      <c r="B20" s="5">
        <v>398000</v>
      </c>
      <c r="C20" s="5">
        <v>0.97</v>
      </c>
    </row>
    <row r="21" spans="1:3" x14ac:dyDescent="0.2">
      <c r="A21" s="7">
        <v>39661</v>
      </c>
      <c r="B21" s="5">
        <v>433000</v>
      </c>
      <c r="C21" s="5">
        <v>1.1000000000000001</v>
      </c>
    </row>
    <row r="22" spans="1:3" x14ac:dyDescent="0.2">
      <c r="A22" s="7">
        <v>39692</v>
      </c>
      <c r="B22" s="5">
        <v>464000</v>
      </c>
      <c r="C22" s="5">
        <v>1.27</v>
      </c>
    </row>
    <row r="23" spans="1:3" x14ac:dyDescent="0.2">
      <c r="A23" s="7">
        <v>39722</v>
      </c>
      <c r="B23" s="5">
        <v>475250</v>
      </c>
      <c r="C23" s="5">
        <v>1.5</v>
      </c>
    </row>
    <row r="24" spans="1:3" x14ac:dyDescent="0.2">
      <c r="A24" s="7">
        <v>39753</v>
      </c>
      <c r="B24" s="5">
        <v>519800</v>
      </c>
      <c r="C24" s="5">
        <v>1.7</v>
      </c>
    </row>
    <row r="25" spans="1:3" x14ac:dyDescent="0.2">
      <c r="A25" s="7">
        <v>39783</v>
      </c>
      <c r="B25" s="5">
        <v>564000</v>
      </c>
      <c r="C25" s="5">
        <v>2.0699999999999998</v>
      </c>
    </row>
    <row r="26" spans="1:3" x14ac:dyDescent="0.2">
      <c r="A26" s="7">
        <v>39814</v>
      </c>
      <c r="B26" s="5">
        <v>572000</v>
      </c>
      <c r="C26" s="5">
        <v>2.37</v>
      </c>
    </row>
    <row r="27" spans="1:3" x14ac:dyDescent="0.2">
      <c r="A27" s="7">
        <v>39845</v>
      </c>
      <c r="B27" s="5">
        <v>644000</v>
      </c>
      <c r="C27" s="5">
        <v>2.77</v>
      </c>
    </row>
    <row r="28" spans="1:3" x14ac:dyDescent="0.2">
      <c r="A28" s="7">
        <v>39873</v>
      </c>
      <c r="B28" s="5">
        <v>659250</v>
      </c>
      <c r="C28" s="5">
        <v>3.13</v>
      </c>
    </row>
    <row r="29" spans="1:3" x14ac:dyDescent="0.2">
      <c r="A29" s="7">
        <v>39904</v>
      </c>
      <c r="B29" s="5">
        <v>627750</v>
      </c>
      <c r="C29" s="5">
        <v>3.53</v>
      </c>
    </row>
    <row r="30" spans="1:3" x14ac:dyDescent="0.2">
      <c r="A30" s="7">
        <v>39934</v>
      </c>
      <c r="B30" s="5">
        <v>612000</v>
      </c>
      <c r="C30" s="5">
        <v>3.73</v>
      </c>
    </row>
    <row r="31" spans="1:3" x14ac:dyDescent="0.2">
      <c r="A31" s="7">
        <v>39965</v>
      </c>
      <c r="B31" s="5">
        <v>598250</v>
      </c>
      <c r="C31" s="5">
        <v>3.9</v>
      </c>
    </row>
    <row r="32" spans="1:3" x14ac:dyDescent="0.2">
      <c r="A32" s="7">
        <v>39995</v>
      </c>
      <c r="B32" s="5">
        <v>566500</v>
      </c>
      <c r="C32" s="5">
        <v>3.8</v>
      </c>
    </row>
    <row r="33" spans="1:3" x14ac:dyDescent="0.2">
      <c r="A33" s="7">
        <v>40026</v>
      </c>
      <c r="B33" s="5">
        <v>559200</v>
      </c>
      <c r="C33" s="5">
        <v>3.67</v>
      </c>
    </row>
    <row r="34" spans="1:3" x14ac:dyDescent="0.2">
      <c r="A34" s="7">
        <v>40057</v>
      </c>
      <c r="B34" s="5">
        <v>547500</v>
      </c>
      <c r="C34" s="5">
        <v>3.57</v>
      </c>
    </row>
    <row r="35" spans="1:3" x14ac:dyDescent="0.2">
      <c r="A35" s="7">
        <v>40087</v>
      </c>
      <c r="B35" s="5">
        <v>525400</v>
      </c>
      <c r="C35" s="5">
        <v>3.57</v>
      </c>
    </row>
    <row r="36" spans="1:3" x14ac:dyDescent="0.2">
      <c r="A36" s="7">
        <v>40118</v>
      </c>
      <c r="B36" s="5">
        <v>494000</v>
      </c>
      <c r="C36" s="5">
        <v>3.47</v>
      </c>
    </row>
    <row r="37" spans="1:3" x14ac:dyDescent="0.2">
      <c r="A37" s="7">
        <v>40148</v>
      </c>
      <c r="B37" s="5">
        <v>485500</v>
      </c>
      <c r="C37" s="5">
        <v>3.07</v>
      </c>
    </row>
    <row r="38" spans="1:3" x14ac:dyDescent="0.2">
      <c r="A38" s="7">
        <v>40179</v>
      </c>
      <c r="B38" s="5">
        <v>479800</v>
      </c>
      <c r="C38" s="5">
        <v>2.57</v>
      </c>
    </row>
    <row r="39" spans="1:3" x14ac:dyDescent="0.2">
      <c r="A39" s="7">
        <v>40210</v>
      </c>
      <c r="B39" s="5">
        <v>485750</v>
      </c>
      <c r="C39" s="5">
        <v>2.0299999999999998</v>
      </c>
    </row>
    <row r="40" spans="1:3" x14ac:dyDescent="0.2">
      <c r="A40" s="7">
        <v>40238</v>
      </c>
      <c r="B40" s="5">
        <v>470250</v>
      </c>
      <c r="C40" s="5">
        <v>1.53</v>
      </c>
    </row>
    <row r="41" spans="1:3" x14ac:dyDescent="0.2">
      <c r="A41" s="7">
        <v>40269</v>
      </c>
      <c r="B41" s="5">
        <v>469000</v>
      </c>
      <c r="C41" s="5">
        <v>1.2</v>
      </c>
    </row>
    <row r="42" spans="1:3" x14ac:dyDescent="0.2">
      <c r="A42" s="7">
        <v>40299</v>
      </c>
      <c r="B42" s="5">
        <v>459400</v>
      </c>
      <c r="C42" s="5">
        <v>0.8</v>
      </c>
    </row>
    <row r="43" spans="1:3" x14ac:dyDescent="0.2">
      <c r="A43" s="7">
        <v>40330</v>
      </c>
      <c r="B43" s="5">
        <v>460500</v>
      </c>
      <c r="C43" s="5">
        <v>0.43</v>
      </c>
    </row>
    <row r="44" spans="1:3" x14ac:dyDescent="0.2">
      <c r="A44" s="7">
        <v>40360</v>
      </c>
      <c r="B44" s="5">
        <v>459200</v>
      </c>
      <c r="C44" s="5">
        <v>0.13</v>
      </c>
    </row>
    <row r="45" spans="1:3" x14ac:dyDescent="0.2">
      <c r="A45" s="7">
        <v>40391</v>
      </c>
      <c r="B45" s="5">
        <v>475000</v>
      </c>
      <c r="C45" s="5">
        <v>0</v>
      </c>
    </row>
    <row r="46" spans="1:3" x14ac:dyDescent="0.2">
      <c r="A46" s="7">
        <v>40422</v>
      </c>
      <c r="B46" s="5">
        <v>453500</v>
      </c>
      <c r="C46" s="5">
        <v>0.03</v>
      </c>
    </row>
    <row r="47" spans="1:3" x14ac:dyDescent="0.2">
      <c r="A47" s="7">
        <v>40452</v>
      </c>
      <c r="B47" s="5">
        <v>446800</v>
      </c>
      <c r="C47" s="5">
        <v>7.0000000000000007E-2</v>
      </c>
    </row>
    <row r="48" spans="1:3" x14ac:dyDescent="0.2">
      <c r="A48" s="7">
        <v>40483</v>
      </c>
      <c r="B48" s="5">
        <v>426250</v>
      </c>
      <c r="C48" s="5">
        <v>0.13</v>
      </c>
    </row>
    <row r="49" spans="1:3" x14ac:dyDescent="0.2">
      <c r="A49" s="7">
        <v>40513</v>
      </c>
      <c r="B49" s="5">
        <v>420250</v>
      </c>
      <c r="C49" s="5">
        <v>0.1</v>
      </c>
    </row>
    <row r="50" spans="1:3" x14ac:dyDescent="0.2">
      <c r="A50" s="7">
        <v>40544</v>
      </c>
      <c r="B50" s="5">
        <v>426800</v>
      </c>
      <c r="C50" s="5">
        <v>-0.13</v>
      </c>
    </row>
    <row r="51" spans="1:3" x14ac:dyDescent="0.2">
      <c r="A51" s="7">
        <v>40575</v>
      </c>
      <c r="B51" s="5">
        <v>401500</v>
      </c>
      <c r="C51" s="5">
        <v>-0.3</v>
      </c>
    </row>
    <row r="52" spans="1:3" x14ac:dyDescent="0.2">
      <c r="A52" s="7">
        <v>40603</v>
      </c>
      <c r="B52" s="5">
        <v>406000</v>
      </c>
      <c r="C52" s="5">
        <v>-0.2</v>
      </c>
    </row>
    <row r="53" spans="1:3" x14ac:dyDescent="0.2">
      <c r="A53" s="7">
        <v>40634</v>
      </c>
      <c r="B53" s="5">
        <v>420600</v>
      </c>
      <c r="C53" s="5">
        <v>0</v>
      </c>
    </row>
    <row r="54" spans="1:3" x14ac:dyDescent="0.2">
      <c r="A54" s="7">
        <v>40664</v>
      </c>
      <c r="B54" s="5">
        <v>422500</v>
      </c>
      <c r="C54" s="5">
        <v>7.0000000000000007E-2</v>
      </c>
    </row>
    <row r="55" spans="1:3" x14ac:dyDescent="0.2">
      <c r="A55" s="7">
        <v>40695</v>
      </c>
      <c r="B55" s="5">
        <v>418250</v>
      </c>
      <c r="C55" s="5">
        <v>0.2</v>
      </c>
    </row>
    <row r="56" spans="1:3" x14ac:dyDescent="0.2">
      <c r="A56" s="7">
        <v>40725</v>
      </c>
      <c r="B56" s="5">
        <v>412600</v>
      </c>
      <c r="C56" s="5">
        <v>0.23</v>
      </c>
    </row>
    <row r="57" spans="1:3" x14ac:dyDescent="0.2">
      <c r="A57" s="7">
        <v>40756</v>
      </c>
      <c r="B57" s="5">
        <v>409500</v>
      </c>
      <c r="C57" s="5">
        <v>0.23</v>
      </c>
    </row>
    <row r="58" spans="1:3" x14ac:dyDescent="0.2">
      <c r="A58" s="7">
        <v>40787</v>
      </c>
      <c r="B58" s="5">
        <v>417750</v>
      </c>
      <c r="C58" s="5">
        <v>0.2</v>
      </c>
    </row>
    <row r="59" spans="1:3" x14ac:dyDescent="0.2">
      <c r="A59" s="7">
        <v>40817</v>
      </c>
      <c r="B59" s="5">
        <v>402400</v>
      </c>
      <c r="C59" s="5">
        <v>0.17</v>
      </c>
    </row>
    <row r="60" spans="1:3" x14ac:dyDescent="0.2">
      <c r="A60" s="7">
        <v>40848</v>
      </c>
      <c r="B60" s="5">
        <v>389250</v>
      </c>
      <c r="C60" s="5">
        <v>0</v>
      </c>
    </row>
    <row r="61" spans="1:3" x14ac:dyDescent="0.2">
      <c r="A61" s="7">
        <v>40878</v>
      </c>
      <c r="B61" s="5">
        <v>377000</v>
      </c>
      <c r="C61" s="5">
        <v>-0.17</v>
      </c>
    </row>
    <row r="62" spans="1:3" x14ac:dyDescent="0.2">
      <c r="A62" s="7">
        <v>40909</v>
      </c>
      <c r="B62" s="5">
        <v>377750</v>
      </c>
      <c r="C62" s="5">
        <v>-0.2</v>
      </c>
    </row>
    <row r="63" spans="1:3" x14ac:dyDescent="0.2">
      <c r="A63" s="7">
        <v>40940</v>
      </c>
      <c r="B63" s="5">
        <v>363250</v>
      </c>
      <c r="C63" s="5">
        <v>-0.13</v>
      </c>
    </row>
    <row r="64" spans="1:3" x14ac:dyDescent="0.2">
      <c r="A64" s="7">
        <v>40969</v>
      </c>
      <c r="B64" s="5">
        <v>366600</v>
      </c>
      <c r="C64" s="5">
        <v>-0.1</v>
      </c>
    </row>
    <row r="65" spans="1:3" x14ac:dyDescent="0.2">
      <c r="A65" s="7">
        <v>41000</v>
      </c>
      <c r="B65" s="5">
        <v>381750</v>
      </c>
      <c r="C65" s="5">
        <v>-7.0000000000000007E-2</v>
      </c>
    </row>
    <row r="66" spans="1:3" x14ac:dyDescent="0.2">
      <c r="A66" s="7">
        <v>41030</v>
      </c>
      <c r="B66" s="5">
        <v>373500</v>
      </c>
      <c r="C66" s="5">
        <v>-0.03</v>
      </c>
    </row>
    <row r="67" spans="1:3" x14ac:dyDescent="0.2">
      <c r="A67" s="7">
        <v>41061</v>
      </c>
      <c r="B67" s="5">
        <v>379200</v>
      </c>
      <c r="C67" s="5">
        <v>0</v>
      </c>
    </row>
    <row r="68" spans="1:3" x14ac:dyDescent="0.2">
      <c r="A68" s="7">
        <v>41091</v>
      </c>
      <c r="B68" s="5">
        <v>372500</v>
      </c>
      <c r="C68" s="5">
        <v>7.0000000000000007E-2</v>
      </c>
    </row>
    <row r="69" spans="1:3" x14ac:dyDescent="0.2">
      <c r="A69" s="7">
        <v>41122</v>
      </c>
      <c r="B69" s="5">
        <v>373250</v>
      </c>
      <c r="C69" s="5">
        <v>0.03</v>
      </c>
    </row>
    <row r="70" spans="1:3" x14ac:dyDescent="0.2">
      <c r="A70" s="7">
        <v>41153</v>
      </c>
      <c r="B70" s="5">
        <v>381800</v>
      </c>
      <c r="C70" s="5">
        <v>-0.1</v>
      </c>
    </row>
    <row r="71" spans="1:3" x14ac:dyDescent="0.2">
      <c r="A71" s="7">
        <v>41183</v>
      </c>
      <c r="B71" s="5">
        <v>368500</v>
      </c>
      <c r="C71" s="5">
        <v>-0.13</v>
      </c>
    </row>
    <row r="72" spans="1:3" x14ac:dyDescent="0.2">
      <c r="A72" s="7">
        <v>41214</v>
      </c>
      <c r="B72" s="5">
        <v>401250</v>
      </c>
      <c r="C72" s="5">
        <v>-0.13</v>
      </c>
    </row>
    <row r="73" spans="1:3" x14ac:dyDescent="0.2">
      <c r="A73" s="7">
        <v>41244</v>
      </c>
      <c r="B73" s="5">
        <v>359000</v>
      </c>
      <c r="C73" s="5">
        <v>0</v>
      </c>
    </row>
    <row r="74" spans="1:3" x14ac:dyDescent="0.2">
      <c r="A74" s="7">
        <v>41275</v>
      </c>
      <c r="B74" s="5">
        <v>353000</v>
      </c>
      <c r="C74" s="5">
        <v>0</v>
      </c>
    </row>
    <row r="75" spans="1:3" x14ac:dyDescent="0.2">
      <c r="A75" s="7">
        <v>41306</v>
      </c>
      <c r="B75" s="5">
        <v>353000</v>
      </c>
      <c r="C75" s="5">
        <v>-0.03</v>
      </c>
    </row>
    <row r="76" spans="1:3" x14ac:dyDescent="0.2">
      <c r="A76" s="7">
        <v>41334</v>
      </c>
      <c r="B76" s="5">
        <v>351800</v>
      </c>
      <c r="C76" s="5">
        <v>-7.0000000000000007E-2</v>
      </c>
    </row>
    <row r="77" spans="1:3" x14ac:dyDescent="0.2">
      <c r="A77" s="7">
        <v>41365</v>
      </c>
      <c r="B77" s="5">
        <v>347250</v>
      </c>
      <c r="C77" s="5">
        <v>-0.13</v>
      </c>
    </row>
    <row r="78" spans="1:3" x14ac:dyDescent="0.2">
      <c r="A78" s="7">
        <v>41395</v>
      </c>
      <c r="B78" s="5">
        <v>347750</v>
      </c>
      <c r="C78" s="5">
        <v>-0.03</v>
      </c>
    </row>
    <row r="79" spans="1:3" x14ac:dyDescent="0.2">
      <c r="A79" s="7">
        <v>41426</v>
      </c>
      <c r="B79" s="5">
        <v>344600</v>
      </c>
      <c r="C79" s="5">
        <v>0</v>
      </c>
    </row>
    <row r="80" spans="1:3" x14ac:dyDescent="0.2">
      <c r="A80" s="7">
        <v>41456</v>
      </c>
      <c r="B80" s="5">
        <v>346000</v>
      </c>
      <c r="C80" s="5">
        <v>-0.03</v>
      </c>
    </row>
    <row r="81" spans="1:3" x14ac:dyDescent="0.2">
      <c r="A81" s="7">
        <v>41487</v>
      </c>
      <c r="B81" s="5">
        <v>333400</v>
      </c>
      <c r="C81" s="5">
        <v>-0.1</v>
      </c>
    </row>
    <row r="82" spans="1:3" x14ac:dyDescent="0.2">
      <c r="A82" s="7">
        <v>41518</v>
      </c>
      <c r="B82" s="5">
        <v>314000</v>
      </c>
      <c r="C82" s="5">
        <v>-0.13</v>
      </c>
    </row>
    <row r="83" spans="1:3" x14ac:dyDescent="0.2">
      <c r="A83" s="7">
        <v>41548</v>
      </c>
      <c r="B83" s="5">
        <v>358500</v>
      </c>
      <c r="C83" s="5">
        <v>-0.03</v>
      </c>
    </row>
    <row r="84" spans="1:3" x14ac:dyDescent="0.2">
      <c r="A84" s="7">
        <v>41579</v>
      </c>
      <c r="B84" s="5">
        <v>328200</v>
      </c>
      <c r="C84" s="5">
        <v>-0.1</v>
      </c>
    </row>
    <row r="85" spans="1:3" x14ac:dyDescent="0.2">
      <c r="A85" s="7">
        <v>41609</v>
      </c>
      <c r="B85" s="5">
        <v>346000</v>
      </c>
      <c r="C85" s="5">
        <v>-0.17</v>
      </c>
    </row>
    <row r="86" spans="1:3" x14ac:dyDescent="0.2">
      <c r="A86" s="7">
        <v>41640</v>
      </c>
      <c r="B86" s="5">
        <v>326750</v>
      </c>
      <c r="C86" s="5">
        <v>-0.2</v>
      </c>
    </row>
    <row r="87" spans="1:3" x14ac:dyDescent="0.2">
      <c r="A87" s="7">
        <v>41671</v>
      </c>
      <c r="B87" s="5">
        <v>335250</v>
      </c>
      <c r="C87" s="5">
        <v>-0.1</v>
      </c>
    </row>
    <row r="88" spans="1:3" x14ac:dyDescent="0.2">
      <c r="A88" s="7">
        <v>41699</v>
      </c>
      <c r="B88" s="5">
        <v>321000</v>
      </c>
      <c r="C88" s="5">
        <v>0</v>
      </c>
    </row>
    <row r="89" spans="1:3" x14ac:dyDescent="0.2">
      <c r="A89" s="7">
        <v>41730</v>
      </c>
      <c r="B89" s="5">
        <v>322750</v>
      </c>
      <c r="C89" s="5">
        <v>-0.1</v>
      </c>
    </row>
    <row r="90" spans="1:3" x14ac:dyDescent="0.2">
      <c r="A90" s="7">
        <v>41760</v>
      </c>
      <c r="B90" s="5">
        <v>313800</v>
      </c>
      <c r="C90" s="5">
        <v>-0.13</v>
      </c>
    </row>
    <row r="91" spans="1:3" x14ac:dyDescent="0.2">
      <c r="A91" s="7">
        <v>41791</v>
      </c>
      <c r="B91" s="5">
        <v>313500</v>
      </c>
      <c r="C91" s="5">
        <v>-0.2</v>
      </c>
    </row>
    <row r="92" spans="1:3" x14ac:dyDescent="0.2">
      <c r="A92" s="7">
        <v>41821</v>
      </c>
      <c r="B92" s="5">
        <v>301750</v>
      </c>
      <c r="C92" s="5">
        <v>-0.03</v>
      </c>
    </row>
    <row r="93" spans="1:3" x14ac:dyDescent="0.2">
      <c r="A93" s="7">
        <v>41852</v>
      </c>
      <c r="B93" s="5">
        <v>302000</v>
      </c>
      <c r="C93" s="5">
        <v>-7.0000000000000007E-2</v>
      </c>
    </row>
    <row r="94" spans="1:3" x14ac:dyDescent="0.2">
      <c r="A94" s="7">
        <v>41883</v>
      </c>
      <c r="B94" s="5">
        <v>295000</v>
      </c>
      <c r="C94" s="5">
        <v>-7.0000000000000007E-2</v>
      </c>
    </row>
    <row r="95" spans="1:3" x14ac:dyDescent="0.2">
      <c r="A95" s="7">
        <v>41913</v>
      </c>
      <c r="B95" s="5">
        <v>288750</v>
      </c>
      <c r="C95" s="5">
        <v>-0.13</v>
      </c>
    </row>
    <row r="96" spans="1:3" x14ac:dyDescent="0.2">
      <c r="A96" s="7">
        <v>41944</v>
      </c>
      <c r="B96" s="5">
        <v>291600</v>
      </c>
      <c r="C96" s="5">
        <v>-0.1</v>
      </c>
    </row>
    <row r="97" spans="1:3" x14ac:dyDescent="0.2">
      <c r="A97" s="7">
        <v>41974</v>
      </c>
      <c r="B97" s="5">
        <v>284500</v>
      </c>
      <c r="C97" s="5">
        <v>-0.1</v>
      </c>
    </row>
    <row r="98" spans="1:3" x14ac:dyDescent="0.2">
      <c r="A98" s="7">
        <v>42005</v>
      </c>
      <c r="B98" s="5">
        <v>287600</v>
      </c>
      <c r="C98" s="5">
        <v>0</v>
      </c>
    </row>
    <row r="99" spans="1:3" x14ac:dyDescent="0.2">
      <c r="A99" s="7">
        <v>42036</v>
      </c>
      <c r="B99" s="5">
        <v>301250</v>
      </c>
      <c r="C99" s="5">
        <v>-0.1</v>
      </c>
    </row>
    <row r="100" spans="1:3" x14ac:dyDescent="0.2">
      <c r="A100" s="7">
        <v>42064</v>
      </c>
      <c r="B100" s="5">
        <v>284000</v>
      </c>
      <c r="C100" s="5">
        <v>-0.03</v>
      </c>
    </row>
    <row r="101" spans="1:3" x14ac:dyDescent="0.2">
      <c r="A101" s="7">
        <v>42095</v>
      </c>
      <c r="B101" s="5">
        <v>286000</v>
      </c>
      <c r="C101" s="5">
        <v>-0.1</v>
      </c>
    </row>
    <row r="102" spans="1:3" x14ac:dyDescent="0.2">
      <c r="A102" s="7">
        <v>42125</v>
      </c>
      <c r="B102" s="5">
        <v>274000</v>
      </c>
      <c r="C102" s="5">
        <v>0</v>
      </c>
    </row>
    <row r="103" spans="1:3" x14ac:dyDescent="0.2">
      <c r="A103" s="7">
        <v>42156</v>
      </c>
      <c r="B103" s="5">
        <v>273750</v>
      </c>
      <c r="C103" s="5">
        <v>-7.0000000000000007E-2</v>
      </c>
    </row>
    <row r="104" spans="1:3" x14ac:dyDescent="0.2">
      <c r="A104" s="7">
        <v>42186</v>
      </c>
      <c r="B104" s="5">
        <v>277750</v>
      </c>
      <c r="C104" s="5">
        <v>-0.03</v>
      </c>
    </row>
    <row r="105" spans="1:3" x14ac:dyDescent="0.2">
      <c r="A105" s="7">
        <v>42217</v>
      </c>
      <c r="B105" s="5">
        <v>275200</v>
      </c>
      <c r="C105" s="5">
        <v>-0.13</v>
      </c>
    </row>
    <row r="106" spans="1:3" x14ac:dyDescent="0.2">
      <c r="A106" s="7">
        <v>42248</v>
      </c>
      <c r="B106" s="5">
        <v>269500</v>
      </c>
      <c r="C106" s="5">
        <v>-7.0000000000000007E-2</v>
      </c>
    </row>
    <row r="107" spans="1:3" x14ac:dyDescent="0.2">
      <c r="A107" s="7">
        <v>42278</v>
      </c>
      <c r="B107" s="5">
        <v>267000</v>
      </c>
      <c r="C107" s="5">
        <v>-0.1</v>
      </c>
    </row>
    <row r="108" spans="1:3" x14ac:dyDescent="0.2">
      <c r="A108" s="7">
        <v>42309</v>
      </c>
      <c r="B108" s="5">
        <v>268500</v>
      </c>
      <c r="C108" s="5">
        <v>-0.03</v>
      </c>
    </row>
    <row r="109" spans="1:3" x14ac:dyDescent="0.2">
      <c r="A109" s="7">
        <v>42339</v>
      </c>
      <c r="B109" s="5">
        <v>271000</v>
      </c>
      <c r="C109" s="5">
        <v>-0.03</v>
      </c>
    </row>
    <row r="110" spans="1:3" x14ac:dyDescent="0.2">
      <c r="A110" s="7">
        <v>42370</v>
      </c>
      <c r="B110" s="5">
        <v>279400</v>
      </c>
      <c r="C110" s="5">
        <v>-0.03</v>
      </c>
    </row>
    <row r="111" spans="1:3" x14ac:dyDescent="0.2">
      <c r="A111" s="7">
        <v>42401</v>
      </c>
      <c r="B111" s="5">
        <v>267250</v>
      </c>
      <c r="C111" s="5">
        <v>-0.03</v>
      </c>
    </row>
    <row r="112" spans="1:3" x14ac:dyDescent="0.2">
      <c r="A112" s="7">
        <v>42430</v>
      </c>
      <c r="B112" s="5">
        <v>264250</v>
      </c>
      <c r="C112" s="5">
        <v>0</v>
      </c>
    </row>
    <row r="113" spans="1:3" x14ac:dyDescent="0.2">
      <c r="A113" s="7">
        <v>42461</v>
      </c>
      <c r="B113" s="5">
        <v>265200</v>
      </c>
      <c r="C113" s="5">
        <v>0.03</v>
      </c>
    </row>
    <row r="114" spans="1:3" x14ac:dyDescent="0.2">
      <c r="A114" s="7">
        <v>42491</v>
      </c>
      <c r="B114" s="5">
        <v>275250</v>
      </c>
      <c r="C114" s="5">
        <v>-0.03</v>
      </c>
    </row>
    <row r="115" spans="1:3" x14ac:dyDescent="0.2">
      <c r="A115" s="7">
        <v>42522</v>
      </c>
      <c r="B115" s="5">
        <v>265250</v>
      </c>
      <c r="C115" s="5">
        <v>-0.03</v>
      </c>
    </row>
    <row r="116" spans="1:3" x14ac:dyDescent="0.2">
      <c r="A116" s="7">
        <v>42552</v>
      </c>
      <c r="B116" s="5">
        <v>260600</v>
      </c>
      <c r="C116" s="5">
        <v>-0.03</v>
      </c>
    </row>
    <row r="117" spans="1:3" x14ac:dyDescent="0.2">
      <c r="A117" s="7">
        <v>42583</v>
      </c>
      <c r="B117" s="5">
        <v>264500</v>
      </c>
      <c r="C117" s="5">
        <v>7.0000000000000007E-2</v>
      </c>
    </row>
    <row r="118" spans="1:3" x14ac:dyDescent="0.2">
      <c r="A118" s="7">
        <v>42614</v>
      </c>
      <c r="B118" s="5">
        <v>252250</v>
      </c>
      <c r="C118" s="5">
        <v>0.1</v>
      </c>
    </row>
    <row r="119" spans="1:3" x14ac:dyDescent="0.2">
      <c r="A119" s="7">
        <v>42644</v>
      </c>
      <c r="B119" s="5">
        <v>256600</v>
      </c>
      <c r="C119" s="5">
        <v>0.1</v>
      </c>
    </row>
    <row r="120" spans="1:3" x14ac:dyDescent="0.2">
      <c r="A120" s="7">
        <v>42675</v>
      </c>
      <c r="B120" s="5">
        <v>247750</v>
      </c>
      <c r="C120" s="5">
        <v>0</v>
      </c>
    </row>
    <row r="121" spans="1:3" x14ac:dyDescent="0.2">
      <c r="A121" s="7">
        <v>42705</v>
      </c>
      <c r="B121" s="5">
        <v>251000</v>
      </c>
      <c r="C121" s="5">
        <v>-7.0000000000000007E-2</v>
      </c>
    </row>
    <row r="122" spans="1:3" x14ac:dyDescent="0.2">
      <c r="A122" s="7">
        <v>42736</v>
      </c>
      <c r="B122" s="5">
        <v>246750</v>
      </c>
      <c r="C122" s="5">
        <v>0</v>
      </c>
    </row>
    <row r="123" spans="1:3" x14ac:dyDescent="0.2">
      <c r="A123" s="7">
        <v>42767</v>
      </c>
      <c r="B123" s="5">
        <v>239250</v>
      </c>
      <c r="C123" s="5">
        <v>0.03</v>
      </c>
    </row>
    <row r="124" spans="1:3" x14ac:dyDescent="0.2">
      <c r="A124" s="7">
        <v>42795</v>
      </c>
      <c r="B124" s="5">
        <v>250250</v>
      </c>
      <c r="C124" s="5">
        <v>-0.03</v>
      </c>
    </row>
    <row r="125" spans="1:3" x14ac:dyDescent="0.2">
      <c r="A125" s="7">
        <v>42826</v>
      </c>
      <c r="B125" s="5">
        <v>241800</v>
      </c>
      <c r="C125" s="5">
        <v>-0.13</v>
      </c>
    </row>
    <row r="126" spans="1:3" x14ac:dyDescent="0.2">
      <c r="A126" s="7">
        <v>42856</v>
      </c>
      <c r="B126" s="5">
        <v>239750</v>
      </c>
      <c r="C126" s="5">
        <v>-0.13</v>
      </c>
    </row>
    <row r="127" spans="1:3" x14ac:dyDescent="0.2">
      <c r="A127" s="7">
        <v>42887</v>
      </c>
      <c r="B127" s="5">
        <v>240500</v>
      </c>
      <c r="C127" s="5">
        <v>-0.03</v>
      </c>
    </row>
    <row r="128" spans="1:3" x14ac:dyDescent="0.2">
      <c r="A128" s="7">
        <v>42917</v>
      </c>
      <c r="B128" s="5">
        <v>244800</v>
      </c>
      <c r="C128" s="5">
        <v>-0.03</v>
      </c>
    </row>
    <row r="129" spans="1:3" x14ac:dyDescent="0.2">
      <c r="A129" s="7">
        <v>42948</v>
      </c>
      <c r="B129" s="5">
        <v>240500</v>
      </c>
      <c r="C129" s="5">
        <v>0.03</v>
      </c>
    </row>
    <row r="130" spans="1:3" x14ac:dyDescent="0.2">
      <c r="A130" s="7">
        <v>42979</v>
      </c>
      <c r="B130" s="5">
        <v>270200</v>
      </c>
      <c r="C130" s="5">
        <v>-0.03</v>
      </c>
    </row>
    <row r="131" spans="1:3" x14ac:dyDescent="0.2">
      <c r="A131" s="7">
        <v>43009</v>
      </c>
      <c r="B131" s="5">
        <v>237250</v>
      </c>
      <c r="C131" s="5">
        <v>-7.0000000000000007E-2</v>
      </c>
    </row>
    <row r="132" spans="1:3" x14ac:dyDescent="0.2">
      <c r="A132" s="7">
        <v>43040</v>
      </c>
      <c r="B132" s="5">
        <v>240250</v>
      </c>
      <c r="C132" s="5">
        <v>-0.1</v>
      </c>
    </row>
    <row r="133" spans="1:3" x14ac:dyDescent="0.2">
      <c r="A133" s="7">
        <v>43070</v>
      </c>
      <c r="B133" s="5">
        <v>237600</v>
      </c>
      <c r="C133" s="5">
        <v>-0.03</v>
      </c>
    </row>
    <row r="134" spans="1:3" x14ac:dyDescent="0.2">
      <c r="A134" s="7">
        <v>43101</v>
      </c>
      <c r="B134" s="5">
        <v>234500</v>
      </c>
      <c r="C134" s="5">
        <v>0</v>
      </c>
    </row>
    <row r="135" spans="1:3" x14ac:dyDescent="0.2">
      <c r="A135" s="7">
        <v>43132</v>
      </c>
      <c r="B135" s="5">
        <v>220000</v>
      </c>
      <c r="C135" s="5">
        <v>0</v>
      </c>
    </row>
    <row r="136" spans="1:3" x14ac:dyDescent="0.2">
      <c r="A136" s="7">
        <v>43160</v>
      </c>
      <c r="B136" s="5">
        <v>226000</v>
      </c>
      <c r="C136" s="5">
        <v>0</v>
      </c>
    </row>
    <row r="137" spans="1:3" x14ac:dyDescent="0.2">
      <c r="A137" s="7">
        <v>43191</v>
      </c>
      <c r="B137" s="5">
        <v>222000</v>
      </c>
      <c r="C137" s="5">
        <v>-7.0000000000000007E-2</v>
      </c>
    </row>
    <row r="138" spans="1:3" x14ac:dyDescent="0.2">
      <c r="A138" s="7">
        <v>43221</v>
      </c>
      <c r="B138" s="5">
        <v>221250</v>
      </c>
      <c r="C138" s="5">
        <v>-0.1</v>
      </c>
    </row>
    <row r="139" spans="1:3" x14ac:dyDescent="0.2">
      <c r="A139" s="7">
        <v>43252</v>
      </c>
      <c r="B139" s="5">
        <v>221400</v>
      </c>
      <c r="C139" s="5">
        <v>-0.03</v>
      </c>
    </row>
    <row r="140" spans="1:3" x14ac:dyDescent="0.2">
      <c r="A140" s="7">
        <v>43282</v>
      </c>
      <c r="B140" s="5">
        <v>216250</v>
      </c>
      <c r="C140" s="5">
        <v>0</v>
      </c>
    </row>
    <row r="141" spans="1:3" x14ac:dyDescent="0.2">
      <c r="A141" s="7">
        <v>43313</v>
      </c>
      <c r="B141" s="5">
        <v>215250</v>
      </c>
      <c r="C141" s="5">
        <v>0.03</v>
      </c>
    </row>
    <row r="142" spans="1:3" x14ac:dyDescent="0.2">
      <c r="A142" s="7">
        <v>43344</v>
      </c>
      <c r="B142" s="5">
        <v>212600</v>
      </c>
      <c r="C142" s="5">
        <v>-7.0000000000000007E-2</v>
      </c>
    </row>
    <row r="143" spans="1:3" x14ac:dyDescent="0.2">
      <c r="A143" s="7">
        <v>43374</v>
      </c>
      <c r="B143" s="5">
        <v>215500</v>
      </c>
      <c r="C143" s="5">
        <v>-7.0000000000000007E-2</v>
      </c>
    </row>
    <row r="144" spans="1:3" x14ac:dyDescent="0.2">
      <c r="A144" s="7">
        <v>43405</v>
      </c>
      <c r="B144" s="5">
        <v>222250</v>
      </c>
      <c r="C144" s="5">
        <v>-7.0000000000000007E-2</v>
      </c>
    </row>
    <row r="145" spans="1:3" x14ac:dyDescent="0.2">
      <c r="A145" s="7">
        <v>43435</v>
      </c>
      <c r="B145" s="5">
        <v>219600</v>
      </c>
      <c r="C145" s="5">
        <v>7.0000000000000007E-2</v>
      </c>
    </row>
    <row r="146" spans="1:3" x14ac:dyDescent="0.2">
      <c r="A146" s="7">
        <v>43466</v>
      </c>
      <c r="B146" s="5">
        <v>220250</v>
      </c>
      <c r="C146" s="5">
        <v>0.13</v>
      </c>
    </row>
    <row r="147" spans="1:3" x14ac:dyDescent="0.2">
      <c r="A147" s="7">
        <v>43497</v>
      </c>
      <c r="B147" s="5">
        <v>225000</v>
      </c>
      <c r="C147" s="5">
        <v>0.17</v>
      </c>
    </row>
    <row r="148" spans="1:3" x14ac:dyDescent="0.2">
      <c r="A148" s="7">
        <v>43525</v>
      </c>
      <c r="B148" s="5">
        <v>217800</v>
      </c>
      <c r="C148" s="5">
        <v>0.13</v>
      </c>
    </row>
    <row r="149" spans="1:3" x14ac:dyDescent="0.2">
      <c r="A149" s="7">
        <v>43556</v>
      </c>
      <c r="B149" s="5">
        <v>215500</v>
      </c>
      <c r="C149" s="5">
        <v>0</v>
      </c>
    </row>
    <row r="150" spans="1:3" x14ac:dyDescent="0.2">
      <c r="A150" s="7">
        <v>43586</v>
      </c>
      <c r="B150" s="5">
        <v>218250</v>
      </c>
      <c r="C150" s="5">
        <v>-7.0000000000000007E-2</v>
      </c>
    </row>
    <row r="151" spans="1:3" x14ac:dyDescent="0.2">
      <c r="A151" s="7">
        <v>43617</v>
      </c>
      <c r="B151" s="5">
        <v>221000</v>
      </c>
      <c r="C151" s="5">
        <v>-0.03</v>
      </c>
    </row>
    <row r="152" spans="1:3" x14ac:dyDescent="0.2">
      <c r="A152" s="7">
        <v>43647</v>
      </c>
      <c r="B152" s="5">
        <v>213750</v>
      </c>
      <c r="C152" s="5">
        <v>0.03</v>
      </c>
    </row>
    <row r="153" spans="1:3" x14ac:dyDescent="0.2">
      <c r="A153" s="7">
        <v>43678</v>
      </c>
      <c r="B153" s="5">
        <v>216200</v>
      </c>
      <c r="C153" s="5">
        <v>7.0000000000000007E-2</v>
      </c>
    </row>
    <row r="154" spans="1:3" x14ac:dyDescent="0.2">
      <c r="A154" s="7">
        <v>43709</v>
      </c>
      <c r="B154" s="5">
        <v>213000</v>
      </c>
      <c r="C154" s="5">
        <v>0</v>
      </c>
    </row>
    <row r="155" spans="1:3" x14ac:dyDescent="0.2">
      <c r="A155" s="7">
        <v>43739</v>
      </c>
      <c r="B155" s="5">
        <v>215000</v>
      </c>
      <c r="C155" s="5">
        <v>-0.03</v>
      </c>
    </row>
    <row r="156" spans="1:3" x14ac:dyDescent="0.2">
      <c r="A156" s="7">
        <v>43770</v>
      </c>
      <c r="B156" s="5">
        <v>214800</v>
      </c>
      <c r="C156" s="5">
        <v>-7.0000000000000007E-2</v>
      </c>
    </row>
    <row r="157" spans="1:3" x14ac:dyDescent="0.2">
      <c r="A157" s="7">
        <v>43800</v>
      </c>
      <c r="B157" s="5">
        <v>226000</v>
      </c>
      <c r="C157" s="5">
        <v>0</v>
      </c>
    </row>
    <row r="158" spans="1:3" x14ac:dyDescent="0.2">
      <c r="A158" s="7">
        <v>43831</v>
      </c>
      <c r="B158" s="5">
        <v>212750</v>
      </c>
      <c r="C158" s="5">
        <v>0</v>
      </c>
    </row>
    <row r="159" spans="1:3" x14ac:dyDescent="0.2">
      <c r="A159" s="7">
        <v>43862</v>
      </c>
      <c r="B159" s="5">
        <v>211400</v>
      </c>
      <c r="C159" s="5">
        <v>0</v>
      </c>
    </row>
    <row r="160" spans="1:3" x14ac:dyDescent="0.2">
      <c r="A160" s="7">
        <v>43891</v>
      </c>
      <c r="B160" s="5">
        <v>2666750</v>
      </c>
      <c r="C160" s="5">
        <v>0.3</v>
      </c>
    </row>
    <row r="161" spans="1:2" x14ac:dyDescent="0.2">
      <c r="A161" s="7">
        <v>43922</v>
      </c>
      <c r="B161" s="5">
        <v>5033250</v>
      </c>
    </row>
    <row r="162" spans="1:2" x14ac:dyDescent="0.2">
      <c r="A162" s="7">
        <v>43922</v>
      </c>
      <c r="B162" s="5">
        <v>5033250</v>
      </c>
    </row>
  </sheetData>
  <hyperlinks>
    <hyperlink ref="L15" r:id="rId1" xr:uid="{00000000-0004-0000-0300-000000000000}"/>
    <hyperlink ref="L16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61"/>
  <sheetViews>
    <sheetView workbookViewId="0">
      <selection activeCell="N12" sqref="N12"/>
    </sheetView>
  </sheetViews>
  <sheetFormatPr defaultColWidth="14.42578125" defaultRowHeight="15.75" customHeight="1" x14ac:dyDescent="0.2"/>
  <cols>
    <col min="2" max="2" width="25.28515625" customWidth="1"/>
    <col min="3" max="3" width="16.140625" customWidth="1"/>
    <col min="9" max="9" width="20.85546875" customWidth="1"/>
  </cols>
  <sheetData>
    <row r="1" spans="1:10" x14ac:dyDescent="0.2">
      <c r="A1" s="1" t="s">
        <v>3</v>
      </c>
      <c r="B1" s="1" t="s">
        <v>10</v>
      </c>
      <c r="C1" s="1" t="s">
        <v>29</v>
      </c>
    </row>
    <row r="2" spans="1:10" x14ac:dyDescent="0.2">
      <c r="A2" s="7">
        <v>39083</v>
      </c>
      <c r="B2" s="5">
        <v>4.5999999999999996</v>
      </c>
      <c r="C2" s="5">
        <v>2.3199999999999998</v>
      </c>
    </row>
    <row r="3" spans="1:10" x14ac:dyDescent="0.2">
      <c r="A3" s="7">
        <v>39114</v>
      </c>
      <c r="B3" s="5">
        <v>4.5</v>
      </c>
      <c r="C3" s="5">
        <v>2.36</v>
      </c>
      <c r="H3" s="7"/>
      <c r="I3" s="5"/>
      <c r="J3" s="5"/>
    </row>
    <row r="4" spans="1:10" x14ac:dyDescent="0.2">
      <c r="A4" s="7">
        <v>39142</v>
      </c>
      <c r="B4" s="5">
        <v>4.4000000000000004</v>
      </c>
      <c r="C4" s="5">
        <v>2.39</v>
      </c>
      <c r="H4" s="7"/>
      <c r="I4" s="5"/>
      <c r="J4" s="5"/>
    </row>
    <row r="5" spans="1:10" x14ac:dyDescent="0.2">
      <c r="A5" s="7">
        <v>39173</v>
      </c>
      <c r="B5" s="5">
        <v>4.5</v>
      </c>
      <c r="C5" s="5">
        <v>2.44</v>
      </c>
      <c r="H5" s="7"/>
      <c r="I5" s="5"/>
      <c r="J5" s="5"/>
    </row>
    <row r="6" spans="1:10" x14ac:dyDescent="0.2">
      <c r="A6" s="7">
        <v>39203</v>
      </c>
      <c r="B6" s="5">
        <v>4.4000000000000004</v>
      </c>
      <c r="C6" s="5">
        <v>2.37</v>
      </c>
      <c r="H6" s="7"/>
      <c r="I6" s="5"/>
      <c r="J6" s="5"/>
    </row>
    <row r="7" spans="1:10" x14ac:dyDescent="0.2">
      <c r="A7" s="7">
        <v>39234</v>
      </c>
      <c r="B7" s="5">
        <v>4.5999999999999996</v>
      </c>
      <c r="C7" s="5">
        <v>2.41</v>
      </c>
      <c r="H7" s="7"/>
      <c r="I7" s="5"/>
      <c r="J7" s="5"/>
    </row>
    <row r="8" spans="1:10" x14ac:dyDescent="0.2">
      <c r="A8" s="7">
        <v>39264</v>
      </c>
      <c r="B8" s="5">
        <v>4.7</v>
      </c>
      <c r="C8" s="5">
        <v>2.37</v>
      </c>
      <c r="H8" s="7"/>
      <c r="I8" s="5"/>
      <c r="J8" s="5"/>
    </row>
    <row r="9" spans="1:10" x14ac:dyDescent="0.2">
      <c r="A9" s="7">
        <v>39295</v>
      </c>
      <c r="B9" s="5">
        <v>4.5999999999999996</v>
      </c>
      <c r="C9" s="5">
        <v>2.2400000000000002</v>
      </c>
      <c r="H9" s="7"/>
      <c r="I9" s="5"/>
      <c r="J9" s="5"/>
    </row>
    <row r="10" spans="1:10" x14ac:dyDescent="0.2">
      <c r="A10" s="7">
        <v>39326</v>
      </c>
      <c r="B10" s="5">
        <v>4.7</v>
      </c>
      <c r="C10" s="5">
        <v>2.2599999999999998</v>
      </c>
      <c r="H10" s="7"/>
      <c r="I10" s="5"/>
      <c r="J10" s="5"/>
    </row>
    <row r="11" spans="1:10" x14ac:dyDescent="0.2">
      <c r="A11" s="7">
        <v>39356</v>
      </c>
      <c r="B11" s="5">
        <v>4.7</v>
      </c>
      <c r="C11" s="5">
        <v>2.33</v>
      </c>
      <c r="H11" s="7"/>
      <c r="I11" s="5"/>
      <c r="J11" s="5"/>
    </row>
    <row r="12" spans="1:10" x14ac:dyDescent="0.2">
      <c r="A12" s="7">
        <v>39387</v>
      </c>
      <c r="B12" s="5">
        <v>4.7</v>
      </c>
      <c r="C12" s="5">
        <v>2.38</v>
      </c>
      <c r="H12" s="7"/>
      <c r="I12" s="5"/>
      <c r="J12" s="5"/>
    </row>
    <row r="13" spans="1:10" x14ac:dyDescent="0.2">
      <c r="A13" s="7">
        <v>39417</v>
      </c>
      <c r="B13" s="5">
        <v>5</v>
      </c>
      <c r="C13" s="5">
        <v>2.31</v>
      </c>
      <c r="H13" s="7"/>
      <c r="I13" s="5"/>
      <c r="J13" s="5"/>
    </row>
    <row r="14" spans="1:10" x14ac:dyDescent="0.2">
      <c r="A14" s="7">
        <v>39448</v>
      </c>
      <c r="B14" s="5">
        <v>5</v>
      </c>
      <c r="C14" s="5">
        <v>2.2799999999999998</v>
      </c>
      <c r="H14" s="7"/>
      <c r="I14" s="5"/>
      <c r="J14" s="5"/>
    </row>
    <row r="15" spans="1:10" x14ac:dyDescent="0.2">
      <c r="A15" s="7">
        <v>39479</v>
      </c>
      <c r="B15" s="5">
        <v>4.9000000000000004</v>
      </c>
      <c r="C15" s="5">
        <v>2.33</v>
      </c>
      <c r="H15" s="7"/>
      <c r="I15" s="5"/>
      <c r="J15" s="5"/>
    </row>
    <row r="16" spans="1:10" x14ac:dyDescent="0.2">
      <c r="A16" s="7">
        <v>39508</v>
      </c>
      <c r="B16" s="5">
        <v>5.0999999999999996</v>
      </c>
      <c r="C16" s="5">
        <v>2.42</v>
      </c>
      <c r="H16" s="7"/>
      <c r="I16" s="5"/>
      <c r="J16" s="5"/>
    </row>
    <row r="17" spans="1:10" x14ac:dyDescent="0.2">
      <c r="A17" s="7">
        <v>39539</v>
      </c>
      <c r="B17" s="5">
        <v>5</v>
      </c>
      <c r="C17" s="5">
        <v>2.31</v>
      </c>
      <c r="H17" s="7"/>
      <c r="I17" s="5"/>
      <c r="J17" s="5"/>
    </row>
    <row r="18" spans="1:10" x14ac:dyDescent="0.2">
      <c r="A18" s="7">
        <v>39569</v>
      </c>
      <c r="B18" s="5">
        <v>5.4</v>
      </c>
      <c r="C18" s="5">
        <v>2.42</v>
      </c>
      <c r="H18" s="7"/>
      <c r="I18" s="5"/>
      <c r="J18" s="5"/>
    </row>
    <row r="19" spans="1:10" x14ac:dyDescent="0.2">
      <c r="A19" s="7">
        <v>39600</v>
      </c>
      <c r="B19" s="5">
        <v>5.6</v>
      </c>
      <c r="C19" s="5">
        <v>2.4700000000000002</v>
      </c>
      <c r="H19" s="7"/>
      <c r="I19" s="5"/>
      <c r="J19" s="5"/>
    </row>
    <row r="20" spans="1:10" x14ac:dyDescent="0.2">
      <c r="A20" s="7">
        <v>39630</v>
      </c>
      <c r="B20" s="5">
        <v>5.8</v>
      </c>
      <c r="C20" s="5">
        <v>2.44</v>
      </c>
      <c r="H20" s="7"/>
      <c r="I20" s="5"/>
      <c r="J20" s="5"/>
    </row>
    <row r="21" spans="1:10" x14ac:dyDescent="0.2">
      <c r="A21" s="7">
        <v>39661</v>
      </c>
      <c r="B21" s="5">
        <v>6.1</v>
      </c>
      <c r="C21" s="5">
        <v>2.21</v>
      </c>
      <c r="H21" s="7"/>
      <c r="I21" s="5"/>
      <c r="J21" s="5"/>
    </row>
    <row r="22" spans="1:10" x14ac:dyDescent="0.2">
      <c r="A22" s="7">
        <v>39692</v>
      </c>
      <c r="B22" s="5">
        <v>6.1</v>
      </c>
      <c r="C22" s="5">
        <v>1.84</v>
      </c>
    </row>
    <row r="23" spans="1:10" x14ac:dyDescent="0.2">
      <c r="A23" s="7">
        <v>39722</v>
      </c>
      <c r="B23" s="5">
        <v>6.5</v>
      </c>
      <c r="C23" s="5">
        <v>1.06</v>
      </c>
    </row>
    <row r="24" spans="1:10" x14ac:dyDescent="0.2">
      <c r="A24" s="7">
        <v>39753</v>
      </c>
      <c r="B24" s="5">
        <v>6.8</v>
      </c>
      <c r="C24" s="5">
        <v>0.64</v>
      </c>
    </row>
    <row r="25" spans="1:10" x14ac:dyDescent="0.2">
      <c r="A25" s="7">
        <v>39783</v>
      </c>
      <c r="B25" s="5">
        <v>7.3</v>
      </c>
      <c r="C25" s="5">
        <v>0.25</v>
      </c>
    </row>
    <row r="26" spans="1:10" x14ac:dyDescent="0.2">
      <c r="A26" s="7">
        <v>39814</v>
      </c>
      <c r="B26" s="5">
        <v>7.8</v>
      </c>
      <c r="C26" s="5">
        <v>0.61</v>
      </c>
      <c r="I26" s="2" t="s">
        <v>17</v>
      </c>
    </row>
    <row r="27" spans="1:10" x14ac:dyDescent="0.2">
      <c r="A27" s="7">
        <v>39845</v>
      </c>
      <c r="B27" s="5">
        <v>8.3000000000000007</v>
      </c>
      <c r="C27" s="5">
        <v>1.1200000000000001</v>
      </c>
      <c r="I27" s="2" t="s">
        <v>10</v>
      </c>
      <c r="J27" s="9" t="s">
        <v>22</v>
      </c>
    </row>
    <row r="28" spans="1:10" x14ac:dyDescent="0.2">
      <c r="A28" s="7">
        <v>39873</v>
      </c>
      <c r="B28" s="5">
        <v>8.6999999999999993</v>
      </c>
      <c r="C28" s="5">
        <v>1.1100000000000001</v>
      </c>
      <c r="I28" s="2" t="s">
        <v>29</v>
      </c>
      <c r="J28" s="9" t="s">
        <v>34</v>
      </c>
    </row>
    <row r="29" spans="1:10" x14ac:dyDescent="0.2">
      <c r="A29" s="7">
        <v>39904</v>
      </c>
      <c r="B29" s="5">
        <v>9</v>
      </c>
      <c r="C29" s="5">
        <v>1.36</v>
      </c>
    </row>
    <row r="30" spans="1:10" x14ac:dyDescent="0.2">
      <c r="A30" s="7">
        <v>39934</v>
      </c>
      <c r="B30" s="5">
        <v>9.4</v>
      </c>
      <c r="C30" s="5">
        <v>1.58</v>
      </c>
    </row>
    <row r="31" spans="1:10" x14ac:dyDescent="0.2">
      <c r="A31" s="7">
        <v>39965</v>
      </c>
      <c r="B31" s="5">
        <v>9.5</v>
      </c>
      <c r="C31" s="5">
        <v>1.86</v>
      </c>
    </row>
    <row r="32" spans="1:10" x14ac:dyDescent="0.2">
      <c r="A32" s="7">
        <v>39995</v>
      </c>
      <c r="B32" s="5">
        <v>9.5</v>
      </c>
      <c r="C32" s="5">
        <v>1.74</v>
      </c>
    </row>
    <row r="33" spans="1:3" x14ac:dyDescent="0.2">
      <c r="A33" s="7">
        <v>40026</v>
      </c>
      <c r="B33" s="5">
        <v>9.6</v>
      </c>
      <c r="C33" s="5">
        <v>1.81</v>
      </c>
    </row>
    <row r="34" spans="1:3" x14ac:dyDescent="0.2">
      <c r="A34" s="7">
        <v>40057</v>
      </c>
      <c r="B34" s="5">
        <v>9.8000000000000007</v>
      </c>
      <c r="C34" s="5">
        <v>1.76</v>
      </c>
    </row>
    <row r="35" spans="1:3" x14ac:dyDescent="0.2">
      <c r="A35" s="7">
        <v>40087</v>
      </c>
      <c r="B35" s="5">
        <v>10</v>
      </c>
      <c r="C35" s="5">
        <v>1.9</v>
      </c>
    </row>
    <row r="36" spans="1:3" x14ac:dyDescent="0.2">
      <c r="A36" s="7">
        <v>40118</v>
      </c>
      <c r="B36" s="5">
        <v>9.9</v>
      </c>
      <c r="C36" s="5">
        <v>2.13</v>
      </c>
    </row>
    <row r="37" spans="1:3" x14ac:dyDescent="0.2">
      <c r="A37" s="7">
        <v>40148</v>
      </c>
      <c r="B37" s="5">
        <v>9.9</v>
      </c>
      <c r="C37" s="5">
        <v>2.23</v>
      </c>
    </row>
    <row r="38" spans="1:3" x14ac:dyDescent="0.2">
      <c r="A38" s="7">
        <v>40179</v>
      </c>
      <c r="B38" s="5">
        <v>9.8000000000000007</v>
      </c>
      <c r="C38" s="5">
        <v>2.36</v>
      </c>
    </row>
    <row r="39" spans="1:3" x14ac:dyDescent="0.2">
      <c r="A39" s="7">
        <v>40210</v>
      </c>
      <c r="B39" s="5">
        <v>9.8000000000000007</v>
      </c>
      <c r="C39" s="5">
        <v>2.27</v>
      </c>
    </row>
    <row r="40" spans="1:3" x14ac:dyDescent="0.2">
      <c r="A40" s="7">
        <v>40238</v>
      </c>
      <c r="B40" s="5">
        <v>9.9</v>
      </c>
      <c r="C40" s="5">
        <v>2.2200000000000002</v>
      </c>
    </row>
    <row r="41" spans="1:3" x14ac:dyDescent="0.2">
      <c r="A41" s="7">
        <v>40269</v>
      </c>
      <c r="B41" s="5">
        <v>9.9</v>
      </c>
      <c r="C41" s="5">
        <v>2.35</v>
      </c>
    </row>
    <row r="42" spans="1:3" x14ac:dyDescent="0.2">
      <c r="A42" s="7">
        <v>40299</v>
      </c>
      <c r="B42" s="5">
        <v>9.6</v>
      </c>
      <c r="C42" s="5">
        <v>2.11</v>
      </c>
    </row>
    <row r="43" spans="1:3" x14ac:dyDescent="0.2">
      <c r="A43" s="7">
        <v>40330</v>
      </c>
      <c r="B43" s="5">
        <v>9.4</v>
      </c>
      <c r="C43" s="5">
        <v>1.95</v>
      </c>
    </row>
    <row r="44" spans="1:3" x14ac:dyDescent="0.2">
      <c r="A44" s="7">
        <v>40360</v>
      </c>
      <c r="B44" s="5">
        <v>9.4</v>
      </c>
      <c r="C44" s="5">
        <v>1.77</v>
      </c>
    </row>
    <row r="45" spans="1:3" x14ac:dyDescent="0.2">
      <c r="A45" s="7">
        <v>40391</v>
      </c>
      <c r="B45" s="5">
        <v>9.5</v>
      </c>
      <c r="C45" s="5">
        <v>1.68</v>
      </c>
    </row>
    <row r="46" spans="1:3" x14ac:dyDescent="0.2">
      <c r="A46" s="7">
        <v>40422</v>
      </c>
      <c r="B46" s="5">
        <v>9.5</v>
      </c>
      <c r="C46" s="5">
        <v>1.74</v>
      </c>
    </row>
    <row r="47" spans="1:3" x14ac:dyDescent="0.2">
      <c r="A47" s="7">
        <v>40452</v>
      </c>
      <c r="B47" s="5">
        <v>9.4</v>
      </c>
      <c r="C47" s="5">
        <v>2.02</v>
      </c>
    </row>
    <row r="48" spans="1:3" x14ac:dyDescent="0.2">
      <c r="A48" s="7">
        <v>40483</v>
      </c>
      <c r="B48" s="5">
        <v>9.8000000000000007</v>
      </c>
      <c r="C48" s="5">
        <v>2.1</v>
      </c>
    </row>
    <row r="49" spans="1:3" x14ac:dyDescent="0.2">
      <c r="A49" s="7">
        <v>40513</v>
      </c>
      <c r="B49" s="5">
        <v>9.3000000000000007</v>
      </c>
      <c r="C49" s="5">
        <v>2.25</v>
      </c>
    </row>
    <row r="50" spans="1:3" x14ac:dyDescent="0.2">
      <c r="A50" s="7">
        <v>40544</v>
      </c>
      <c r="B50" s="5">
        <v>9.1</v>
      </c>
      <c r="C50" s="5">
        <v>2.33</v>
      </c>
    </row>
    <row r="51" spans="1:3" x14ac:dyDescent="0.2">
      <c r="A51" s="7">
        <v>40575</v>
      </c>
      <c r="B51" s="5">
        <v>9</v>
      </c>
      <c r="C51" s="5">
        <v>2.34</v>
      </c>
    </row>
    <row r="52" spans="1:3" x14ac:dyDescent="0.2">
      <c r="A52" s="7">
        <v>40603</v>
      </c>
      <c r="B52" s="5">
        <v>9</v>
      </c>
      <c r="C52" s="5">
        <v>2.4500000000000002</v>
      </c>
    </row>
    <row r="53" spans="1:3" x14ac:dyDescent="0.2">
      <c r="A53" s="7">
        <v>40634</v>
      </c>
      <c r="B53" s="5">
        <v>9.1</v>
      </c>
      <c r="C53" s="5">
        <v>2.59</v>
      </c>
    </row>
    <row r="54" spans="1:3" x14ac:dyDescent="0.2">
      <c r="A54" s="7">
        <v>40664</v>
      </c>
      <c r="B54" s="5">
        <v>9</v>
      </c>
      <c r="C54" s="5">
        <v>2.39</v>
      </c>
    </row>
    <row r="55" spans="1:3" x14ac:dyDescent="0.2">
      <c r="A55" s="7">
        <v>40695</v>
      </c>
      <c r="B55" s="5">
        <v>9.1</v>
      </c>
      <c r="C55" s="5">
        <v>2.25</v>
      </c>
    </row>
    <row r="56" spans="1:3" x14ac:dyDescent="0.2">
      <c r="A56" s="7">
        <v>40725</v>
      </c>
      <c r="B56" s="5">
        <v>9</v>
      </c>
      <c r="C56" s="5">
        <v>2.38</v>
      </c>
    </row>
    <row r="57" spans="1:3" x14ac:dyDescent="0.2">
      <c r="A57" s="7">
        <v>40756</v>
      </c>
      <c r="B57" s="5">
        <v>9</v>
      </c>
      <c r="C57" s="5">
        <v>2.17</v>
      </c>
    </row>
    <row r="58" spans="1:3" x14ac:dyDescent="0.2">
      <c r="A58" s="7">
        <v>40787</v>
      </c>
      <c r="B58" s="5">
        <v>9</v>
      </c>
      <c r="C58" s="5">
        <v>1.9</v>
      </c>
    </row>
    <row r="59" spans="1:3" x14ac:dyDescent="0.2">
      <c r="A59" s="7">
        <v>40817</v>
      </c>
      <c r="B59" s="5">
        <v>8.8000000000000007</v>
      </c>
      <c r="C59" s="5">
        <v>1.97</v>
      </c>
    </row>
    <row r="60" spans="1:3" x14ac:dyDescent="0.2">
      <c r="A60" s="7">
        <v>40848</v>
      </c>
      <c r="B60" s="5">
        <v>8.6</v>
      </c>
      <c r="C60" s="5">
        <v>2.0099999999999998</v>
      </c>
    </row>
    <row r="61" spans="1:3" x14ac:dyDescent="0.2">
      <c r="A61" s="7">
        <v>40878</v>
      </c>
      <c r="B61" s="5">
        <v>8.5</v>
      </c>
      <c r="C61" s="5">
        <v>2.0099999999999998</v>
      </c>
    </row>
    <row r="62" spans="1:3" x14ac:dyDescent="0.2">
      <c r="A62" s="7">
        <v>40909</v>
      </c>
      <c r="B62" s="5">
        <v>8.3000000000000007</v>
      </c>
      <c r="C62" s="5">
        <v>2.0699999999999998</v>
      </c>
    </row>
    <row r="63" spans="1:3" x14ac:dyDescent="0.2">
      <c r="A63" s="7">
        <v>40940</v>
      </c>
      <c r="B63" s="5">
        <v>8.3000000000000007</v>
      </c>
      <c r="C63" s="5">
        <v>2.2200000000000002</v>
      </c>
    </row>
    <row r="64" spans="1:3" x14ac:dyDescent="0.2">
      <c r="A64" s="7">
        <v>40969</v>
      </c>
      <c r="B64" s="5">
        <v>8.1999999999999993</v>
      </c>
      <c r="C64" s="5">
        <v>2.31</v>
      </c>
    </row>
    <row r="65" spans="1:3" x14ac:dyDescent="0.2">
      <c r="A65" s="7">
        <v>41000</v>
      </c>
      <c r="B65" s="5">
        <v>8.1999999999999993</v>
      </c>
      <c r="C65" s="5">
        <v>2.27</v>
      </c>
    </row>
    <row r="66" spans="1:3" x14ac:dyDescent="0.2">
      <c r="A66" s="7">
        <v>41030</v>
      </c>
      <c r="B66" s="5">
        <v>8.1999999999999993</v>
      </c>
      <c r="C66" s="5">
        <v>2.14</v>
      </c>
    </row>
    <row r="67" spans="1:3" x14ac:dyDescent="0.2">
      <c r="A67" s="7">
        <v>41061</v>
      </c>
      <c r="B67" s="5">
        <v>8.1999999999999993</v>
      </c>
      <c r="C67" s="5">
        <v>2.12</v>
      </c>
    </row>
    <row r="68" spans="1:3" x14ac:dyDescent="0.2">
      <c r="A68" s="7">
        <v>41091</v>
      </c>
      <c r="B68" s="5">
        <v>8.1999999999999993</v>
      </c>
      <c r="C68" s="5">
        <v>2.13</v>
      </c>
    </row>
    <row r="69" spans="1:3" x14ac:dyDescent="0.2">
      <c r="A69" s="7">
        <v>41122</v>
      </c>
      <c r="B69" s="5">
        <v>8.1</v>
      </c>
      <c r="C69" s="5">
        <v>2.2599999999999998</v>
      </c>
    </row>
    <row r="70" spans="1:3" x14ac:dyDescent="0.2">
      <c r="A70" s="7">
        <v>41153</v>
      </c>
      <c r="B70" s="5">
        <v>7.8</v>
      </c>
      <c r="C70" s="5">
        <v>2.44</v>
      </c>
    </row>
    <row r="71" spans="1:3" x14ac:dyDescent="0.2">
      <c r="A71" s="7">
        <v>41183</v>
      </c>
      <c r="B71" s="5">
        <v>7.8</v>
      </c>
      <c r="C71" s="5">
        <v>2.4900000000000002</v>
      </c>
    </row>
    <row r="72" spans="1:3" x14ac:dyDescent="0.2">
      <c r="A72" s="7">
        <v>41214</v>
      </c>
      <c r="B72" s="5">
        <v>7.7</v>
      </c>
      <c r="C72" s="5">
        <v>2.4300000000000002</v>
      </c>
    </row>
    <row r="73" spans="1:3" x14ac:dyDescent="0.2">
      <c r="A73" s="7">
        <v>41244</v>
      </c>
      <c r="B73" s="5">
        <v>7.9</v>
      </c>
      <c r="C73" s="5">
        <v>2.48</v>
      </c>
    </row>
    <row r="74" spans="1:3" x14ac:dyDescent="0.2">
      <c r="A74" s="7">
        <v>41275</v>
      </c>
      <c r="B74" s="5">
        <v>8</v>
      </c>
      <c r="C74" s="5">
        <v>2.52</v>
      </c>
    </row>
    <row r="75" spans="1:3" x14ac:dyDescent="0.2">
      <c r="A75" s="7">
        <v>41306</v>
      </c>
      <c r="B75" s="5">
        <v>7.7</v>
      </c>
      <c r="C75" s="5">
        <v>2.5499999999999998</v>
      </c>
    </row>
    <row r="76" spans="1:3" x14ac:dyDescent="0.2">
      <c r="A76" s="7">
        <v>41334</v>
      </c>
      <c r="B76" s="5">
        <v>7.5</v>
      </c>
      <c r="C76" s="5">
        <v>2.54</v>
      </c>
    </row>
    <row r="77" spans="1:3" x14ac:dyDescent="0.2">
      <c r="A77" s="7">
        <v>41365</v>
      </c>
      <c r="B77" s="5">
        <v>7.6</v>
      </c>
      <c r="C77" s="5">
        <v>2.41</v>
      </c>
    </row>
    <row r="78" spans="1:3" x14ac:dyDescent="0.2">
      <c r="A78" s="7">
        <v>41395</v>
      </c>
      <c r="B78" s="5">
        <v>7.5</v>
      </c>
      <c r="C78" s="5">
        <v>2.2799999999999998</v>
      </c>
    </row>
    <row r="79" spans="1:3" x14ac:dyDescent="0.2">
      <c r="A79" s="7">
        <v>41426</v>
      </c>
      <c r="B79" s="5">
        <v>7.5</v>
      </c>
      <c r="C79" s="5">
        <v>2.0499999999999998</v>
      </c>
    </row>
    <row r="80" spans="1:3" x14ac:dyDescent="0.2">
      <c r="A80" s="7">
        <v>41456</v>
      </c>
      <c r="B80" s="5">
        <v>7.3</v>
      </c>
      <c r="C80" s="5">
        <v>2.12</v>
      </c>
    </row>
    <row r="81" spans="1:3" x14ac:dyDescent="0.2">
      <c r="A81" s="7">
        <v>41487</v>
      </c>
      <c r="B81" s="5">
        <v>7.2</v>
      </c>
      <c r="C81" s="5">
        <v>2.1800000000000002</v>
      </c>
    </row>
    <row r="82" spans="1:3" x14ac:dyDescent="0.2">
      <c r="A82" s="7">
        <v>41518</v>
      </c>
      <c r="B82" s="5">
        <v>7.2</v>
      </c>
      <c r="C82" s="5">
        <v>2.15</v>
      </c>
    </row>
    <row r="83" spans="1:3" x14ac:dyDescent="0.2">
      <c r="A83" s="7">
        <v>41548</v>
      </c>
      <c r="B83" s="5">
        <v>7.2</v>
      </c>
      <c r="C83" s="5">
        <v>2.19</v>
      </c>
    </row>
    <row r="84" spans="1:3" x14ac:dyDescent="0.2">
      <c r="A84" s="7">
        <v>41579</v>
      </c>
      <c r="B84" s="5">
        <v>6.9</v>
      </c>
      <c r="C84" s="5">
        <v>2.17</v>
      </c>
    </row>
    <row r="85" spans="1:3" x14ac:dyDescent="0.2">
      <c r="A85" s="7">
        <v>41609</v>
      </c>
      <c r="B85" s="5">
        <v>6.7</v>
      </c>
      <c r="C85" s="5">
        <v>2.16</v>
      </c>
    </row>
    <row r="86" spans="1:3" x14ac:dyDescent="0.2">
      <c r="A86" s="7">
        <v>41640</v>
      </c>
      <c r="B86" s="5">
        <v>6.6</v>
      </c>
      <c r="C86" s="5">
        <v>2.23</v>
      </c>
    </row>
    <row r="87" spans="1:3" x14ac:dyDescent="0.2">
      <c r="A87" s="7">
        <v>41671</v>
      </c>
      <c r="B87" s="5">
        <v>6.7</v>
      </c>
      <c r="C87" s="5">
        <v>2.16</v>
      </c>
    </row>
    <row r="88" spans="1:3" x14ac:dyDescent="0.2">
      <c r="A88" s="7">
        <v>41699</v>
      </c>
      <c r="B88" s="5">
        <v>6.7</v>
      </c>
      <c r="C88" s="5">
        <v>2.17</v>
      </c>
    </row>
    <row r="89" spans="1:3" x14ac:dyDescent="0.2">
      <c r="A89" s="7">
        <v>41730</v>
      </c>
      <c r="B89" s="5">
        <v>6.2</v>
      </c>
      <c r="C89" s="5">
        <v>2.16</v>
      </c>
    </row>
    <row r="90" spans="1:3" x14ac:dyDescent="0.2">
      <c r="A90" s="7">
        <v>41760</v>
      </c>
      <c r="B90" s="5">
        <v>6.3</v>
      </c>
      <c r="C90" s="5">
        <v>2.19</v>
      </c>
    </row>
    <row r="91" spans="1:3" x14ac:dyDescent="0.2">
      <c r="A91" s="7">
        <v>41791</v>
      </c>
      <c r="B91" s="5">
        <v>6.1</v>
      </c>
      <c r="C91" s="5">
        <v>2.23</v>
      </c>
    </row>
    <row r="92" spans="1:3" x14ac:dyDescent="0.2">
      <c r="A92" s="7">
        <v>41821</v>
      </c>
      <c r="B92" s="5">
        <v>6.2</v>
      </c>
      <c r="C92" s="5">
        <v>2.2599999999999998</v>
      </c>
    </row>
    <row r="93" spans="1:3" x14ac:dyDescent="0.2">
      <c r="A93" s="7">
        <v>41852</v>
      </c>
      <c r="B93" s="5">
        <v>6.1</v>
      </c>
      <c r="C93" s="5">
        <v>2.2000000000000002</v>
      </c>
    </row>
    <row r="94" spans="1:3" x14ac:dyDescent="0.2">
      <c r="A94" s="7">
        <v>41883</v>
      </c>
      <c r="B94" s="5">
        <v>5.9</v>
      </c>
      <c r="C94" s="5">
        <v>2.0699999999999998</v>
      </c>
    </row>
    <row r="95" spans="1:3" x14ac:dyDescent="0.2">
      <c r="A95" s="7">
        <v>41913</v>
      </c>
      <c r="B95" s="5">
        <v>5.7</v>
      </c>
      <c r="C95" s="5">
        <v>1.92</v>
      </c>
    </row>
    <row r="96" spans="1:3" x14ac:dyDescent="0.2">
      <c r="A96" s="7">
        <v>41944</v>
      </c>
      <c r="B96" s="5">
        <v>5.8</v>
      </c>
      <c r="C96" s="5">
        <v>1.88</v>
      </c>
    </row>
    <row r="97" spans="1:3" x14ac:dyDescent="0.2">
      <c r="A97" s="7">
        <v>41974</v>
      </c>
      <c r="B97" s="5">
        <v>5.6</v>
      </c>
      <c r="C97" s="5">
        <v>1.7</v>
      </c>
    </row>
    <row r="98" spans="1:3" x14ac:dyDescent="0.2">
      <c r="A98" s="7">
        <v>42005</v>
      </c>
      <c r="B98" s="5">
        <v>5.7</v>
      </c>
      <c r="C98" s="5">
        <v>1.61</v>
      </c>
    </row>
    <row r="99" spans="1:3" x14ac:dyDescent="0.2">
      <c r="A99" s="7">
        <v>42036</v>
      </c>
      <c r="B99" s="5">
        <v>5.5</v>
      </c>
      <c r="C99" s="5">
        <v>1.72</v>
      </c>
    </row>
    <row r="100" spans="1:3" x14ac:dyDescent="0.2">
      <c r="A100" s="7">
        <v>42064</v>
      </c>
      <c r="B100" s="5">
        <v>5.4</v>
      </c>
      <c r="C100" s="5">
        <v>1.76</v>
      </c>
    </row>
    <row r="101" spans="1:3" x14ac:dyDescent="0.2">
      <c r="A101" s="7">
        <v>42095</v>
      </c>
      <c r="B101" s="5">
        <v>5.4</v>
      </c>
      <c r="C101" s="5">
        <v>1.86</v>
      </c>
    </row>
    <row r="102" spans="1:3" x14ac:dyDescent="0.2">
      <c r="A102" s="7">
        <v>42125</v>
      </c>
      <c r="B102" s="5">
        <v>5.6</v>
      </c>
      <c r="C102" s="5">
        <v>1.87</v>
      </c>
    </row>
    <row r="103" spans="1:3" x14ac:dyDescent="0.2">
      <c r="A103" s="7">
        <v>42156</v>
      </c>
      <c r="B103" s="5">
        <v>5.3</v>
      </c>
      <c r="C103" s="5">
        <v>1.87</v>
      </c>
    </row>
    <row r="104" spans="1:3" x14ac:dyDescent="0.2">
      <c r="A104" s="7">
        <v>42186</v>
      </c>
      <c r="B104" s="5">
        <v>5.2</v>
      </c>
      <c r="C104" s="5">
        <v>1.82</v>
      </c>
    </row>
    <row r="105" spans="1:3" x14ac:dyDescent="0.2">
      <c r="A105" s="7">
        <v>42217</v>
      </c>
      <c r="B105" s="5">
        <v>5.0999999999999996</v>
      </c>
      <c r="C105" s="5">
        <v>1.61</v>
      </c>
    </row>
    <row r="106" spans="1:3" x14ac:dyDescent="0.2">
      <c r="A106" s="7">
        <v>42248</v>
      </c>
      <c r="B106" s="5">
        <v>5</v>
      </c>
      <c r="C106" s="5">
        <v>1.52</v>
      </c>
    </row>
    <row r="107" spans="1:3" x14ac:dyDescent="0.2">
      <c r="A107" s="7">
        <v>42278</v>
      </c>
      <c r="B107" s="5">
        <v>5</v>
      </c>
      <c r="C107" s="5">
        <v>1.5</v>
      </c>
    </row>
    <row r="108" spans="1:3" x14ac:dyDescent="0.2">
      <c r="A108" s="7">
        <v>42309</v>
      </c>
      <c r="B108" s="5">
        <v>5.0999999999999996</v>
      </c>
      <c r="C108" s="5">
        <v>1.57</v>
      </c>
    </row>
    <row r="109" spans="1:3" x14ac:dyDescent="0.2">
      <c r="A109" s="7">
        <v>42339</v>
      </c>
      <c r="B109" s="5">
        <v>5</v>
      </c>
      <c r="C109" s="5">
        <v>1.52</v>
      </c>
    </row>
    <row r="110" spans="1:3" x14ac:dyDescent="0.2">
      <c r="A110" s="7">
        <v>42370</v>
      </c>
      <c r="B110" s="5">
        <v>4.9000000000000004</v>
      </c>
      <c r="C110" s="5">
        <v>1.42</v>
      </c>
    </row>
    <row r="111" spans="1:3" x14ac:dyDescent="0.2">
      <c r="A111" s="7">
        <v>42401</v>
      </c>
      <c r="B111" s="5">
        <v>4.9000000000000004</v>
      </c>
      <c r="C111" s="5">
        <v>1.31</v>
      </c>
    </row>
    <row r="112" spans="1:3" x14ac:dyDescent="0.2">
      <c r="A112" s="7">
        <v>42430</v>
      </c>
      <c r="B112" s="5">
        <v>5</v>
      </c>
      <c r="C112" s="5">
        <v>1.55</v>
      </c>
    </row>
    <row r="113" spans="1:3" x14ac:dyDescent="0.2">
      <c r="A113" s="7">
        <v>42461</v>
      </c>
      <c r="B113" s="5">
        <v>5</v>
      </c>
      <c r="C113" s="5">
        <v>1.61</v>
      </c>
    </row>
    <row r="114" spans="1:3" x14ac:dyDescent="0.2">
      <c r="A114" s="7">
        <v>42491</v>
      </c>
      <c r="B114" s="5">
        <v>4.8</v>
      </c>
      <c r="C114" s="5">
        <v>1.59</v>
      </c>
    </row>
    <row r="115" spans="1:3" x14ac:dyDescent="0.2">
      <c r="A115" s="7">
        <v>42522</v>
      </c>
      <c r="B115" s="5">
        <v>4.9000000000000004</v>
      </c>
      <c r="C115" s="5">
        <v>1.47</v>
      </c>
    </row>
    <row r="116" spans="1:3" x14ac:dyDescent="0.2">
      <c r="A116" s="7">
        <v>42552</v>
      </c>
      <c r="B116" s="5">
        <v>4.8</v>
      </c>
      <c r="C116" s="5">
        <v>1.47</v>
      </c>
    </row>
    <row r="117" spans="1:3" x14ac:dyDescent="0.2">
      <c r="A117" s="7">
        <v>42583</v>
      </c>
      <c r="B117" s="5">
        <v>4.9000000000000004</v>
      </c>
      <c r="C117" s="5">
        <v>1.47</v>
      </c>
    </row>
    <row r="118" spans="1:3" x14ac:dyDescent="0.2">
      <c r="A118" s="7">
        <v>42614</v>
      </c>
      <c r="B118" s="5">
        <v>5</v>
      </c>
      <c r="C118" s="5">
        <v>1.51</v>
      </c>
    </row>
    <row r="119" spans="1:3" x14ac:dyDescent="0.2">
      <c r="A119" s="7">
        <v>42644</v>
      </c>
      <c r="B119" s="5">
        <v>4.9000000000000004</v>
      </c>
      <c r="C119" s="5">
        <v>1.67</v>
      </c>
    </row>
    <row r="120" spans="1:3" x14ac:dyDescent="0.2">
      <c r="A120" s="7">
        <v>42675</v>
      </c>
      <c r="B120" s="5">
        <v>4.7</v>
      </c>
      <c r="C120" s="5">
        <v>1.82</v>
      </c>
    </row>
    <row r="121" spans="1:3" x14ac:dyDescent="0.2">
      <c r="A121" s="7">
        <v>42705</v>
      </c>
      <c r="B121" s="5">
        <v>4.7</v>
      </c>
      <c r="C121" s="5">
        <v>1.94</v>
      </c>
    </row>
    <row r="122" spans="1:3" x14ac:dyDescent="0.2">
      <c r="A122" s="7">
        <v>42736</v>
      </c>
      <c r="B122" s="5">
        <v>4.7</v>
      </c>
      <c r="C122" s="5">
        <v>2.0099999999999998</v>
      </c>
    </row>
    <row r="123" spans="1:3" x14ac:dyDescent="0.2">
      <c r="A123" s="7">
        <v>42767</v>
      </c>
      <c r="B123" s="5">
        <v>4.5999999999999996</v>
      </c>
      <c r="C123" s="5">
        <v>2.02</v>
      </c>
    </row>
    <row r="124" spans="1:3" x14ac:dyDescent="0.2">
      <c r="A124" s="7">
        <v>42795</v>
      </c>
      <c r="B124" s="5">
        <v>4.4000000000000004</v>
      </c>
      <c r="C124" s="5">
        <v>2</v>
      </c>
    </row>
    <row r="125" spans="1:3" x14ac:dyDescent="0.2">
      <c r="A125" s="7">
        <v>42826</v>
      </c>
      <c r="B125" s="5">
        <v>4.4000000000000004</v>
      </c>
      <c r="C125" s="5">
        <v>1.91</v>
      </c>
    </row>
    <row r="126" spans="1:3" x14ac:dyDescent="0.2">
      <c r="A126" s="7">
        <v>42856</v>
      </c>
      <c r="B126" s="5">
        <v>4.4000000000000004</v>
      </c>
      <c r="C126" s="5">
        <v>1.84</v>
      </c>
    </row>
    <row r="127" spans="1:3" x14ac:dyDescent="0.2">
      <c r="A127" s="7">
        <v>42887</v>
      </c>
      <c r="B127" s="5">
        <v>4.3</v>
      </c>
      <c r="C127" s="5">
        <v>1.73</v>
      </c>
    </row>
    <row r="128" spans="1:3" x14ac:dyDescent="0.2">
      <c r="A128" s="7">
        <v>42917</v>
      </c>
      <c r="B128" s="5">
        <v>4.3</v>
      </c>
      <c r="C128" s="5">
        <v>1.77</v>
      </c>
    </row>
    <row r="129" spans="1:3" x14ac:dyDescent="0.2">
      <c r="A129" s="7">
        <v>42948</v>
      </c>
      <c r="B129" s="5">
        <v>4.4000000000000004</v>
      </c>
      <c r="C129" s="5">
        <v>1.78</v>
      </c>
    </row>
    <row r="130" spans="1:3" x14ac:dyDescent="0.2">
      <c r="A130" s="7">
        <v>42979</v>
      </c>
      <c r="B130" s="5">
        <v>4.2</v>
      </c>
      <c r="C130" s="5">
        <v>1.83</v>
      </c>
    </row>
    <row r="131" spans="1:3" x14ac:dyDescent="0.2">
      <c r="A131" s="7">
        <v>43009</v>
      </c>
      <c r="B131" s="5">
        <v>4.0999999999999996</v>
      </c>
      <c r="C131" s="5">
        <v>1.86</v>
      </c>
    </row>
    <row r="132" spans="1:3" x14ac:dyDescent="0.2">
      <c r="A132" s="7">
        <v>43040</v>
      </c>
      <c r="B132" s="5">
        <v>4.2</v>
      </c>
      <c r="C132" s="5">
        <v>1.86</v>
      </c>
    </row>
    <row r="133" spans="1:3" x14ac:dyDescent="0.2">
      <c r="A133" s="7">
        <v>43070</v>
      </c>
      <c r="B133" s="5">
        <v>4.0999999999999996</v>
      </c>
      <c r="C133" s="5">
        <v>1.9</v>
      </c>
    </row>
    <row r="134" spans="1:3" x14ac:dyDescent="0.2">
      <c r="A134" s="7">
        <v>43101</v>
      </c>
      <c r="B134" s="5">
        <v>4.0999999999999996</v>
      </c>
      <c r="C134" s="5">
        <v>2.04</v>
      </c>
    </row>
    <row r="135" spans="1:3" x14ac:dyDescent="0.2">
      <c r="A135" s="7">
        <v>43132</v>
      </c>
      <c r="B135" s="5">
        <v>4.0999999999999996</v>
      </c>
      <c r="C135" s="5">
        <v>2.1</v>
      </c>
    </row>
    <row r="136" spans="1:3" x14ac:dyDescent="0.2">
      <c r="A136" s="7">
        <v>43160</v>
      </c>
      <c r="B136" s="5">
        <v>4</v>
      </c>
      <c r="C136" s="5">
        <v>2.09</v>
      </c>
    </row>
    <row r="137" spans="1:3" x14ac:dyDescent="0.2">
      <c r="A137" s="7">
        <v>43191</v>
      </c>
      <c r="B137" s="5">
        <v>4</v>
      </c>
      <c r="C137" s="5">
        <v>2.13</v>
      </c>
    </row>
    <row r="138" spans="1:3" x14ac:dyDescent="0.2">
      <c r="A138" s="7">
        <v>43221</v>
      </c>
      <c r="B138" s="5">
        <v>3.8</v>
      </c>
      <c r="C138" s="5">
        <v>2.14</v>
      </c>
    </row>
    <row r="139" spans="1:3" x14ac:dyDescent="0.2">
      <c r="A139" s="7">
        <v>43252</v>
      </c>
      <c r="B139" s="5">
        <v>4</v>
      </c>
      <c r="C139" s="5">
        <v>2.12</v>
      </c>
    </row>
    <row r="140" spans="1:3" x14ac:dyDescent="0.2">
      <c r="A140" s="7">
        <v>43282</v>
      </c>
      <c r="B140" s="5">
        <v>3.8</v>
      </c>
      <c r="C140" s="5">
        <v>2.11</v>
      </c>
    </row>
    <row r="141" spans="1:3" x14ac:dyDescent="0.2">
      <c r="A141" s="7">
        <v>43313</v>
      </c>
      <c r="B141" s="5">
        <v>3.8</v>
      </c>
      <c r="C141" s="5">
        <v>2.1</v>
      </c>
    </row>
    <row r="142" spans="1:3" x14ac:dyDescent="0.2">
      <c r="A142" s="7">
        <v>43344</v>
      </c>
      <c r="B142" s="5">
        <v>3.7</v>
      </c>
      <c r="C142" s="5">
        <v>2.12</v>
      </c>
    </row>
    <row r="143" spans="1:3" x14ac:dyDescent="0.2">
      <c r="A143" s="7">
        <v>43374</v>
      </c>
      <c r="B143" s="5">
        <v>3.8</v>
      </c>
      <c r="C143" s="5">
        <v>2.11</v>
      </c>
    </row>
    <row r="144" spans="1:3" x14ac:dyDescent="0.2">
      <c r="A144" s="7">
        <v>43405</v>
      </c>
      <c r="B144" s="5">
        <v>3.7</v>
      </c>
      <c r="C144" s="5">
        <v>2</v>
      </c>
    </row>
    <row r="145" spans="1:3" x14ac:dyDescent="0.2">
      <c r="A145" s="7">
        <v>43435</v>
      </c>
      <c r="B145" s="5">
        <v>3.9</v>
      </c>
      <c r="C145" s="5">
        <v>1.82</v>
      </c>
    </row>
    <row r="146" spans="1:3" x14ac:dyDescent="0.2">
      <c r="A146" s="7">
        <v>43466</v>
      </c>
      <c r="B146" s="5">
        <v>4</v>
      </c>
      <c r="C146" s="5">
        <v>1.79</v>
      </c>
    </row>
    <row r="147" spans="1:3" x14ac:dyDescent="0.2">
      <c r="A147" s="7">
        <v>43497</v>
      </c>
      <c r="B147" s="5">
        <v>3.8</v>
      </c>
      <c r="C147" s="5">
        <v>1.88</v>
      </c>
    </row>
    <row r="148" spans="1:3" x14ac:dyDescent="0.2">
      <c r="A148" s="7">
        <v>43525</v>
      </c>
      <c r="B148" s="5">
        <v>3.8</v>
      </c>
      <c r="C148" s="5">
        <v>1.91</v>
      </c>
    </row>
    <row r="149" spans="1:3" x14ac:dyDescent="0.2">
      <c r="A149" s="7">
        <v>43556</v>
      </c>
      <c r="B149" s="5">
        <v>3.6</v>
      </c>
      <c r="C149" s="5">
        <v>1.94</v>
      </c>
    </row>
    <row r="150" spans="1:3" x14ac:dyDescent="0.2">
      <c r="A150" s="7">
        <v>43586</v>
      </c>
      <c r="B150" s="5">
        <v>3.6</v>
      </c>
      <c r="C150" s="5">
        <v>1.83</v>
      </c>
    </row>
    <row r="151" spans="1:3" x14ac:dyDescent="0.2">
      <c r="A151" s="7">
        <v>43617</v>
      </c>
      <c r="B151" s="5">
        <v>3.7</v>
      </c>
      <c r="C151" s="5">
        <v>1.7</v>
      </c>
    </row>
    <row r="152" spans="1:3" x14ac:dyDescent="0.2">
      <c r="A152" s="7">
        <v>43647</v>
      </c>
      <c r="B152" s="5">
        <v>3.7</v>
      </c>
      <c r="C152" s="5">
        <v>1.75</v>
      </c>
    </row>
    <row r="153" spans="1:3" x14ac:dyDescent="0.2">
      <c r="A153" s="7">
        <v>43678</v>
      </c>
      <c r="B153" s="5">
        <v>3.7</v>
      </c>
      <c r="C153" s="5">
        <v>1.59</v>
      </c>
    </row>
    <row r="154" spans="1:3" x14ac:dyDescent="0.2">
      <c r="A154" s="7">
        <v>43709</v>
      </c>
      <c r="B154" s="5">
        <v>3.5</v>
      </c>
      <c r="C154" s="5">
        <v>1.59</v>
      </c>
    </row>
    <row r="155" spans="1:3" x14ac:dyDescent="0.2">
      <c r="A155" s="7">
        <v>43739</v>
      </c>
      <c r="B155" s="5">
        <v>3.6</v>
      </c>
      <c r="C155" s="5">
        <v>1.56</v>
      </c>
    </row>
    <row r="156" spans="1:3" x14ac:dyDescent="0.2">
      <c r="A156" s="7">
        <v>43770</v>
      </c>
      <c r="B156" s="5">
        <v>3.5</v>
      </c>
      <c r="C156" s="5">
        <v>1.64</v>
      </c>
    </row>
    <row r="157" spans="1:3" x14ac:dyDescent="0.2">
      <c r="A157" s="7">
        <v>43800</v>
      </c>
      <c r="B157" s="5">
        <v>3.5</v>
      </c>
      <c r="C157" s="5">
        <v>1.72</v>
      </c>
    </row>
    <row r="158" spans="1:3" x14ac:dyDescent="0.2">
      <c r="A158" s="7">
        <v>43831</v>
      </c>
      <c r="B158" s="5">
        <v>3.6</v>
      </c>
      <c r="C158" s="5">
        <v>1.72</v>
      </c>
    </row>
    <row r="159" spans="1:3" x14ac:dyDescent="0.2">
      <c r="A159" s="7">
        <v>43862</v>
      </c>
      <c r="B159" s="5">
        <v>3.5</v>
      </c>
      <c r="C159" s="5">
        <v>1.62</v>
      </c>
    </row>
    <row r="160" spans="1:3" x14ac:dyDescent="0.2">
      <c r="A160" s="7">
        <v>43891</v>
      </c>
      <c r="B160" s="5">
        <v>4.4000000000000004</v>
      </c>
      <c r="C160" s="5">
        <v>0.99</v>
      </c>
    </row>
    <row r="161" spans="1:3" x14ac:dyDescent="0.2">
      <c r="A161" s="7"/>
      <c r="B161" s="4"/>
      <c r="C161" s="5"/>
    </row>
  </sheetData>
  <hyperlinks>
    <hyperlink ref="J27" r:id="rId1" xr:uid="{00000000-0004-0000-0400-000000000000}"/>
    <hyperlink ref="J28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workbookViewId="0"/>
  </sheetViews>
  <sheetFormatPr defaultColWidth="14.42578125" defaultRowHeight="15.75" customHeight="1" x14ac:dyDescent="0.2"/>
  <cols>
    <col min="2" max="2" width="24.7109375" customWidth="1"/>
    <col min="7" max="7" width="21.28515625" customWidth="1"/>
    <col min="8" max="8" width="17.5703125" customWidth="1"/>
    <col min="12" max="12" width="19.42578125" customWidth="1"/>
    <col min="13" max="13" width="35.28515625" customWidth="1"/>
  </cols>
  <sheetData>
    <row r="1" spans="1:13" x14ac:dyDescent="0.2">
      <c r="A1" s="2" t="s">
        <v>1</v>
      </c>
      <c r="G1" s="2" t="s">
        <v>2</v>
      </c>
    </row>
    <row r="2" spans="1:13" x14ac:dyDescent="0.2">
      <c r="A2" s="2" t="s">
        <v>3</v>
      </c>
      <c r="B2" s="2" t="s">
        <v>35</v>
      </c>
      <c r="G2" s="2" t="s">
        <v>3</v>
      </c>
      <c r="H2" s="2" t="s">
        <v>35</v>
      </c>
    </row>
    <row r="3" spans="1:13" x14ac:dyDescent="0.2">
      <c r="A3" s="7">
        <v>43800</v>
      </c>
      <c r="B3" s="5">
        <v>1.81</v>
      </c>
      <c r="G3" s="7">
        <v>39417</v>
      </c>
      <c r="H3" s="5">
        <v>2.4</v>
      </c>
      <c r="L3" s="2" t="s">
        <v>36</v>
      </c>
    </row>
    <row r="4" spans="1:13" x14ac:dyDescent="0.2">
      <c r="A4" s="7">
        <v>43831</v>
      </c>
      <c r="B4" s="5">
        <v>1.79</v>
      </c>
      <c r="G4" s="7">
        <v>39448</v>
      </c>
      <c r="H4" s="5">
        <v>2.4300000000000002</v>
      </c>
      <c r="L4" s="2" t="s">
        <v>35</v>
      </c>
      <c r="M4" s="9" t="s">
        <v>37</v>
      </c>
    </row>
    <row r="5" spans="1:13" x14ac:dyDescent="0.2">
      <c r="A5" s="7">
        <v>43862</v>
      </c>
      <c r="B5" s="5">
        <v>1.65</v>
      </c>
      <c r="G5" s="7">
        <v>39479</v>
      </c>
      <c r="H5" s="5">
        <v>2.5299999999999998</v>
      </c>
    </row>
    <row r="6" spans="1:13" x14ac:dyDescent="0.2">
      <c r="A6" s="7">
        <v>43891</v>
      </c>
      <c r="B6" s="5">
        <v>1.3</v>
      </c>
      <c r="G6" s="7">
        <v>39508</v>
      </c>
      <c r="H6" s="5">
        <v>2.58</v>
      </c>
    </row>
    <row r="7" spans="1:13" x14ac:dyDescent="0.2">
      <c r="A7" s="7">
        <v>43922</v>
      </c>
      <c r="B7" s="5">
        <v>1.45</v>
      </c>
      <c r="G7" s="7">
        <v>39539</v>
      </c>
      <c r="H7" s="5">
        <v>2.4</v>
      </c>
    </row>
    <row r="8" spans="1:13" x14ac:dyDescent="0.2">
      <c r="A8" s="7"/>
      <c r="B8" s="5"/>
      <c r="G8" s="7">
        <v>39569</v>
      </c>
      <c r="H8" s="5">
        <v>2.48</v>
      </c>
    </row>
    <row r="9" spans="1:13" x14ac:dyDescent="0.2">
      <c r="A9" s="7"/>
      <c r="B9" s="5"/>
      <c r="G9" s="7">
        <v>39600</v>
      </c>
      <c r="H9" s="5">
        <v>2.4300000000000002</v>
      </c>
    </row>
    <row r="10" spans="1:13" x14ac:dyDescent="0.2">
      <c r="A10" s="7"/>
      <c r="B10" s="5"/>
      <c r="G10" s="7">
        <v>39630</v>
      </c>
      <c r="H10" s="5">
        <v>2.41</v>
      </c>
    </row>
    <row r="11" spans="1:13" x14ac:dyDescent="0.2">
      <c r="A11" s="7"/>
      <c r="B11" s="5"/>
      <c r="G11" s="7">
        <v>39661</v>
      </c>
      <c r="H11" s="5">
        <v>2.4300000000000002</v>
      </c>
    </row>
    <row r="12" spans="1:13" x14ac:dyDescent="0.2">
      <c r="A12" s="7"/>
      <c r="B12" s="5"/>
      <c r="G12" s="7">
        <v>39692</v>
      </c>
      <c r="H12" s="5">
        <v>2.34</v>
      </c>
    </row>
    <row r="13" spans="1:13" x14ac:dyDescent="0.2">
      <c r="G13" s="7">
        <v>39722</v>
      </c>
      <c r="H13" s="5">
        <v>2.17</v>
      </c>
    </row>
    <row r="14" spans="1:13" x14ac:dyDescent="0.2">
      <c r="G14" s="7">
        <v>39753</v>
      </c>
      <c r="H14" s="5">
        <v>2.72</v>
      </c>
    </row>
    <row r="15" spans="1:13" x14ac:dyDescent="0.2">
      <c r="G15" s="7">
        <v>39783</v>
      </c>
      <c r="H15" s="5">
        <v>0.73</v>
      </c>
    </row>
    <row r="16" spans="1:13" x14ac:dyDescent="0.2">
      <c r="G16" s="7">
        <v>39814</v>
      </c>
      <c r="H16" s="5">
        <v>1.2</v>
      </c>
    </row>
    <row r="17" spans="7:8" x14ac:dyDescent="0.2">
      <c r="G17" s="7">
        <v>39845</v>
      </c>
      <c r="H17" s="5">
        <v>1.65</v>
      </c>
    </row>
    <row r="18" spans="7:8" x14ac:dyDescent="0.2">
      <c r="G18" s="7">
        <v>39873</v>
      </c>
      <c r="H18" s="5">
        <v>1.63</v>
      </c>
    </row>
    <row r="19" spans="7:8" x14ac:dyDescent="0.2">
      <c r="G19" s="7">
        <v>39904</v>
      </c>
      <c r="H19" s="5">
        <v>1.97</v>
      </c>
    </row>
    <row r="20" spans="7:8" x14ac:dyDescent="0.2">
      <c r="G20" s="7">
        <v>39934</v>
      </c>
      <c r="H20" s="5">
        <v>2.09</v>
      </c>
    </row>
    <row r="21" spans="7:8" x14ac:dyDescent="0.2">
      <c r="G21" s="7">
        <v>39965</v>
      </c>
      <c r="H21" s="5">
        <v>2.19</v>
      </c>
    </row>
  </sheetData>
  <hyperlinks>
    <hyperlink ref="M4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61"/>
  <sheetViews>
    <sheetView workbookViewId="0"/>
  </sheetViews>
  <sheetFormatPr defaultColWidth="14.42578125" defaultRowHeight="15.75" customHeight="1" x14ac:dyDescent="0.2"/>
  <cols>
    <col min="2" max="2" width="27.85546875" customWidth="1"/>
    <col min="14" max="14" width="18.42578125" customWidth="1"/>
  </cols>
  <sheetData>
    <row r="1" spans="1:15" x14ac:dyDescent="0.2">
      <c r="A1" s="2" t="s">
        <v>3</v>
      </c>
      <c r="B1" s="2" t="s">
        <v>35</v>
      </c>
    </row>
    <row r="2" spans="1:15" x14ac:dyDescent="0.2">
      <c r="A2" s="7">
        <v>39083</v>
      </c>
      <c r="B2" s="5">
        <v>2.37</v>
      </c>
    </row>
    <row r="3" spans="1:15" x14ac:dyDescent="0.2">
      <c r="A3" s="7">
        <v>39114</v>
      </c>
      <c r="B3" s="5">
        <v>2.35</v>
      </c>
      <c r="N3" s="2" t="s">
        <v>36</v>
      </c>
    </row>
    <row r="4" spans="1:15" x14ac:dyDescent="0.2">
      <c r="A4" s="7">
        <v>39142</v>
      </c>
      <c r="B4" s="5">
        <v>2.33</v>
      </c>
      <c r="N4" s="2" t="s">
        <v>35</v>
      </c>
      <c r="O4" s="9" t="s">
        <v>37</v>
      </c>
    </row>
    <row r="5" spans="1:15" x14ac:dyDescent="0.2">
      <c r="A5" s="7">
        <v>39173</v>
      </c>
      <c r="B5" s="5">
        <v>2.4</v>
      </c>
    </row>
    <row r="6" spans="1:15" x14ac:dyDescent="0.2">
      <c r="A6" s="7">
        <v>39203</v>
      </c>
      <c r="B6" s="5">
        <v>2.37</v>
      </c>
    </row>
    <row r="7" spans="1:15" x14ac:dyDescent="0.2">
      <c r="A7" s="7">
        <v>39234</v>
      </c>
      <c r="B7" s="5">
        <v>2.4500000000000002</v>
      </c>
    </row>
    <row r="8" spans="1:15" x14ac:dyDescent="0.2">
      <c r="A8" s="7">
        <v>39264</v>
      </c>
      <c r="B8" s="5">
        <v>2.4500000000000002</v>
      </c>
    </row>
    <row r="9" spans="1:15" x14ac:dyDescent="0.2">
      <c r="A9" s="7">
        <v>39295</v>
      </c>
      <c r="B9" s="5">
        <v>2.4300000000000002</v>
      </c>
    </row>
    <row r="10" spans="1:15" x14ac:dyDescent="0.2">
      <c r="A10" s="7">
        <v>39326</v>
      </c>
      <c r="B10" s="5">
        <v>2.4700000000000002</v>
      </c>
    </row>
    <row r="11" spans="1:15" x14ac:dyDescent="0.2">
      <c r="A11" s="7">
        <v>39356</v>
      </c>
      <c r="B11" s="5">
        <v>2.46</v>
      </c>
    </row>
    <row r="12" spans="1:15" x14ac:dyDescent="0.2">
      <c r="A12" s="7">
        <v>39387</v>
      </c>
      <c r="B12" s="5">
        <v>2.4500000000000002</v>
      </c>
    </row>
    <row r="13" spans="1:15" x14ac:dyDescent="0.2">
      <c r="A13" s="7">
        <v>39417</v>
      </c>
      <c r="B13" s="5">
        <v>2.4</v>
      </c>
    </row>
    <row r="14" spans="1:15" x14ac:dyDescent="0.2">
      <c r="A14" s="7">
        <v>39448</v>
      </c>
      <c r="B14" s="5">
        <v>2.4300000000000002</v>
      </c>
    </row>
    <row r="15" spans="1:15" x14ac:dyDescent="0.2">
      <c r="A15" s="7">
        <v>39479</v>
      </c>
      <c r="B15" s="5">
        <v>2.5299999999999998</v>
      </c>
    </row>
    <row r="16" spans="1:15" x14ac:dyDescent="0.2">
      <c r="A16" s="7">
        <v>39508</v>
      </c>
      <c r="B16" s="5">
        <v>2.58</v>
      </c>
    </row>
    <row r="17" spans="1:2" x14ac:dyDescent="0.2">
      <c r="A17" s="7">
        <v>39539</v>
      </c>
      <c r="B17" s="5">
        <v>2.4</v>
      </c>
    </row>
    <row r="18" spans="1:2" x14ac:dyDescent="0.2">
      <c r="A18" s="7">
        <v>39569</v>
      </c>
      <c r="B18" s="5">
        <v>2.48</v>
      </c>
    </row>
    <row r="19" spans="1:2" x14ac:dyDescent="0.2">
      <c r="A19" s="7">
        <v>39600</v>
      </c>
      <c r="B19" s="5">
        <v>2.4300000000000002</v>
      </c>
    </row>
    <row r="20" spans="1:2" x14ac:dyDescent="0.2">
      <c r="A20" s="7">
        <v>39630</v>
      </c>
      <c r="B20" s="5">
        <v>2.41</v>
      </c>
    </row>
    <row r="21" spans="1:2" x14ac:dyDescent="0.2">
      <c r="A21" s="7">
        <v>39661</v>
      </c>
      <c r="B21" s="5">
        <v>2.4300000000000002</v>
      </c>
    </row>
    <row r="22" spans="1:2" x14ac:dyDescent="0.2">
      <c r="A22" s="7">
        <v>39692</v>
      </c>
      <c r="B22" s="5">
        <v>2.34</v>
      </c>
    </row>
    <row r="23" spans="1:2" x14ac:dyDescent="0.2">
      <c r="A23" s="7">
        <v>39722</v>
      </c>
      <c r="B23" s="5">
        <v>2.17</v>
      </c>
    </row>
    <row r="24" spans="1:2" x14ac:dyDescent="0.2">
      <c r="A24" s="7">
        <v>39753</v>
      </c>
      <c r="B24" s="5">
        <v>2.72</v>
      </c>
    </row>
    <row r="25" spans="1:2" x14ac:dyDescent="0.2">
      <c r="A25" s="7">
        <v>39783</v>
      </c>
      <c r="B25" s="5">
        <v>0.73</v>
      </c>
    </row>
    <row r="26" spans="1:2" x14ac:dyDescent="0.2">
      <c r="A26" s="7">
        <v>39814</v>
      </c>
      <c r="B26" s="5">
        <v>1.2</v>
      </c>
    </row>
    <row r="27" spans="1:2" x14ac:dyDescent="0.2">
      <c r="A27" s="7">
        <v>39845</v>
      </c>
      <c r="B27" s="5">
        <v>1.65</v>
      </c>
    </row>
    <row r="28" spans="1:2" x14ac:dyDescent="0.2">
      <c r="A28" s="7">
        <v>39873</v>
      </c>
      <c r="B28" s="5">
        <v>1.63</v>
      </c>
    </row>
    <row r="29" spans="1:2" x14ac:dyDescent="0.2">
      <c r="A29" s="7">
        <v>39904</v>
      </c>
      <c r="B29" s="5">
        <v>1.97</v>
      </c>
    </row>
    <row r="30" spans="1:2" x14ac:dyDescent="0.2">
      <c r="A30" s="7">
        <v>39934</v>
      </c>
      <c r="B30" s="5">
        <v>2.09</v>
      </c>
    </row>
    <row r="31" spans="1:2" x14ac:dyDescent="0.2">
      <c r="A31" s="7">
        <v>39965</v>
      </c>
      <c r="B31" s="5">
        <v>2.19</v>
      </c>
    </row>
    <row r="32" spans="1:2" x14ac:dyDescent="0.2">
      <c r="A32" s="7">
        <v>39995</v>
      </c>
      <c r="B32" s="5">
        <v>2.2000000000000002</v>
      </c>
    </row>
    <row r="33" spans="1:2" x14ac:dyDescent="0.2">
      <c r="A33" s="7">
        <v>40026</v>
      </c>
      <c r="B33" s="5">
        <v>2.35</v>
      </c>
    </row>
    <row r="34" spans="1:2" x14ac:dyDescent="0.2">
      <c r="A34" s="7">
        <v>40057</v>
      </c>
      <c r="B34" s="5">
        <v>2.1800000000000002</v>
      </c>
    </row>
    <row r="35" spans="1:2" x14ac:dyDescent="0.2">
      <c r="A35" s="7">
        <v>40087</v>
      </c>
      <c r="B35" s="5">
        <v>2.31</v>
      </c>
    </row>
    <row r="36" spans="1:2" x14ac:dyDescent="0.2">
      <c r="A36" s="7">
        <v>40118</v>
      </c>
      <c r="B36" s="5">
        <v>2.5099999999999998</v>
      </c>
    </row>
    <row r="37" spans="1:2" x14ac:dyDescent="0.2">
      <c r="A37" s="7">
        <v>40148</v>
      </c>
      <c r="B37" s="5">
        <v>2.54</v>
      </c>
    </row>
    <row r="38" spans="1:2" x14ac:dyDescent="0.2">
      <c r="A38" s="7">
        <v>40179</v>
      </c>
      <c r="B38" s="5">
        <v>2.65</v>
      </c>
    </row>
    <row r="39" spans="1:2" x14ac:dyDescent="0.2">
      <c r="A39" s="7">
        <v>40210</v>
      </c>
      <c r="B39" s="5">
        <v>2.6</v>
      </c>
    </row>
    <row r="40" spans="1:2" x14ac:dyDescent="0.2">
      <c r="A40" s="7">
        <v>40238</v>
      </c>
      <c r="B40" s="5">
        <v>2.57</v>
      </c>
    </row>
    <row r="41" spans="1:2" x14ac:dyDescent="0.2">
      <c r="A41" s="7">
        <v>40269</v>
      </c>
      <c r="B41" s="5">
        <v>2.73</v>
      </c>
    </row>
    <row r="42" spans="1:2" x14ac:dyDescent="0.2">
      <c r="A42" s="7">
        <v>40299</v>
      </c>
      <c r="B42" s="5">
        <v>2.46</v>
      </c>
    </row>
    <row r="43" spans="1:2" x14ac:dyDescent="0.2">
      <c r="A43" s="7">
        <v>40330</v>
      </c>
      <c r="B43" s="5">
        <v>2.2400000000000002</v>
      </c>
    </row>
    <row r="44" spans="1:2" x14ac:dyDescent="0.2">
      <c r="A44" s="7">
        <v>40360</v>
      </c>
      <c r="B44" s="5">
        <v>2.12</v>
      </c>
    </row>
    <row r="45" spans="1:2" x14ac:dyDescent="0.2">
      <c r="A45" s="7">
        <v>40391</v>
      </c>
      <c r="B45" s="5">
        <v>2.02</v>
      </c>
    </row>
    <row r="46" spans="1:2" x14ac:dyDescent="0.2">
      <c r="A46" s="7">
        <v>40422</v>
      </c>
      <c r="B46" s="5">
        <v>2.2000000000000002</v>
      </c>
    </row>
    <row r="47" spans="1:2" x14ac:dyDescent="0.2">
      <c r="A47" s="7">
        <v>40452</v>
      </c>
      <c r="B47" s="5">
        <v>2.52</v>
      </c>
    </row>
    <row r="48" spans="1:2" x14ac:dyDescent="0.2">
      <c r="A48" s="7">
        <v>40483</v>
      </c>
      <c r="B48" s="5">
        <v>2.64</v>
      </c>
    </row>
    <row r="49" spans="1:2" x14ac:dyDescent="0.2">
      <c r="A49" s="7">
        <v>40513</v>
      </c>
      <c r="B49" s="5">
        <v>2.76</v>
      </c>
    </row>
    <row r="50" spans="1:2" x14ac:dyDescent="0.2">
      <c r="A50" s="7">
        <v>40544</v>
      </c>
      <c r="B50" s="5">
        <v>2.74</v>
      </c>
    </row>
    <row r="51" spans="1:2" x14ac:dyDescent="0.2">
      <c r="A51" s="7">
        <v>40575</v>
      </c>
      <c r="B51" s="5">
        <v>2.67</v>
      </c>
    </row>
    <row r="52" spans="1:2" x14ac:dyDescent="0.2">
      <c r="A52" s="7">
        <v>40603</v>
      </c>
      <c r="B52" s="5">
        <v>2.7</v>
      </c>
    </row>
    <row r="53" spans="1:2" x14ac:dyDescent="0.2">
      <c r="A53" s="7">
        <v>40634</v>
      </c>
      <c r="B53" s="5">
        <v>2.87</v>
      </c>
    </row>
    <row r="54" spans="1:2" x14ac:dyDescent="0.2">
      <c r="A54" s="7">
        <v>40664</v>
      </c>
      <c r="B54" s="5">
        <v>2.6</v>
      </c>
    </row>
    <row r="55" spans="1:2" x14ac:dyDescent="0.2">
      <c r="A55" s="7">
        <v>40695</v>
      </c>
      <c r="B55" s="5">
        <v>2.54</v>
      </c>
    </row>
    <row r="56" spans="1:2" x14ac:dyDescent="0.2">
      <c r="A56" s="7">
        <v>40725</v>
      </c>
      <c r="B56" s="5">
        <v>2.73</v>
      </c>
    </row>
    <row r="57" spans="1:2" x14ac:dyDescent="0.2">
      <c r="A57" s="7">
        <v>40756</v>
      </c>
      <c r="B57" s="5">
        <v>2.57</v>
      </c>
    </row>
    <row r="58" spans="1:2" x14ac:dyDescent="0.2">
      <c r="A58" s="7">
        <v>40787</v>
      </c>
      <c r="B58" s="5">
        <v>2.1800000000000002</v>
      </c>
    </row>
    <row r="59" spans="1:2" x14ac:dyDescent="0.2">
      <c r="A59" s="7">
        <v>40817</v>
      </c>
      <c r="B59" s="5">
        <v>2.2400000000000002</v>
      </c>
    </row>
    <row r="60" spans="1:2" x14ac:dyDescent="0.2">
      <c r="A60" s="7">
        <v>40848</v>
      </c>
      <c r="B60" s="5">
        <v>2.2599999999999998</v>
      </c>
    </row>
    <row r="61" spans="1:2" x14ac:dyDescent="0.2">
      <c r="A61" s="7">
        <v>40878</v>
      </c>
      <c r="B61" s="5">
        <v>2.35</v>
      </c>
    </row>
    <row r="62" spans="1:2" x14ac:dyDescent="0.2">
      <c r="A62" s="7">
        <v>40909</v>
      </c>
      <c r="B62" s="5">
        <v>2.39</v>
      </c>
    </row>
    <row r="63" spans="1:2" x14ac:dyDescent="0.2">
      <c r="A63" s="7">
        <v>40940</v>
      </c>
      <c r="B63" s="5">
        <v>2.5</v>
      </c>
    </row>
    <row r="64" spans="1:2" x14ac:dyDescent="0.2">
      <c r="A64" s="7">
        <v>40969</v>
      </c>
      <c r="B64" s="5">
        <v>2.58</v>
      </c>
    </row>
    <row r="65" spans="1:2" x14ac:dyDescent="0.2">
      <c r="A65" s="7">
        <v>41000</v>
      </c>
      <c r="B65" s="5">
        <v>2.58</v>
      </c>
    </row>
    <row r="66" spans="1:2" x14ac:dyDescent="0.2">
      <c r="A66" s="7">
        <v>41030</v>
      </c>
      <c r="B66" s="5">
        <v>2.4</v>
      </c>
    </row>
    <row r="67" spans="1:2" x14ac:dyDescent="0.2">
      <c r="A67" s="7">
        <v>41061</v>
      </c>
      <c r="B67" s="5">
        <v>2.4900000000000002</v>
      </c>
    </row>
    <row r="68" spans="1:2" x14ac:dyDescent="0.2">
      <c r="A68" s="7">
        <v>41091</v>
      </c>
      <c r="B68" s="5">
        <v>2.4900000000000002</v>
      </c>
    </row>
    <row r="69" spans="1:2" x14ac:dyDescent="0.2">
      <c r="A69" s="7">
        <v>41122</v>
      </c>
      <c r="B69" s="5">
        <v>2.62</v>
      </c>
    </row>
    <row r="70" spans="1:2" x14ac:dyDescent="0.2">
      <c r="A70" s="7">
        <v>41153</v>
      </c>
      <c r="B70" s="5">
        <v>2.73</v>
      </c>
    </row>
    <row r="71" spans="1:2" x14ac:dyDescent="0.2">
      <c r="A71" s="7">
        <v>41183</v>
      </c>
      <c r="B71" s="5">
        <v>2.82</v>
      </c>
    </row>
    <row r="72" spans="1:2" x14ac:dyDescent="0.2">
      <c r="A72" s="7">
        <v>41214</v>
      </c>
      <c r="B72" s="5">
        <v>2.81</v>
      </c>
    </row>
    <row r="73" spans="1:2" x14ac:dyDescent="0.2">
      <c r="A73" s="7">
        <v>41244</v>
      </c>
      <c r="B73" s="5">
        <v>2.86</v>
      </c>
    </row>
    <row r="74" spans="1:2" x14ac:dyDescent="0.2">
      <c r="A74" s="7">
        <v>41275</v>
      </c>
      <c r="B74" s="5">
        <v>2.86</v>
      </c>
    </row>
    <row r="75" spans="1:2" x14ac:dyDescent="0.2">
      <c r="A75" s="7">
        <v>41306</v>
      </c>
      <c r="B75" s="5">
        <v>2.88</v>
      </c>
    </row>
    <row r="76" spans="1:2" x14ac:dyDescent="0.2">
      <c r="A76" s="7">
        <v>41334</v>
      </c>
      <c r="B76" s="5">
        <v>2.84</v>
      </c>
    </row>
    <row r="77" spans="1:2" x14ac:dyDescent="0.2">
      <c r="A77" s="7">
        <v>41365</v>
      </c>
      <c r="B77" s="5">
        <v>2.73</v>
      </c>
    </row>
    <row r="78" spans="1:2" x14ac:dyDescent="0.2">
      <c r="A78" s="7">
        <v>41395</v>
      </c>
      <c r="B78" s="5">
        <v>2.58</v>
      </c>
    </row>
    <row r="79" spans="1:2" x14ac:dyDescent="0.2">
      <c r="A79" s="7">
        <v>41426</v>
      </c>
      <c r="B79" s="5">
        <v>2.2999999999999998</v>
      </c>
    </row>
    <row r="80" spans="1:2" x14ac:dyDescent="0.2">
      <c r="A80" s="7">
        <v>41456</v>
      </c>
      <c r="B80" s="5">
        <v>2.39</v>
      </c>
    </row>
    <row r="81" spans="1:2" x14ac:dyDescent="0.2">
      <c r="A81" s="7">
        <v>41487</v>
      </c>
      <c r="B81" s="5">
        <v>2.52</v>
      </c>
    </row>
    <row r="82" spans="1:2" x14ac:dyDescent="0.2">
      <c r="A82" s="7">
        <v>41518</v>
      </c>
      <c r="B82" s="5">
        <v>2.52</v>
      </c>
    </row>
    <row r="83" spans="1:2" x14ac:dyDescent="0.2">
      <c r="A83" s="7">
        <v>41548</v>
      </c>
      <c r="B83" s="5">
        <v>2.6</v>
      </c>
    </row>
    <row r="84" spans="1:2" x14ac:dyDescent="0.2">
      <c r="A84" s="7">
        <v>41579</v>
      </c>
      <c r="B84" s="5">
        <v>2.59</v>
      </c>
    </row>
    <row r="85" spans="1:2" x14ac:dyDescent="0.2">
      <c r="A85" s="7">
        <v>41609</v>
      </c>
      <c r="B85" s="5">
        <v>2.66</v>
      </c>
    </row>
    <row r="86" spans="1:2" x14ac:dyDescent="0.2">
      <c r="A86" s="7">
        <v>41640</v>
      </c>
      <c r="B86" s="5">
        <v>2.71</v>
      </c>
    </row>
    <row r="87" spans="1:2" x14ac:dyDescent="0.2">
      <c r="A87" s="7">
        <v>41671</v>
      </c>
      <c r="B87" s="5">
        <v>2.54</v>
      </c>
    </row>
    <row r="88" spans="1:2" x14ac:dyDescent="0.2">
      <c r="A88" s="7">
        <v>41699</v>
      </c>
      <c r="B88" s="5">
        <v>2.56</v>
      </c>
    </row>
    <row r="89" spans="1:2" x14ac:dyDescent="0.2">
      <c r="A89" s="7">
        <v>41730</v>
      </c>
      <c r="B89" s="5">
        <v>2.52</v>
      </c>
    </row>
    <row r="90" spans="1:2" x14ac:dyDescent="0.2">
      <c r="A90" s="7">
        <v>41760</v>
      </c>
      <c r="B90" s="5">
        <v>2.4500000000000002</v>
      </c>
    </row>
    <row r="91" spans="1:2" x14ac:dyDescent="0.2">
      <c r="A91" s="7">
        <v>41791</v>
      </c>
      <c r="B91" s="5">
        <v>2.4900000000000002</v>
      </c>
    </row>
    <row r="92" spans="1:2" x14ac:dyDescent="0.2">
      <c r="A92" s="7">
        <v>41821</v>
      </c>
      <c r="B92" s="5">
        <v>2.5499999999999998</v>
      </c>
    </row>
    <row r="93" spans="1:2" x14ac:dyDescent="0.2">
      <c r="A93" s="7">
        <v>41852</v>
      </c>
      <c r="B93" s="5">
        <v>2.5499999999999998</v>
      </c>
    </row>
    <row r="94" spans="1:2" x14ac:dyDescent="0.2">
      <c r="A94" s="7">
        <v>41883</v>
      </c>
      <c r="B94" s="5">
        <v>2.4700000000000002</v>
      </c>
    </row>
    <row r="95" spans="1:2" x14ac:dyDescent="0.2">
      <c r="A95" s="7">
        <v>41913</v>
      </c>
      <c r="B95" s="5">
        <v>2.36</v>
      </c>
    </row>
    <row r="96" spans="1:2" x14ac:dyDescent="0.2">
      <c r="A96" s="7">
        <v>41944</v>
      </c>
      <c r="B96" s="5">
        <v>2.2799999999999998</v>
      </c>
    </row>
    <row r="97" spans="1:2" x14ac:dyDescent="0.2">
      <c r="A97" s="7">
        <v>41974</v>
      </c>
      <c r="B97" s="5">
        <v>2.12</v>
      </c>
    </row>
    <row r="98" spans="1:2" x14ac:dyDescent="0.2">
      <c r="A98" s="7">
        <v>42005</v>
      </c>
      <c r="B98" s="5">
        <v>2.0099999999999998</v>
      </c>
    </row>
    <row r="99" spans="1:2" x14ac:dyDescent="0.2">
      <c r="A99" s="7">
        <v>42036</v>
      </c>
      <c r="B99" s="5">
        <v>2.0699999999999998</v>
      </c>
    </row>
    <row r="100" spans="1:2" x14ac:dyDescent="0.2">
      <c r="A100" s="7">
        <v>42064</v>
      </c>
      <c r="B100" s="5">
        <v>2.0499999999999998</v>
      </c>
    </row>
    <row r="101" spans="1:2" x14ac:dyDescent="0.2">
      <c r="A101" s="7">
        <v>42095</v>
      </c>
      <c r="B101" s="5">
        <v>2.1</v>
      </c>
    </row>
    <row r="102" spans="1:2" x14ac:dyDescent="0.2">
      <c r="A102" s="7">
        <v>42125</v>
      </c>
      <c r="B102" s="5">
        <v>2.09</v>
      </c>
    </row>
    <row r="103" spans="1:2" x14ac:dyDescent="0.2">
      <c r="A103" s="7">
        <v>42156</v>
      </c>
      <c r="B103" s="5">
        <v>2.1</v>
      </c>
    </row>
    <row r="104" spans="1:2" x14ac:dyDescent="0.2">
      <c r="A104" s="7">
        <v>42186</v>
      </c>
      <c r="B104" s="5">
        <v>2.15</v>
      </c>
    </row>
    <row r="105" spans="1:2" x14ac:dyDescent="0.2">
      <c r="A105" s="7">
        <v>42217</v>
      </c>
      <c r="B105" s="5">
        <v>1.99</v>
      </c>
    </row>
    <row r="106" spans="1:2" x14ac:dyDescent="0.2">
      <c r="A106" s="7">
        <v>42248</v>
      </c>
      <c r="B106" s="5">
        <v>1.89</v>
      </c>
    </row>
    <row r="107" spans="1:2" x14ac:dyDescent="0.2">
      <c r="A107" s="7">
        <v>42278</v>
      </c>
      <c r="B107" s="5">
        <v>1.82</v>
      </c>
    </row>
    <row r="108" spans="1:2" x14ac:dyDescent="0.2">
      <c r="A108" s="7">
        <v>42309</v>
      </c>
      <c r="B108" s="5">
        <v>1.87</v>
      </c>
    </row>
    <row r="109" spans="1:2" x14ac:dyDescent="0.2">
      <c r="A109" s="7">
        <v>42339</v>
      </c>
      <c r="B109" s="5">
        <v>1.79</v>
      </c>
    </row>
    <row r="110" spans="1:2" x14ac:dyDescent="0.2">
      <c r="A110" s="7">
        <v>42370</v>
      </c>
      <c r="B110" s="5">
        <v>1.65</v>
      </c>
    </row>
    <row r="111" spans="1:2" x14ac:dyDescent="0.2">
      <c r="A111" s="7">
        <v>42401</v>
      </c>
      <c r="B111" s="5">
        <v>1.53</v>
      </c>
    </row>
    <row r="112" spans="1:2" x14ac:dyDescent="0.2">
      <c r="A112" s="7">
        <v>42430</v>
      </c>
      <c r="B112" s="5">
        <v>1.69</v>
      </c>
    </row>
    <row r="113" spans="1:2" x14ac:dyDescent="0.2">
      <c r="A113" s="7">
        <v>42461</v>
      </c>
      <c r="B113" s="5">
        <v>1.75</v>
      </c>
    </row>
    <row r="114" spans="1:2" x14ac:dyDescent="0.2">
      <c r="A114" s="7">
        <v>42491</v>
      </c>
      <c r="B114" s="5">
        <v>1.67</v>
      </c>
    </row>
    <row r="115" spans="1:2" x14ac:dyDescent="0.2">
      <c r="A115" s="7">
        <v>42522</v>
      </c>
      <c r="B115" s="5">
        <v>1.5</v>
      </c>
    </row>
    <row r="116" spans="1:2" x14ac:dyDescent="0.2">
      <c r="A116" s="7">
        <v>42552</v>
      </c>
      <c r="B116" s="5">
        <v>1.54</v>
      </c>
    </row>
    <row r="117" spans="1:2" x14ac:dyDescent="0.2">
      <c r="A117" s="7">
        <v>42583</v>
      </c>
      <c r="B117" s="5">
        <v>1.63</v>
      </c>
    </row>
    <row r="118" spans="1:2" x14ac:dyDescent="0.2">
      <c r="A118" s="7">
        <v>42614</v>
      </c>
      <c r="B118" s="5">
        <v>1.68</v>
      </c>
    </row>
    <row r="119" spans="1:2" x14ac:dyDescent="0.2">
      <c r="A119" s="7">
        <v>42644</v>
      </c>
      <c r="B119" s="5">
        <v>1.8</v>
      </c>
    </row>
    <row r="120" spans="1:2" x14ac:dyDescent="0.2">
      <c r="A120" s="7">
        <v>42675</v>
      </c>
      <c r="B120" s="5">
        <v>1.98</v>
      </c>
    </row>
    <row r="121" spans="1:2" x14ac:dyDescent="0.2">
      <c r="A121" s="7">
        <v>42705</v>
      </c>
      <c r="B121" s="5">
        <v>2.06</v>
      </c>
    </row>
    <row r="122" spans="1:2" x14ac:dyDescent="0.2">
      <c r="A122" s="7">
        <v>42736</v>
      </c>
      <c r="B122" s="5">
        <v>2.14</v>
      </c>
    </row>
    <row r="123" spans="1:2" x14ac:dyDescent="0.2">
      <c r="A123" s="7">
        <v>42767</v>
      </c>
      <c r="B123" s="5">
        <v>2.15</v>
      </c>
    </row>
    <row r="124" spans="1:2" x14ac:dyDescent="0.2">
      <c r="A124" s="7">
        <v>42795</v>
      </c>
      <c r="B124" s="5">
        <v>2.16</v>
      </c>
    </row>
    <row r="125" spans="1:2" x14ac:dyDescent="0.2">
      <c r="A125" s="7">
        <v>42826</v>
      </c>
      <c r="B125" s="5">
        <v>2.06</v>
      </c>
    </row>
    <row r="126" spans="1:2" x14ac:dyDescent="0.2">
      <c r="A126" s="7">
        <v>42856</v>
      </c>
      <c r="B126" s="5">
        <v>1.93</v>
      </c>
    </row>
    <row r="127" spans="1:2" x14ac:dyDescent="0.2">
      <c r="A127" s="7">
        <v>42887</v>
      </c>
      <c r="B127" s="5">
        <v>1.82</v>
      </c>
    </row>
    <row r="128" spans="1:2" x14ac:dyDescent="0.2">
      <c r="A128" s="7">
        <v>42917</v>
      </c>
      <c r="B128" s="5">
        <v>1.9</v>
      </c>
    </row>
    <row r="129" spans="1:2" x14ac:dyDescent="0.2">
      <c r="A129" s="7">
        <v>42948</v>
      </c>
      <c r="B129" s="5">
        <v>1.94</v>
      </c>
    </row>
    <row r="130" spans="1:2" x14ac:dyDescent="0.2">
      <c r="A130" s="7">
        <v>42979</v>
      </c>
      <c r="B130" s="5">
        <v>1.99</v>
      </c>
    </row>
    <row r="131" spans="1:2" x14ac:dyDescent="0.2">
      <c r="A131" s="7">
        <v>43009</v>
      </c>
      <c r="B131" s="5">
        <v>1.99</v>
      </c>
    </row>
    <row r="132" spans="1:2" x14ac:dyDescent="0.2">
      <c r="A132" s="7">
        <v>43040</v>
      </c>
      <c r="B132" s="5">
        <v>1.96</v>
      </c>
    </row>
    <row r="133" spans="1:2" x14ac:dyDescent="0.2">
      <c r="A133" s="7">
        <v>43070</v>
      </c>
      <c r="B133" s="5">
        <v>2.0299999999999998</v>
      </c>
    </row>
    <row r="134" spans="1:2" x14ac:dyDescent="0.2">
      <c r="A134" s="7">
        <v>43101</v>
      </c>
      <c r="B134" s="5">
        <v>2.15</v>
      </c>
    </row>
    <row r="135" spans="1:2" x14ac:dyDescent="0.2">
      <c r="A135" s="7">
        <v>43132</v>
      </c>
      <c r="B135" s="5">
        <v>2.2400000000000002</v>
      </c>
    </row>
    <row r="136" spans="1:2" x14ac:dyDescent="0.2">
      <c r="A136" s="7">
        <v>43160</v>
      </c>
      <c r="B136" s="5">
        <v>2.16</v>
      </c>
    </row>
    <row r="137" spans="1:2" x14ac:dyDescent="0.2">
      <c r="A137" s="7">
        <v>43191</v>
      </c>
      <c r="B137" s="5">
        <v>2.21</v>
      </c>
    </row>
    <row r="138" spans="1:2" x14ac:dyDescent="0.2">
      <c r="A138" s="7">
        <v>43221</v>
      </c>
      <c r="B138" s="5">
        <v>2.1800000000000002</v>
      </c>
    </row>
    <row r="139" spans="1:2" x14ac:dyDescent="0.2">
      <c r="A139" s="7">
        <v>43252</v>
      </c>
      <c r="B139" s="5">
        <v>2.17</v>
      </c>
    </row>
    <row r="140" spans="1:2" x14ac:dyDescent="0.2">
      <c r="A140" s="7">
        <v>43282</v>
      </c>
      <c r="B140" s="5">
        <v>2.19</v>
      </c>
    </row>
    <row r="141" spans="1:2" x14ac:dyDescent="0.2">
      <c r="A141" s="7">
        <v>43313</v>
      </c>
      <c r="B141" s="5">
        <v>2.2200000000000002</v>
      </c>
    </row>
    <row r="142" spans="1:2" x14ac:dyDescent="0.2">
      <c r="A142" s="7">
        <v>43344</v>
      </c>
      <c r="B142" s="5">
        <v>2.2400000000000002</v>
      </c>
    </row>
    <row r="143" spans="1:2" x14ac:dyDescent="0.2">
      <c r="A143" s="7">
        <v>43374</v>
      </c>
      <c r="B143" s="5">
        <v>2.2400000000000002</v>
      </c>
    </row>
    <row r="144" spans="1:2" x14ac:dyDescent="0.2">
      <c r="A144" s="7">
        <v>43405</v>
      </c>
      <c r="B144" s="5">
        <v>2.16</v>
      </c>
    </row>
    <row r="145" spans="1:2" x14ac:dyDescent="0.2">
      <c r="A145" s="7">
        <v>43435</v>
      </c>
      <c r="B145" s="5">
        <v>2.0299999999999998</v>
      </c>
    </row>
    <row r="146" spans="1:2" x14ac:dyDescent="0.2">
      <c r="A146" s="7">
        <v>43466</v>
      </c>
      <c r="B146" s="5">
        <v>1.96</v>
      </c>
    </row>
    <row r="147" spans="1:2" x14ac:dyDescent="0.2">
      <c r="A147" s="7">
        <v>43497</v>
      </c>
      <c r="B147" s="5">
        <v>2</v>
      </c>
    </row>
    <row r="148" spans="1:2" x14ac:dyDescent="0.2">
      <c r="A148" s="7">
        <v>43525</v>
      </c>
      <c r="B148" s="5">
        <v>2.0099999999999998</v>
      </c>
    </row>
    <row r="149" spans="1:2" x14ac:dyDescent="0.2">
      <c r="A149" s="7">
        <v>43556</v>
      </c>
      <c r="B149" s="5">
        <v>2.0299999999999998</v>
      </c>
    </row>
    <row r="150" spans="1:2" x14ac:dyDescent="0.2">
      <c r="A150" s="7">
        <v>43586</v>
      </c>
      <c r="B150" s="5">
        <v>1.94</v>
      </c>
    </row>
    <row r="151" spans="1:2" x14ac:dyDescent="0.2">
      <c r="A151" s="7">
        <v>43617</v>
      </c>
      <c r="B151" s="5">
        <v>1.85</v>
      </c>
    </row>
    <row r="152" spans="1:2" x14ac:dyDescent="0.2">
      <c r="A152" s="7">
        <v>43647</v>
      </c>
      <c r="B152" s="5">
        <v>1.93</v>
      </c>
    </row>
    <row r="153" spans="1:2" x14ac:dyDescent="0.2">
      <c r="A153" s="7">
        <v>43678</v>
      </c>
      <c r="B153" s="5">
        <v>1.79</v>
      </c>
    </row>
    <row r="154" spans="1:2" x14ac:dyDescent="0.2">
      <c r="A154" s="7">
        <v>43709</v>
      </c>
      <c r="B154" s="5">
        <v>1.78</v>
      </c>
    </row>
    <row r="155" spans="1:2" x14ac:dyDescent="0.2">
      <c r="A155" s="7">
        <v>43739</v>
      </c>
      <c r="B155" s="5">
        <v>1.72</v>
      </c>
    </row>
    <row r="156" spans="1:2" x14ac:dyDescent="0.2">
      <c r="A156" s="7">
        <v>43770</v>
      </c>
      <c r="B156" s="5">
        <v>1.73</v>
      </c>
    </row>
    <row r="157" spans="1:2" x14ac:dyDescent="0.2">
      <c r="A157" s="7">
        <v>43800</v>
      </c>
      <c r="B157" s="5">
        <v>1.81</v>
      </c>
    </row>
    <row r="158" spans="1:2" x14ac:dyDescent="0.2">
      <c r="A158" s="7">
        <v>43831</v>
      </c>
      <c r="B158" s="5">
        <v>1.79</v>
      </c>
    </row>
    <row r="159" spans="1:2" x14ac:dyDescent="0.2">
      <c r="A159" s="7">
        <v>43862</v>
      </c>
      <c r="B159" s="5">
        <v>1.65</v>
      </c>
    </row>
    <row r="160" spans="1:2" x14ac:dyDescent="0.2">
      <c r="A160" s="7">
        <v>43891</v>
      </c>
      <c r="B160" s="5">
        <v>1.3</v>
      </c>
    </row>
    <row r="161" spans="1:2" x14ac:dyDescent="0.2">
      <c r="A161" s="7">
        <v>43922</v>
      </c>
      <c r="B161" s="5">
        <v>1.45</v>
      </c>
    </row>
  </sheetData>
  <hyperlinks>
    <hyperlink ref="O4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60"/>
  <sheetViews>
    <sheetView topLeftCell="A7" workbookViewId="0"/>
  </sheetViews>
  <sheetFormatPr defaultColWidth="14.42578125" defaultRowHeight="15.75" customHeight="1" x14ac:dyDescent="0.2"/>
  <cols>
    <col min="2" max="2" width="19" customWidth="1"/>
    <col min="3" max="3" width="19.140625" customWidth="1"/>
    <col min="9" max="9" width="22" customWidth="1"/>
    <col min="10" max="10" width="21.7109375" customWidth="1"/>
    <col min="11" max="11" width="17.140625" customWidth="1"/>
    <col min="12" max="12" width="16.28515625" customWidth="1"/>
    <col min="13" max="13" width="17.140625" customWidth="1"/>
    <col min="14" max="14" width="18.42578125" customWidth="1"/>
    <col min="16" max="16" width="17" customWidth="1"/>
  </cols>
  <sheetData>
    <row r="1" spans="1:13" x14ac:dyDescent="0.2">
      <c r="A1" s="2" t="s">
        <v>38</v>
      </c>
    </row>
    <row r="2" spans="1:13" x14ac:dyDescent="0.2">
      <c r="A2" s="2" t="s">
        <v>1</v>
      </c>
      <c r="H2" s="2" t="s">
        <v>2</v>
      </c>
    </row>
    <row r="3" spans="1:13" x14ac:dyDescent="0.2">
      <c r="A3" s="2" t="s">
        <v>3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H3" s="2" t="s">
        <v>3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</row>
    <row r="4" spans="1:13" x14ac:dyDescent="0.2">
      <c r="A4" s="7">
        <v>43800</v>
      </c>
      <c r="B4" s="5">
        <v>0.12922</v>
      </c>
      <c r="C4" s="5">
        <v>0.12827</v>
      </c>
      <c r="D4" s="5">
        <v>3426464</v>
      </c>
      <c r="E4" s="5">
        <f t="shared" ref="E4:E7" si="0">(B4+1)/(B4+C4)</f>
        <v>4.3854906986679101</v>
      </c>
      <c r="F4" s="11">
        <f t="shared" ref="F4:F7" si="1">D4*E4</f>
        <v>15026726.001320442</v>
      </c>
      <c r="H4" s="7">
        <v>39417</v>
      </c>
      <c r="I4" s="12">
        <v>0.11405</v>
      </c>
      <c r="J4" s="5">
        <v>6.5199999999999998E-3</v>
      </c>
      <c r="K4" s="5">
        <v>837192</v>
      </c>
      <c r="L4" s="5">
        <f t="shared" ref="L4:L22" si="2">(I4+1)/(I4+J4)</f>
        <v>9.2398606618561825</v>
      </c>
      <c r="M4" s="11">
        <f t="shared" ref="M4:M22" si="3">K4*L4</f>
        <v>7735537.4272207012</v>
      </c>
    </row>
    <row r="5" spans="1:13" x14ac:dyDescent="0.2">
      <c r="A5" s="7">
        <v>43831</v>
      </c>
      <c r="B5" s="5">
        <v>0.12950999999999999</v>
      </c>
      <c r="C5" s="5">
        <v>0.12909000000000001</v>
      </c>
      <c r="D5" s="5">
        <v>3442569</v>
      </c>
      <c r="E5" s="5">
        <f t="shared" si="0"/>
        <v>4.3677880897138435</v>
      </c>
      <c r="F5" s="11">
        <f t="shared" si="1"/>
        <v>15036411.876218097</v>
      </c>
      <c r="H5" s="7">
        <v>39448</v>
      </c>
      <c r="I5" s="12">
        <v>0.11314</v>
      </c>
      <c r="J5" s="5">
        <v>6.7000000000000002E-3</v>
      </c>
      <c r="K5" s="5">
        <v>830632</v>
      </c>
      <c r="L5" s="5">
        <f t="shared" si="2"/>
        <v>9.2885514018691584</v>
      </c>
      <c r="M5" s="11">
        <f t="shared" si="3"/>
        <v>7715368.0280373832</v>
      </c>
    </row>
    <row r="6" spans="1:13" x14ac:dyDescent="0.2">
      <c r="A6" s="7">
        <v>43862</v>
      </c>
      <c r="B6" s="5">
        <v>0.12889</v>
      </c>
      <c r="C6" s="5">
        <v>0.12914</v>
      </c>
      <c r="D6" s="5">
        <v>3454474</v>
      </c>
      <c r="E6" s="5">
        <f t="shared" si="0"/>
        <v>4.375033910785568</v>
      </c>
      <c r="F6" s="11">
        <f t="shared" si="1"/>
        <v>15113440.893927064</v>
      </c>
      <c r="H6" s="7">
        <v>39479</v>
      </c>
      <c r="I6" s="12">
        <v>0.11183999999999999</v>
      </c>
      <c r="J6" s="5">
        <v>6.4700000000000001E-3</v>
      </c>
      <c r="K6" s="5">
        <v>829527</v>
      </c>
      <c r="L6" s="5">
        <f t="shared" si="2"/>
        <v>9.3976840503761299</v>
      </c>
      <c r="M6" s="11">
        <f t="shared" si="3"/>
        <v>7795632.6572563602</v>
      </c>
    </row>
    <row r="7" spans="1:13" x14ac:dyDescent="0.2">
      <c r="A7" s="7">
        <v>43891</v>
      </c>
      <c r="B7" s="5">
        <v>0.12711</v>
      </c>
      <c r="C7" s="5">
        <v>0.15293999999999999</v>
      </c>
      <c r="D7" s="5">
        <v>3883155</v>
      </c>
      <c r="E7" s="5">
        <f t="shared" si="0"/>
        <v>4.0246741653276201</v>
      </c>
      <c r="F7" s="11">
        <f t="shared" si="1"/>
        <v>15628433.608462775</v>
      </c>
      <c r="H7" s="7">
        <v>39508</v>
      </c>
      <c r="I7" s="12">
        <v>0.11118</v>
      </c>
      <c r="J7" s="5">
        <v>6.4099999999999999E-3</v>
      </c>
      <c r="K7" s="5">
        <v>832999</v>
      </c>
      <c r="L7" s="5">
        <f t="shared" si="2"/>
        <v>9.4496130623352332</v>
      </c>
      <c r="M7" s="11">
        <f t="shared" si="3"/>
        <v>7871518.2313121874</v>
      </c>
    </row>
    <row r="8" spans="1:13" x14ac:dyDescent="0.2">
      <c r="H8" s="7">
        <v>39539</v>
      </c>
      <c r="I8" s="12">
        <v>0.11067</v>
      </c>
      <c r="J8" s="5">
        <v>6.5700000000000003E-3</v>
      </c>
      <c r="K8" s="5">
        <v>830234</v>
      </c>
      <c r="L8" s="5">
        <f t="shared" si="2"/>
        <v>9.4734732173319678</v>
      </c>
      <c r="M8" s="11">
        <f t="shared" si="3"/>
        <v>7865199.5631183889</v>
      </c>
    </row>
    <row r="9" spans="1:13" x14ac:dyDescent="0.2">
      <c r="H9" s="7">
        <v>39569</v>
      </c>
      <c r="I9" s="12">
        <v>0.11157</v>
      </c>
      <c r="J9" s="5">
        <v>6.8599999999999998E-3</v>
      </c>
      <c r="K9" s="5">
        <v>834675</v>
      </c>
      <c r="L9" s="5">
        <f t="shared" si="2"/>
        <v>9.3858819555855764</v>
      </c>
      <c r="M9" s="11">
        <f t="shared" si="3"/>
        <v>7834161.0212783907</v>
      </c>
    </row>
    <row r="10" spans="1:13" x14ac:dyDescent="0.2">
      <c r="H10" s="7">
        <v>39600</v>
      </c>
      <c r="I10" s="12">
        <v>0.11206000000000001</v>
      </c>
      <c r="J10" s="5">
        <v>6.6800000000000002E-3</v>
      </c>
      <c r="K10" s="5">
        <v>840175</v>
      </c>
      <c r="L10" s="5">
        <f t="shared" si="2"/>
        <v>9.365504463533771</v>
      </c>
      <c r="M10" s="11">
        <f t="shared" si="3"/>
        <v>7868662.712649486</v>
      </c>
    </row>
    <row r="11" spans="1:13" x14ac:dyDescent="0.2">
      <c r="H11" s="7">
        <v>39630</v>
      </c>
      <c r="I11" s="12">
        <v>0.11287</v>
      </c>
      <c r="J11" s="5">
        <v>6.7000000000000002E-3</v>
      </c>
      <c r="K11" s="5">
        <v>847018</v>
      </c>
      <c r="L11" s="5">
        <f t="shared" si="2"/>
        <v>9.3072677092916294</v>
      </c>
      <c r="M11" s="11">
        <f t="shared" si="3"/>
        <v>7883423.2805887777</v>
      </c>
    </row>
    <row r="12" spans="1:13" x14ac:dyDescent="0.2">
      <c r="H12" s="7">
        <v>39661</v>
      </c>
      <c r="I12" s="12">
        <v>0.11305999999999999</v>
      </c>
      <c r="J12" s="5">
        <v>6.6600000000000001E-3</v>
      </c>
      <c r="K12" s="5">
        <v>847628</v>
      </c>
      <c r="L12" s="5">
        <f t="shared" si="2"/>
        <v>9.2971934513865691</v>
      </c>
      <c r="M12" s="11">
        <f t="shared" si="3"/>
        <v>7880561.4908118946</v>
      </c>
    </row>
    <row r="13" spans="1:13" x14ac:dyDescent="0.2">
      <c r="H13" s="7">
        <v>39692</v>
      </c>
      <c r="I13" s="12">
        <v>0.11138000000000001</v>
      </c>
      <c r="J13" s="5">
        <v>1.468E-2</v>
      </c>
      <c r="K13" s="5">
        <v>909687</v>
      </c>
      <c r="L13" s="5">
        <f t="shared" si="2"/>
        <v>8.8162779628748211</v>
      </c>
      <c r="M13" s="11">
        <f t="shared" si="3"/>
        <v>8020053.4512137072</v>
      </c>
    </row>
    <row r="14" spans="1:13" x14ac:dyDescent="0.2">
      <c r="H14" s="7">
        <v>39722</v>
      </c>
      <c r="I14" s="12">
        <v>0.11118</v>
      </c>
      <c r="J14" s="5">
        <v>4.3929999999999997E-2</v>
      </c>
      <c r="K14" s="5">
        <v>1136412</v>
      </c>
      <c r="L14" s="5">
        <f t="shared" si="2"/>
        <v>7.1638192250660824</v>
      </c>
      <c r="M14" s="11">
        <f t="shared" si="3"/>
        <v>8141050.133195797</v>
      </c>
    </row>
    <row r="15" spans="1:13" x14ac:dyDescent="0.2">
      <c r="H15" s="7">
        <v>39753</v>
      </c>
      <c r="I15" s="12">
        <v>0.11375</v>
      </c>
      <c r="J15" s="5">
        <v>8.5930000000000006E-2</v>
      </c>
      <c r="K15" s="5">
        <v>1442251</v>
      </c>
      <c r="L15" s="5">
        <f t="shared" si="2"/>
        <v>5.5776742788461533</v>
      </c>
      <c r="M15" s="11">
        <f t="shared" si="3"/>
        <v>8044406.3063401431</v>
      </c>
    </row>
    <row r="16" spans="1:13" x14ac:dyDescent="0.2">
      <c r="H16" s="7">
        <v>39783</v>
      </c>
      <c r="I16" s="12">
        <v>0.11330999999999999</v>
      </c>
      <c r="J16" s="5">
        <v>0.11396000000000001</v>
      </c>
      <c r="K16" s="5">
        <v>1666365</v>
      </c>
      <c r="L16" s="5">
        <f t="shared" si="2"/>
        <v>4.8986227834734022</v>
      </c>
      <c r="M16" s="11">
        <f t="shared" si="3"/>
        <v>8162893.5545826554</v>
      </c>
    </row>
    <row r="17" spans="8:13" x14ac:dyDescent="0.2">
      <c r="H17" s="7">
        <v>39814</v>
      </c>
      <c r="I17" s="12">
        <v>0.11414000000000001</v>
      </c>
      <c r="J17" s="5">
        <v>0.11837</v>
      </c>
      <c r="K17" s="5">
        <v>1712014</v>
      </c>
      <c r="L17" s="5">
        <f t="shared" si="2"/>
        <v>4.7917939013375763</v>
      </c>
      <c r="M17" s="11">
        <f t="shared" si="3"/>
        <v>8203618.2442045491</v>
      </c>
    </row>
    <row r="18" spans="8:13" x14ac:dyDescent="0.2">
      <c r="H18" s="7">
        <v>39845</v>
      </c>
      <c r="I18" s="12">
        <v>0.11545999999999999</v>
      </c>
      <c r="J18" s="5">
        <v>9.6619999999999998E-2</v>
      </c>
      <c r="K18" s="5">
        <v>1561699</v>
      </c>
      <c r="L18" s="5">
        <f t="shared" si="2"/>
        <v>5.2596190116937001</v>
      </c>
      <c r="M18" s="11">
        <f t="shared" si="3"/>
        <v>8213941.7509430395</v>
      </c>
    </row>
    <row r="19" spans="8:13" x14ac:dyDescent="0.2">
      <c r="H19" s="7">
        <v>39873</v>
      </c>
      <c r="I19" s="12">
        <v>0.1157</v>
      </c>
      <c r="J19" s="5">
        <v>0.10679</v>
      </c>
      <c r="K19" s="5">
        <v>1647305</v>
      </c>
      <c r="L19" s="5">
        <f t="shared" si="2"/>
        <v>5.0146073980853068</v>
      </c>
      <c r="M19" s="11">
        <f t="shared" si="3"/>
        <v>8260587.839902916</v>
      </c>
    </row>
    <row r="20" spans="8:13" x14ac:dyDescent="0.2">
      <c r="H20" s="7">
        <v>39904</v>
      </c>
      <c r="I20" s="12">
        <v>0.11556</v>
      </c>
      <c r="J20" s="5">
        <v>0.12027</v>
      </c>
      <c r="K20" s="5">
        <v>1753246</v>
      </c>
      <c r="L20" s="5">
        <f t="shared" si="2"/>
        <v>4.7303566128143153</v>
      </c>
      <c r="M20" s="11">
        <f t="shared" si="3"/>
        <v>8293478.8099902468</v>
      </c>
    </row>
    <row r="21" spans="8:13" x14ac:dyDescent="0.2">
      <c r="H21" s="7">
        <v>39934</v>
      </c>
      <c r="I21" s="12">
        <v>0.11398999999999999</v>
      </c>
      <c r="J21" s="5">
        <v>0.12126000000000001</v>
      </c>
      <c r="K21" s="5">
        <v>1775104</v>
      </c>
      <c r="L21" s="5">
        <f t="shared" si="2"/>
        <v>4.7353453772582359</v>
      </c>
      <c r="M21" s="11">
        <f t="shared" si="3"/>
        <v>8405730.5205526035</v>
      </c>
    </row>
    <row r="22" spans="8:13" x14ac:dyDescent="0.2">
      <c r="H22" s="7">
        <v>39965</v>
      </c>
      <c r="I22" s="12">
        <v>0.1134</v>
      </c>
      <c r="J22" s="5">
        <v>0.10775</v>
      </c>
      <c r="K22" s="5">
        <v>1683704</v>
      </c>
      <c r="L22" s="5">
        <f t="shared" si="2"/>
        <v>5.0345919059461899</v>
      </c>
      <c r="M22" s="11">
        <f t="shared" si="3"/>
        <v>8476762.5304092243</v>
      </c>
    </row>
    <row r="25" spans="8:13" x14ac:dyDescent="0.2">
      <c r="I25" s="2"/>
      <c r="J25" s="2"/>
    </row>
    <row r="26" spans="8:13" x14ac:dyDescent="0.2">
      <c r="I26" s="2"/>
      <c r="J26" s="2"/>
    </row>
    <row r="27" spans="8:13" x14ac:dyDescent="0.2">
      <c r="I27" s="2"/>
    </row>
    <row r="31" spans="8:13" x14ac:dyDescent="0.2">
      <c r="H31" s="13"/>
      <c r="I31" s="13"/>
      <c r="J31" s="13"/>
      <c r="K31" s="13"/>
    </row>
    <row r="32" spans="8:13" x14ac:dyDescent="0.2">
      <c r="H32" s="13"/>
      <c r="I32" s="13"/>
      <c r="J32" s="13"/>
      <c r="K32" s="13"/>
    </row>
    <row r="33" spans="8:11" x14ac:dyDescent="0.2">
      <c r="H33" s="13"/>
      <c r="I33" s="13"/>
      <c r="J33" s="13"/>
      <c r="K33" s="13"/>
    </row>
    <row r="34" spans="8:11" x14ac:dyDescent="0.2">
      <c r="H34" s="13"/>
      <c r="I34" s="13"/>
      <c r="J34" s="13"/>
      <c r="K34" s="13"/>
    </row>
    <row r="35" spans="8:11" x14ac:dyDescent="0.2">
      <c r="H35" s="13"/>
      <c r="I35" s="13"/>
      <c r="J35" s="13"/>
      <c r="K35" s="13"/>
    </row>
    <row r="36" spans="8:11" x14ac:dyDescent="0.2">
      <c r="H36" s="13"/>
      <c r="I36" s="13"/>
      <c r="J36" s="13"/>
      <c r="K36" s="13"/>
    </row>
    <row r="37" spans="8:11" x14ac:dyDescent="0.2">
      <c r="H37" s="13"/>
      <c r="I37" s="13"/>
      <c r="J37" s="13"/>
      <c r="K37" s="13"/>
    </row>
    <row r="38" spans="8:11" x14ac:dyDescent="0.2">
      <c r="H38" s="13"/>
      <c r="I38" s="13"/>
      <c r="J38" s="13"/>
      <c r="K38" s="13"/>
    </row>
    <row r="39" spans="8:11" x14ac:dyDescent="0.2">
      <c r="H39" s="13"/>
      <c r="I39" s="13"/>
      <c r="J39" s="13"/>
      <c r="K39" s="13"/>
    </row>
    <row r="40" spans="8:11" x14ac:dyDescent="0.2">
      <c r="H40" s="13"/>
      <c r="I40" s="13"/>
      <c r="J40" s="13"/>
      <c r="K40" s="13"/>
    </row>
    <row r="41" spans="8:11" x14ac:dyDescent="0.2">
      <c r="H41" s="13"/>
      <c r="I41" s="13"/>
      <c r="J41" s="13"/>
      <c r="K41" s="13"/>
    </row>
    <row r="42" spans="8:11" x14ac:dyDescent="0.2">
      <c r="H42" s="13"/>
      <c r="I42" s="13"/>
      <c r="J42" s="13"/>
      <c r="K42" s="13"/>
    </row>
    <row r="43" spans="8:11" x14ac:dyDescent="0.2">
      <c r="H43" s="13"/>
      <c r="I43" s="13"/>
      <c r="J43" s="13"/>
      <c r="K43" s="13"/>
    </row>
    <row r="44" spans="8:11" x14ac:dyDescent="0.2">
      <c r="H44" s="13"/>
      <c r="I44" s="13"/>
      <c r="J44" s="13"/>
      <c r="K44" s="13"/>
    </row>
    <row r="45" spans="8:11" x14ac:dyDescent="0.2">
      <c r="H45" s="13"/>
      <c r="I45" s="13"/>
      <c r="J45" s="13"/>
      <c r="K45" s="13"/>
    </row>
    <row r="46" spans="8:11" x14ac:dyDescent="0.2">
      <c r="H46" s="13"/>
      <c r="I46" s="13"/>
      <c r="J46" s="13"/>
      <c r="K46" s="13"/>
    </row>
    <row r="47" spans="8:11" x14ac:dyDescent="0.2">
      <c r="H47" s="13"/>
      <c r="I47" s="13"/>
      <c r="J47" s="13"/>
      <c r="K47" s="13"/>
    </row>
    <row r="48" spans="8:11" x14ac:dyDescent="0.2">
      <c r="H48" s="13"/>
      <c r="I48" s="13"/>
      <c r="J48" s="13"/>
      <c r="K48" s="13"/>
    </row>
    <row r="49" spans="8:11" x14ac:dyDescent="0.2">
      <c r="H49" s="13"/>
      <c r="I49" s="13"/>
      <c r="J49" s="13"/>
      <c r="K49" s="13"/>
    </row>
    <row r="50" spans="8:11" x14ac:dyDescent="0.2">
      <c r="H50" s="13"/>
      <c r="I50" s="13"/>
      <c r="J50" s="13"/>
      <c r="K50" s="13"/>
    </row>
    <row r="51" spans="8:11" x14ac:dyDescent="0.2">
      <c r="H51" s="13"/>
      <c r="I51" s="13"/>
      <c r="J51" s="13"/>
      <c r="K51" s="13"/>
    </row>
    <row r="52" spans="8:11" x14ac:dyDescent="0.2">
      <c r="H52" s="13"/>
      <c r="I52" s="13"/>
      <c r="J52" s="13"/>
      <c r="K52" s="13"/>
    </row>
    <row r="53" spans="8:11" x14ac:dyDescent="0.2">
      <c r="H53" s="13"/>
      <c r="I53" s="13"/>
      <c r="J53" s="13"/>
      <c r="K53" s="13"/>
    </row>
    <row r="54" spans="8:11" x14ac:dyDescent="0.2">
      <c r="H54" s="13"/>
      <c r="I54" s="13"/>
      <c r="J54" s="13"/>
      <c r="K54" s="13"/>
    </row>
    <row r="55" spans="8:11" x14ac:dyDescent="0.2">
      <c r="H55" s="13"/>
      <c r="I55" s="13"/>
      <c r="J55" s="13"/>
      <c r="K55" s="13"/>
    </row>
    <row r="56" spans="8:11" x14ac:dyDescent="0.2">
      <c r="H56" s="13"/>
      <c r="I56" s="13"/>
      <c r="J56" s="13"/>
      <c r="K56" s="13"/>
    </row>
    <row r="57" spans="8:11" x14ac:dyDescent="0.2">
      <c r="H57" s="13"/>
      <c r="I57" s="13"/>
      <c r="J57" s="13"/>
      <c r="K57" s="13"/>
    </row>
    <row r="58" spans="8:11" x14ac:dyDescent="0.2">
      <c r="H58" s="13"/>
      <c r="I58" s="13"/>
      <c r="J58" s="13"/>
      <c r="K58" s="13"/>
    </row>
    <row r="59" spans="8:11" x14ac:dyDescent="0.2">
      <c r="H59" s="13"/>
      <c r="I59" s="13"/>
      <c r="J59" s="13"/>
      <c r="K59" s="13"/>
    </row>
    <row r="60" spans="8:11" x14ac:dyDescent="0.2">
      <c r="H60" s="13"/>
      <c r="I60" s="13"/>
      <c r="J60" s="13"/>
      <c r="K60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60"/>
  <sheetViews>
    <sheetView tabSelected="1" workbookViewId="0"/>
  </sheetViews>
  <sheetFormatPr defaultColWidth="14.42578125" defaultRowHeight="15.75" customHeight="1" x14ac:dyDescent="0.2"/>
  <cols>
    <col min="2" max="2" width="25.140625" customWidth="1"/>
    <col min="3" max="3" width="29.7109375" customWidth="1"/>
    <col min="4" max="4" width="16.85546875" customWidth="1"/>
    <col min="5" max="5" width="19.140625" customWidth="1"/>
    <col min="6" max="7" width="16.7109375" customWidth="1"/>
  </cols>
  <sheetData>
    <row r="1" spans="1:10" x14ac:dyDescent="0.2">
      <c r="A1" s="1" t="s">
        <v>3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I1" s="2" t="s">
        <v>17</v>
      </c>
    </row>
    <row r="2" spans="1:10" x14ac:dyDescent="0.2">
      <c r="A2" s="7">
        <v>39083</v>
      </c>
      <c r="B2" s="5">
        <v>0.12227</v>
      </c>
      <c r="C2" s="5">
        <v>7.2700000000000004E-3</v>
      </c>
      <c r="D2" s="5">
        <v>822978</v>
      </c>
      <c r="E2" s="11">
        <f t="shared" ref="E2:E160" si="0">(B2+1)/(B2+C2)</f>
        <v>8.6635016211208882</v>
      </c>
      <c r="F2" s="11">
        <f t="shared" ref="F2:F160" si="1">D2*E2</f>
        <v>7129871.2371468265</v>
      </c>
      <c r="I2" s="2" t="s">
        <v>44</v>
      </c>
      <c r="J2" s="9" t="s">
        <v>45</v>
      </c>
    </row>
    <row r="3" spans="1:10" x14ac:dyDescent="0.2">
      <c r="A3" s="7">
        <v>39114</v>
      </c>
      <c r="B3" s="5">
        <v>0.12138</v>
      </c>
      <c r="C3" s="5">
        <v>6.8900000000000003E-3</v>
      </c>
      <c r="D3" s="5">
        <v>820044</v>
      </c>
      <c r="E3" s="11">
        <f t="shared" si="0"/>
        <v>8.7423403757698619</v>
      </c>
      <c r="F3" s="11">
        <f t="shared" si="1"/>
        <v>7169103.7711078208</v>
      </c>
      <c r="I3" s="2" t="s">
        <v>46</v>
      </c>
      <c r="J3" s="9" t="s">
        <v>47</v>
      </c>
    </row>
    <row r="4" spans="1:10" x14ac:dyDescent="0.2">
      <c r="A4" s="7">
        <v>39142</v>
      </c>
      <c r="B4" s="5">
        <v>0.12124</v>
      </c>
      <c r="C4" s="5">
        <v>6.5700000000000003E-3</v>
      </c>
      <c r="D4" s="5">
        <v>820914</v>
      </c>
      <c r="E4" s="11">
        <f t="shared" si="0"/>
        <v>8.7727094906501843</v>
      </c>
      <c r="F4" s="11">
        <f t="shared" si="1"/>
        <v>7201640.0388076054</v>
      </c>
      <c r="I4" s="2" t="s">
        <v>48</v>
      </c>
      <c r="J4" s="9" t="s">
        <v>49</v>
      </c>
    </row>
    <row r="5" spans="1:10" x14ac:dyDescent="0.2">
      <c r="A5" s="7">
        <v>39173</v>
      </c>
      <c r="B5" s="5">
        <v>0.12032</v>
      </c>
      <c r="C5" s="5">
        <v>6.7799999999999996E-3</v>
      </c>
      <c r="D5" s="5">
        <v>822978</v>
      </c>
      <c r="E5" s="11">
        <f t="shared" si="0"/>
        <v>8.8144767899291896</v>
      </c>
      <c r="F5" s="11">
        <f t="shared" si="1"/>
        <v>7254120.4796223445</v>
      </c>
      <c r="I5" s="2" t="s">
        <v>41</v>
      </c>
      <c r="J5" s="9" t="s">
        <v>50</v>
      </c>
    </row>
    <row r="6" spans="1:10" x14ac:dyDescent="0.2">
      <c r="A6" s="7">
        <v>39203</v>
      </c>
      <c r="B6" s="5">
        <v>0.12005</v>
      </c>
      <c r="C6" s="5">
        <v>7.0099999999999997E-3</v>
      </c>
      <c r="D6" s="5">
        <v>825698</v>
      </c>
      <c r="E6" s="11">
        <f t="shared" si="0"/>
        <v>8.8151267117897056</v>
      </c>
      <c r="F6" s="11">
        <f t="shared" si="1"/>
        <v>7278632.4956713365</v>
      </c>
    </row>
    <row r="7" spans="1:10" x14ac:dyDescent="0.2">
      <c r="A7" s="7">
        <v>39234</v>
      </c>
      <c r="B7" s="5">
        <v>0.1202</v>
      </c>
      <c r="C7" s="5">
        <v>6.9800000000000001E-3</v>
      </c>
      <c r="D7" s="5">
        <v>827158</v>
      </c>
      <c r="E7" s="11">
        <f t="shared" si="0"/>
        <v>8.8079886774650102</v>
      </c>
      <c r="F7" s="11">
        <f t="shared" si="1"/>
        <v>7285598.2984746033</v>
      </c>
    </row>
    <row r="8" spans="1:10" x14ac:dyDescent="0.2">
      <c r="A8" s="7">
        <v>39264</v>
      </c>
      <c r="B8" s="5">
        <v>0.11987</v>
      </c>
      <c r="C8" s="5">
        <v>6.7799999999999996E-3</v>
      </c>
      <c r="D8" s="5">
        <v>828938</v>
      </c>
      <c r="E8" s="11">
        <f t="shared" si="0"/>
        <v>8.8422424003158291</v>
      </c>
      <c r="F8" s="11">
        <f t="shared" si="1"/>
        <v>7329670.7308330024</v>
      </c>
    </row>
    <row r="9" spans="1:10" x14ac:dyDescent="0.2">
      <c r="A9" s="7">
        <v>39295</v>
      </c>
      <c r="B9" s="5">
        <v>0.11888</v>
      </c>
      <c r="C9" s="5">
        <v>7.0400000000000003E-3</v>
      </c>
      <c r="D9" s="5">
        <v>829602</v>
      </c>
      <c r="E9" s="11">
        <f t="shared" si="0"/>
        <v>8.8856416772553999</v>
      </c>
      <c r="F9" s="11">
        <f t="shared" si="1"/>
        <v>7371546.1067344341</v>
      </c>
    </row>
    <row r="10" spans="1:10" x14ac:dyDescent="0.2">
      <c r="A10" s="7">
        <v>39326</v>
      </c>
      <c r="B10" s="5">
        <v>0.11796</v>
      </c>
      <c r="C10" s="5">
        <v>6.62E-3</v>
      </c>
      <c r="D10" s="5">
        <v>827418</v>
      </c>
      <c r="E10" s="11">
        <f t="shared" si="0"/>
        <v>8.9738320757746042</v>
      </c>
      <c r="F10" s="11">
        <f t="shared" si="1"/>
        <v>7425110.1884732712</v>
      </c>
    </row>
    <row r="11" spans="1:10" x14ac:dyDescent="0.2">
      <c r="A11" s="7">
        <v>39356</v>
      </c>
      <c r="B11" s="5">
        <v>0.11622</v>
      </c>
      <c r="C11" s="5">
        <v>6.4099999999999999E-3</v>
      </c>
      <c r="D11" s="5">
        <v>829039</v>
      </c>
      <c r="E11" s="11">
        <f t="shared" si="0"/>
        <v>9.1023403734812032</v>
      </c>
      <c r="F11" s="11">
        <f t="shared" si="1"/>
        <v>7546195.1608904833</v>
      </c>
    </row>
    <row r="12" spans="1:10" x14ac:dyDescent="0.2">
      <c r="A12" s="7">
        <v>39387</v>
      </c>
      <c r="B12" s="5">
        <v>0.11438</v>
      </c>
      <c r="C12" s="5">
        <v>6.3899999999999998E-3</v>
      </c>
      <c r="D12" s="5">
        <v>834315</v>
      </c>
      <c r="E12" s="11">
        <f t="shared" si="0"/>
        <v>9.2272915459137206</v>
      </c>
      <c r="F12" s="11">
        <f t="shared" si="1"/>
        <v>7698467.7461290061</v>
      </c>
    </row>
    <row r="13" spans="1:10" x14ac:dyDescent="0.2">
      <c r="A13" s="7">
        <v>39417</v>
      </c>
      <c r="B13" s="5">
        <v>0.11405</v>
      </c>
      <c r="C13" s="5">
        <v>6.5199999999999998E-3</v>
      </c>
      <c r="D13" s="5">
        <v>837192</v>
      </c>
      <c r="E13" s="11">
        <f t="shared" si="0"/>
        <v>9.2398606618561825</v>
      </c>
      <c r="F13" s="11">
        <f t="shared" si="1"/>
        <v>7735537.4272207012</v>
      </c>
    </row>
    <row r="14" spans="1:10" x14ac:dyDescent="0.2">
      <c r="A14" s="7">
        <v>39448</v>
      </c>
      <c r="B14" s="5">
        <v>0.11314</v>
      </c>
      <c r="C14" s="5">
        <v>6.7000000000000002E-3</v>
      </c>
      <c r="D14" s="5">
        <v>830632</v>
      </c>
      <c r="E14" s="11">
        <f t="shared" si="0"/>
        <v>9.2885514018691584</v>
      </c>
      <c r="F14" s="11">
        <f t="shared" si="1"/>
        <v>7715368.0280373832</v>
      </c>
    </row>
    <row r="15" spans="1:10" x14ac:dyDescent="0.2">
      <c r="A15" s="7">
        <v>39479</v>
      </c>
      <c r="B15" s="5">
        <v>0.11183999999999999</v>
      </c>
      <c r="C15" s="5">
        <v>6.4700000000000001E-3</v>
      </c>
      <c r="D15" s="5">
        <v>829527</v>
      </c>
      <c r="E15" s="11">
        <f t="shared" si="0"/>
        <v>9.3976840503761299</v>
      </c>
      <c r="F15" s="11">
        <f t="shared" si="1"/>
        <v>7795632.6572563602</v>
      </c>
    </row>
    <row r="16" spans="1:10" x14ac:dyDescent="0.2">
      <c r="A16" s="7">
        <v>39508</v>
      </c>
      <c r="B16" s="5">
        <v>0.11118</v>
      </c>
      <c r="C16" s="5">
        <v>6.4099999999999999E-3</v>
      </c>
      <c r="D16" s="5">
        <v>832999</v>
      </c>
      <c r="E16" s="11">
        <f t="shared" si="0"/>
        <v>9.4496130623352332</v>
      </c>
      <c r="F16" s="11">
        <f t="shared" si="1"/>
        <v>7871518.2313121874</v>
      </c>
    </row>
    <row r="17" spans="1:6" x14ac:dyDescent="0.2">
      <c r="A17" s="7">
        <v>39539</v>
      </c>
      <c r="B17" s="5">
        <v>0.11067</v>
      </c>
      <c r="C17" s="5">
        <v>6.5700000000000003E-3</v>
      </c>
      <c r="D17" s="5">
        <v>830234</v>
      </c>
      <c r="E17" s="11">
        <f t="shared" si="0"/>
        <v>9.4734732173319678</v>
      </c>
      <c r="F17" s="11">
        <f t="shared" si="1"/>
        <v>7865199.5631183889</v>
      </c>
    </row>
    <row r="18" spans="1:6" x14ac:dyDescent="0.2">
      <c r="A18" s="7">
        <v>39569</v>
      </c>
      <c r="B18" s="5">
        <v>0.11157</v>
      </c>
      <c r="C18" s="5">
        <v>6.8599999999999998E-3</v>
      </c>
      <c r="D18" s="5">
        <v>834675</v>
      </c>
      <c r="E18" s="11">
        <f t="shared" si="0"/>
        <v>9.3858819555855764</v>
      </c>
      <c r="F18" s="11">
        <f t="shared" si="1"/>
        <v>7834161.0212783907</v>
      </c>
    </row>
    <row r="19" spans="1:6" x14ac:dyDescent="0.2">
      <c r="A19" s="7">
        <v>39600</v>
      </c>
      <c r="B19" s="5">
        <v>0.11206000000000001</v>
      </c>
      <c r="C19" s="5">
        <v>6.6800000000000002E-3</v>
      </c>
      <c r="D19" s="5">
        <v>840175</v>
      </c>
      <c r="E19" s="11">
        <f t="shared" si="0"/>
        <v>9.365504463533771</v>
      </c>
      <c r="F19" s="11">
        <f t="shared" si="1"/>
        <v>7868662.712649486</v>
      </c>
    </row>
    <row r="20" spans="1:6" x14ac:dyDescent="0.2">
      <c r="A20" s="7">
        <v>39630</v>
      </c>
      <c r="B20" s="5">
        <v>0.11287</v>
      </c>
      <c r="C20" s="5">
        <v>6.7000000000000002E-3</v>
      </c>
      <c r="D20" s="5">
        <v>847018</v>
      </c>
      <c r="E20" s="11">
        <f t="shared" si="0"/>
        <v>9.3072677092916294</v>
      </c>
      <c r="F20" s="11">
        <f t="shared" si="1"/>
        <v>7883423.2805887777</v>
      </c>
    </row>
    <row r="21" spans="1:6" x14ac:dyDescent="0.2">
      <c r="A21" s="7">
        <v>39661</v>
      </c>
      <c r="B21" s="5">
        <v>0.11305999999999999</v>
      </c>
      <c r="C21" s="5">
        <v>6.6600000000000001E-3</v>
      </c>
      <c r="D21" s="5">
        <v>847628</v>
      </c>
      <c r="E21" s="11">
        <f t="shared" si="0"/>
        <v>9.2971934513865691</v>
      </c>
      <c r="F21" s="11">
        <f t="shared" si="1"/>
        <v>7880561.4908118946</v>
      </c>
    </row>
    <row r="22" spans="1:6" x14ac:dyDescent="0.2">
      <c r="A22" s="7">
        <v>39692</v>
      </c>
      <c r="B22" s="5">
        <v>0.11138000000000001</v>
      </c>
      <c r="C22" s="5">
        <v>1.468E-2</v>
      </c>
      <c r="D22" s="5">
        <v>909687</v>
      </c>
      <c r="E22" s="11">
        <f t="shared" si="0"/>
        <v>8.8162779628748211</v>
      </c>
      <c r="F22" s="11">
        <f t="shared" si="1"/>
        <v>8020053.4512137072</v>
      </c>
    </row>
    <row r="23" spans="1:6" x14ac:dyDescent="0.2">
      <c r="A23" s="7">
        <v>39722</v>
      </c>
      <c r="B23" s="5">
        <v>0.11118</v>
      </c>
      <c r="C23" s="5">
        <v>4.3929999999999997E-2</v>
      </c>
      <c r="D23" s="5">
        <v>1136412</v>
      </c>
      <c r="E23" s="11">
        <f t="shared" si="0"/>
        <v>7.1638192250660824</v>
      </c>
      <c r="F23" s="11">
        <f t="shared" si="1"/>
        <v>8141050.133195797</v>
      </c>
    </row>
    <row r="24" spans="1:6" x14ac:dyDescent="0.2">
      <c r="A24" s="7">
        <v>39753</v>
      </c>
      <c r="B24" s="5">
        <v>0.11375</v>
      </c>
      <c r="C24" s="5">
        <v>8.5930000000000006E-2</v>
      </c>
      <c r="D24" s="5">
        <v>1442251</v>
      </c>
      <c r="E24" s="11">
        <f t="shared" si="0"/>
        <v>5.5776742788461533</v>
      </c>
      <c r="F24" s="11">
        <f t="shared" si="1"/>
        <v>8044406.3063401431</v>
      </c>
    </row>
    <row r="25" spans="1:6" x14ac:dyDescent="0.2">
      <c r="A25" s="7">
        <v>39783</v>
      </c>
      <c r="B25" s="5">
        <v>0.11330999999999999</v>
      </c>
      <c r="C25" s="5">
        <v>0.11396000000000001</v>
      </c>
      <c r="D25" s="5">
        <v>1666365</v>
      </c>
      <c r="E25" s="11">
        <f t="shared" si="0"/>
        <v>4.8986227834734022</v>
      </c>
      <c r="F25" s="11">
        <f t="shared" si="1"/>
        <v>8162893.5545826554</v>
      </c>
    </row>
    <row r="26" spans="1:6" x14ac:dyDescent="0.2">
      <c r="A26" s="7">
        <v>39814</v>
      </c>
      <c r="B26" s="5">
        <v>0.11414000000000001</v>
      </c>
      <c r="C26" s="5">
        <v>0.11837</v>
      </c>
      <c r="D26" s="5">
        <v>1712014</v>
      </c>
      <c r="E26" s="11">
        <f t="shared" si="0"/>
        <v>4.7917939013375763</v>
      </c>
      <c r="F26" s="11">
        <f t="shared" si="1"/>
        <v>8203618.2442045491</v>
      </c>
    </row>
    <row r="27" spans="1:6" x14ac:dyDescent="0.2">
      <c r="A27" s="7">
        <v>39845</v>
      </c>
      <c r="B27" s="5">
        <v>0.11545999999999999</v>
      </c>
      <c r="C27" s="5">
        <v>9.6619999999999998E-2</v>
      </c>
      <c r="D27" s="5">
        <v>1561699</v>
      </c>
      <c r="E27" s="11">
        <f t="shared" si="0"/>
        <v>5.2596190116937001</v>
      </c>
      <c r="F27" s="11">
        <f t="shared" si="1"/>
        <v>8213941.7509430395</v>
      </c>
    </row>
    <row r="28" spans="1:6" x14ac:dyDescent="0.2">
      <c r="A28" s="7">
        <v>39873</v>
      </c>
      <c r="B28" s="5">
        <v>0.1157</v>
      </c>
      <c r="C28" s="5">
        <v>0.10679</v>
      </c>
      <c r="D28" s="5">
        <v>1647305</v>
      </c>
      <c r="E28" s="11">
        <f t="shared" si="0"/>
        <v>5.0146073980853068</v>
      </c>
      <c r="F28" s="11">
        <f t="shared" si="1"/>
        <v>8260587.839902916</v>
      </c>
    </row>
    <row r="29" spans="1:6" x14ac:dyDescent="0.2">
      <c r="A29" s="7">
        <v>39904</v>
      </c>
      <c r="B29" s="5">
        <v>0.11556</v>
      </c>
      <c r="C29" s="5">
        <v>0.12027</v>
      </c>
      <c r="D29" s="5">
        <v>1753246</v>
      </c>
      <c r="E29" s="11">
        <f t="shared" si="0"/>
        <v>4.7303566128143153</v>
      </c>
      <c r="F29" s="11">
        <f t="shared" si="1"/>
        <v>8293478.8099902468</v>
      </c>
    </row>
    <row r="30" spans="1:6" x14ac:dyDescent="0.2">
      <c r="A30" s="7">
        <v>39934</v>
      </c>
      <c r="B30" s="5">
        <v>0.11398999999999999</v>
      </c>
      <c r="C30" s="5">
        <v>0.12126000000000001</v>
      </c>
      <c r="D30" s="5">
        <v>1775104</v>
      </c>
      <c r="E30" s="11">
        <f t="shared" si="0"/>
        <v>4.7353453772582359</v>
      </c>
      <c r="F30" s="11">
        <f t="shared" si="1"/>
        <v>8405730.5205526035</v>
      </c>
    </row>
    <row r="31" spans="1:6" x14ac:dyDescent="0.2">
      <c r="A31" s="7">
        <v>39965</v>
      </c>
      <c r="B31" s="5">
        <v>0.1134</v>
      </c>
      <c r="C31" s="5">
        <v>0.10775</v>
      </c>
      <c r="D31" s="5">
        <v>1683704</v>
      </c>
      <c r="E31" s="11">
        <f t="shared" si="0"/>
        <v>5.0345919059461899</v>
      </c>
      <c r="F31" s="11">
        <f t="shared" si="1"/>
        <v>8476762.5304092243</v>
      </c>
    </row>
    <row r="32" spans="1:6" x14ac:dyDescent="0.2">
      <c r="A32" s="7">
        <v>39995</v>
      </c>
      <c r="B32" s="5">
        <v>0.11401</v>
      </c>
      <c r="C32" s="5">
        <v>0.10624</v>
      </c>
      <c r="D32" s="5">
        <v>1673598</v>
      </c>
      <c r="E32" s="11">
        <f t="shared" si="0"/>
        <v>5.0579341657207717</v>
      </c>
      <c r="F32" s="11">
        <f t="shared" si="1"/>
        <v>8464948.5038819518</v>
      </c>
    </row>
    <row r="33" spans="1:6" x14ac:dyDescent="0.2">
      <c r="A33" s="7">
        <v>40026</v>
      </c>
      <c r="B33" s="5">
        <v>0.11389000000000001</v>
      </c>
      <c r="C33" s="5">
        <v>0.10997999999999999</v>
      </c>
      <c r="D33" s="5">
        <v>1710773</v>
      </c>
      <c r="E33" s="11">
        <f t="shared" si="0"/>
        <v>4.9756108455800243</v>
      </c>
      <c r="F33" s="11">
        <f t="shared" si="1"/>
        <v>8512140.6931254752</v>
      </c>
    </row>
    <row r="34" spans="1:6" x14ac:dyDescent="0.2">
      <c r="A34" s="7">
        <v>40057</v>
      </c>
      <c r="B34" s="5">
        <v>0.11397</v>
      </c>
      <c r="C34" s="5">
        <v>0.12207</v>
      </c>
      <c r="D34" s="5">
        <v>1801165</v>
      </c>
      <c r="E34" s="11">
        <f t="shared" si="0"/>
        <v>4.7194119640738856</v>
      </c>
      <c r="F34" s="11">
        <f t="shared" si="1"/>
        <v>8500439.65027114</v>
      </c>
    </row>
    <row r="35" spans="1:6" x14ac:dyDescent="0.2">
      <c r="A35" s="7">
        <v>40087</v>
      </c>
      <c r="B35" s="5">
        <v>0.11357</v>
      </c>
      <c r="C35" s="5">
        <v>0.13908000000000001</v>
      </c>
      <c r="D35" s="5">
        <v>1936314</v>
      </c>
      <c r="E35" s="11">
        <f t="shared" si="0"/>
        <v>4.407559865426478</v>
      </c>
      <c r="F35" s="11">
        <f t="shared" si="1"/>
        <v>8534419.8732634056</v>
      </c>
    </row>
    <row r="36" spans="1:6" x14ac:dyDescent="0.2">
      <c r="A36" s="7">
        <v>40118</v>
      </c>
      <c r="B36" s="5">
        <v>0.11254</v>
      </c>
      <c r="C36" s="5">
        <v>0.14904999999999999</v>
      </c>
      <c r="D36" s="5">
        <v>2024608</v>
      </c>
      <c r="E36" s="11">
        <f t="shared" si="0"/>
        <v>4.2529913222982536</v>
      </c>
      <c r="F36" s="11">
        <f t="shared" si="1"/>
        <v>8610640.2550556231</v>
      </c>
    </row>
    <row r="37" spans="1:6" x14ac:dyDescent="0.2">
      <c r="A37" s="7">
        <v>40148</v>
      </c>
      <c r="B37" s="5">
        <v>0.11233</v>
      </c>
      <c r="C37" s="5">
        <v>0.14832000000000001</v>
      </c>
      <c r="D37" s="5">
        <v>2026220</v>
      </c>
      <c r="E37" s="11">
        <f t="shared" si="0"/>
        <v>4.2675234989449455</v>
      </c>
      <c r="F37" s="11">
        <f t="shared" si="1"/>
        <v>8646941.4640322272</v>
      </c>
    </row>
    <row r="38" spans="1:6" x14ac:dyDescent="0.2">
      <c r="A38" s="7">
        <v>40179</v>
      </c>
      <c r="B38" s="5">
        <v>0.11269</v>
      </c>
      <c r="C38" s="5">
        <v>0.14499000000000001</v>
      </c>
      <c r="D38" s="5">
        <v>1994962</v>
      </c>
      <c r="E38" s="11">
        <f t="shared" si="0"/>
        <v>4.3181077305184719</v>
      </c>
      <c r="F38" s="11">
        <f t="shared" si="1"/>
        <v>8614460.834290592</v>
      </c>
    </row>
    <row r="39" spans="1:6" x14ac:dyDescent="0.2">
      <c r="A39" s="7">
        <v>40210</v>
      </c>
      <c r="B39" s="5">
        <v>0.11279</v>
      </c>
      <c r="C39" s="5">
        <v>0.15917000000000001</v>
      </c>
      <c r="D39" s="5">
        <v>2115182</v>
      </c>
      <c r="E39" s="11">
        <f t="shared" si="0"/>
        <v>4.0917414325636123</v>
      </c>
      <c r="F39" s="11">
        <f t="shared" si="1"/>
        <v>8654777.8268127665</v>
      </c>
    </row>
    <row r="40" spans="1:6" x14ac:dyDescent="0.2">
      <c r="A40" s="7">
        <v>40238</v>
      </c>
      <c r="B40" s="5">
        <v>0.11330999999999999</v>
      </c>
      <c r="C40" s="5">
        <v>0.154</v>
      </c>
      <c r="D40" s="5">
        <v>2079591</v>
      </c>
      <c r="E40" s="11">
        <f t="shared" si="0"/>
        <v>4.1648647637574356</v>
      </c>
      <c r="F40" s="11">
        <f t="shared" si="1"/>
        <v>8661215.2789270896</v>
      </c>
    </row>
    <row r="41" spans="1:6" x14ac:dyDescent="0.2">
      <c r="A41" s="7">
        <v>40269</v>
      </c>
      <c r="B41" s="5">
        <v>0.11383</v>
      </c>
      <c r="C41" s="5">
        <v>0.14519000000000001</v>
      </c>
      <c r="D41" s="5">
        <v>2014449</v>
      </c>
      <c r="E41" s="11">
        <f t="shared" si="0"/>
        <v>4.3001698710524279</v>
      </c>
      <c r="F41" s="11">
        <f t="shared" si="1"/>
        <v>8662472.8965716921</v>
      </c>
    </row>
    <row r="42" spans="1:6" x14ac:dyDescent="0.2">
      <c r="A42" s="7">
        <v>40299</v>
      </c>
      <c r="B42" s="5">
        <v>0.11457000000000001</v>
      </c>
      <c r="C42" s="5">
        <v>0.1447</v>
      </c>
      <c r="D42" s="5">
        <v>2012331</v>
      </c>
      <c r="E42" s="11">
        <f t="shared" si="0"/>
        <v>4.2988776179272579</v>
      </c>
      <c r="F42" s="11">
        <f t="shared" si="1"/>
        <v>8650764.6957611758</v>
      </c>
    </row>
    <row r="43" spans="1:6" x14ac:dyDescent="0.2">
      <c r="A43" s="7">
        <v>40330</v>
      </c>
      <c r="B43" s="5">
        <v>0.11488</v>
      </c>
      <c r="C43" s="5">
        <v>0.14302999999999999</v>
      </c>
      <c r="D43" s="5">
        <v>2002433</v>
      </c>
      <c r="E43" s="11">
        <f t="shared" si="0"/>
        <v>4.3227482455120008</v>
      </c>
      <c r="F43" s="11">
        <f t="shared" si="1"/>
        <v>8656013.7375053316</v>
      </c>
    </row>
    <row r="44" spans="1:6" x14ac:dyDescent="0.2">
      <c r="A44" s="7">
        <v>40360</v>
      </c>
      <c r="B44" s="5">
        <v>0.11488</v>
      </c>
      <c r="C44" s="5">
        <v>0.14083000000000001</v>
      </c>
      <c r="D44" s="5">
        <v>1994298</v>
      </c>
      <c r="E44" s="11">
        <f t="shared" si="0"/>
        <v>4.3599389933909514</v>
      </c>
      <c r="F44" s="11">
        <f t="shared" si="1"/>
        <v>8695017.6146415882</v>
      </c>
    </row>
    <row r="45" spans="1:6" x14ac:dyDescent="0.2">
      <c r="A45" s="7">
        <v>40391</v>
      </c>
      <c r="B45" s="5">
        <v>0.11496000000000001</v>
      </c>
      <c r="C45" s="5">
        <v>0.13966999999999999</v>
      </c>
      <c r="D45" s="5">
        <v>1993664</v>
      </c>
      <c r="E45" s="11">
        <f t="shared" si="0"/>
        <v>4.3787456309154456</v>
      </c>
      <c r="F45" s="11">
        <f t="shared" si="1"/>
        <v>8729747.5295134112</v>
      </c>
    </row>
    <row r="46" spans="1:6" x14ac:dyDescent="0.2">
      <c r="A46" s="7">
        <v>40422</v>
      </c>
      <c r="B46" s="5">
        <v>0.11534999999999999</v>
      </c>
      <c r="C46" s="5">
        <v>0.13439000000000001</v>
      </c>
      <c r="D46" s="5">
        <v>1961226</v>
      </c>
      <c r="E46" s="11">
        <f t="shared" si="0"/>
        <v>4.4660446864739329</v>
      </c>
      <c r="F46" s="11">
        <f t="shared" si="1"/>
        <v>8758922.9562745262</v>
      </c>
    </row>
    <row r="47" spans="1:6" x14ac:dyDescent="0.2">
      <c r="A47" s="7">
        <v>40452</v>
      </c>
      <c r="B47" s="5">
        <v>0.11579</v>
      </c>
      <c r="C47" s="5">
        <v>0.13264999999999999</v>
      </c>
      <c r="D47" s="5">
        <v>1961720</v>
      </c>
      <c r="E47" s="11">
        <f t="shared" si="0"/>
        <v>4.4911849943648372</v>
      </c>
      <c r="F47" s="11">
        <f t="shared" si="1"/>
        <v>8810447.427145388</v>
      </c>
    </row>
    <row r="48" spans="1:6" x14ac:dyDescent="0.2">
      <c r="A48" s="7">
        <v>40483</v>
      </c>
      <c r="B48" s="5">
        <v>0.11608</v>
      </c>
      <c r="C48" s="5">
        <v>0.13177</v>
      </c>
      <c r="D48" s="5">
        <v>1973139</v>
      </c>
      <c r="E48" s="11">
        <f t="shared" si="0"/>
        <v>4.5030461972967517</v>
      </c>
      <c r="F48" s="11">
        <f t="shared" si="1"/>
        <v>8885136.0706879161</v>
      </c>
    </row>
    <row r="49" spans="1:6" x14ac:dyDescent="0.2">
      <c r="A49" s="7">
        <v>40513</v>
      </c>
      <c r="B49" s="5">
        <v>0.11679</v>
      </c>
      <c r="C49" s="5">
        <v>0.13702</v>
      </c>
      <c r="D49" s="5">
        <v>2017000</v>
      </c>
      <c r="E49" s="11">
        <f t="shared" si="0"/>
        <v>4.4001024388321976</v>
      </c>
      <c r="F49" s="11">
        <f t="shared" si="1"/>
        <v>8875006.6191245429</v>
      </c>
    </row>
    <row r="50" spans="1:6" x14ac:dyDescent="0.2">
      <c r="A50" s="7">
        <v>40544</v>
      </c>
      <c r="B50" s="5">
        <v>0.11698</v>
      </c>
      <c r="C50" s="5">
        <v>0.14066999999999999</v>
      </c>
      <c r="D50" s="5">
        <v>2047917</v>
      </c>
      <c r="E50" s="11">
        <f t="shared" si="0"/>
        <v>4.3352610130021354</v>
      </c>
      <c r="F50" s="11">
        <f t="shared" si="1"/>
        <v>8878254.7279642932</v>
      </c>
    </row>
    <row r="51" spans="1:6" x14ac:dyDescent="0.2">
      <c r="A51" s="7">
        <v>40575</v>
      </c>
      <c r="B51" s="5">
        <v>0.1174</v>
      </c>
      <c r="C51" s="5">
        <v>0.15948999999999999</v>
      </c>
      <c r="D51" s="5">
        <v>2211605</v>
      </c>
      <c r="E51" s="11">
        <f t="shared" si="0"/>
        <v>4.035537578099607</v>
      </c>
      <c r="F51" s="11">
        <f t="shared" si="1"/>
        <v>8925015.085412981</v>
      </c>
    </row>
    <row r="52" spans="1:6" x14ac:dyDescent="0.2">
      <c r="A52" s="7">
        <v>40603</v>
      </c>
      <c r="B52" s="5">
        <v>0.11744</v>
      </c>
      <c r="C52" s="5">
        <v>0.17965</v>
      </c>
      <c r="D52" s="5">
        <v>2395330</v>
      </c>
      <c r="E52" s="11">
        <f t="shared" si="0"/>
        <v>3.761284459254771</v>
      </c>
      <c r="F52" s="11">
        <f t="shared" si="1"/>
        <v>9009517.5037867296</v>
      </c>
    </row>
    <row r="53" spans="1:6" x14ac:dyDescent="0.2">
      <c r="A53" s="7">
        <v>40634</v>
      </c>
      <c r="B53" s="5">
        <v>0.11743000000000001</v>
      </c>
      <c r="C53" s="5">
        <v>0.18933</v>
      </c>
      <c r="D53" s="5">
        <v>2496574</v>
      </c>
      <c r="E53" s="11">
        <f t="shared" si="0"/>
        <v>3.6426848350502015</v>
      </c>
      <c r="F53" s="11">
        <f t="shared" si="1"/>
        <v>9094232.2493806221</v>
      </c>
    </row>
    <row r="54" spans="1:6" x14ac:dyDescent="0.2">
      <c r="A54" s="7">
        <v>40664</v>
      </c>
      <c r="B54" s="5">
        <v>0.1173</v>
      </c>
      <c r="C54" s="5">
        <v>0.19491</v>
      </c>
      <c r="D54" s="5">
        <v>2567185</v>
      </c>
      <c r="E54" s="11">
        <f t="shared" si="0"/>
        <v>3.5786810159828319</v>
      </c>
      <c r="F54" s="11">
        <f t="shared" si="1"/>
        <v>9187136.224015886</v>
      </c>
    </row>
    <row r="55" spans="1:6" x14ac:dyDescent="0.2">
      <c r="A55" s="7">
        <v>40695</v>
      </c>
      <c r="B55" s="5">
        <v>0.11761000000000001</v>
      </c>
      <c r="C55" s="5">
        <v>0.20330000000000001</v>
      </c>
      <c r="D55" s="5">
        <v>2648548</v>
      </c>
      <c r="E55" s="11">
        <f t="shared" si="0"/>
        <v>3.4826275279673427</v>
      </c>
      <c r="F55" s="11">
        <f t="shared" si="1"/>
        <v>9223906.173942849</v>
      </c>
    </row>
    <row r="56" spans="1:6" x14ac:dyDescent="0.2">
      <c r="A56" s="7">
        <v>40725</v>
      </c>
      <c r="B56" s="5">
        <v>0.11724999999999999</v>
      </c>
      <c r="C56" s="5">
        <v>0.20512</v>
      </c>
      <c r="D56" s="5">
        <v>2684801</v>
      </c>
      <c r="E56" s="11">
        <f t="shared" si="0"/>
        <v>3.4657381269969294</v>
      </c>
      <c r="F56" s="11">
        <f t="shared" si="1"/>
        <v>9304817.1890994832</v>
      </c>
    </row>
    <row r="57" spans="1:6" x14ac:dyDescent="0.2">
      <c r="A57" s="7">
        <v>40756</v>
      </c>
      <c r="B57" s="5">
        <v>0.11688999999999999</v>
      </c>
      <c r="C57" s="5">
        <v>0.19950000000000001</v>
      </c>
      <c r="D57" s="5">
        <v>2657678</v>
      </c>
      <c r="E57" s="11">
        <f t="shared" si="0"/>
        <v>3.5301052498498686</v>
      </c>
      <c r="F57" s="11">
        <f t="shared" si="1"/>
        <v>9381883.0602104999</v>
      </c>
    </row>
    <row r="58" spans="1:6" x14ac:dyDescent="0.2">
      <c r="A58" s="7">
        <v>40787</v>
      </c>
      <c r="B58" s="5">
        <v>0.11726</v>
      </c>
      <c r="C58" s="5">
        <v>0.19614000000000001</v>
      </c>
      <c r="D58" s="5">
        <v>2637680</v>
      </c>
      <c r="E58" s="11">
        <f t="shared" si="0"/>
        <v>3.564964901084875</v>
      </c>
      <c r="F58" s="11">
        <f t="shared" si="1"/>
        <v>9403236.6202935521</v>
      </c>
    </row>
    <row r="59" spans="1:6" x14ac:dyDescent="0.2">
      <c r="A59" s="7">
        <v>40817</v>
      </c>
      <c r="B59" s="5">
        <v>0.11777</v>
      </c>
      <c r="C59" s="5">
        <v>0.19569</v>
      </c>
      <c r="D59" s="5">
        <v>2637757</v>
      </c>
      <c r="E59" s="11">
        <f t="shared" si="0"/>
        <v>3.5659095259363234</v>
      </c>
      <c r="F59" s="11">
        <f t="shared" si="1"/>
        <v>9406002.8134052195</v>
      </c>
    </row>
    <row r="60" spans="1:6" x14ac:dyDescent="0.2">
      <c r="A60" s="7">
        <v>40848</v>
      </c>
      <c r="B60" s="5">
        <v>0.11844</v>
      </c>
      <c r="C60" s="5">
        <v>0.18959000000000001</v>
      </c>
      <c r="D60" s="5">
        <v>2605420</v>
      </c>
      <c r="E60" s="11">
        <f t="shared" si="0"/>
        <v>3.6309450378209913</v>
      </c>
      <c r="F60" s="11">
        <f t="shared" si="1"/>
        <v>9460136.8204395678</v>
      </c>
    </row>
    <row r="61" spans="1:6" x14ac:dyDescent="0.2">
      <c r="A61" s="7">
        <v>40878</v>
      </c>
      <c r="B61" s="5">
        <v>0.11897000000000001</v>
      </c>
      <c r="C61" s="5">
        <v>0.18989</v>
      </c>
      <c r="D61" s="5">
        <v>2619586</v>
      </c>
      <c r="E61" s="11">
        <f t="shared" si="0"/>
        <v>3.6229035809104446</v>
      </c>
      <c r="F61" s="11">
        <f t="shared" si="1"/>
        <v>9490507.4999028686</v>
      </c>
    </row>
    <row r="62" spans="1:6" x14ac:dyDescent="0.2">
      <c r="A62" s="7">
        <v>40909</v>
      </c>
      <c r="B62" s="5">
        <v>0.11914</v>
      </c>
      <c r="C62" s="5">
        <v>0.19103000000000001</v>
      </c>
      <c r="D62" s="5">
        <v>2640764</v>
      </c>
      <c r="E62" s="11">
        <f t="shared" si="0"/>
        <v>3.6081503691524004</v>
      </c>
      <c r="F62" s="11">
        <f t="shared" si="1"/>
        <v>9528273.6014443692</v>
      </c>
    </row>
    <row r="63" spans="1:6" x14ac:dyDescent="0.2">
      <c r="A63" s="7">
        <v>40940</v>
      </c>
      <c r="B63" s="5">
        <v>0.11915000000000001</v>
      </c>
      <c r="C63" s="5">
        <v>0.19399</v>
      </c>
      <c r="D63" s="5">
        <v>2694422</v>
      </c>
      <c r="E63" s="11">
        <f t="shared" si="0"/>
        <v>3.5739605288369427</v>
      </c>
      <c r="F63" s="11">
        <f t="shared" si="1"/>
        <v>9629757.8760298938</v>
      </c>
    </row>
    <row r="64" spans="1:6" x14ac:dyDescent="0.2">
      <c r="A64" s="7">
        <v>40969</v>
      </c>
      <c r="B64" s="5">
        <v>0.11955</v>
      </c>
      <c r="C64" s="5">
        <v>0.18673999999999999</v>
      </c>
      <c r="D64" s="5">
        <v>2655219</v>
      </c>
      <c r="E64" s="11">
        <f t="shared" si="0"/>
        <v>3.6551960560253356</v>
      </c>
      <c r="F64" s="11">
        <f t="shared" si="1"/>
        <v>9705346.0166835357</v>
      </c>
    </row>
    <row r="65" spans="1:6" x14ac:dyDescent="0.2">
      <c r="A65" s="7">
        <v>41000</v>
      </c>
      <c r="B65" s="5">
        <v>0.11967</v>
      </c>
      <c r="C65" s="5">
        <v>0.18357999999999999</v>
      </c>
      <c r="D65" s="5">
        <v>2639850</v>
      </c>
      <c r="E65" s="11">
        <f t="shared" si="0"/>
        <v>3.6922341302555641</v>
      </c>
      <c r="F65" s="11">
        <f t="shared" si="1"/>
        <v>9746944.268755151</v>
      </c>
    </row>
    <row r="66" spans="1:6" x14ac:dyDescent="0.2">
      <c r="A66" s="7">
        <v>41030</v>
      </c>
      <c r="B66" s="5">
        <v>0.11992</v>
      </c>
      <c r="C66" s="5">
        <v>0.17977000000000001</v>
      </c>
      <c r="D66" s="5">
        <v>2616477</v>
      </c>
      <c r="E66" s="11">
        <f t="shared" si="0"/>
        <v>3.7369281590977343</v>
      </c>
      <c r="F66" s="11">
        <f t="shared" si="1"/>
        <v>9777586.5789315626</v>
      </c>
    </row>
    <row r="67" spans="1:6" x14ac:dyDescent="0.2">
      <c r="A67" s="7">
        <v>41061</v>
      </c>
      <c r="B67" s="5">
        <v>0.11982</v>
      </c>
      <c r="C67" s="5">
        <v>0.17813000000000001</v>
      </c>
      <c r="D67" s="5">
        <v>2618755</v>
      </c>
      <c r="E67" s="11">
        <f t="shared" si="0"/>
        <v>3.7584158415841586</v>
      </c>
      <c r="F67" s="11">
        <f t="shared" si="1"/>
        <v>9842370.277227724</v>
      </c>
    </row>
    <row r="68" spans="1:6" x14ac:dyDescent="0.2">
      <c r="A68" s="7">
        <v>41091</v>
      </c>
      <c r="B68" s="5">
        <v>0.11958000000000001</v>
      </c>
      <c r="C68" s="5">
        <v>0.17998</v>
      </c>
      <c r="D68" s="5">
        <v>2647752</v>
      </c>
      <c r="E68" s="11">
        <f t="shared" si="0"/>
        <v>3.7374148751502205</v>
      </c>
      <c r="F68" s="11">
        <f t="shared" si="1"/>
        <v>9895747.710508747</v>
      </c>
    </row>
    <row r="69" spans="1:6" x14ac:dyDescent="0.2">
      <c r="A69" s="7">
        <v>41122</v>
      </c>
      <c r="B69" s="5">
        <v>0.1195</v>
      </c>
      <c r="C69" s="5">
        <v>0.17846999999999999</v>
      </c>
      <c r="D69" s="5">
        <v>2650750</v>
      </c>
      <c r="E69" s="11">
        <f t="shared" si="0"/>
        <v>3.757089639896634</v>
      </c>
      <c r="F69" s="11">
        <f t="shared" si="1"/>
        <v>9959105.3629560024</v>
      </c>
    </row>
    <row r="70" spans="1:6" x14ac:dyDescent="0.2">
      <c r="A70" s="7">
        <v>41153</v>
      </c>
      <c r="B70" s="5">
        <v>0.11976000000000001</v>
      </c>
      <c r="C70" s="5">
        <v>0.17016000000000001</v>
      </c>
      <c r="D70" s="5">
        <v>2594909</v>
      </c>
      <c r="E70" s="11">
        <f t="shared" si="0"/>
        <v>3.8623068432671084</v>
      </c>
      <c r="F70" s="11">
        <f t="shared" si="1"/>
        <v>10022334.788355408</v>
      </c>
    </row>
    <row r="71" spans="1:6" x14ac:dyDescent="0.2">
      <c r="A71" s="7">
        <v>41183</v>
      </c>
      <c r="B71" s="5">
        <v>0.11973</v>
      </c>
      <c r="C71" s="5">
        <v>0.16961999999999999</v>
      </c>
      <c r="D71" s="5">
        <v>2611775</v>
      </c>
      <c r="E71" s="11">
        <f t="shared" si="0"/>
        <v>3.86981164679454</v>
      </c>
      <c r="F71" s="11">
        <f t="shared" si="1"/>
        <v>10107077.313806809</v>
      </c>
    </row>
    <row r="72" spans="1:6" x14ac:dyDescent="0.2">
      <c r="A72" s="7">
        <v>41214</v>
      </c>
      <c r="B72" s="5">
        <v>0.11898</v>
      </c>
      <c r="C72" s="5">
        <v>0.16975999999999999</v>
      </c>
      <c r="D72" s="5">
        <v>2646809</v>
      </c>
      <c r="E72" s="11">
        <f t="shared" si="0"/>
        <v>3.8753896238830787</v>
      </c>
      <c r="F72" s="11">
        <f t="shared" si="1"/>
        <v>10257416.135000348</v>
      </c>
    </row>
    <row r="73" spans="1:6" x14ac:dyDescent="0.2">
      <c r="A73" s="7">
        <v>41244</v>
      </c>
      <c r="B73" s="5">
        <v>0.11812</v>
      </c>
      <c r="C73" s="5">
        <v>0.17008000000000001</v>
      </c>
      <c r="D73" s="5">
        <v>2675945</v>
      </c>
      <c r="E73" s="11">
        <f t="shared" si="0"/>
        <v>3.8796668979875086</v>
      </c>
      <c r="F73" s="11">
        <f t="shared" si="1"/>
        <v>10381775.237335185</v>
      </c>
    </row>
    <row r="74" spans="1:6" x14ac:dyDescent="0.2">
      <c r="A74" s="7">
        <v>41275</v>
      </c>
      <c r="B74" s="5">
        <v>0.11839</v>
      </c>
      <c r="C74" s="5">
        <v>0.17668</v>
      </c>
      <c r="D74" s="5">
        <v>2741743</v>
      </c>
      <c r="E74" s="11">
        <f t="shared" si="0"/>
        <v>3.7902531602670551</v>
      </c>
      <c r="F74" s="11">
        <f t="shared" si="1"/>
        <v>10391900.070390075</v>
      </c>
    </row>
    <row r="75" spans="1:6" x14ac:dyDescent="0.2">
      <c r="A75" s="7">
        <v>41306</v>
      </c>
      <c r="B75" s="5">
        <v>0.11874999999999999</v>
      </c>
      <c r="C75" s="5">
        <v>0.18714</v>
      </c>
      <c r="D75" s="5">
        <v>2845251</v>
      </c>
      <c r="E75" s="11">
        <f t="shared" si="0"/>
        <v>3.657360489064696</v>
      </c>
      <c r="F75" s="11">
        <f t="shared" si="1"/>
        <v>10406108.588871816</v>
      </c>
    </row>
    <row r="76" spans="1:6" x14ac:dyDescent="0.2">
      <c r="A76" s="7">
        <v>41334</v>
      </c>
      <c r="B76" s="5">
        <v>0.11842</v>
      </c>
      <c r="C76" s="5">
        <v>0.19428999999999999</v>
      </c>
      <c r="D76" s="5">
        <v>2935036</v>
      </c>
      <c r="E76" s="11">
        <f t="shared" si="0"/>
        <v>3.5765405647404944</v>
      </c>
      <c r="F76" s="11">
        <f t="shared" si="1"/>
        <v>10497275.312973682</v>
      </c>
    </row>
    <row r="77" spans="1:6" x14ac:dyDescent="0.2">
      <c r="A77" s="7">
        <v>41365</v>
      </c>
      <c r="B77" s="5">
        <v>0.11851</v>
      </c>
      <c r="C77" s="5">
        <v>0.20135</v>
      </c>
      <c r="D77" s="5">
        <v>3011737</v>
      </c>
      <c r="E77" s="11">
        <f t="shared" si="0"/>
        <v>3.4968736322140939</v>
      </c>
      <c r="F77" s="11">
        <f t="shared" si="1"/>
        <v>10531663.702463578</v>
      </c>
    </row>
    <row r="78" spans="1:6" x14ac:dyDescent="0.2">
      <c r="A78" s="7">
        <v>41395</v>
      </c>
      <c r="B78" s="5">
        <v>0.11895</v>
      </c>
      <c r="C78" s="5">
        <v>0.21115</v>
      </c>
      <c r="D78" s="5">
        <v>3116932</v>
      </c>
      <c r="E78" s="11">
        <f t="shared" si="0"/>
        <v>3.3897303847318989</v>
      </c>
      <c r="F78" s="11">
        <f t="shared" si="1"/>
        <v>10565559.107543167</v>
      </c>
    </row>
    <row r="79" spans="1:6" x14ac:dyDescent="0.2">
      <c r="A79" s="7">
        <v>41426</v>
      </c>
      <c r="B79" s="5">
        <v>0.11915000000000001</v>
      </c>
      <c r="C79" s="5">
        <v>0.21883</v>
      </c>
      <c r="D79" s="5">
        <v>3201472</v>
      </c>
      <c r="E79" s="11">
        <f t="shared" si="0"/>
        <v>3.31129060891177</v>
      </c>
      <c r="F79" s="11">
        <f t="shared" si="1"/>
        <v>10601004.168293983</v>
      </c>
    </row>
    <row r="80" spans="1:6" x14ac:dyDescent="0.2">
      <c r="A80" s="7">
        <v>41456</v>
      </c>
      <c r="B80" s="5">
        <v>0.11924999999999999</v>
      </c>
      <c r="C80" s="5">
        <v>0.22645000000000001</v>
      </c>
      <c r="D80" s="5">
        <v>3290898</v>
      </c>
      <c r="E80" s="11">
        <f t="shared" si="0"/>
        <v>3.2376337865201044</v>
      </c>
      <c r="F80" s="11">
        <f t="shared" si="1"/>
        <v>10654722.552791439</v>
      </c>
    </row>
    <row r="81" spans="1:6" x14ac:dyDescent="0.2">
      <c r="A81" s="7">
        <v>41487</v>
      </c>
      <c r="B81" s="5">
        <v>0.11937</v>
      </c>
      <c r="C81" s="5">
        <v>0.23633999999999999</v>
      </c>
      <c r="D81" s="5">
        <v>3398930</v>
      </c>
      <c r="E81" s="11">
        <f t="shared" si="0"/>
        <v>3.1468612071631386</v>
      </c>
      <c r="F81" s="11">
        <f t="shared" si="1"/>
        <v>10695960.962863006</v>
      </c>
    </row>
    <row r="82" spans="1:6" x14ac:dyDescent="0.2">
      <c r="A82" s="7">
        <v>41518</v>
      </c>
      <c r="B82" s="5">
        <v>0.11947000000000001</v>
      </c>
      <c r="C82" s="5">
        <v>0.24349999999999999</v>
      </c>
      <c r="D82" s="5">
        <v>3486920</v>
      </c>
      <c r="E82" s="11">
        <f t="shared" si="0"/>
        <v>3.084194286029148</v>
      </c>
      <c r="F82" s="11">
        <f t="shared" si="1"/>
        <v>10754338.739840757</v>
      </c>
    </row>
    <row r="83" spans="1:6" x14ac:dyDescent="0.2">
      <c r="A83" s="7">
        <v>41548</v>
      </c>
      <c r="B83" s="5">
        <v>0.11889</v>
      </c>
      <c r="C83" s="5">
        <v>0.25070999999999999</v>
      </c>
      <c r="D83" s="5">
        <v>3589515</v>
      </c>
      <c r="E83" s="11">
        <f t="shared" si="0"/>
        <v>3.0272997835497835</v>
      </c>
      <c r="F83" s="11">
        <f t="shared" si="1"/>
        <v>10866537.982548701</v>
      </c>
    </row>
    <row r="84" spans="1:6" x14ac:dyDescent="0.2">
      <c r="A84" s="7">
        <v>41579</v>
      </c>
      <c r="B84" s="5">
        <v>0.11881</v>
      </c>
      <c r="C84" s="5">
        <v>0.25902999999999998</v>
      </c>
      <c r="D84" s="5">
        <v>3684563</v>
      </c>
      <c r="E84" s="11">
        <f t="shared" si="0"/>
        <v>2.9610681770061409</v>
      </c>
      <c r="F84" s="11">
        <f t="shared" si="1"/>
        <v>10910242.245474277</v>
      </c>
    </row>
    <row r="85" spans="1:6" x14ac:dyDescent="0.2">
      <c r="A85" s="7">
        <v>41609</v>
      </c>
      <c r="B85" s="5">
        <v>0.11856</v>
      </c>
      <c r="C85" s="5">
        <v>0.25955</v>
      </c>
      <c r="D85" s="5">
        <v>3717450</v>
      </c>
      <c r="E85" s="11">
        <f t="shared" si="0"/>
        <v>2.9582925603660311</v>
      </c>
      <c r="F85" s="11">
        <f t="shared" si="1"/>
        <v>10997304.678532703</v>
      </c>
    </row>
    <row r="86" spans="1:6" x14ac:dyDescent="0.2">
      <c r="A86" s="7">
        <v>41640</v>
      </c>
      <c r="B86" s="5">
        <v>0.11816</v>
      </c>
      <c r="C86" s="5">
        <v>0.25923000000000002</v>
      </c>
      <c r="D86" s="5">
        <v>3728483</v>
      </c>
      <c r="E86" s="11">
        <f t="shared" si="0"/>
        <v>2.9628765998039164</v>
      </c>
      <c r="F86" s="11">
        <f t="shared" si="1"/>
        <v>11047035.033466706</v>
      </c>
    </row>
    <row r="87" spans="1:6" x14ac:dyDescent="0.2">
      <c r="A87" s="7">
        <v>41671</v>
      </c>
      <c r="B87" s="5">
        <v>0.11811000000000001</v>
      </c>
      <c r="C87" s="5">
        <v>0.26706000000000002</v>
      </c>
      <c r="D87" s="5">
        <v>3833354</v>
      </c>
      <c r="E87" s="11">
        <f t="shared" si="0"/>
        <v>2.902900018173793</v>
      </c>
      <c r="F87" s="11">
        <f t="shared" si="1"/>
        <v>11127843.396266581</v>
      </c>
    </row>
    <row r="88" spans="1:6" x14ac:dyDescent="0.2">
      <c r="A88" s="7">
        <v>41699</v>
      </c>
      <c r="B88" s="5">
        <v>0.11909</v>
      </c>
      <c r="C88" s="5">
        <v>0.26791999999999999</v>
      </c>
      <c r="D88" s="5">
        <v>3885877</v>
      </c>
      <c r="E88" s="11">
        <f t="shared" si="0"/>
        <v>2.8916307072168679</v>
      </c>
      <c r="F88" s="11">
        <f t="shared" si="1"/>
        <v>11236521.257667761</v>
      </c>
    </row>
    <row r="89" spans="1:6" x14ac:dyDescent="0.2">
      <c r="A89" s="7">
        <v>41730</v>
      </c>
      <c r="B89" s="5">
        <v>0.11892999999999999</v>
      </c>
      <c r="C89" s="5">
        <v>0.26943</v>
      </c>
      <c r="D89" s="5">
        <v>3930681</v>
      </c>
      <c r="E89" s="11">
        <f t="shared" si="0"/>
        <v>2.8811669584921207</v>
      </c>
      <c r="F89" s="11">
        <f t="shared" si="1"/>
        <v>11324948.221572768</v>
      </c>
    </row>
    <row r="90" spans="1:6" x14ac:dyDescent="0.2">
      <c r="A90" s="7">
        <v>41760</v>
      </c>
      <c r="B90" s="5">
        <v>0.11885</v>
      </c>
      <c r="C90" s="5">
        <v>0.26512999999999998</v>
      </c>
      <c r="D90" s="5">
        <v>3911525</v>
      </c>
      <c r="E90" s="11">
        <f t="shared" si="0"/>
        <v>2.9138236366477419</v>
      </c>
      <c r="F90" s="11">
        <f t="shared" si="1"/>
        <v>11397494.000338558</v>
      </c>
    </row>
    <row r="91" spans="1:6" x14ac:dyDescent="0.2">
      <c r="A91" s="7">
        <v>41791</v>
      </c>
      <c r="B91" s="5">
        <v>0.11926</v>
      </c>
      <c r="C91" s="5">
        <v>0.26784000000000002</v>
      </c>
      <c r="D91" s="5">
        <v>3948691</v>
      </c>
      <c r="E91" s="11">
        <f t="shared" si="0"/>
        <v>2.8913975716869023</v>
      </c>
      <c r="F91" s="11">
        <f t="shared" si="1"/>
        <v>11417235.568741925</v>
      </c>
    </row>
    <row r="92" spans="1:6" x14ac:dyDescent="0.2">
      <c r="A92" s="7">
        <v>41821</v>
      </c>
      <c r="B92" s="5">
        <v>0.11927</v>
      </c>
      <c r="C92" s="5">
        <v>0.27006000000000002</v>
      </c>
      <c r="D92" s="5">
        <v>3989084</v>
      </c>
      <c r="E92" s="11">
        <f t="shared" si="0"/>
        <v>2.8748619423111497</v>
      </c>
      <c r="F92" s="11">
        <f t="shared" si="1"/>
        <v>11468065.776282331</v>
      </c>
    </row>
    <row r="93" spans="1:6" x14ac:dyDescent="0.2">
      <c r="A93" s="7">
        <v>41852</v>
      </c>
      <c r="B93" s="5">
        <v>0.11982</v>
      </c>
      <c r="C93" s="5">
        <v>0.27828999999999998</v>
      </c>
      <c r="D93" s="5">
        <v>4075039</v>
      </c>
      <c r="E93" s="11">
        <f t="shared" si="0"/>
        <v>2.8128406721760322</v>
      </c>
      <c r="F93" s="11">
        <f t="shared" si="1"/>
        <v>11462435.439903546</v>
      </c>
    </row>
    <row r="94" spans="1:6" x14ac:dyDescent="0.2">
      <c r="A94" s="7">
        <v>41883</v>
      </c>
      <c r="B94" s="5">
        <v>0.11877</v>
      </c>
      <c r="C94" s="5">
        <v>0.27234999999999998</v>
      </c>
      <c r="D94" s="5">
        <v>4049189</v>
      </c>
      <c r="E94" s="11">
        <f t="shared" si="0"/>
        <v>2.8604264675802824</v>
      </c>
      <c r="F94" s="11">
        <f t="shared" si="1"/>
        <v>11582407.387834936</v>
      </c>
    </row>
    <row r="95" spans="1:6" x14ac:dyDescent="0.2">
      <c r="A95" s="7">
        <v>41913</v>
      </c>
      <c r="B95" s="5">
        <v>0.11963</v>
      </c>
      <c r="C95" s="5">
        <v>0.26815</v>
      </c>
      <c r="D95" s="5">
        <v>4001451</v>
      </c>
      <c r="E95" s="11">
        <f t="shared" si="0"/>
        <v>2.8872814482438494</v>
      </c>
      <c r="F95" s="11">
        <f t="shared" si="1"/>
        <v>11553315.238356799</v>
      </c>
    </row>
    <row r="96" spans="1:6" x14ac:dyDescent="0.2">
      <c r="A96" s="7">
        <v>41944</v>
      </c>
      <c r="B96" s="5">
        <v>0.11967</v>
      </c>
      <c r="C96" s="5">
        <v>0.24823999999999999</v>
      </c>
      <c r="D96" s="5">
        <v>3830424</v>
      </c>
      <c r="E96" s="11">
        <f t="shared" si="0"/>
        <v>3.0433258133782721</v>
      </c>
      <c r="F96" s="11">
        <f t="shared" si="1"/>
        <v>11657228.235383654</v>
      </c>
    </row>
    <row r="97" spans="1:6" x14ac:dyDescent="0.2">
      <c r="A97" s="7">
        <v>41974</v>
      </c>
      <c r="B97" s="5">
        <v>0.11976000000000001</v>
      </c>
      <c r="C97" s="5">
        <v>0.25477</v>
      </c>
      <c r="D97" s="5">
        <v>3934455</v>
      </c>
      <c r="E97" s="11">
        <f t="shared" si="0"/>
        <v>2.9897738498918645</v>
      </c>
      <c r="F97" s="11">
        <f t="shared" si="1"/>
        <v>11763130.672576295</v>
      </c>
    </row>
    <row r="98" spans="1:6" x14ac:dyDescent="0.2">
      <c r="A98" s="7">
        <v>42005</v>
      </c>
      <c r="B98" s="5">
        <v>0.12039</v>
      </c>
      <c r="C98" s="5">
        <v>0.26112000000000002</v>
      </c>
      <c r="D98" s="5">
        <v>4017103</v>
      </c>
      <c r="E98" s="11">
        <f t="shared" si="0"/>
        <v>2.936725118607638</v>
      </c>
      <c r="F98" s="11">
        <f t="shared" si="1"/>
        <v>11797127.284134097</v>
      </c>
    </row>
    <row r="99" spans="1:6" x14ac:dyDescent="0.2">
      <c r="A99" s="7">
        <v>42036</v>
      </c>
      <c r="B99" s="5">
        <v>0.11996</v>
      </c>
      <c r="C99" s="5">
        <v>0.24079</v>
      </c>
      <c r="D99" s="5">
        <v>3840464</v>
      </c>
      <c r="E99" s="11">
        <f t="shared" si="0"/>
        <v>3.1045322245322247</v>
      </c>
      <c r="F99" s="11">
        <f t="shared" si="1"/>
        <v>11922844.245155925</v>
      </c>
    </row>
    <row r="100" spans="1:6" x14ac:dyDescent="0.2">
      <c r="A100" s="7">
        <v>42064</v>
      </c>
      <c r="B100" s="5">
        <v>0.12001000000000001</v>
      </c>
      <c r="C100" s="5">
        <v>0.25628000000000001</v>
      </c>
      <c r="D100" s="5">
        <v>4030632</v>
      </c>
      <c r="E100" s="11">
        <f t="shared" si="0"/>
        <v>2.9764543304366309</v>
      </c>
      <c r="F100" s="11">
        <f t="shared" si="1"/>
        <v>11996992.070796458</v>
      </c>
    </row>
    <row r="101" spans="1:6" x14ac:dyDescent="0.2">
      <c r="A101" s="7">
        <v>42095</v>
      </c>
      <c r="B101" s="5">
        <v>0.12025</v>
      </c>
      <c r="C101" s="5">
        <v>0.25797999999999999</v>
      </c>
      <c r="D101" s="5">
        <v>4059374</v>
      </c>
      <c r="E101" s="11">
        <f t="shared" si="0"/>
        <v>2.9618221716944717</v>
      </c>
      <c r="F101" s="11">
        <f t="shared" si="1"/>
        <v>12023143.916400075</v>
      </c>
    </row>
    <row r="102" spans="1:6" x14ac:dyDescent="0.2">
      <c r="A102" s="7">
        <v>42125</v>
      </c>
      <c r="B102" s="5">
        <v>0.12045</v>
      </c>
      <c r="C102" s="5">
        <v>0.24681</v>
      </c>
      <c r="D102" s="5">
        <v>3949372</v>
      </c>
      <c r="E102" s="11">
        <f t="shared" si="0"/>
        <v>3.0508359200566351</v>
      </c>
      <c r="F102" s="11">
        <f t="shared" si="1"/>
        <v>12048885.959265914</v>
      </c>
    </row>
    <row r="103" spans="1:6" x14ac:dyDescent="0.2">
      <c r="A103" s="7">
        <v>42156</v>
      </c>
      <c r="B103" s="5">
        <v>0.12053999999999999</v>
      </c>
      <c r="C103" s="5">
        <v>0.24315000000000001</v>
      </c>
      <c r="D103" s="5">
        <v>3919649</v>
      </c>
      <c r="E103" s="11">
        <f t="shared" si="0"/>
        <v>3.0810305479941711</v>
      </c>
      <c r="F103" s="11">
        <f t="shared" si="1"/>
        <v>12076558.306414805</v>
      </c>
    </row>
    <row r="104" spans="1:6" x14ac:dyDescent="0.2">
      <c r="A104" s="7">
        <v>42186</v>
      </c>
      <c r="B104" s="5">
        <v>0.12069000000000001</v>
      </c>
      <c r="C104" s="5">
        <v>0.24571999999999999</v>
      </c>
      <c r="D104" s="5">
        <v>3961217</v>
      </c>
      <c r="E104" s="11">
        <f t="shared" si="0"/>
        <v>3.0585682705166342</v>
      </c>
      <c r="F104" s="11">
        <f t="shared" si="1"/>
        <v>12115652.62883109</v>
      </c>
    </row>
    <row r="105" spans="1:6" x14ac:dyDescent="0.2">
      <c r="A105" s="7">
        <v>42217</v>
      </c>
      <c r="B105" s="5">
        <v>0.12086</v>
      </c>
      <c r="C105" s="5">
        <v>0.24610000000000001</v>
      </c>
      <c r="D105" s="5">
        <v>3984019</v>
      </c>
      <c r="E105" s="11">
        <f t="shared" si="0"/>
        <v>3.0544473512099408</v>
      </c>
      <c r="F105" s="11">
        <f t="shared" si="1"/>
        <v>12168976.281720078</v>
      </c>
    </row>
    <row r="106" spans="1:6" x14ac:dyDescent="0.2">
      <c r="A106" s="7">
        <v>42248</v>
      </c>
      <c r="B106" s="5">
        <v>0.12129</v>
      </c>
      <c r="C106" s="5">
        <v>0.24864</v>
      </c>
      <c r="D106" s="5">
        <v>4028486</v>
      </c>
      <c r="E106" s="11">
        <f t="shared" si="0"/>
        <v>3.0310869623982915</v>
      </c>
      <c r="F106" s="11">
        <f t="shared" si="1"/>
        <v>12210691.392804043</v>
      </c>
    </row>
    <row r="107" spans="1:6" x14ac:dyDescent="0.2">
      <c r="A107" s="7">
        <v>42278</v>
      </c>
      <c r="B107" s="5">
        <v>0.12138</v>
      </c>
      <c r="C107" s="5">
        <v>0.24979000000000001</v>
      </c>
      <c r="D107" s="5">
        <v>4060469</v>
      </c>
      <c r="E107" s="11">
        <f t="shared" si="0"/>
        <v>3.0212032222431771</v>
      </c>
      <c r="F107" s="11">
        <f t="shared" si="1"/>
        <v>12267502.026618531</v>
      </c>
    </row>
    <row r="108" spans="1:6" x14ac:dyDescent="0.2">
      <c r="A108" s="7">
        <v>42309</v>
      </c>
      <c r="B108" s="5">
        <v>0.12163</v>
      </c>
      <c r="C108" s="5">
        <v>0.24265</v>
      </c>
      <c r="D108" s="5">
        <v>4006725</v>
      </c>
      <c r="E108" s="11">
        <f t="shared" si="0"/>
        <v>3.0790326122762708</v>
      </c>
      <c r="F108" s="11">
        <f t="shared" si="1"/>
        <v>12336836.943422642</v>
      </c>
    </row>
    <row r="109" spans="1:6" x14ac:dyDescent="0.2">
      <c r="A109" s="7">
        <v>42339</v>
      </c>
      <c r="B109" s="5">
        <v>0.12261</v>
      </c>
      <c r="C109" s="5">
        <v>0.22711999999999999</v>
      </c>
      <c r="D109" s="5">
        <v>3835810</v>
      </c>
      <c r="E109" s="11">
        <f t="shared" si="0"/>
        <v>3.2099333771766791</v>
      </c>
      <c r="F109" s="11">
        <f t="shared" si="1"/>
        <v>12312694.547508078</v>
      </c>
    </row>
    <row r="110" spans="1:6" x14ac:dyDescent="0.2">
      <c r="A110" s="7">
        <v>42370</v>
      </c>
      <c r="B110" s="5">
        <v>0.12275</v>
      </c>
      <c r="C110" s="5">
        <v>0.22269</v>
      </c>
      <c r="D110" s="5">
        <v>3792723</v>
      </c>
      <c r="E110" s="11">
        <f t="shared" si="0"/>
        <v>3.2502026401111626</v>
      </c>
      <c r="F110" s="11">
        <f t="shared" si="1"/>
        <v>12327118.307810329</v>
      </c>
    </row>
    <row r="111" spans="1:6" x14ac:dyDescent="0.2">
      <c r="A111" s="7">
        <v>42401</v>
      </c>
      <c r="B111" s="5">
        <v>0.1229</v>
      </c>
      <c r="C111" s="5">
        <v>0.22805</v>
      </c>
      <c r="D111" s="5">
        <v>3872483</v>
      </c>
      <c r="E111" s="11">
        <f t="shared" si="0"/>
        <v>3.1996010827753243</v>
      </c>
      <c r="F111" s="11">
        <f t="shared" si="1"/>
        <v>12390400.799829036</v>
      </c>
    </row>
    <row r="112" spans="1:6" x14ac:dyDescent="0.2">
      <c r="A112" s="7">
        <v>42430</v>
      </c>
      <c r="B112" s="5">
        <v>0.12275999999999999</v>
      </c>
      <c r="C112" s="5">
        <v>0.22735</v>
      </c>
      <c r="D112" s="5">
        <v>3898431</v>
      </c>
      <c r="E112" s="11">
        <f t="shared" si="0"/>
        <v>3.2068778383936478</v>
      </c>
      <c r="F112" s="11">
        <f t="shared" si="1"/>
        <v>12501791.978406787</v>
      </c>
    </row>
    <row r="113" spans="1:6" x14ac:dyDescent="0.2">
      <c r="A113" s="7">
        <v>42461</v>
      </c>
      <c r="B113" s="5">
        <v>0.12257999999999999</v>
      </c>
      <c r="C113" s="5">
        <v>0.22303999999999999</v>
      </c>
      <c r="D113" s="5">
        <v>3872940</v>
      </c>
      <c r="E113" s="11">
        <f t="shared" si="0"/>
        <v>3.2480180545107342</v>
      </c>
      <c r="F113" s="11">
        <f t="shared" si="1"/>
        <v>12579379.044036804</v>
      </c>
    </row>
    <row r="114" spans="1:6" x14ac:dyDescent="0.2">
      <c r="A114" s="7">
        <v>42491</v>
      </c>
      <c r="B114" s="5">
        <v>0.12291000000000001</v>
      </c>
      <c r="C114" s="5">
        <v>0.21842</v>
      </c>
      <c r="D114" s="5">
        <v>3836529</v>
      </c>
      <c r="E114" s="11">
        <f t="shared" si="0"/>
        <v>3.2898075176515396</v>
      </c>
      <c r="F114" s="11">
        <f t="shared" si="1"/>
        <v>12621441.945888143</v>
      </c>
    </row>
    <row r="115" spans="1:6" x14ac:dyDescent="0.2">
      <c r="A115" s="7">
        <v>42522</v>
      </c>
      <c r="B115" s="5">
        <v>0.12273000000000001</v>
      </c>
      <c r="C115" s="5">
        <v>0.21556</v>
      </c>
      <c r="D115" s="5">
        <v>3825451</v>
      </c>
      <c r="E115" s="11">
        <f t="shared" si="0"/>
        <v>3.3188388660616632</v>
      </c>
      <c r="F115" s="11">
        <f t="shared" si="1"/>
        <v>12696055.459014455</v>
      </c>
    </row>
    <row r="116" spans="1:6" x14ac:dyDescent="0.2">
      <c r="A116" s="7">
        <v>42552</v>
      </c>
      <c r="B116" s="5">
        <v>0.1231</v>
      </c>
      <c r="C116" s="5">
        <v>0.21021999999999999</v>
      </c>
      <c r="D116" s="5">
        <v>3772544</v>
      </c>
      <c r="E116" s="11">
        <f t="shared" si="0"/>
        <v>3.3694347773910955</v>
      </c>
      <c r="F116" s="11">
        <f t="shared" si="1"/>
        <v>12711340.952838114</v>
      </c>
    </row>
    <row r="117" spans="1:6" x14ac:dyDescent="0.2">
      <c r="A117" s="7">
        <v>42583</v>
      </c>
      <c r="B117" s="5">
        <v>0.12272</v>
      </c>
      <c r="C117" s="5">
        <v>0.21229999999999999</v>
      </c>
      <c r="D117" s="5">
        <v>3816726</v>
      </c>
      <c r="E117" s="11">
        <f t="shared" si="0"/>
        <v>3.3512029132589101</v>
      </c>
      <c r="F117" s="11">
        <f t="shared" si="1"/>
        <v>12790623.290311027</v>
      </c>
    </row>
    <row r="118" spans="1:6" x14ac:dyDescent="0.2">
      <c r="A118" s="7">
        <v>42614</v>
      </c>
      <c r="B118" s="5">
        <v>0.12304</v>
      </c>
      <c r="C118" s="5">
        <v>0.20435</v>
      </c>
      <c r="D118" s="5">
        <v>3735888</v>
      </c>
      <c r="E118" s="11">
        <f t="shared" si="0"/>
        <v>3.4302819267540241</v>
      </c>
      <c r="F118" s="11">
        <f t="shared" si="1"/>
        <v>12815149.086777238</v>
      </c>
    </row>
    <row r="119" spans="1:6" x14ac:dyDescent="0.2">
      <c r="A119" s="7">
        <v>42644</v>
      </c>
      <c r="B119" s="5">
        <v>0.12365</v>
      </c>
      <c r="C119" s="5">
        <v>0.18959999999999999</v>
      </c>
      <c r="D119" s="5">
        <v>3572132</v>
      </c>
      <c r="E119" s="11">
        <f t="shared" si="0"/>
        <v>3.5870710295291306</v>
      </c>
      <c r="F119" s="11">
        <f t="shared" si="1"/>
        <v>12813491.210853953</v>
      </c>
    </row>
    <row r="120" spans="1:6" x14ac:dyDescent="0.2">
      <c r="A120" s="7">
        <v>42675</v>
      </c>
      <c r="B120" s="5">
        <v>0.12386999999999999</v>
      </c>
      <c r="C120" s="5">
        <v>0.19281999999999999</v>
      </c>
      <c r="D120" s="5">
        <v>3629770</v>
      </c>
      <c r="E120" s="11">
        <f t="shared" si="0"/>
        <v>3.5488016672455713</v>
      </c>
      <c r="F120" s="11">
        <f t="shared" si="1"/>
        <v>12881333.827717958</v>
      </c>
    </row>
    <row r="121" spans="1:6" x14ac:dyDescent="0.2">
      <c r="A121" s="7">
        <v>42705</v>
      </c>
      <c r="B121" s="5">
        <v>0.12393999999999999</v>
      </c>
      <c r="C121" s="5">
        <v>0.18276000000000001</v>
      </c>
      <c r="D121" s="5">
        <v>3531565</v>
      </c>
      <c r="E121" s="11">
        <f t="shared" si="0"/>
        <v>3.6646234104988591</v>
      </c>
      <c r="F121" s="11">
        <f t="shared" si="1"/>
        <v>12941855.774698403</v>
      </c>
    </row>
    <row r="122" spans="1:6" x14ac:dyDescent="0.2">
      <c r="A122" s="7">
        <v>42736</v>
      </c>
      <c r="B122" s="5">
        <v>0.12408</v>
      </c>
      <c r="C122" s="5">
        <v>0.18731</v>
      </c>
      <c r="D122" s="5">
        <v>3595455</v>
      </c>
      <c r="E122" s="11">
        <f t="shared" si="0"/>
        <v>3.6098782876778315</v>
      </c>
      <c r="F122" s="11">
        <f t="shared" si="1"/>
        <v>12979154.938822698</v>
      </c>
    </row>
    <row r="123" spans="1:6" x14ac:dyDescent="0.2">
      <c r="A123" s="7">
        <v>42767</v>
      </c>
      <c r="B123" s="5">
        <v>0.12414</v>
      </c>
      <c r="C123" s="5">
        <v>0.19905</v>
      </c>
      <c r="D123" s="5">
        <v>3746408</v>
      </c>
      <c r="E123" s="11">
        <f t="shared" si="0"/>
        <v>3.4782635601349052</v>
      </c>
      <c r="F123" s="11">
        <f t="shared" si="1"/>
        <v>13030994.427797889</v>
      </c>
    </row>
    <row r="124" spans="1:6" x14ac:dyDescent="0.2">
      <c r="A124" s="7">
        <v>42795</v>
      </c>
      <c r="B124" s="5">
        <v>0.12459000000000001</v>
      </c>
      <c r="C124" s="5">
        <v>0.20541999999999999</v>
      </c>
      <c r="D124" s="5">
        <v>3856287</v>
      </c>
      <c r="E124" s="11">
        <f t="shared" si="0"/>
        <v>3.4077452198418228</v>
      </c>
      <c r="F124" s="11">
        <f t="shared" si="1"/>
        <v>13141243.590588164</v>
      </c>
    </row>
    <row r="125" spans="1:6" x14ac:dyDescent="0.2">
      <c r="A125" s="7">
        <v>42826</v>
      </c>
      <c r="B125" s="5">
        <v>0.12501999999999999</v>
      </c>
      <c r="C125" s="5">
        <v>0.20089000000000001</v>
      </c>
      <c r="D125" s="5">
        <v>3821697</v>
      </c>
      <c r="E125" s="11">
        <f t="shared" si="0"/>
        <v>3.4519345831671315</v>
      </c>
      <c r="F125" s="11">
        <f t="shared" si="1"/>
        <v>13192248.040686077</v>
      </c>
    </row>
    <row r="126" spans="1:6" x14ac:dyDescent="0.2">
      <c r="A126" s="7">
        <v>42856</v>
      </c>
      <c r="B126" s="5">
        <v>0.12526999999999999</v>
      </c>
      <c r="C126" s="5">
        <v>0.19520000000000001</v>
      </c>
      <c r="D126" s="5">
        <v>3774412</v>
      </c>
      <c r="E126" s="11">
        <f t="shared" si="0"/>
        <v>3.5113115112178983</v>
      </c>
      <c r="F126" s="11">
        <f t="shared" si="1"/>
        <v>13253136.303678971</v>
      </c>
    </row>
    <row r="127" spans="1:6" x14ac:dyDescent="0.2">
      <c r="A127" s="7">
        <v>42887</v>
      </c>
      <c r="B127" s="5">
        <v>0.12598000000000001</v>
      </c>
      <c r="C127" s="5">
        <v>0.19347</v>
      </c>
      <c r="D127" s="5">
        <v>3762780</v>
      </c>
      <c r="E127" s="11">
        <f t="shared" si="0"/>
        <v>3.5247456565972763</v>
      </c>
      <c r="F127" s="11">
        <f t="shared" si="1"/>
        <v>13262842.461731099</v>
      </c>
    </row>
    <row r="128" spans="1:6" x14ac:dyDescent="0.2">
      <c r="A128" s="7">
        <v>42917</v>
      </c>
      <c r="B128" s="5">
        <v>0.12601999999999999</v>
      </c>
      <c r="C128" s="5">
        <v>0.19481999999999999</v>
      </c>
      <c r="D128" s="5">
        <v>3795430</v>
      </c>
      <c r="E128" s="11">
        <f t="shared" si="0"/>
        <v>3.5095998005236253</v>
      </c>
      <c r="F128" s="11">
        <f t="shared" si="1"/>
        <v>13320440.370901383</v>
      </c>
    </row>
    <row r="129" spans="1:6" x14ac:dyDescent="0.2">
      <c r="A129" s="7">
        <v>42948</v>
      </c>
      <c r="B129" s="5">
        <v>0.12625</v>
      </c>
      <c r="C129" s="5">
        <v>0.20341999999999999</v>
      </c>
      <c r="D129" s="5">
        <v>3910022</v>
      </c>
      <c r="E129" s="11">
        <f t="shared" si="0"/>
        <v>3.4162950829617493</v>
      </c>
      <c r="F129" s="11">
        <f t="shared" si="1"/>
        <v>13357788.932872266</v>
      </c>
    </row>
    <row r="130" spans="1:6" x14ac:dyDescent="0.2">
      <c r="A130" s="7">
        <v>42979</v>
      </c>
      <c r="B130" s="5">
        <v>0.1263</v>
      </c>
      <c r="C130" s="5">
        <v>0.19836000000000001</v>
      </c>
      <c r="D130" s="5">
        <v>3874490</v>
      </c>
      <c r="E130" s="11">
        <f t="shared" si="0"/>
        <v>3.4691677447175508</v>
      </c>
      <c r="F130" s="11">
        <f t="shared" si="1"/>
        <v>13441255.735230703</v>
      </c>
    </row>
    <row r="131" spans="1:6" x14ac:dyDescent="0.2">
      <c r="A131" s="7">
        <v>43009</v>
      </c>
      <c r="B131" s="5">
        <v>0.12642999999999999</v>
      </c>
      <c r="C131" s="5">
        <v>0.19347</v>
      </c>
      <c r="D131" s="5">
        <v>3829910</v>
      </c>
      <c r="E131" s="11">
        <f t="shared" si="0"/>
        <v>3.5211941231634891</v>
      </c>
      <c r="F131" s="11">
        <f t="shared" si="1"/>
        <v>13485856.584245078</v>
      </c>
    </row>
    <row r="132" spans="1:6" x14ac:dyDescent="0.2">
      <c r="A132" s="7">
        <v>43040</v>
      </c>
      <c r="B132" s="5">
        <v>0.12669</v>
      </c>
      <c r="C132" s="5">
        <v>0.19868</v>
      </c>
      <c r="D132" s="5">
        <v>3907735</v>
      </c>
      <c r="E132" s="11">
        <f t="shared" si="0"/>
        <v>3.46279620124781</v>
      </c>
      <c r="F132" s="11">
        <f t="shared" si="1"/>
        <v>13531689.913483111</v>
      </c>
    </row>
    <row r="133" spans="1:6" x14ac:dyDescent="0.2">
      <c r="A133" s="7">
        <v>43070</v>
      </c>
      <c r="B133" s="5">
        <v>0.12723000000000001</v>
      </c>
      <c r="C133" s="5">
        <v>0.19270000000000001</v>
      </c>
      <c r="D133" s="5">
        <v>3850969</v>
      </c>
      <c r="E133" s="11">
        <f t="shared" si="0"/>
        <v>3.5233644859813076</v>
      </c>
      <c r="F133" s="11">
        <f t="shared" si="1"/>
        <v>13568367.41121495</v>
      </c>
    </row>
    <row r="134" spans="1:6" x14ac:dyDescent="0.2">
      <c r="A134" s="7">
        <v>43101</v>
      </c>
      <c r="B134" s="5">
        <v>0.12786</v>
      </c>
      <c r="C134" s="5">
        <v>0.18994</v>
      </c>
      <c r="D134" s="5">
        <v>3824795</v>
      </c>
      <c r="E134" s="11">
        <f t="shared" si="0"/>
        <v>3.548961611076149</v>
      </c>
      <c r="F134" s="11">
        <f t="shared" si="1"/>
        <v>13574050.625235999</v>
      </c>
    </row>
    <row r="135" spans="1:6" x14ac:dyDescent="0.2">
      <c r="A135" s="7">
        <v>43132</v>
      </c>
      <c r="B135" s="5">
        <v>0.12844</v>
      </c>
      <c r="C135" s="5">
        <v>0.19198999999999999</v>
      </c>
      <c r="D135" s="5">
        <v>3855056</v>
      </c>
      <c r="E135" s="11">
        <f t="shared" si="0"/>
        <v>3.5216427924975813</v>
      </c>
      <c r="F135" s="11">
        <f t="shared" si="1"/>
        <v>13576130.177074555</v>
      </c>
    </row>
    <row r="136" spans="1:6" x14ac:dyDescent="0.2">
      <c r="A136" s="7">
        <v>43160</v>
      </c>
      <c r="B136" s="5">
        <v>0.12903999999999999</v>
      </c>
      <c r="C136" s="5">
        <v>0.18562000000000001</v>
      </c>
      <c r="D136" s="5">
        <v>3800608</v>
      </c>
      <c r="E136" s="11">
        <f t="shared" si="0"/>
        <v>3.5881268670946422</v>
      </c>
      <c r="F136" s="11">
        <f t="shared" si="1"/>
        <v>13637063.676094834</v>
      </c>
    </row>
    <row r="137" spans="1:6" x14ac:dyDescent="0.2">
      <c r="A137" s="7">
        <v>43191</v>
      </c>
      <c r="B137" s="5">
        <v>0.12895000000000001</v>
      </c>
      <c r="C137" s="5">
        <v>0.17777000000000001</v>
      </c>
      <c r="D137" s="5">
        <v>3727119</v>
      </c>
      <c r="E137" s="11">
        <f t="shared" si="0"/>
        <v>3.6807185706833598</v>
      </c>
      <c r="F137" s="11">
        <f t="shared" si="1"/>
        <v>13718476.118446793</v>
      </c>
    </row>
    <row r="138" spans="1:6" x14ac:dyDescent="0.2">
      <c r="A138" s="7">
        <v>43221</v>
      </c>
      <c r="B138" s="5">
        <v>0.12955</v>
      </c>
      <c r="C138" s="5">
        <v>0.17205999999999999</v>
      </c>
      <c r="D138" s="5">
        <v>3674755</v>
      </c>
      <c r="E138" s="11">
        <f t="shared" si="0"/>
        <v>3.7450681343456784</v>
      </c>
      <c r="F138" s="11">
        <f t="shared" si="1"/>
        <v>13762207.852027453</v>
      </c>
    </row>
    <row r="139" spans="1:6" x14ac:dyDescent="0.2">
      <c r="A139" s="7">
        <v>43252</v>
      </c>
      <c r="B139" s="5">
        <v>0.12983</v>
      </c>
      <c r="C139" s="5">
        <v>0.16850000000000001</v>
      </c>
      <c r="D139" s="5">
        <v>3650485</v>
      </c>
      <c r="E139" s="11">
        <f t="shared" si="0"/>
        <v>3.7871819796869244</v>
      </c>
      <c r="F139" s="11">
        <f t="shared" si="1"/>
        <v>13825051.009117423</v>
      </c>
    </row>
    <row r="140" spans="1:6" x14ac:dyDescent="0.2">
      <c r="A140" s="7">
        <v>43282</v>
      </c>
      <c r="B140" s="5">
        <v>0.13013</v>
      </c>
      <c r="C140" s="5">
        <v>0.16483</v>
      </c>
      <c r="D140" s="5">
        <v>3618272</v>
      </c>
      <c r="E140" s="11">
        <f t="shared" si="0"/>
        <v>3.8314686737184704</v>
      </c>
      <c r="F140" s="11">
        <f t="shared" si="1"/>
        <v>13863295.820992678</v>
      </c>
    </row>
    <row r="141" spans="1:6" x14ac:dyDescent="0.2">
      <c r="A141" s="7">
        <v>43313</v>
      </c>
      <c r="B141" s="5">
        <v>0.13067999999999999</v>
      </c>
      <c r="C141" s="5">
        <v>0.16148999999999999</v>
      </c>
      <c r="D141" s="5">
        <v>3584450</v>
      </c>
      <c r="E141" s="11">
        <f t="shared" si="0"/>
        <v>3.8699387342985245</v>
      </c>
      <c r="F141" s="11">
        <f t="shared" si="1"/>
        <v>13871601.896156346</v>
      </c>
    </row>
    <row r="142" spans="1:6" x14ac:dyDescent="0.2">
      <c r="A142" s="7">
        <v>43344</v>
      </c>
      <c r="B142" s="5">
        <v>0.13111999999999999</v>
      </c>
      <c r="C142" s="5">
        <v>0.15804000000000001</v>
      </c>
      <c r="D142" s="5">
        <v>3559828</v>
      </c>
      <c r="E142" s="11">
        <f t="shared" si="0"/>
        <v>3.9117443629824318</v>
      </c>
      <c r="F142" s="11">
        <f t="shared" si="1"/>
        <v>13925137.112187024</v>
      </c>
    </row>
    <row r="143" spans="1:6" x14ac:dyDescent="0.2">
      <c r="A143" s="7">
        <v>43374</v>
      </c>
      <c r="B143" s="5">
        <v>0.13116</v>
      </c>
      <c r="C143" s="5">
        <v>0.15406</v>
      </c>
      <c r="D143" s="5">
        <v>3520863</v>
      </c>
      <c r="E143" s="11">
        <f t="shared" si="0"/>
        <v>3.96592104340509</v>
      </c>
      <c r="F143" s="11">
        <f t="shared" si="1"/>
        <v>13963464.662646376</v>
      </c>
    </row>
    <row r="144" spans="1:6" x14ac:dyDescent="0.2">
      <c r="A144" s="7">
        <v>43405</v>
      </c>
      <c r="B144" s="5">
        <v>0.13164000000000001</v>
      </c>
      <c r="C144" s="5">
        <v>0.14965999999999999</v>
      </c>
      <c r="D144" s="5">
        <v>3476330</v>
      </c>
      <c r="E144" s="11">
        <f t="shared" si="0"/>
        <v>4.0228937077852827</v>
      </c>
      <c r="F144" s="11">
        <f t="shared" si="1"/>
        <v>13984906.083185211</v>
      </c>
    </row>
    <row r="145" spans="1:6" x14ac:dyDescent="0.2">
      <c r="A145" s="7">
        <v>43435</v>
      </c>
      <c r="B145" s="5">
        <v>0.13086999999999999</v>
      </c>
      <c r="C145" s="5">
        <v>0.14174999999999999</v>
      </c>
      <c r="D145" s="5">
        <v>3400747</v>
      </c>
      <c r="E145" s="11">
        <f t="shared" si="0"/>
        <v>4.1481549409434386</v>
      </c>
      <c r="F145" s="11">
        <f t="shared" si="1"/>
        <v>14106825.470948577</v>
      </c>
    </row>
    <row r="146" spans="1:6" x14ac:dyDescent="0.2">
      <c r="A146" s="7">
        <v>43466</v>
      </c>
      <c r="B146" s="5">
        <v>0.13081000000000001</v>
      </c>
      <c r="C146" s="5">
        <v>0.13696</v>
      </c>
      <c r="D146" s="5">
        <v>3346879</v>
      </c>
      <c r="E146" s="11">
        <f t="shared" si="0"/>
        <v>4.2230645703402176</v>
      </c>
      <c r="F146" s="11">
        <f t="shared" si="1"/>
        <v>14134086.126115697</v>
      </c>
    </row>
    <row r="147" spans="1:6" x14ac:dyDescent="0.2">
      <c r="A147" s="7">
        <v>43497</v>
      </c>
      <c r="B147" s="5">
        <v>0.13058</v>
      </c>
      <c r="C147" s="5">
        <v>0.13699</v>
      </c>
      <c r="D147" s="5">
        <v>3353467</v>
      </c>
      <c r="E147" s="11">
        <f t="shared" si="0"/>
        <v>4.225361587621931</v>
      </c>
      <c r="F147" s="11">
        <f t="shared" si="1"/>
        <v>14169610.647157755</v>
      </c>
    </row>
    <row r="148" spans="1:6" x14ac:dyDescent="0.2">
      <c r="A148" s="7">
        <v>43525</v>
      </c>
      <c r="B148" s="5">
        <v>0.13027</v>
      </c>
      <c r="C148" s="5">
        <v>0.13733000000000001</v>
      </c>
      <c r="D148" s="5">
        <v>3381455</v>
      </c>
      <c r="E148" s="11">
        <f t="shared" si="0"/>
        <v>4.2237294469357245</v>
      </c>
      <c r="F148" s="11">
        <f t="shared" si="1"/>
        <v>14282351.05698804</v>
      </c>
    </row>
    <row r="149" spans="1:6" x14ac:dyDescent="0.2">
      <c r="A149" s="7">
        <v>43556</v>
      </c>
      <c r="B149" s="5">
        <v>0.13028000000000001</v>
      </c>
      <c r="C149" s="5">
        <v>0.12859000000000001</v>
      </c>
      <c r="D149" s="5">
        <v>3286650</v>
      </c>
      <c r="E149" s="11">
        <f t="shared" si="0"/>
        <v>4.3662069764746771</v>
      </c>
      <c r="F149" s="11">
        <f t="shared" si="1"/>
        <v>14350194.159230497</v>
      </c>
    </row>
    <row r="150" spans="1:6" x14ac:dyDescent="0.2">
      <c r="A150" s="7">
        <v>43586</v>
      </c>
      <c r="B150" s="5">
        <v>0.12994</v>
      </c>
      <c r="C150" s="5">
        <v>0.12408</v>
      </c>
      <c r="D150" s="5">
        <v>3244460</v>
      </c>
      <c r="E150" s="11">
        <f t="shared" si="0"/>
        <v>4.4482324226438861</v>
      </c>
      <c r="F150" s="11">
        <f t="shared" si="1"/>
        <v>14432112.165971182</v>
      </c>
    </row>
    <row r="151" spans="1:6" x14ac:dyDescent="0.2">
      <c r="A151" s="7">
        <v>43617</v>
      </c>
      <c r="B151" s="5">
        <v>0.12961</v>
      </c>
      <c r="C151" s="5">
        <v>0.12519</v>
      </c>
      <c r="D151" s="5">
        <v>3274825</v>
      </c>
      <c r="E151" s="11">
        <f t="shared" si="0"/>
        <v>4.4333202511773937</v>
      </c>
      <c r="F151" s="11">
        <f t="shared" si="1"/>
        <v>14518347.991562009</v>
      </c>
    </row>
    <row r="152" spans="1:6" x14ac:dyDescent="0.2">
      <c r="A152" s="7">
        <v>43647</v>
      </c>
      <c r="B152" s="5">
        <v>0.12989000000000001</v>
      </c>
      <c r="C152" s="5">
        <v>0.12303</v>
      </c>
      <c r="D152" s="5">
        <v>3260316</v>
      </c>
      <c r="E152" s="11">
        <f t="shared" si="0"/>
        <v>4.467380990036375</v>
      </c>
      <c r="F152" s="11">
        <f t="shared" si="1"/>
        <v>14565073.719911434</v>
      </c>
    </row>
    <row r="153" spans="1:6" x14ac:dyDescent="0.2">
      <c r="A153" s="7">
        <v>43678</v>
      </c>
      <c r="B153" s="5">
        <v>0.13006000000000001</v>
      </c>
      <c r="C153" s="5">
        <v>0.12327</v>
      </c>
      <c r="D153" s="5">
        <v>3271378</v>
      </c>
      <c r="E153" s="11">
        <f t="shared" si="0"/>
        <v>4.4608218529191177</v>
      </c>
      <c r="F153" s="11">
        <f t="shared" si="1"/>
        <v>14593034.471558837</v>
      </c>
    </row>
    <row r="154" spans="1:6" x14ac:dyDescent="0.2">
      <c r="A154" s="7">
        <v>43709</v>
      </c>
      <c r="B154" s="5">
        <v>0.13014000000000001</v>
      </c>
      <c r="C154" s="5">
        <v>0.11622</v>
      </c>
      <c r="D154" s="5">
        <v>3202668</v>
      </c>
      <c r="E154" s="11">
        <f t="shared" si="0"/>
        <v>4.5873518428316276</v>
      </c>
      <c r="F154" s="11">
        <f t="shared" si="1"/>
        <v>14691764.951777883</v>
      </c>
    </row>
    <row r="155" spans="1:6" x14ac:dyDescent="0.2">
      <c r="A155" s="7">
        <v>43739</v>
      </c>
      <c r="B155" s="5">
        <v>0.12964999999999999</v>
      </c>
      <c r="C155" s="5">
        <v>0.11846</v>
      </c>
      <c r="D155" s="5">
        <v>3252807</v>
      </c>
      <c r="E155" s="11">
        <f t="shared" si="0"/>
        <v>4.55302083753174</v>
      </c>
      <c r="F155" s="11">
        <f t="shared" si="1"/>
        <v>14810098.051469106</v>
      </c>
    </row>
    <row r="156" spans="1:6" x14ac:dyDescent="0.2">
      <c r="A156" s="7">
        <v>43770</v>
      </c>
      <c r="B156" s="5">
        <v>0.12925</v>
      </c>
      <c r="C156" s="5">
        <v>0.12105</v>
      </c>
      <c r="D156" s="5">
        <v>3315551</v>
      </c>
      <c r="E156" s="11">
        <f t="shared" si="0"/>
        <v>4.5115860966839794</v>
      </c>
      <c r="F156" s="11">
        <f t="shared" si="1"/>
        <v>14958393.794446664</v>
      </c>
    </row>
    <row r="157" spans="1:6" x14ac:dyDescent="0.2">
      <c r="A157" s="7">
        <v>43800</v>
      </c>
      <c r="B157" s="5">
        <v>0.12922</v>
      </c>
      <c r="C157" s="5">
        <v>0.12827</v>
      </c>
      <c r="D157" s="5">
        <v>3426464</v>
      </c>
      <c r="E157" s="11">
        <f t="shared" si="0"/>
        <v>4.3854906986679101</v>
      </c>
      <c r="F157" s="11">
        <f t="shared" si="1"/>
        <v>15026726.001320442</v>
      </c>
    </row>
    <row r="158" spans="1:6" x14ac:dyDescent="0.2">
      <c r="A158" s="7">
        <v>43831</v>
      </c>
      <c r="B158" s="5">
        <v>0.1295</v>
      </c>
      <c r="C158" s="5">
        <v>0.12909000000000001</v>
      </c>
      <c r="D158" s="5">
        <v>3442569</v>
      </c>
      <c r="E158" s="11">
        <f t="shared" si="0"/>
        <v>4.3679183263080557</v>
      </c>
      <c r="F158" s="11">
        <f t="shared" si="1"/>
        <v>15036860.224679997</v>
      </c>
    </row>
    <row r="159" spans="1:6" x14ac:dyDescent="0.2">
      <c r="A159" s="7">
        <v>43862</v>
      </c>
      <c r="B159" s="5">
        <v>0.12889</v>
      </c>
      <c r="C159" s="5">
        <v>0.12914</v>
      </c>
      <c r="D159" s="5">
        <v>3454474</v>
      </c>
      <c r="E159" s="11">
        <f t="shared" si="0"/>
        <v>4.375033910785568</v>
      </c>
      <c r="F159" s="11">
        <f t="shared" si="1"/>
        <v>15113440.893927064</v>
      </c>
    </row>
    <row r="160" spans="1:6" x14ac:dyDescent="0.2">
      <c r="A160" s="7">
        <v>43891</v>
      </c>
      <c r="B160" s="5">
        <v>0.12709999999999999</v>
      </c>
      <c r="C160" s="5">
        <v>0.15293000000000001</v>
      </c>
      <c r="D160" s="5">
        <v>3883155</v>
      </c>
      <c r="E160" s="11">
        <f t="shared" si="0"/>
        <v>4.0249259007963429</v>
      </c>
      <c r="F160" s="11">
        <f t="shared" si="1"/>
        <v>15629411.136306822</v>
      </c>
    </row>
  </sheetData>
  <hyperlinks>
    <hyperlink ref="J2" r:id="rId1" xr:uid="{00000000-0004-0000-0800-000000000000}"/>
    <hyperlink ref="J3" r:id="rId2" xr:uid="{00000000-0004-0000-0800-000001000000}"/>
    <hyperlink ref="J4" r:id="rId3" xr:uid="{00000000-0004-0000-0800-000002000000}"/>
    <hyperlink ref="J5" r:id="rId4" xr:uid="{00000000-0004-0000-0800-00000300000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Okun's Law</vt:lpstr>
      <vt:lpstr>Output Gap Graphs</vt:lpstr>
      <vt:lpstr>Sahm's Rule</vt:lpstr>
      <vt:lpstr>Sahm's Rule Graphs</vt:lpstr>
      <vt:lpstr>Phillips Curve</vt:lpstr>
      <vt:lpstr>Inflation Expectations</vt:lpstr>
      <vt:lpstr>Inflation Expectation Graphs</vt:lpstr>
      <vt:lpstr>Money Multiplier</vt:lpstr>
      <vt:lpstr>Money Multiplier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2020-05-04T16:50:30Z</dcterms:modified>
</cp:coreProperties>
</file>