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en/Documents/GitHub/BOZ780/3. Assignment 3/"/>
    </mc:Choice>
  </mc:AlternateContent>
  <xr:revisionPtr revIDLastSave="0" documentId="8_{94900D6C-26BF-3642-96AF-1DFC2C1BF480}" xr6:coauthVersionLast="45" xr6:coauthVersionMax="45" xr10:uidLastSave="{00000000-0000-0000-0000-000000000000}"/>
  <bookViews>
    <workbookView xWindow="0" yWindow="0" windowWidth="28800" windowHeight="18000" xr2:uid="{7E7BBCDE-4223-3E4D-A1B7-42A0407BB57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L25" i="1"/>
  <c r="M25" i="1" s="1"/>
  <c r="L26" i="1"/>
  <c r="M26" i="1" s="1"/>
  <c r="L24" i="1"/>
  <c r="M24" i="1" s="1"/>
  <c r="X24" i="1"/>
  <c r="W23" i="1"/>
  <c r="V23" i="1"/>
  <c r="W22" i="1"/>
  <c r="X22" i="1"/>
  <c r="X23" i="1"/>
  <c r="W25" i="1"/>
  <c r="W26" i="1"/>
  <c r="X26" i="1"/>
  <c r="V24" i="1"/>
  <c r="V25" i="1"/>
  <c r="V26" i="1"/>
  <c r="J27" i="1"/>
  <c r="P13" i="1"/>
  <c r="P14" i="1"/>
  <c r="P12" i="1"/>
  <c r="P15" i="1" s="1"/>
  <c r="L2" i="1"/>
  <c r="M2" i="1"/>
  <c r="N2" i="1"/>
  <c r="O2" i="1"/>
  <c r="L3" i="1"/>
  <c r="M3" i="1"/>
  <c r="N3" i="1"/>
  <c r="O3" i="1"/>
  <c r="L4" i="1"/>
  <c r="M4" i="1"/>
  <c r="N4" i="1"/>
  <c r="O4" i="1"/>
  <c r="K4" i="1"/>
  <c r="K3" i="1"/>
  <c r="K2" i="1"/>
  <c r="M27" i="1" l="1"/>
  <c r="W24" i="1"/>
  <c r="X25" i="1"/>
  <c r="K27" i="1"/>
  <c r="V22" i="1"/>
  <c r="B9" i="1"/>
  <c r="D9" i="1"/>
  <c r="F9" i="1"/>
  <c r="G9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B12" i="1"/>
  <c r="B13" i="1"/>
  <c r="B11" i="1"/>
  <c r="B16" i="1" l="1"/>
</calcChain>
</file>

<file path=xl/sharedStrings.xml><?xml version="1.0" encoding="utf-8"?>
<sst xmlns="http://schemas.openxmlformats.org/spreadsheetml/2006/main" count="155" uniqueCount="25">
  <si>
    <t>Patrol</t>
  </si>
  <si>
    <t>P1</t>
  </si>
  <si>
    <t>P2</t>
  </si>
  <si>
    <t>P3</t>
  </si>
  <si>
    <t>Score</t>
  </si>
  <si>
    <t>Resource</t>
  </si>
  <si>
    <t>Crimes</t>
  </si>
  <si>
    <t>P1 = 0</t>
  </si>
  <si>
    <t>P2 = 0</t>
  </si>
  <si>
    <t>P3 = 0</t>
  </si>
  <si>
    <t>St 0</t>
  </si>
  <si>
    <t>St 1</t>
  </si>
  <si>
    <t>P1 = 1</t>
  </si>
  <si>
    <t>P2 = 1</t>
  </si>
  <si>
    <t>P3 = 1</t>
  </si>
  <si>
    <t>St 2</t>
  </si>
  <si>
    <t>P1 = 2</t>
  </si>
  <si>
    <t>St 3</t>
  </si>
  <si>
    <t>St 4</t>
  </si>
  <si>
    <t>St 5</t>
  </si>
  <si>
    <t>P2 = 2</t>
  </si>
  <si>
    <t>P3 = 2</t>
  </si>
  <si>
    <t>P1 = 3</t>
  </si>
  <si>
    <t>T+1 Car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</si>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</sst>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1" fillId="0" borderId="10" xfId="0" applyFont="1" applyBorder="1"/>
    <xf numFmtId="0" fontId="1" fillId="0" borderId="11" xfId="0" applyFont="1" applyBorder="1"/>
    <xf numFmtId="0" fontId="1" fillId="0" borderId="10" xfId="0" applyFont="1" applyFill="1" applyBorder="1"/>
    <xf numFmtId="0" fontId="0" fillId="0" borderId="11" xfId="0" applyBorder="1"/>
    <xf numFmtId="0" fontId="1" fillId="0" borderId="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4614-53B5-DF4C-B383-70E562FC4B93}">
  <dimension ref="A1:X42"/>
  <sheetViews>
    <sheetView tabSelected="1" topLeftCell="D14" zoomScale="134" workbookViewId="0">
      <selection activeCell="O37" sqref="O37"/>
    </sheetView>
  </sheetViews>
  <sheetFormatPr baseColWidth="10" defaultRowHeight="16" x14ac:dyDescent="0.2"/>
  <sheetData>
    <row r="1" spans="1:22" x14ac:dyDescent="0.2">
      <c r="A1" s="3" t="s">
        <v>0</v>
      </c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2">
        <v>5</v>
      </c>
      <c r="I1" s="3" t="s">
        <v>0</v>
      </c>
      <c r="J1" s="11">
        <v>0</v>
      </c>
      <c r="K1" s="11">
        <v>1</v>
      </c>
      <c r="L1" s="11">
        <v>2</v>
      </c>
      <c r="M1" s="11">
        <v>3</v>
      </c>
      <c r="N1" s="11">
        <v>4</v>
      </c>
      <c r="O1" s="12">
        <v>5</v>
      </c>
    </row>
    <row r="2" spans="1:22" x14ac:dyDescent="0.2">
      <c r="A2" s="6" t="s">
        <v>1</v>
      </c>
      <c r="B2" s="2">
        <v>14</v>
      </c>
      <c r="C2" s="2">
        <v>10</v>
      </c>
      <c r="D2" s="2">
        <v>7</v>
      </c>
      <c r="E2" s="2">
        <v>4</v>
      </c>
      <c r="F2" s="2">
        <v>1</v>
      </c>
      <c r="G2" s="7">
        <v>0</v>
      </c>
      <c r="I2" s="6" t="s">
        <v>1</v>
      </c>
      <c r="J2" s="2">
        <v>0</v>
      </c>
      <c r="K2" s="2">
        <f>B2-C2</f>
        <v>4</v>
      </c>
      <c r="L2" s="2">
        <f t="shared" ref="L2:O4" si="0">C2-D2</f>
        <v>3</v>
      </c>
      <c r="M2" s="2">
        <f t="shared" si="0"/>
        <v>3</v>
      </c>
      <c r="N2" s="2">
        <f t="shared" si="0"/>
        <v>3</v>
      </c>
      <c r="O2" s="7">
        <f t="shared" si="0"/>
        <v>1</v>
      </c>
    </row>
    <row r="3" spans="1:22" x14ac:dyDescent="0.2">
      <c r="A3" s="6" t="s">
        <v>2</v>
      </c>
      <c r="B3" s="2">
        <v>25</v>
      </c>
      <c r="C3" s="2">
        <v>19</v>
      </c>
      <c r="D3" s="2">
        <v>16</v>
      </c>
      <c r="E3" s="2">
        <v>14</v>
      </c>
      <c r="F3" s="2">
        <v>12</v>
      </c>
      <c r="G3" s="7">
        <v>11</v>
      </c>
      <c r="I3" s="6" t="s">
        <v>2</v>
      </c>
      <c r="J3" s="2">
        <v>0</v>
      </c>
      <c r="K3" s="2">
        <f>B3-C3</f>
        <v>6</v>
      </c>
      <c r="L3" s="2">
        <f t="shared" si="0"/>
        <v>3</v>
      </c>
      <c r="M3" s="2">
        <f t="shared" si="0"/>
        <v>2</v>
      </c>
      <c r="N3" s="2">
        <f t="shared" si="0"/>
        <v>2</v>
      </c>
      <c r="O3" s="7">
        <f t="shared" si="0"/>
        <v>1</v>
      </c>
    </row>
    <row r="4" spans="1:22" ht="17" thickBot="1" x14ac:dyDescent="0.25">
      <c r="A4" s="8" t="s">
        <v>3</v>
      </c>
      <c r="B4" s="9">
        <v>20</v>
      </c>
      <c r="C4" s="9">
        <v>14</v>
      </c>
      <c r="D4" s="9">
        <v>11</v>
      </c>
      <c r="E4" s="9">
        <v>8</v>
      </c>
      <c r="F4" s="9">
        <v>6</v>
      </c>
      <c r="G4" s="10">
        <v>5</v>
      </c>
      <c r="I4" s="8" t="s">
        <v>3</v>
      </c>
      <c r="J4" s="9">
        <v>0</v>
      </c>
      <c r="K4" s="9">
        <f>B4-C4</f>
        <v>6</v>
      </c>
      <c r="L4" s="9">
        <f t="shared" si="0"/>
        <v>3</v>
      </c>
      <c r="M4" s="9">
        <f t="shared" si="0"/>
        <v>3</v>
      </c>
      <c r="N4" s="9">
        <f t="shared" si="0"/>
        <v>2</v>
      </c>
      <c r="O4" s="10">
        <f t="shared" si="0"/>
        <v>1</v>
      </c>
    </row>
    <row r="5" spans="1:22" ht="17" thickBot="1" x14ac:dyDescent="0.25">
      <c r="A5" s="1"/>
      <c r="T5">
        <v>5</v>
      </c>
      <c r="U5">
        <v>0</v>
      </c>
      <c r="V5">
        <v>0</v>
      </c>
    </row>
    <row r="6" spans="1:22" x14ac:dyDescent="0.2">
      <c r="A6" s="3" t="s">
        <v>1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5">
        <v>0</v>
      </c>
      <c r="I6" s="3" t="s">
        <v>0</v>
      </c>
      <c r="J6" s="11">
        <v>0</v>
      </c>
      <c r="K6" s="11">
        <v>1</v>
      </c>
      <c r="L6" s="11">
        <v>2</v>
      </c>
      <c r="M6" s="11">
        <v>3</v>
      </c>
      <c r="N6" s="11">
        <v>4</v>
      </c>
      <c r="O6" s="12">
        <v>5</v>
      </c>
      <c r="T6">
        <v>4</v>
      </c>
      <c r="U6">
        <v>1</v>
      </c>
      <c r="V6">
        <v>0</v>
      </c>
    </row>
    <row r="7" spans="1:22" x14ac:dyDescent="0.2">
      <c r="A7" s="6" t="s">
        <v>2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7">
        <v>0</v>
      </c>
      <c r="I7" s="6" t="s">
        <v>1</v>
      </c>
      <c r="J7" s="2"/>
      <c r="K7" s="2">
        <v>4</v>
      </c>
      <c r="L7" s="2">
        <v>4</v>
      </c>
      <c r="M7" s="2">
        <v>3</v>
      </c>
      <c r="N7" s="13">
        <v>3</v>
      </c>
      <c r="O7" s="7"/>
      <c r="T7">
        <v>4</v>
      </c>
      <c r="U7">
        <v>0</v>
      </c>
      <c r="V7">
        <v>1</v>
      </c>
    </row>
    <row r="8" spans="1:22" x14ac:dyDescent="0.2">
      <c r="A8" s="6" t="s">
        <v>3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7">
        <v>0</v>
      </c>
      <c r="I8" s="6" t="s">
        <v>2</v>
      </c>
      <c r="J8" s="2"/>
      <c r="K8" s="2">
        <v>3</v>
      </c>
      <c r="L8" s="2">
        <v>3</v>
      </c>
      <c r="M8" s="2">
        <v>3</v>
      </c>
      <c r="N8" s="13">
        <v>3</v>
      </c>
      <c r="O8" s="7"/>
      <c r="T8">
        <v>3</v>
      </c>
      <c r="U8">
        <v>1</v>
      </c>
      <c r="V8">
        <v>1</v>
      </c>
    </row>
    <row r="9" spans="1:22" ht="17" thickBot="1" x14ac:dyDescent="0.25">
      <c r="A9" s="8"/>
      <c r="B9" s="9">
        <f t="shared" ref="B9:F9" si="1">B8*B1+B7*B1+B6*B1</f>
        <v>0</v>
      </c>
      <c r="C9" s="9">
        <v>0</v>
      </c>
      <c r="D9" s="9">
        <f t="shared" si="1"/>
        <v>4</v>
      </c>
      <c r="E9" s="9">
        <v>0</v>
      </c>
      <c r="F9" s="9">
        <f t="shared" si="1"/>
        <v>0</v>
      </c>
      <c r="G9" s="10">
        <f>G8*G1+G7*G1+G6*G1</f>
        <v>0</v>
      </c>
      <c r="I9" s="8" t="s">
        <v>3</v>
      </c>
      <c r="J9" s="9"/>
      <c r="K9" s="9">
        <v>6</v>
      </c>
      <c r="L9" s="9">
        <v>3</v>
      </c>
      <c r="M9" s="9">
        <v>3</v>
      </c>
      <c r="N9" s="9">
        <v>3</v>
      </c>
      <c r="O9" s="10"/>
      <c r="T9">
        <v>3</v>
      </c>
      <c r="U9">
        <v>0</v>
      </c>
      <c r="V9">
        <v>1</v>
      </c>
    </row>
    <row r="10" spans="1:22" ht="17" thickBot="1" x14ac:dyDescent="0.25">
      <c r="A10" s="1"/>
      <c r="T10">
        <v>3</v>
      </c>
      <c r="U10">
        <v>1</v>
      </c>
      <c r="V10">
        <v>0</v>
      </c>
    </row>
    <row r="11" spans="1:22" x14ac:dyDescent="0.2">
      <c r="A11" s="3" t="s">
        <v>1</v>
      </c>
      <c r="B11" s="4">
        <f>B6*B2</f>
        <v>0</v>
      </c>
      <c r="C11" s="4">
        <f t="shared" ref="C11:G11" si="2">C6*C2</f>
        <v>0</v>
      </c>
      <c r="D11" s="4">
        <f t="shared" si="2"/>
        <v>7</v>
      </c>
      <c r="E11" s="4">
        <f t="shared" si="2"/>
        <v>0</v>
      </c>
      <c r="F11" s="4">
        <f t="shared" si="2"/>
        <v>0</v>
      </c>
      <c r="G11" s="5">
        <f t="shared" si="2"/>
        <v>0</v>
      </c>
      <c r="I11" s="3" t="s">
        <v>0</v>
      </c>
      <c r="J11" s="11">
        <v>0</v>
      </c>
      <c r="K11" s="11">
        <v>1</v>
      </c>
      <c r="L11" s="11">
        <v>2</v>
      </c>
      <c r="M11" s="11">
        <v>3</v>
      </c>
      <c r="N11" s="11">
        <v>4</v>
      </c>
      <c r="O11" s="12">
        <v>5</v>
      </c>
      <c r="T11">
        <v>2</v>
      </c>
      <c r="U11">
        <v>2</v>
      </c>
      <c r="V11">
        <v>1</v>
      </c>
    </row>
    <row r="12" spans="1:22" x14ac:dyDescent="0.2">
      <c r="A12" s="6" t="s">
        <v>2</v>
      </c>
      <c r="B12" s="2">
        <f>B7*B3</f>
        <v>0</v>
      </c>
      <c r="C12" s="2">
        <f>C7*C3</f>
        <v>19</v>
      </c>
      <c r="D12" s="2">
        <f>D7*D3</f>
        <v>0</v>
      </c>
      <c r="E12" s="2">
        <f>E7*E3</f>
        <v>0</v>
      </c>
      <c r="F12" s="2">
        <f>F7*F3</f>
        <v>0</v>
      </c>
      <c r="G12" s="7">
        <f>G7*G3</f>
        <v>0</v>
      </c>
      <c r="I12" s="6" t="s">
        <v>1</v>
      </c>
      <c r="J12" s="2"/>
      <c r="K12" s="2"/>
      <c r="L12" s="2"/>
      <c r="M12" s="2">
        <v>1</v>
      </c>
      <c r="N12" s="2">
        <v>1</v>
      </c>
      <c r="O12" s="7">
        <v>1</v>
      </c>
      <c r="P12">
        <f>COUNT(J12:O12)</f>
        <v>3</v>
      </c>
      <c r="T12">
        <v>2</v>
      </c>
      <c r="U12">
        <v>1</v>
      </c>
      <c r="V12">
        <v>2</v>
      </c>
    </row>
    <row r="13" spans="1:22" ht="17" thickBot="1" x14ac:dyDescent="0.25">
      <c r="A13" s="8" t="s">
        <v>3</v>
      </c>
      <c r="B13" s="9">
        <f>B8*B4</f>
        <v>0</v>
      </c>
      <c r="C13" s="9">
        <f>C8*C4</f>
        <v>0</v>
      </c>
      <c r="D13" s="9">
        <f>D8*D4</f>
        <v>11</v>
      </c>
      <c r="E13" s="9">
        <f>E8*E4</f>
        <v>0</v>
      </c>
      <c r="F13" s="9">
        <f>F8*F4</f>
        <v>0</v>
      </c>
      <c r="G13" s="10">
        <f>G8*G4</f>
        <v>0</v>
      </c>
      <c r="I13" s="6" t="s">
        <v>2</v>
      </c>
      <c r="J13" s="2"/>
      <c r="K13" s="13">
        <v>1</v>
      </c>
      <c r="L13" s="2"/>
      <c r="M13" s="2"/>
      <c r="N13" s="2"/>
      <c r="O13" s="7"/>
      <c r="P13">
        <f t="shared" ref="P13:P14" si="3">COUNT(J13:O13)</f>
        <v>1</v>
      </c>
      <c r="T13">
        <v>2</v>
      </c>
      <c r="U13">
        <v>3</v>
      </c>
      <c r="V13">
        <v>0</v>
      </c>
    </row>
    <row r="14" spans="1:22" ht="17" thickBot="1" x14ac:dyDescent="0.25">
      <c r="I14" s="8" t="s">
        <v>3</v>
      </c>
      <c r="J14" s="9"/>
      <c r="K14" s="9"/>
      <c r="L14" s="9">
        <v>1</v>
      </c>
      <c r="M14" s="9"/>
      <c r="N14" s="9"/>
      <c r="O14" s="10"/>
      <c r="P14">
        <f t="shared" si="3"/>
        <v>1</v>
      </c>
      <c r="T14">
        <v>2</v>
      </c>
      <c r="U14">
        <v>0</v>
      </c>
      <c r="V14">
        <v>3</v>
      </c>
    </row>
    <row r="15" spans="1:22" ht="17" thickBot="1" x14ac:dyDescent="0.25">
      <c r="P15">
        <f>SUM(P12:P14)</f>
        <v>5</v>
      </c>
      <c r="T15">
        <v>1</v>
      </c>
      <c r="U15">
        <v>4</v>
      </c>
      <c r="V15">
        <v>0</v>
      </c>
    </row>
    <row r="16" spans="1:22" ht="17" thickBot="1" x14ac:dyDescent="0.25">
      <c r="A16" s="3" t="s">
        <v>4</v>
      </c>
      <c r="B16" s="5">
        <f>SUM(B11:G13)</f>
        <v>37</v>
      </c>
      <c r="T16">
        <v>1</v>
      </c>
      <c r="U16">
        <v>0</v>
      </c>
      <c r="V16">
        <v>4</v>
      </c>
    </row>
    <row r="17" spans="1:24" ht="17" thickBot="1" x14ac:dyDescent="0.25">
      <c r="A17" s="8" t="s">
        <v>5</v>
      </c>
      <c r="B17" s="10"/>
      <c r="I17" s="3" t="s">
        <v>0</v>
      </c>
      <c r="J17" s="11">
        <v>0</v>
      </c>
      <c r="K17" s="11">
        <v>1</v>
      </c>
      <c r="L17" s="11">
        <v>2</v>
      </c>
      <c r="M17" s="11">
        <v>3</v>
      </c>
      <c r="N17" s="11">
        <v>4</v>
      </c>
      <c r="O17" s="12">
        <v>5</v>
      </c>
      <c r="T17">
        <v>1</v>
      </c>
      <c r="U17">
        <v>3</v>
      </c>
      <c r="V17">
        <v>1</v>
      </c>
    </row>
    <row r="18" spans="1:24" x14ac:dyDescent="0.2">
      <c r="I18" s="6" t="s">
        <v>1</v>
      </c>
      <c r="J18" s="2">
        <v>14</v>
      </c>
      <c r="K18" s="2">
        <v>10</v>
      </c>
      <c r="L18" s="2">
        <v>7</v>
      </c>
      <c r="M18" s="2">
        <v>4</v>
      </c>
      <c r="N18" s="2">
        <v>1</v>
      </c>
      <c r="O18" s="7">
        <v>0</v>
      </c>
      <c r="T18">
        <v>1</v>
      </c>
      <c r="U18">
        <v>1</v>
      </c>
      <c r="V18">
        <v>3</v>
      </c>
    </row>
    <row r="19" spans="1:24" x14ac:dyDescent="0.2">
      <c r="I19" s="6" t="s">
        <v>2</v>
      </c>
      <c r="J19" s="2">
        <v>25</v>
      </c>
      <c r="K19" s="2">
        <v>19</v>
      </c>
      <c r="L19" s="2">
        <v>16</v>
      </c>
      <c r="M19" s="2">
        <v>14</v>
      </c>
      <c r="N19" s="2">
        <v>12</v>
      </c>
      <c r="O19" s="7">
        <v>11</v>
      </c>
      <c r="V19">
        <v>0</v>
      </c>
    </row>
    <row r="20" spans="1:24" ht="17" thickBot="1" x14ac:dyDescent="0.25">
      <c r="B20" t="s">
        <v>1</v>
      </c>
      <c r="C20" t="s">
        <v>2</v>
      </c>
      <c r="D20" t="s">
        <v>3</v>
      </c>
      <c r="I20" s="8" t="s">
        <v>3</v>
      </c>
      <c r="J20" s="9">
        <v>20</v>
      </c>
      <c r="K20" s="9">
        <v>14</v>
      </c>
      <c r="L20" s="9">
        <v>11</v>
      </c>
      <c r="M20" s="9">
        <v>8</v>
      </c>
      <c r="N20" s="9">
        <v>6</v>
      </c>
      <c r="O20" s="10">
        <v>5</v>
      </c>
    </row>
    <row r="21" spans="1:24" ht="17" thickBot="1" x14ac:dyDescent="0.25">
      <c r="A21">
        <v>15</v>
      </c>
      <c r="B21">
        <v>16</v>
      </c>
      <c r="C21">
        <v>16</v>
      </c>
      <c r="D21">
        <v>16</v>
      </c>
    </row>
    <row r="22" spans="1:24" ht="17" thickBot="1" x14ac:dyDescent="0.25">
      <c r="A22">
        <v>14</v>
      </c>
      <c r="B22">
        <v>17</v>
      </c>
      <c r="C22">
        <v>17</v>
      </c>
      <c r="D22">
        <v>17</v>
      </c>
      <c r="Q22" s="11">
        <v>0</v>
      </c>
      <c r="R22" s="2">
        <v>0</v>
      </c>
      <c r="S22" s="2">
        <v>0</v>
      </c>
      <c r="T22" s="9">
        <v>0</v>
      </c>
      <c r="V22">
        <f>R22-R23</f>
        <v>-4</v>
      </c>
      <c r="W22">
        <f t="shared" ref="W22:X26" si="4">S22-S23</f>
        <v>-6</v>
      </c>
      <c r="X22">
        <f t="shared" si="4"/>
        <v>-6</v>
      </c>
    </row>
    <row r="23" spans="1:24" ht="17" thickBot="1" x14ac:dyDescent="0.25">
      <c r="A23">
        <v>13</v>
      </c>
      <c r="B23">
        <v>20</v>
      </c>
      <c r="C23">
        <v>18</v>
      </c>
      <c r="I23" s="24" t="s">
        <v>0</v>
      </c>
      <c r="J23" s="20" t="s">
        <v>23</v>
      </c>
      <c r="K23" s="21" t="s">
        <v>6</v>
      </c>
      <c r="L23" s="22" t="s">
        <v>24</v>
      </c>
      <c r="M23" s="23"/>
      <c r="Q23" s="11">
        <v>1</v>
      </c>
      <c r="R23" s="2">
        <v>4</v>
      </c>
      <c r="S23" s="2">
        <v>6</v>
      </c>
      <c r="T23" s="9">
        <v>6</v>
      </c>
      <c r="V23">
        <f t="shared" ref="V23:V26" si="5">R23-R24</f>
        <v>1</v>
      </c>
      <c r="W23">
        <f t="shared" si="4"/>
        <v>3</v>
      </c>
      <c r="X23">
        <f t="shared" si="4"/>
        <v>3</v>
      </c>
    </row>
    <row r="24" spans="1:24" ht="17" thickBot="1" x14ac:dyDescent="0.25">
      <c r="A24">
        <v>12</v>
      </c>
      <c r="I24" s="25" t="s">
        <v>1</v>
      </c>
      <c r="J24" s="2">
        <v>3</v>
      </c>
      <c r="K24" s="7">
        <f>VLOOKUP(J24+1,$Q$22:$T$27,2,FALSE)</f>
        <v>3</v>
      </c>
      <c r="L24" s="17">
        <f>J24</f>
        <v>3</v>
      </c>
      <c r="M24" s="5">
        <f>VLOOKUP(L24,$Q$29:$T$34,2,FALSE)</f>
        <v>4</v>
      </c>
      <c r="Q24" s="11">
        <v>2</v>
      </c>
      <c r="R24" s="2">
        <v>3</v>
      </c>
      <c r="S24" s="2">
        <v>3</v>
      </c>
      <c r="T24" s="9">
        <v>3</v>
      </c>
      <c r="V24">
        <f t="shared" si="5"/>
        <v>0</v>
      </c>
      <c r="W24">
        <f t="shared" si="4"/>
        <v>1</v>
      </c>
      <c r="X24">
        <f t="shared" si="4"/>
        <v>0</v>
      </c>
    </row>
    <row r="25" spans="1:24" ht="17" thickBot="1" x14ac:dyDescent="0.25">
      <c r="A25">
        <v>11</v>
      </c>
      <c r="I25" s="25" t="s">
        <v>2</v>
      </c>
      <c r="J25" s="2">
        <v>1</v>
      </c>
      <c r="K25" s="7">
        <f>VLOOKUP(J25+1,$Q$22:$T$27,3,FALSE)</f>
        <v>3</v>
      </c>
      <c r="L25" s="18">
        <f t="shared" ref="L25:L26" si="6">J25</f>
        <v>1</v>
      </c>
      <c r="M25" s="7">
        <f>VLOOKUP(L25,$Q$29:$T$34,3,FALSE)</f>
        <v>19</v>
      </c>
      <c r="Q25" s="11">
        <v>3</v>
      </c>
      <c r="R25" s="2">
        <v>3</v>
      </c>
      <c r="S25" s="2">
        <v>2</v>
      </c>
      <c r="T25" s="9">
        <v>3</v>
      </c>
      <c r="V25">
        <f t="shared" si="5"/>
        <v>0</v>
      </c>
      <c r="W25">
        <f t="shared" si="4"/>
        <v>0</v>
      </c>
      <c r="X25">
        <f t="shared" si="4"/>
        <v>1</v>
      </c>
    </row>
    <row r="26" spans="1:24" ht="17" thickBot="1" x14ac:dyDescent="0.25">
      <c r="A26">
        <v>10</v>
      </c>
      <c r="I26" s="26" t="s">
        <v>3</v>
      </c>
      <c r="J26" s="9">
        <v>1</v>
      </c>
      <c r="K26" s="10">
        <f>VLOOKUP(J26+1,$Q$22:$T$27,4,FALSE)</f>
        <v>3</v>
      </c>
      <c r="L26" s="19">
        <f t="shared" si="6"/>
        <v>1</v>
      </c>
      <c r="M26" s="10">
        <f>VLOOKUP(L26,$Q$29:$T$34,4,FALSE)</f>
        <v>14</v>
      </c>
      <c r="Q26" s="11">
        <v>4</v>
      </c>
      <c r="R26" s="2">
        <v>3</v>
      </c>
      <c r="S26" s="2">
        <v>2</v>
      </c>
      <c r="T26" s="9">
        <v>2</v>
      </c>
      <c r="V26">
        <f t="shared" si="5"/>
        <v>2</v>
      </c>
      <c r="W26">
        <f t="shared" si="4"/>
        <v>1</v>
      </c>
      <c r="X26">
        <f t="shared" si="4"/>
        <v>1</v>
      </c>
    </row>
    <row r="27" spans="1:24" ht="17" thickBot="1" x14ac:dyDescent="0.25">
      <c r="A27">
        <v>9</v>
      </c>
      <c r="J27">
        <f>SUM(J24:J26)</f>
        <v>5</v>
      </c>
      <c r="K27">
        <f>SUM(K24:K26)</f>
        <v>9</v>
      </c>
      <c r="M27">
        <f>SUM(M24:M26)</f>
        <v>37</v>
      </c>
      <c r="Q27" s="12">
        <v>5</v>
      </c>
      <c r="R27" s="7">
        <v>1</v>
      </c>
      <c r="S27" s="7">
        <v>1</v>
      </c>
      <c r="T27" s="10">
        <v>1</v>
      </c>
    </row>
    <row r="28" spans="1:24" x14ac:dyDescent="0.2">
      <c r="A28">
        <v>8</v>
      </c>
    </row>
    <row r="29" spans="1:24" ht="17" thickBot="1" x14ac:dyDescent="0.25">
      <c r="A29">
        <v>7</v>
      </c>
      <c r="Q29">
        <v>0</v>
      </c>
      <c r="R29" s="2">
        <v>14</v>
      </c>
      <c r="S29" s="2">
        <v>25</v>
      </c>
      <c r="T29" s="9">
        <v>20</v>
      </c>
    </row>
    <row r="30" spans="1:24" ht="17" thickBot="1" x14ac:dyDescent="0.25">
      <c r="A30">
        <v>6</v>
      </c>
      <c r="J30" s="1" t="s">
        <v>1</v>
      </c>
      <c r="K30" s="1" t="s">
        <v>2</v>
      </c>
      <c r="L30" s="1" t="s">
        <v>3</v>
      </c>
      <c r="Q30">
        <v>1</v>
      </c>
      <c r="R30" s="2">
        <v>10</v>
      </c>
      <c r="S30" s="2">
        <v>19</v>
      </c>
      <c r="T30" s="9">
        <v>14</v>
      </c>
    </row>
    <row r="31" spans="1:24" ht="17" thickBot="1" x14ac:dyDescent="0.25">
      <c r="A31">
        <v>5</v>
      </c>
      <c r="I31">
        <v>0</v>
      </c>
      <c r="J31">
        <v>0</v>
      </c>
      <c r="K31">
        <v>0</v>
      </c>
      <c r="L31">
        <v>0</v>
      </c>
      <c r="Q31">
        <v>2</v>
      </c>
      <c r="R31" s="2">
        <v>7</v>
      </c>
      <c r="S31" s="2">
        <v>16</v>
      </c>
      <c r="T31" s="9">
        <v>11</v>
      </c>
    </row>
    <row r="32" spans="1:24" ht="17" thickBot="1" x14ac:dyDescent="0.25">
      <c r="A32">
        <v>4</v>
      </c>
      <c r="I32">
        <v>1</v>
      </c>
      <c r="J32" s="27">
        <v>4</v>
      </c>
      <c r="K32" s="27">
        <v>6</v>
      </c>
      <c r="L32" s="27">
        <v>6</v>
      </c>
      <c r="Q32">
        <v>3</v>
      </c>
      <c r="R32" s="2">
        <v>4</v>
      </c>
      <c r="S32" s="2">
        <v>14</v>
      </c>
      <c r="T32" s="9">
        <v>8</v>
      </c>
    </row>
    <row r="33" spans="1:20" ht="17" thickBot="1" x14ac:dyDescent="0.25">
      <c r="A33">
        <v>3</v>
      </c>
      <c r="I33">
        <v>2</v>
      </c>
      <c r="J33">
        <v>3</v>
      </c>
      <c r="K33">
        <v>3</v>
      </c>
      <c r="L33">
        <v>3</v>
      </c>
      <c r="Q33">
        <v>4</v>
      </c>
      <c r="R33" s="2">
        <v>1</v>
      </c>
      <c r="S33" s="2">
        <v>12</v>
      </c>
      <c r="T33" s="9">
        <v>6</v>
      </c>
    </row>
    <row r="34" spans="1:20" ht="17" thickBot="1" x14ac:dyDescent="0.25">
      <c r="A34">
        <v>2</v>
      </c>
      <c r="I34">
        <v>3</v>
      </c>
      <c r="J34">
        <v>3</v>
      </c>
      <c r="K34" s="14">
        <v>2</v>
      </c>
      <c r="L34">
        <v>3</v>
      </c>
      <c r="Q34">
        <v>5</v>
      </c>
      <c r="R34" s="7">
        <v>0</v>
      </c>
      <c r="S34" s="7">
        <v>11</v>
      </c>
      <c r="T34" s="10">
        <v>5</v>
      </c>
    </row>
    <row r="35" spans="1:20" x14ac:dyDescent="0.2">
      <c r="A35">
        <v>1</v>
      </c>
      <c r="I35">
        <v>4</v>
      </c>
      <c r="J35" s="14">
        <v>3</v>
      </c>
      <c r="K35" s="14">
        <v>2</v>
      </c>
      <c r="L35" s="14">
        <v>2</v>
      </c>
    </row>
    <row r="36" spans="1:20" x14ac:dyDescent="0.2">
      <c r="A36">
        <v>0</v>
      </c>
      <c r="I36">
        <v>5</v>
      </c>
      <c r="J36" s="14">
        <v>1</v>
      </c>
      <c r="K36" s="14">
        <v>1</v>
      </c>
      <c r="L36" s="14">
        <v>1</v>
      </c>
    </row>
    <row r="40" spans="1:20" x14ac:dyDescent="0.2">
      <c r="I40">
        <v>1</v>
      </c>
      <c r="J40" t="s">
        <v>2</v>
      </c>
      <c r="K40" t="s">
        <v>3</v>
      </c>
    </row>
    <row r="41" spans="1:20" x14ac:dyDescent="0.2">
      <c r="J41" t="s">
        <v>3</v>
      </c>
      <c r="K41" t="s">
        <v>2</v>
      </c>
    </row>
    <row r="42" spans="1:20" x14ac:dyDescent="0.2">
      <c r="J42" t="s">
        <v>1</v>
      </c>
      <c r="K4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36DE-7C0C-9042-A191-CB04AA858C34}">
  <dimension ref="A1:F84"/>
  <sheetViews>
    <sheetView workbookViewId="0">
      <selection activeCell="D82" sqref="D82:D84"/>
    </sheetView>
  </sheetViews>
  <sheetFormatPr baseColWidth="10" defaultRowHeight="16" x14ac:dyDescent="0.2"/>
  <sheetData>
    <row r="1" spans="1:6" x14ac:dyDescent="0.2">
      <c r="A1" t="s">
        <v>10</v>
      </c>
      <c r="B1" t="s">
        <v>11</v>
      </c>
      <c r="C1" t="s">
        <v>15</v>
      </c>
      <c r="D1" t="s">
        <v>17</v>
      </c>
      <c r="E1" t="s">
        <v>18</v>
      </c>
      <c r="F1" t="s">
        <v>19</v>
      </c>
    </row>
    <row r="2" spans="1:6" x14ac:dyDescent="0.2">
      <c r="A2" s="14" t="s">
        <v>7</v>
      </c>
      <c r="B2" s="14" t="s">
        <v>12</v>
      </c>
      <c r="C2" s="14" t="s">
        <v>16</v>
      </c>
      <c r="D2" s="14" t="s">
        <v>22</v>
      </c>
    </row>
    <row r="3" spans="1:6" x14ac:dyDescent="0.2">
      <c r="A3" s="15" t="s">
        <v>8</v>
      </c>
      <c r="B3" s="14" t="s">
        <v>8</v>
      </c>
      <c r="C3" s="14" t="s">
        <v>8</v>
      </c>
      <c r="D3" s="14" t="s">
        <v>8</v>
      </c>
    </row>
    <row r="4" spans="1:6" x14ac:dyDescent="0.2">
      <c r="A4" s="16" t="s">
        <v>9</v>
      </c>
      <c r="B4" s="14" t="s">
        <v>9</v>
      </c>
      <c r="C4" s="14" t="s">
        <v>9</v>
      </c>
      <c r="D4" s="14" t="s">
        <v>9</v>
      </c>
    </row>
    <row r="6" spans="1:6" x14ac:dyDescent="0.2">
      <c r="B6" s="15" t="s">
        <v>7</v>
      </c>
      <c r="C6" s="14" t="s">
        <v>12</v>
      </c>
      <c r="D6" s="14" t="s">
        <v>16</v>
      </c>
    </row>
    <row r="7" spans="1:6" x14ac:dyDescent="0.2">
      <c r="B7" s="15" t="s">
        <v>13</v>
      </c>
      <c r="C7" s="14" t="s">
        <v>13</v>
      </c>
      <c r="D7" s="14" t="s">
        <v>13</v>
      </c>
    </row>
    <row r="8" spans="1:6" x14ac:dyDescent="0.2">
      <c r="B8" s="15" t="s">
        <v>9</v>
      </c>
      <c r="C8" s="14" t="s">
        <v>9</v>
      </c>
      <c r="D8" s="14" t="s">
        <v>9</v>
      </c>
    </row>
    <row r="10" spans="1:6" x14ac:dyDescent="0.2">
      <c r="B10" s="16" t="s">
        <v>7</v>
      </c>
      <c r="C10" s="14" t="s">
        <v>12</v>
      </c>
      <c r="D10" s="14" t="s">
        <v>16</v>
      </c>
    </row>
    <row r="11" spans="1:6" x14ac:dyDescent="0.2">
      <c r="B11" s="16" t="s">
        <v>8</v>
      </c>
      <c r="C11" s="14" t="s">
        <v>8</v>
      </c>
      <c r="D11" s="14" t="s">
        <v>8</v>
      </c>
    </row>
    <row r="12" spans="1:6" x14ac:dyDescent="0.2">
      <c r="B12" s="16" t="s">
        <v>14</v>
      </c>
      <c r="C12" s="14" t="s">
        <v>14</v>
      </c>
      <c r="D12" s="14" t="s">
        <v>14</v>
      </c>
    </row>
    <row r="14" spans="1:6" x14ac:dyDescent="0.2">
      <c r="C14" s="15" t="s">
        <v>12</v>
      </c>
      <c r="D14" s="14" t="s">
        <v>16</v>
      </c>
    </row>
    <row r="15" spans="1:6" x14ac:dyDescent="0.2">
      <c r="C15" s="15" t="s">
        <v>13</v>
      </c>
      <c r="D15" s="14" t="s">
        <v>13</v>
      </c>
    </row>
    <row r="16" spans="1:6" x14ac:dyDescent="0.2">
      <c r="C16" s="15" t="s">
        <v>9</v>
      </c>
      <c r="D16" s="14" t="s">
        <v>9</v>
      </c>
    </row>
    <row r="18" spans="3:4" x14ac:dyDescent="0.2">
      <c r="C18" s="15" t="s">
        <v>7</v>
      </c>
      <c r="D18" s="14" t="s">
        <v>12</v>
      </c>
    </row>
    <row r="19" spans="3:4" x14ac:dyDescent="0.2">
      <c r="C19" s="15" t="s">
        <v>20</v>
      </c>
      <c r="D19" s="14" t="s">
        <v>20</v>
      </c>
    </row>
    <row r="20" spans="3:4" x14ac:dyDescent="0.2">
      <c r="C20" s="15" t="s">
        <v>9</v>
      </c>
      <c r="D20" s="14" t="s">
        <v>9</v>
      </c>
    </row>
    <row r="22" spans="3:4" x14ac:dyDescent="0.2">
      <c r="C22" s="15" t="s">
        <v>7</v>
      </c>
      <c r="D22" s="14" t="s">
        <v>12</v>
      </c>
    </row>
    <row r="23" spans="3:4" x14ac:dyDescent="0.2">
      <c r="C23" s="15" t="s">
        <v>13</v>
      </c>
      <c r="D23" s="14" t="s">
        <v>13</v>
      </c>
    </row>
    <row r="24" spans="3:4" x14ac:dyDescent="0.2">
      <c r="C24" s="15" t="s">
        <v>14</v>
      </c>
      <c r="D24" s="14" t="s">
        <v>14</v>
      </c>
    </row>
    <row r="26" spans="3:4" x14ac:dyDescent="0.2">
      <c r="C26" s="16" t="s">
        <v>12</v>
      </c>
      <c r="D26" s="14" t="s">
        <v>16</v>
      </c>
    </row>
    <row r="27" spans="3:4" x14ac:dyDescent="0.2">
      <c r="C27" s="16" t="s">
        <v>8</v>
      </c>
      <c r="D27" s="14" t="s">
        <v>8</v>
      </c>
    </row>
    <row r="28" spans="3:4" x14ac:dyDescent="0.2">
      <c r="C28" s="16" t="s">
        <v>14</v>
      </c>
      <c r="D28" s="14" t="s">
        <v>14</v>
      </c>
    </row>
    <row r="30" spans="3:4" x14ac:dyDescent="0.2">
      <c r="C30" s="16" t="s">
        <v>7</v>
      </c>
      <c r="D30" s="14" t="s">
        <v>12</v>
      </c>
    </row>
    <row r="31" spans="3:4" x14ac:dyDescent="0.2">
      <c r="C31" s="16" t="s">
        <v>13</v>
      </c>
      <c r="D31" s="14" t="s">
        <v>13</v>
      </c>
    </row>
    <row r="32" spans="3:4" x14ac:dyDescent="0.2">
      <c r="C32" s="16" t="s">
        <v>14</v>
      </c>
      <c r="D32" s="14" t="s">
        <v>14</v>
      </c>
    </row>
    <row r="34" spans="3:4" x14ac:dyDescent="0.2">
      <c r="C34" s="16" t="s">
        <v>7</v>
      </c>
      <c r="D34" s="14" t="s">
        <v>12</v>
      </c>
    </row>
    <row r="35" spans="3:4" x14ac:dyDescent="0.2">
      <c r="C35" s="16" t="s">
        <v>8</v>
      </c>
      <c r="D35" s="14" t="s">
        <v>8</v>
      </c>
    </row>
    <row r="36" spans="3:4" x14ac:dyDescent="0.2">
      <c r="C36" s="16" t="s">
        <v>21</v>
      </c>
      <c r="D36" s="14" t="s">
        <v>21</v>
      </c>
    </row>
    <row r="38" spans="3:4" x14ac:dyDescent="0.2">
      <c r="D38" s="15" t="s">
        <v>12</v>
      </c>
    </row>
    <row r="39" spans="3:4" x14ac:dyDescent="0.2">
      <c r="D39" s="15" t="s">
        <v>13</v>
      </c>
    </row>
    <row r="40" spans="3:4" x14ac:dyDescent="0.2">
      <c r="D40" s="15" t="s">
        <v>9</v>
      </c>
    </row>
    <row r="42" spans="3:4" x14ac:dyDescent="0.2">
      <c r="D42" s="15" t="s">
        <v>12</v>
      </c>
    </row>
    <row r="43" spans="3:4" x14ac:dyDescent="0.2">
      <c r="D43" s="15" t="s">
        <v>13</v>
      </c>
    </row>
    <row r="44" spans="3:4" x14ac:dyDescent="0.2">
      <c r="D44" s="15" t="s">
        <v>9</v>
      </c>
    </row>
    <row r="46" spans="3:4" x14ac:dyDescent="0.2">
      <c r="D46" s="15" t="s">
        <v>12</v>
      </c>
    </row>
    <row r="47" spans="3:4" x14ac:dyDescent="0.2">
      <c r="D47" s="15" t="s">
        <v>13</v>
      </c>
    </row>
    <row r="48" spans="3:4" x14ac:dyDescent="0.2">
      <c r="D48" s="15" t="s">
        <v>9</v>
      </c>
    </row>
    <row r="50" spans="4:4" x14ac:dyDescent="0.2">
      <c r="D50" s="15" t="s">
        <v>7</v>
      </c>
    </row>
    <row r="51" spans="4:4" x14ac:dyDescent="0.2">
      <c r="D51" s="15" t="s">
        <v>20</v>
      </c>
    </row>
    <row r="52" spans="4:4" x14ac:dyDescent="0.2">
      <c r="D52" s="15" t="s">
        <v>9</v>
      </c>
    </row>
    <row r="54" spans="4:4" x14ac:dyDescent="0.2">
      <c r="D54" s="15" t="s">
        <v>7</v>
      </c>
    </row>
    <row r="55" spans="4:4" x14ac:dyDescent="0.2">
      <c r="D55" s="15" t="s">
        <v>20</v>
      </c>
    </row>
    <row r="56" spans="4:4" x14ac:dyDescent="0.2">
      <c r="D56" s="15" t="s">
        <v>9</v>
      </c>
    </row>
    <row r="58" spans="4:4" x14ac:dyDescent="0.2">
      <c r="D58" s="15" t="s">
        <v>7</v>
      </c>
    </row>
    <row r="59" spans="4:4" x14ac:dyDescent="0.2">
      <c r="D59" s="15" t="s">
        <v>20</v>
      </c>
    </row>
    <row r="60" spans="4:4" x14ac:dyDescent="0.2">
      <c r="D60" s="15" t="s">
        <v>9</v>
      </c>
    </row>
    <row r="62" spans="4:4" x14ac:dyDescent="0.2">
      <c r="D62" s="15" t="s">
        <v>7</v>
      </c>
    </row>
    <row r="63" spans="4:4" x14ac:dyDescent="0.2">
      <c r="D63" s="15" t="s">
        <v>13</v>
      </c>
    </row>
    <row r="64" spans="4:4" x14ac:dyDescent="0.2">
      <c r="D64" s="15" t="s">
        <v>14</v>
      </c>
    </row>
    <row r="66" spans="4:4" x14ac:dyDescent="0.2">
      <c r="D66" s="15" t="s">
        <v>7</v>
      </c>
    </row>
    <row r="67" spans="4:4" x14ac:dyDescent="0.2">
      <c r="D67" s="15" t="s">
        <v>13</v>
      </c>
    </row>
    <row r="68" spans="4:4" x14ac:dyDescent="0.2">
      <c r="D68" s="15" t="s">
        <v>14</v>
      </c>
    </row>
    <row r="70" spans="4:4" x14ac:dyDescent="0.2">
      <c r="D70" s="15" t="s">
        <v>7</v>
      </c>
    </row>
    <row r="71" spans="4:4" x14ac:dyDescent="0.2">
      <c r="D71" s="15" t="s">
        <v>13</v>
      </c>
    </row>
    <row r="72" spans="4:4" x14ac:dyDescent="0.2">
      <c r="D72" s="15" t="s">
        <v>14</v>
      </c>
    </row>
    <row r="74" spans="4:4" x14ac:dyDescent="0.2">
      <c r="D74" s="16" t="s">
        <v>12</v>
      </c>
    </row>
    <row r="75" spans="4:4" x14ac:dyDescent="0.2">
      <c r="D75" s="16" t="s">
        <v>8</v>
      </c>
    </row>
    <row r="76" spans="4:4" x14ac:dyDescent="0.2">
      <c r="D76" s="16" t="s">
        <v>14</v>
      </c>
    </row>
    <row r="78" spans="4:4" x14ac:dyDescent="0.2">
      <c r="D78" s="16" t="s">
        <v>12</v>
      </c>
    </row>
    <row r="79" spans="4:4" x14ac:dyDescent="0.2">
      <c r="D79" s="16" t="s">
        <v>8</v>
      </c>
    </row>
    <row r="80" spans="4:4" x14ac:dyDescent="0.2">
      <c r="D80" s="16" t="s">
        <v>14</v>
      </c>
    </row>
    <row r="82" spans="4:4" x14ac:dyDescent="0.2">
      <c r="D82" s="16" t="s">
        <v>12</v>
      </c>
    </row>
    <row r="83" spans="4:4" x14ac:dyDescent="0.2">
      <c r="D83" s="16" t="s">
        <v>8</v>
      </c>
    </row>
    <row r="84" spans="4:4" x14ac:dyDescent="0.2">
      <c r="D84" s="1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2020-10-27T20:06:35Z</dcterms:created>
  <dcterms:modified xsi:type="dcterms:W3CDTF">2020-11-01T17:29:32Z</dcterms:modified>
</cp:coreProperties>
</file>