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Giao trinh Aptech\"/>
    </mc:Choice>
  </mc:AlternateContent>
  <bookViews>
    <workbookView xWindow="930" yWindow="0" windowWidth="19560" windowHeight="7815" tabRatio="725" activeTab="1"/>
  </bookViews>
  <sheets>
    <sheet name="ACCP-NCC Mapping" sheetId="31" r:id="rId1"/>
    <sheet name="SoSanh" sheetId="32" r:id="rId2"/>
  </sheets>
  <calcPr calcId="171027"/>
</workbook>
</file>

<file path=xl/calcChain.xml><?xml version="1.0" encoding="utf-8"?>
<calcChain xmlns="http://schemas.openxmlformats.org/spreadsheetml/2006/main">
  <c r="F49" i="32" l="1"/>
  <c r="F48" i="32"/>
  <c r="F35" i="32"/>
  <c r="F22" i="32"/>
  <c r="F12" i="32"/>
  <c r="D48" i="32"/>
  <c r="D35" i="32"/>
  <c r="D22" i="32"/>
  <c r="D12" i="32"/>
  <c r="F23" i="32" l="1"/>
  <c r="F50" i="32" s="1"/>
  <c r="D23" i="32"/>
  <c r="D49" i="32"/>
  <c r="D35" i="31"/>
  <c r="D27" i="31"/>
  <c r="D18" i="31"/>
  <c r="D9" i="31"/>
  <c r="D50" i="32" l="1"/>
  <c r="D36" i="31"/>
  <c r="D19" i="31"/>
  <c r="D37" i="31" l="1"/>
</calcChain>
</file>

<file path=xl/sharedStrings.xml><?xml version="1.0" encoding="utf-8"?>
<sst xmlns="http://schemas.openxmlformats.org/spreadsheetml/2006/main" count="205" uniqueCount="129">
  <si>
    <t>Adobe Dreamweaver CS5</t>
  </si>
  <si>
    <t>NetBeans 7.1.2</t>
  </si>
  <si>
    <t>Logic Building and Elementary Programming</t>
  </si>
  <si>
    <t>Building Next Generation Websites</t>
  </si>
  <si>
    <t>Application Development Fundamentals-I</t>
  </si>
  <si>
    <t>Application Development Fundamentals-II</t>
  </si>
  <si>
    <t>Application Programming</t>
  </si>
  <si>
    <t>Web Application Development</t>
  </si>
  <si>
    <t>Module</t>
  </si>
  <si>
    <t>Term</t>
  </si>
  <si>
    <t>.NET</t>
  </si>
  <si>
    <t>Web Component Development</t>
  </si>
  <si>
    <t>Architecting Applications for the Web</t>
  </si>
  <si>
    <t>Total Year II</t>
  </si>
  <si>
    <t>Grand Total</t>
  </si>
  <si>
    <t>Total-Term 1</t>
  </si>
  <si>
    <t>Total-Term 2</t>
  </si>
  <si>
    <t>Total-Term 4</t>
  </si>
  <si>
    <t>Total-Term 3</t>
  </si>
  <si>
    <t>Total - Year I</t>
  </si>
  <si>
    <t>Enterprise Application Programming</t>
  </si>
  <si>
    <t>Enterprise Application Development</t>
  </si>
  <si>
    <t>Developing Applications for Wireless Devices</t>
  </si>
  <si>
    <t>Project (Java)</t>
  </si>
  <si>
    <t>Remarks</t>
  </si>
  <si>
    <t>NA</t>
  </si>
  <si>
    <t>Duration
 (Instructional Hours)</t>
  </si>
  <si>
    <t>Database Management (SQL Server)</t>
  </si>
  <si>
    <t>MS SQL Server 2016 Standard Edition</t>
  </si>
  <si>
    <t>Markup Language &amp; JSON</t>
  </si>
  <si>
    <t>Java SE8</t>
  </si>
  <si>
    <t>Java SE 8.0</t>
  </si>
  <si>
    <t>Android 6.0 (Marshmallow)</t>
  </si>
  <si>
    <t>Project-Java EE</t>
  </si>
  <si>
    <t>Windows Forms Programming</t>
  </si>
  <si>
    <t>Java EE</t>
  </si>
  <si>
    <t>Los</t>
  </si>
  <si>
    <t>Use programming constructs to write programs in C</t>
  </si>
  <si>
    <t>Use HTML5/CSS3/JavaScript to develop interactive Websites and apps</t>
  </si>
  <si>
    <t>Normalize raw data into well-organized database tables in SQL Server</t>
  </si>
  <si>
    <t>Develop an interactive Website using HTML5 and Dreamweaver</t>
  </si>
  <si>
    <t>Use XML and JSON to store and exchange data</t>
  </si>
  <si>
    <t>Design and develop desktop applications using Java</t>
  </si>
  <si>
    <t>Use the core language features and Application Programming Interfaces (API) of Java to design object-oriented applications</t>
  </si>
  <si>
    <t>Develop basic and advanced object-oriented applications using C#</t>
  </si>
  <si>
    <t>Develop a real-world application using Java technologies</t>
  </si>
  <si>
    <t>Develop a real-world enterprise application using .NET technologies</t>
  </si>
  <si>
    <t>Design and develop services that access local and remote data from various data sources
Develop and deploy services to hybrid environments, including on-premises servers and Windows Azure</t>
  </si>
  <si>
    <t>Develop advanced ASP.NET MVC applications using .NET Framework tools and technologies</t>
  </si>
  <si>
    <t xml:space="preserve">Learn database programming in Windows and includes extensive coverage of powerful .NET Windows Forms features, such as modern controls, data binding, and ClickOnce deployment for creating smart client applications. </t>
  </si>
  <si>
    <t>Build Web applications suited to any Java EE application server using JSP and Servlet technologies</t>
  </si>
  <si>
    <t>Develop enterprise applications using EJB</t>
  </si>
  <si>
    <t>Develop a real-world enterprise application using Java EE technologies</t>
  </si>
  <si>
    <t>Design MVC-based Web applications using Struts and JSF
Develop Web applications using Struts framework</t>
  </si>
  <si>
    <t>Develop Android applications that run on mobile and wireless devices</t>
  </si>
  <si>
    <t>Exit Profile</t>
  </si>
  <si>
    <t>Website Designer</t>
  </si>
  <si>
    <t>Web Application Developer
Enterprise Application Developer
Android Developer</t>
  </si>
  <si>
    <t>No Exit</t>
  </si>
  <si>
    <t>Microsoft Visual Studio 2013 Professional Edition</t>
  </si>
  <si>
    <t>Microsoft Visual Studio 2013 Professional</t>
  </si>
  <si>
    <t>eProject (Website Development)</t>
  </si>
  <si>
    <t>Web Application Development using PHP</t>
  </si>
  <si>
    <t>PHP 7.0.2</t>
  </si>
  <si>
    <t>Design web applications using PHP</t>
  </si>
  <si>
    <t>Java Application Programmer
PHP Developer</t>
  </si>
  <si>
    <t>eProject -.NET</t>
  </si>
  <si>
    <t>BootStrap and Jquery</t>
  </si>
  <si>
    <t>BootStrap 3.3.7 or higher
jQuery 3.1.1 or higher</t>
  </si>
  <si>
    <t>Turbo C++ or NetBeans 7.1 or higher</t>
  </si>
  <si>
    <t>Tool/Software</t>
  </si>
  <si>
    <t>CoffeeCup Free HTML5 Editor</t>
  </si>
  <si>
    <t>Database Design and Development</t>
  </si>
  <si>
    <t>Learn Bootstrap-Free and open-source front-end web framework for designing websites and web applications</t>
  </si>
  <si>
    <t>Understand the key concepts in databases and database management</t>
  </si>
  <si>
    <t>NCC Module</t>
  </si>
  <si>
    <t>Information Systems Analysis</t>
  </si>
  <si>
    <t>Understand characteristics of information systems together with the processes and tools used in developing computer application systems</t>
  </si>
  <si>
    <t>Analysis, Design, and Implementation</t>
  </si>
  <si>
    <t>Learn object-oriented analysis and design</t>
  </si>
  <si>
    <t>Agile Development</t>
  </si>
  <si>
    <t>Implement software development process using Agile methodology</t>
  </si>
  <si>
    <t>Professional Issues in IT</t>
  </si>
  <si>
    <t xml:space="preserve">Develop a sense of professional responsibility through exploring the professional code of ethics </t>
  </si>
  <si>
    <t>Computing Project</t>
  </si>
  <si>
    <t>Learn analysis specifications, design specifications, test scripts for developing a project</t>
  </si>
  <si>
    <t>Network Security and Cryptography</t>
  </si>
  <si>
    <t>Network Tools</t>
  </si>
  <si>
    <t>Protect network and data transmission over wireless network</t>
  </si>
  <si>
    <t>Dynamic Websites</t>
  </si>
  <si>
    <t>Open source Tools</t>
  </si>
  <si>
    <t>Develop data-driven websites</t>
  </si>
  <si>
    <t>ACCP-NCC Mapping</t>
  </si>
  <si>
    <t>Programming</t>
  </si>
  <si>
    <t>ACCP</t>
  </si>
  <si>
    <t xml:space="preserve">Designing and Publishing Websites </t>
  </si>
  <si>
    <t>AngularJS</t>
  </si>
  <si>
    <t>Social Engineering and User Awareness</t>
  </si>
  <si>
    <t>Comment</t>
  </si>
  <si>
    <t>Introduction to Big Data</t>
  </si>
  <si>
    <t xml:space="preserve">Mobile &amp; Cloud Computing </t>
  </si>
  <si>
    <t xml:space="preserve">Introduction to Ethical hacking </t>
  </si>
  <si>
    <t xml:space="preserve">Introduction to Cloud Computing </t>
  </si>
  <si>
    <t>Working with Cloud Computing</t>
  </si>
  <si>
    <t>Securing Web Applications</t>
  </si>
  <si>
    <t xml:space="preserve">Introduction to Web and Enterprise Applications </t>
  </si>
  <si>
    <t>Creating Services for the Web</t>
  </si>
  <si>
    <t>Fundamentals of IoT</t>
  </si>
  <si>
    <t>Introduction to Cyber Forensics</t>
  </si>
  <si>
    <t>Môn này là cần thiết</t>
  </si>
  <si>
    <t>Môn này có phần về thiết kế database ở session 2 có thể trùng với môn trên của NCC, session 4 về SQL Azure có thể không cần thiết vì có phần về SQL Azure ở môn EAP kỳ 3</t>
  </si>
  <si>
    <t>Môn này chỉ ở mức khái niệm + không có giảng viên chuyên mảng này nên có thể bỏ mà không ảnh hưởng nhiều</t>
  </si>
  <si>
    <t>Môn này cần thiết, có thể nên cân nhắc đẩy lên kỳ 1, trước khi làm project?</t>
  </si>
  <si>
    <t>Môn này theo đề xuất hiện nay nên chuyển về kỳ 1</t>
  </si>
  <si>
    <t>Môn này giáo trình hiện ở mức khái niệm, trùng lặp khá nhiều với môn CC ở kỳ 3. Chưa đưa được thực tiễn vào giảng dạy nên có thể bỏ</t>
  </si>
  <si>
    <t>Môn này cần thiết, có thể nên để ở đầu kỳ học hoặc ở trước project kỳ trước</t>
  </si>
  <si>
    <t>Giáo trình thiên về quảng cáo, giới thiệu nên bỏ</t>
  </si>
  <si>
    <t>Môn mới, nhưng nội dung có vẻ sẽ trùng lặp với môn CC ở trên</t>
  </si>
  <si>
    <t>Cần thiết trong phát triển dự án và phần mềm, nên cân nhắc đẩy lên đầu kỳ</t>
  </si>
  <si>
    <t>Chưa rõ mục đích của môn này?? Nếu chỉ ở mức trouble shooting thì nên cân nhắc bỏ</t>
  </si>
  <si>
    <t>Trùng với nội dung về bảo mật trong môn lập trình web</t>
  </si>
  <si>
    <t>Giảng viên đánh giá trùng lặp nhiều với các môn kỳ 4 (dạng môn tổng hợp)</t>
  </si>
  <si>
    <t>Môn này rất cần thiết, không rõ lý do bỏ?</t>
  </si>
  <si>
    <t>Môn này không đủ thời lượng để dạy IOT, vậy tốt nhất là bỏ vì nếu dạy với thời lượng này chỉ là cưỡi ngựa xem hoa</t>
  </si>
  <si>
    <t>Có thể trùng với môn mới bên dưới của NCC</t>
  </si>
  <si>
    <t>Chưa rõ nội dung, liệu có trùng với phần bảo mật và mã hoá của Java &amp; .Net?</t>
  </si>
  <si>
    <t>Chưa rõ nội dung, cần làm rõ</t>
  </si>
  <si>
    <t>Hiện lỗi thời về công nghệ, tuy nhiên có khá nhiều khái niệm hay và hỗ trợ làm web động khá tốt</t>
  </si>
  <si>
    <t>Không rõ mục đích của môn này, có vẻ sẽ trùng nhiều nội dung với PHP, ASP.Net và JAVA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</si>
</sst>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8"/>
      <name val="Verdana"/>
    </font>
    <font>
      <sz val="10"/>
      <name val="Arial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Verdana"/>
      <family val="2"/>
    </font>
    <font>
      <sz val="11"/>
      <color rgb="FFFF0000"/>
      <name val="Calibri"/>
      <family val="2"/>
      <scheme val="minor"/>
    </font>
    <font>
      <sz val="10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E1DAE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</cellStyleXfs>
  <cellXfs count="71">
    <xf numFmtId="0" fontId="0" fillId="0" borderId="0" xfId="0"/>
    <xf numFmtId="0" fontId="5" fillId="0" borderId="0" xfId="0" applyFont="1"/>
    <xf numFmtId="0" fontId="6" fillId="8" borderId="1" xfId="0" applyFont="1" applyFill="1" applyBorder="1" applyAlignment="1">
      <alignment horizontal="center" vertical="center" wrapText="1"/>
    </xf>
    <xf numFmtId="0" fontId="5" fillId="6" borderId="0" xfId="0" applyFont="1" applyFill="1"/>
    <xf numFmtId="0" fontId="5" fillId="3" borderId="0" xfId="0" applyFont="1" applyFill="1"/>
    <xf numFmtId="0" fontId="5" fillId="0" borderId="0" xfId="0" applyFont="1" applyAlignment="1">
      <alignment horizontal="center"/>
    </xf>
    <xf numFmtId="0" fontId="8" fillId="0" borderId="1" xfId="4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wrapText="1"/>
    </xf>
    <xf numFmtId="0" fontId="8" fillId="6" borderId="1" xfId="4" applyFont="1" applyFill="1" applyBorder="1" applyAlignment="1">
      <alignment vertical="center" wrapText="1"/>
    </xf>
    <xf numFmtId="0" fontId="8" fillId="6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right" vertical="top" wrapText="1"/>
    </xf>
    <xf numFmtId="0" fontId="7" fillId="2" borderId="1" xfId="0" applyFont="1" applyFill="1" applyBorder="1" applyAlignment="1">
      <alignment horizontal="center" vertical="top" wrapText="1"/>
    </xf>
    <xf numFmtId="0" fontId="8" fillId="4" borderId="1" xfId="0" applyFont="1" applyFill="1" applyBorder="1"/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left" wrapText="1"/>
    </xf>
    <xf numFmtId="0" fontId="9" fillId="9" borderId="1" xfId="0" applyFont="1" applyFill="1" applyBorder="1" applyAlignment="1">
      <alignment horizontal="center" vertical="top" wrapText="1"/>
    </xf>
    <xf numFmtId="0" fontId="9" fillId="9" borderId="1" xfId="0" applyFont="1" applyFill="1" applyBorder="1" applyAlignment="1">
      <alignment horizontal="right" vertical="top" wrapText="1"/>
    </xf>
    <xf numFmtId="0" fontId="8" fillId="0" borderId="1" xfId="4" applyFont="1" applyFill="1" applyBorder="1" applyAlignment="1">
      <alignment horizontal="center" vertical="center" wrapText="1"/>
    </xf>
    <xf numFmtId="0" fontId="8" fillId="6" borderId="1" xfId="4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6" borderId="1" xfId="4" applyFont="1" applyFill="1" applyBorder="1" applyAlignment="1">
      <alignment horizontal="center" vertical="center" wrapText="1"/>
    </xf>
    <xf numFmtId="0" fontId="10" fillId="6" borderId="1" xfId="4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right" vertical="top" wrapText="1"/>
    </xf>
    <xf numFmtId="0" fontId="8" fillId="0" borderId="1" xfId="0" applyFont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0" fillId="6" borderId="0" xfId="0" applyFill="1"/>
    <xf numFmtId="0" fontId="8" fillId="10" borderId="1" xfId="4" applyFont="1" applyFill="1" applyBorder="1" applyAlignment="1">
      <alignment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right" vertical="top" wrapText="1"/>
    </xf>
    <xf numFmtId="0" fontId="7" fillId="4" borderId="1" xfId="0" applyFont="1" applyFill="1" applyBorder="1" applyAlignment="1">
      <alignment horizontal="right" vertical="top" wrapText="1"/>
    </xf>
    <xf numFmtId="0" fontId="9" fillId="9" borderId="2" xfId="0" applyFont="1" applyFill="1" applyBorder="1" applyAlignment="1">
      <alignment horizontal="right" vertical="top" wrapText="1"/>
    </xf>
    <xf numFmtId="0" fontId="9" fillId="9" borderId="3" xfId="0" applyFont="1" applyFill="1" applyBorder="1" applyAlignment="1">
      <alignment horizontal="right" vertical="top" wrapText="1"/>
    </xf>
    <xf numFmtId="0" fontId="9" fillId="9" borderId="4" xfId="0" applyFont="1" applyFill="1" applyBorder="1" applyAlignment="1">
      <alignment horizontal="right" vertical="top" wrapText="1"/>
    </xf>
    <xf numFmtId="0" fontId="7" fillId="5" borderId="1" xfId="0" applyFont="1" applyFill="1" applyBorder="1" applyAlignment="1">
      <alignment horizontal="center" vertical="center" textRotation="90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 wrapText="1"/>
    </xf>
    <xf numFmtId="0" fontId="4" fillId="7" borderId="8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textRotation="90"/>
    </xf>
    <xf numFmtId="0" fontId="7" fillId="5" borderId="7" xfId="0" applyFont="1" applyFill="1" applyBorder="1" applyAlignment="1">
      <alignment horizontal="center" vertical="center" textRotation="90"/>
    </xf>
    <xf numFmtId="0" fontId="7" fillId="5" borderId="6" xfId="0" applyFont="1" applyFill="1" applyBorder="1" applyAlignment="1">
      <alignment horizontal="center" vertical="center" textRotation="90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vertical="center" wrapText="1"/>
    </xf>
  </cellXfs>
  <cellStyles count="5">
    <cellStyle name="Bình thường" xfId="0" builtinId="0"/>
    <cellStyle name="Normal 2" xfId="1"/>
    <cellStyle name="Normal 2 2" xfId="2"/>
    <cellStyle name="Normal 3" xfId="3"/>
    <cellStyle name="Normal_Sheet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zoomScaleNormal="100" workbookViewId="0">
      <selection sqref="A1:XFD1048576"/>
    </sheetView>
  </sheetViews>
  <sheetFormatPr defaultColWidth="9.140625" defaultRowHeight="11.25" x14ac:dyDescent="0.2"/>
  <cols>
    <col min="1" max="1" width="2.85546875" style="1" bestFit="1" customWidth="1"/>
    <col min="2" max="2" width="7" style="1" customWidth="1"/>
    <col min="3" max="3" width="44.7109375" style="1" bestFit="1" customWidth="1"/>
    <col min="4" max="4" width="22.140625" style="5" bestFit="1" customWidth="1"/>
    <col min="5" max="5" width="30.28515625" style="1" customWidth="1"/>
    <col min="6" max="6" width="58.28515625" style="1" customWidth="1"/>
    <col min="7" max="7" width="31.140625" style="1" bestFit="1" customWidth="1"/>
    <col min="8" max="8" width="12" style="1" bestFit="1" customWidth="1"/>
    <col min="28" max="16384" width="9.140625" style="1"/>
  </cols>
  <sheetData>
    <row r="1" spans="1:35" ht="21" x14ac:dyDescent="0.35">
      <c r="A1" s="56" t="s">
        <v>92</v>
      </c>
      <c r="B1" s="57"/>
      <c r="C1" s="57"/>
      <c r="D1" s="57"/>
      <c r="E1" s="57"/>
      <c r="F1" s="57"/>
      <c r="G1" s="57"/>
      <c r="H1" s="58"/>
    </row>
    <row r="2" spans="1:35" ht="31.5" x14ac:dyDescent="0.2">
      <c r="A2" s="59" t="s">
        <v>9</v>
      </c>
      <c r="B2" s="59"/>
      <c r="C2" s="2" t="s">
        <v>8</v>
      </c>
      <c r="D2" s="2" t="s">
        <v>26</v>
      </c>
      <c r="E2" s="2" t="s">
        <v>70</v>
      </c>
      <c r="F2" s="2" t="s">
        <v>36</v>
      </c>
      <c r="G2" s="2" t="s">
        <v>55</v>
      </c>
      <c r="H2" s="2" t="s">
        <v>24</v>
      </c>
    </row>
    <row r="3" spans="1:35" ht="30" x14ac:dyDescent="0.2">
      <c r="A3" s="47" t="s">
        <v>93</v>
      </c>
      <c r="B3" s="48">
        <v>1</v>
      </c>
      <c r="C3" s="6" t="s">
        <v>2</v>
      </c>
      <c r="D3" s="20">
        <v>40</v>
      </c>
      <c r="E3" s="32" t="s">
        <v>69</v>
      </c>
      <c r="F3" s="7" t="s">
        <v>37</v>
      </c>
      <c r="G3" s="51" t="s">
        <v>56</v>
      </c>
      <c r="H3" s="8"/>
    </row>
    <row r="4" spans="1:35" s="22" customFormat="1" ht="30" x14ac:dyDescent="0.15">
      <c r="A4" s="47"/>
      <c r="B4" s="48"/>
      <c r="C4" s="6" t="s">
        <v>3</v>
      </c>
      <c r="D4" s="20">
        <v>40</v>
      </c>
      <c r="E4" s="32" t="s">
        <v>71</v>
      </c>
      <c r="F4" s="7" t="s">
        <v>38</v>
      </c>
      <c r="G4" s="52"/>
      <c r="H4" s="32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35" ht="25.5" x14ac:dyDescent="0.2">
      <c r="A5" s="47"/>
      <c r="B5" s="48"/>
      <c r="C5" s="29" t="s">
        <v>67</v>
      </c>
      <c r="D5" s="27">
        <v>16</v>
      </c>
      <c r="E5" s="28" t="s">
        <v>68</v>
      </c>
      <c r="F5" s="28" t="s">
        <v>73</v>
      </c>
      <c r="G5" s="52"/>
      <c r="H5" s="30"/>
    </row>
    <row r="6" spans="1:35" s="25" customFormat="1" ht="18" customHeight="1" x14ac:dyDescent="0.15">
      <c r="A6" s="47"/>
      <c r="B6" s="48"/>
      <c r="C6" s="10" t="s">
        <v>61</v>
      </c>
      <c r="D6" s="24">
        <v>2</v>
      </c>
      <c r="E6" s="33" t="s">
        <v>0</v>
      </c>
      <c r="F6" s="23" t="s">
        <v>40</v>
      </c>
      <c r="G6" s="52"/>
      <c r="H6" s="33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35" s="25" customFormat="1" ht="30" x14ac:dyDescent="0.15">
      <c r="A7" s="47"/>
      <c r="B7" s="48"/>
      <c r="C7" s="35" t="s">
        <v>72</v>
      </c>
      <c r="D7" s="36">
        <v>24</v>
      </c>
      <c r="E7" s="36" t="s">
        <v>25</v>
      </c>
      <c r="F7" s="37" t="s">
        <v>74</v>
      </c>
      <c r="G7" s="52"/>
      <c r="H7" s="37" t="s">
        <v>75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35" ht="30" x14ac:dyDescent="0.2">
      <c r="A8" s="47"/>
      <c r="B8" s="48"/>
      <c r="C8" s="10" t="s">
        <v>27</v>
      </c>
      <c r="D8" s="21">
        <v>40</v>
      </c>
      <c r="E8" s="33" t="s">
        <v>28</v>
      </c>
      <c r="F8" s="23" t="s">
        <v>39</v>
      </c>
      <c r="G8" s="52"/>
      <c r="H8" s="32"/>
    </row>
    <row r="9" spans="1:35" s="4" customFormat="1" ht="15" x14ac:dyDescent="0.2">
      <c r="A9" s="47"/>
      <c r="B9" s="48"/>
      <c r="C9" s="12" t="s">
        <v>15</v>
      </c>
      <c r="D9" s="13">
        <f>SUM(D3:D8)</f>
        <v>162</v>
      </c>
      <c r="E9" s="12"/>
      <c r="F9" s="12"/>
      <c r="G9" s="12"/>
      <c r="H9" s="12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 s="1"/>
      <c r="AC9" s="1"/>
      <c r="AD9" s="1"/>
      <c r="AE9" s="1"/>
      <c r="AF9" s="1"/>
      <c r="AG9" s="1"/>
      <c r="AH9" s="1"/>
      <c r="AI9" s="1"/>
    </row>
    <row r="10" spans="1:35" ht="15" x14ac:dyDescent="0.25">
      <c r="A10" s="47"/>
      <c r="B10" s="48">
        <v>2</v>
      </c>
      <c r="C10" s="10" t="s">
        <v>29</v>
      </c>
      <c r="D10" s="21">
        <v>16</v>
      </c>
      <c r="E10" s="11" t="s">
        <v>1</v>
      </c>
      <c r="F10" s="11" t="s">
        <v>41</v>
      </c>
      <c r="G10" s="53" t="s">
        <v>65</v>
      </c>
      <c r="H10" s="32"/>
    </row>
    <row r="11" spans="1:35" ht="15" customHeight="1" x14ac:dyDescent="0.2">
      <c r="A11" s="47"/>
      <c r="B11" s="48"/>
      <c r="C11" s="10" t="s">
        <v>4</v>
      </c>
      <c r="D11" s="21">
        <v>36</v>
      </c>
      <c r="E11" s="60" t="s">
        <v>30</v>
      </c>
      <c r="F11" s="33" t="s">
        <v>42</v>
      </c>
      <c r="G11" s="54"/>
      <c r="H11" s="32"/>
    </row>
    <row r="12" spans="1:35" ht="30" x14ac:dyDescent="0.2">
      <c r="A12" s="47"/>
      <c r="B12" s="48"/>
      <c r="C12" s="10" t="s">
        <v>5</v>
      </c>
      <c r="D12" s="21">
        <v>36</v>
      </c>
      <c r="E12" s="60"/>
      <c r="F12" s="33" t="s">
        <v>43</v>
      </c>
      <c r="G12" s="54"/>
      <c r="H12" s="32"/>
    </row>
    <row r="13" spans="1:35" ht="45" x14ac:dyDescent="0.2">
      <c r="A13" s="47"/>
      <c r="B13" s="48"/>
      <c r="C13" s="35" t="s">
        <v>76</v>
      </c>
      <c r="D13" s="36">
        <v>24</v>
      </c>
      <c r="E13" s="36" t="s">
        <v>25</v>
      </c>
      <c r="F13" s="37" t="s">
        <v>77</v>
      </c>
      <c r="G13" s="54"/>
      <c r="H13" s="37" t="s">
        <v>75</v>
      </c>
    </row>
    <row r="14" spans="1:35" s="25" customFormat="1" ht="15" x14ac:dyDescent="0.15">
      <c r="A14" s="47"/>
      <c r="B14" s="48"/>
      <c r="C14" s="10" t="s">
        <v>23</v>
      </c>
      <c r="D14" s="21">
        <v>2</v>
      </c>
      <c r="E14" s="23" t="s">
        <v>31</v>
      </c>
      <c r="F14" s="23" t="s">
        <v>45</v>
      </c>
      <c r="G14" s="54"/>
      <c r="H14" s="33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35" ht="30" x14ac:dyDescent="0.25">
      <c r="A15" s="47"/>
      <c r="B15" s="48"/>
      <c r="C15" s="6" t="s">
        <v>6</v>
      </c>
      <c r="D15" s="20">
        <v>36</v>
      </c>
      <c r="E15" s="9" t="s">
        <v>59</v>
      </c>
      <c r="F15" s="9" t="s">
        <v>44</v>
      </c>
      <c r="G15" s="54"/>
      <c r="H15" s="32"/>
    </row>
    <row r="16" spans="1:35" s="25" customFormat="1" ht="15" x14ac:dyDescent="0.15">
      <c r="A16" s="47"/>
      <c r="B16" s="48"/>
      <c r="C16" s="10" t="s">
        <v>62</v>
      </c>
      <c r="D16" s="21">
        <v>40</v>
      </c>
      <c r="E16" s="28" t="s">
        <v>63</v>
      </c>
      <c r="F16" s="23" t="s">
        <v>64</v>
      </c>
      <c r="G16" s="54"/>
      <c r="H16" s="33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s="25" customFormat="1" ht="15" x14ac:dyDescent="0.15">
      <c r="A17" s="47"/>
      <c r="B17" s="48"/>
      <c r="C17" s="35" t="s">
        <v>89</v>
      </c>
      <c r="D17" s="36">
        <v>24</v>
      </c>
      <c r="E17" s="38" t="s">
        <v>90</v>
      </c>
      <c r="F17" s="37" t="s">
        <v>91</v>
      </c>
      <c r="G17" s="54"/>
      <c r="H17" s="37" t="s">
        <v>75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15" x14ac:dyDescent="0.2">
      <c r="A18" s="47"/>
      <c r="B18" s="48"/>
      <c r="C18" s="12" t="s">
        <v>16</v>
      </c>
      <c r="D18" s="13">
        <f>SUM(D10:D17)</f>
        <v>214</v>
      </c>
      <c r="E18" s="12"/>
      <c r="F18" s="12"/>
      <c r="G18" s="12"/>
      <c r="H18" s="12"/>
    </row>
    <row r="19" spans="1:27" ht="15" x14ac:dyDescent="0.25">
      <c r="A19" s="14"/>
      <c r="B19" s="15"/>
      <c r="C19" s="31" t="s">
        <v>19</v>
      </c>
      <c r="D19" s="16">
        <f>+D18+D9</f>
        <v>376</v>
      </c>
      <c r="E19" s="31"/>
      <c r="F19" s="31"/>
      <c r="G19" s="31"/>
      <c r="H19" s="31"/>
    </row>
    <row r="20" spans="1:27" ht="60" x14ac:dyDescent="0.2">
      <c r="A20" s="47" t="s">
        <v>10</v>
      </c>
      <c r="B20" s="48">
        <v>3</v>
      </c>
      <c r="C20" s="6" t="s">
        <v>34</v>
      </c>
      <c r="D20" s="20">
        <v>40</v>
      </c>
      <c r="E20" s="49" t="s">
        <v>60</v>
      </c>
      <c r="F20" s="32" t="s">
        <v>49</v>
      </c>
      <c r="G20" s="51" t="s">
        <v>58</v>
      </c>
      <c r="H20" s="32"/>
    </row>
    <row r="21" spans="1:27" ht="30" x14ac:dyDescent="0.25">
      <c r="A21" s="47"/>
      <c r="B21" s="48"/>
      <c r="C21" s="6" t="s">
        <v>7</v>
      </c>
      <c r="D21" s="20">
        <v>40</v>
      </c>
      <c r="E21" s="50"/>
      <c r="F21" s="32" t="s">
        <v>48</v>
      </c>
      <c r="G21" s="52"/>
      <c r="H21" s="17"/>
    </row>
    <row r="22" spans="1:27" s="25" customFormat="1" ht="15" x14ac:dyDescent="0.15">
      <c r="A22" s="47"/>
      <c r="B22" s="48"/>
      <c r="C22" s="35" t="s">
        <v>78</v>
      </c>
      <c r="D22" s="36">
        <v>24</v>
      </c>
      <c r="E22" s="36" t="s">
        <v>25</v>
      </c>
      <c r="F22" s="38" t="s">
        <v>79</v>
      </c>
      <c r="G22" s="52"/>
      <c r="H22" s="37" t="s">
        <v>75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60" x14ac:dyDescent="0.25">
      <c r="A23" s="47"/>
      <c r="B23" s="48"/>
      <c r="C23" s="6" t="s">
        <v>20</v>
      </c>
      <c r="D23" s="20">
        <v>40</v>
      </c>
      <c r="E23" s="33" t="s">
        <v>60</v>
      </c>
      <c r="F23" s="32" t="s">
        <v>47</v>
      </c>
      <c r="G23" s="52"/>
      <c r="H23" s="17"/>
    </row>
    <row r="24" spans="1:27" ht="30" x14ac:dyDescent="0.2">
      <c r="A24" s="47"/>
      <c r="B24" s="48"/>
      <c r="C24" s="10" t="s">
        <v>66</v>
      </c>
      <c r="D24" s="21">
        <v>2</v>
      </c>
      <c r="E24" s="33" t="s">
        <v>60</v>
      </c>
      <c r="F24" s="33" t="s">
        <v>46</v>
      </c>
      <c r="G24" s="52"/>
      <c r="H24" s="33"/>
    </row>
    <row r="25" spans="1:27" ht="30" x14ac:dyDescent="0.2">
      <c r="A25" s="47"/>
      <c r="B25" s="48"/>
      <c r="C25" s="35" t="s">
        <v>80</v>
      </c>
      <c r="D25" s="36">
        <v>24</v>
      </c>
      <c r="E25" s="36" t="s">
        <v>25</v>
      </c>
      <c r="F25" s="38" t="s">
        <v>81</v>
      </c>
      <c r="G25" s="52"/>
      <c r="H25" s="37" t="s">
        <v>75</v>
      </c>
    </row>
    <row r="26" spans="1:27" s="3" customFormat="1" ht="30" x14ac:dyDescent="0.2">
      <c r="A26" s="47"/>
      <c r="B26" s="48"/>
      <c r="C26" s="35" t="s">
        <v>82</v>
      </c>
      <c r="D26" s="36">
        <v>24</v>
      </c>
      <c r="E26" s="36" t="s">
        <v>25</v>
      </c>
      <c r="F26" s="38" t="s">
        <v>83</v>
      </c>
      <c r="G26" s="52"/>
      <c r="H26" s="37" t="s">
        <v>75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15" x14ac:dyDescent="0.2">
      <c r="A27" s="47"/>
      <c r="B27" s="48"/>
      <c r="C27" s="12" t="s">
        <v>18</v>
      </c>
      <c r="D27" s="13">
        <f>SUM(D20:D26)</f>
        <v>194</v>
      </c>
      <c r="E27" s="12"/>
      <c r="F27" s="12"/>
      <c r="G27" s="12"/>
      <c r="H27" s="12"/>
    </row>
    <row r="28" spans="1:27" ht="30" x14ac:dyDescent="0.2">
      <c r="A28" s="47" t="s">
        <v>35</v>
      </c>
      <c r="B28" s="48">
        <v>4</v>
      </c>
      <c r="C28" s="6" t="s">
        <v>11</v>
      </c>
      <c r="D28" s="20">
        <v>40</v>
      </c>
      <c r="E28" s="33" t="s">
        <v>25</v>
      </c>
      <c r="F28" s="39" t="s">
        <v>50</v>
      </c>
      <c r="G28" s="53" t="s">
        <v>57</v>
      </c>
      <c r="H28" s="7"/>
    </row>
    <row r="29" spans="1:27" s="3" customFormat="1" ht="30" x14ac:dyDescent="0.2">
      <c r="A29" s="47"/>
      <c r="B29" s="48"/>
      <c r="C29" s="10" t="s">
        <v>33</v>
      </c>
      <c r="D29" s="21">
        <v>2</v>
      </c>
      <c r="E29" s="55"/>
      <c r="F29" s="33" t="s">
        <v>52</v>
      </c>
      <c r="G29" s="54"/>
      <c r="H29" s="3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ht="30" x14ac:dyDescent="0.2">
      <c r="A30" s="47"/>
      <c r="B30" s="48"/>
      <c r="C30" s="6" t="s">
        <v>12</v>
      </c>
      <c r="D30" s="20">
        <v>16</v>
      </c>
      <c r="E30" s="55"/>
      <c r="F30" s="32" t="s">
        <v>53</v>
      </c>
      <c r="G30" s="54"/>
      <c r="H30" s="7"/>
    </row>
    <row r="31" spans="1:27" ht="15" x14ac:dyDescent="0.2">
      <c r="A31" s="47"/>
      <c r="B31" s="48"/>
      <c r="C31" s="6" t="s">
        <v>21</v>
      </c>
      <c r="D31" s="20">
        <v>40</v>
      </c>
      <c r="E31" s="55"/>
      <c r="F31" s="32" t="s">
        <v>51</v>
      </c>
      <c r="G31" s="54"/>
      <c r="H31" s="7"/>
    </row>
    <row r="32" spans="1:27" ht="25.5" x14ac:dyDescent="0.2">
      <c r="A32" s="47"/>
      <c r="B32" s="48"/>
      <c r="C32" s="10" t="s">
        <v>22</v>
      </c>
      <c r="D32" s="21">
        <v>40</v>
      </c>
      <c r="E32" s="33" t="s">
        <v>32</v>
      </c>
      <c r="F32" s="26" t="s">
        <v>54</v>
      </c>
      <c r="G32" s="54"/>
      <c r="H32" s="7"/>
    </row>
    <row r="33" spans="1:35" ht="15" x14ac:dyDescent="0.2">
      <c r="A33" s="47"/>
      <c r="B33" s="48"/>
      <c r="C33" s="35" t="s">
        <v>86</v>
      </c>
      <c r="D33" s="36">
        <v>32</v>
      </c>
      <c r="E33" s="36" t="s">
        <v>87</v>
      </c>
      <c r="F33" s="38" t="s">
        <v>88</v>
      </c>
      <c r="G33" s="54"/>
      <c r="H33" s="37" t="s">
        <v>75</v>
      </c>
    </row>
    <row r="34" spans="1:35" ht="30" x14ac:dyDescent="0.2">
      <c r="A34" s="47"/>
      <c r="B34" s="48"/>
      <c r="C34" s="35" t="s">
        <v>84</v>
      </c>
      <c r="D34" s="36">
        <v>24</v>
      </c>
      <c r="E34" s="36"/>
      <c r="F34" s="38" t="s">
        <v>85</v>
      </c>
      <c r="G34" s="54"/>
      <c r="H34" s="37" t="s">
        <v>75</v>
      </c>
    </row>
    <row r="35" spans="1:35" ht="15" x14ac:dyDescent="0.2">
      <c r="A35" s="47"/>
      <c r="B35" s="48"/>
      <c r="C35" s="12" t="s">
        <v>17</v>
      </c>
      <c r="D35" s="13">
        <f>SUM(D28:D34)</f>
        <v>194</v>
      </c>
      <c r="E35" s="12"/>
      <c r="F35" s="12"/>
      <c r="G35" s="12"/>
      <c r="H35" s="12"/>
    </row>
    <row r="36" spans="1:35" customFormat="1" ht="15" x14ac:dyDescent="0.2">
      <c r="A36" s="43" t="s">
        <v>13</v>
      </c>
      <c r="B36" s="43"/>
      <c r="C36" s="43"/>
      <c r="D36" s="16">
        <f>+D35+D27</f>
        <v>388</v>
      </c>
      <c r="E36" s="31"/>
      <c r="F36" s="31"/>
      <c r="G36" s="31"/>
      <c r="H36" s="31"/>
      <c r="AB36" s="1"/>
      <c r="AC36" s="1"/>
      <c r="AD36" s="1"/>
      <c r="AE36" s="1"/>
      <c r="AF36" s="1"/>
      <c r="AG36" s="1"/>
      <c r="AH36" s="1"/>
      <c r="AI36" s="1"/>
    </row>
    <row r="37" spans="1:35" customFormat="1" ht="15.75" x14ac:dyDescent="0.2">
      <c r="A37" s="44" t="s">
        <v>14</v>
      </c>
      <c r="B37" s="45"/>
      <c r="C37" s="46"/>
      <c r="D37" s="18">
        <f>+D36+D19</f>
        <v>764</v>
      </c>
      <c r="E37" s="19"/>
      <c r="F37" s="19"/>
      <c r="G37" s="19"/>
      <c r="H37" s="19"/>
      <c r="AB37" s="1"/>
      <c r="AC37" s="1"/>
      <c r="AD37" s="1"/>
      <c r="AE37" s="1"/>
      <c r="AF37" s="1"/>
      <c r="AG37" s="1"/>
      <c r="AH37" s="1"/>
      <c r="AI37" s="1"/>
    </row>
  </sheetData>
  <mergeCells count="18">
    <mergeCell ref="A1:H1"/>
    <mergeCell ref="A2:B2"/>
    <mergeCell ref="A3:A18"/>
    <mergeCell ref="B3:B9"/>
    <mergeCell ref="G3:G8"/>
    <mergeCell ref="B10:B18"/>
    <mergeCell ref="G10:G17"/>
    <mergeCell ref="E11:E12"/>
    <mergeCell ref="G20:G26"/>
    <mergeCell ref="A28:A35"/>
    <mergeCell ref="B28:B35"/>
    <mergeCell ref="G28:G34"/>
    <mergeCell ref="E29:E31"/>
    <mergeCell ref="A36:C36"/>
    <mergeCell ref="A37:C37"/>
    <mergeCell ref="A20:A27"/>
    <mergeCell ref="B20:B27"/>
    <mergeCell ref="E20:E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abSelected="1" topLeftCell="A13" workbookViewId="0">
      <selection activeCell="G42" sqref="G42"/>
    </sheetView>
  </sheetViews>
  <sheetFormatPr defaultColWidth="9.140625" defaultRowHeight="11.25" x14ac:dyDescent="0.2"/>
  <cols>
    <col min="1" max="1" width="2.85546875" style="1" bestFit="1" customWidth="1"/>
    <col min="2" max="2" width="7" style="1" customWidth="1"/>
    <col min="3" max="3" width="44.7109375" style="1" bestFit="1" customWidth="1"/>
    <col min="4" max="4" width="22.140625" style="5" bestFit="1" customWidth="1"/>
    <col min="5" max="5" width="44.7109375" style="1" customWidth="1"/>
    <col min="6" max="6" width="22.140625" style="1" customWidth="1"/>
    <col min="7" max="7" width="35.5703125" customWidth="1"/>
    <col min="26" max="16384" width="9.140625" style="1"/>
  </cols>
  <sheetData>
    <row r="1" spans="1:33" ht="21" x14ac:dyDescent="0.35">
      <c r="A1" s="61" t="s">
        <v>92</v>
      </c>
      <c r="B1" s="62"/>
      <c r="C1" s="62"/>
      <c r="D1" s="62"/>
      <c r="E1" s="62"/>
      <c r="F1" s="62"/>
      <c r="G1" s="62"/>
    </row>
    <row r="2" spans="1:33" ht="31.5" x14ac:dyDescent="0.2">
      <c r="A2" s="59" t="s">
        <v>9</v>
      </c>
      <c r="B2" s="59"/>
      <c r="C2" s="2" t="s">
        <v>8</v>
      </c>
      <c r="D2" s="2" t="s">
        <v>26</v>
      </c>
      <c r="E2" s="2" t="s">
        <v>94</v>
      </c>
      <c r="F2" s="2" t="s">
        <v>26</v>
      </c>
      <c r="G2" s="63" t="s">
        <v>98</v>
      </c>
    </row>
    <row r="3" spans="1:33" ht="30" x14ac:dyDescent="0.2">
      <c r="A3" s="47" t="s">
        <v>93</v>
      </c>
      <c r="B3" s="48">
        <v>1</v>
      </c>
      <c r="C3" s="6" t="s">
        <v>2</v>
      </c>
      <c r="D3" s="20">
        <v>40</v>
      </c>
      <c r="E3" s="6" t="s">
        <v>2</v>
      </c>
      <c r="F3" s="20">
        <v>40</v>
      </c>
      <c r="G3" s="20"/>
    </row>
    <row r="4" spans="1:33" s="22" customFormat="1" ht="30" x14ac:dyDescent="0.15">
      <c r="A4" s="47"/>
      <c r="B4" s="48"/>
      <c r="C4" s="6" t="s">
        <v>3</v>
      </c>
      <c r="D4" s="20">
        <v>40</v>
      </c>
      <c r="E4" s="6" t="s">
        <v>3</v>
      </c>
      <c r="F4" s="20">
        <v>40</v>
      </c>
      <c r="G4" s="20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33" s="22" customFormat="1" ht="30" x14ac:dyDescent="0.15">
      <c r="A5" s="47"/>
      <c r="B5" s="48"/>
      <c r="C5" s="6"/>
      <c r="D5" s="20"/>
      <c r="E5" s="6" t="s">
        <v>95</v>
      </c>
      <c r="F5" s="20">
        <v>20</v>
      </c>
      <c r="G5" s="20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33" ht="12.75" x14ac:dyDescent="0.2">
      <c r="A6" s="47"/>
      <c r="B6" s="48"/>
      <c r="C6" s="29" t="s">
        <v>67</v>
      </c>
      <c r="D6" s="27">
        <v>16</v>
      </c>
      <c r="E6" s="29" t="s">
        <v>67</v>
      </c>
      <c r="F6" s="27">
        <v>16</v>
      </c>
      <c r="G6" s="27"/>
    </row>
    <row r="7" spans="1:33" ht="38.25" x14ac:dyDescent="0.2">
      <c r="A7" s="47"/>
      <c r="B7" s="48"/>
      <c r="C7" s="29"/>
      <c r="D7" s="27"/>
      <c r="E7" s="29" t="s">
        <v>96</v>
      </c>
      <c r="F7" s="27">
        <v>12</v>
      </c>
      <c r="G7" s="27" t="s">
        <v>127</v>
      </c>
    </row>
    <row r="8" spans="1:33" s="25" customFormat="1" ht="18" customHeight="1" x14ac:dyDescent="0.15">
      <c r="A8" s="47"/>
      <c r="B8" s="48"/>
      <c r="C8" s="10" t="s">
        <v>61</v>
      </c>
      <c r="D8" s="24">
        <v>2</v>
      </c>
      <c r="E8" s="40"/>
      <c r="F8" s="23"/>
      <c r="G8" s="23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33" s="25" customFormat="1" ht="15" x14ac:dyDescent="0.15">
      <c r="A9" s="47"/>
      <c r="B9" s="48"/>
      <c r="C9" s="35" t="s">
        <v>72</v>
      </c>
      <c r="D9" s="36">
        <v>24</v>
      </c>
      <c r="E9" s="36"/>
      <c r="F9" s="37"/>
      <c r="G9" s="37" t="s">
        <v>109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33" ht="75" x14ac:dyDescent="0.2">
      <c r="A10" s="47"/>
      <c r="B10" s="48"/>
      <c r="C10" s="10" t="s">
        <v>27</v>
      </c>
      <c r="D10" s="21">
        <v>40</v>
      </c>
      <c r="E10" s="10" t="s">
        <v>27</v>
      </c>
      <c r="F10" s="21">
        <v>40</v>
      </c>
      <c r="G10" s="21" t="s">
        <v>110</v>
      </c>
    </row>
    <row r="11" spans="1:33" ht="45" x14ac:dyDescent="0.2">
      <c r="A11" s="47"/>
      <c r="B11" s="48"/>
      <c r="C11" s="10"/>
      <c r="D11" s="21"/>
      <c r="E11" s="10" t="s">
        <v>97</v>
      </c>
      <c r="F11" s="21">
        <v>16</v>
      </c>
      <c r="G11" s="21" t="s">
        <v>111</v>
      </c>
    </row>
    <row r="12" spans="1:33" s="4" customFormat="1" ht="15" x14ac:dyDescent="0.2">
      <c r="A12" s="47"/>
      <c r="B12" s="48"/>
      <c r="C12" s="12" t="s">
        <v>15</v>
      </c>
      <c r="D12" s="13">
        <f>SUM(D3:D10)</f>
        <v>162</v>
      </c>
      <c r="E12" s="12"/>
      <c r="F12" s="13">
        <f>SUM(F3:F10)</f>
        <v>168</v>
      </c>
      <c r="G12" s="13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1"/>
      <c r="AA12" s="1"/>
      <c r="AB12" s="1"/>
      <c r="AC12" s="1"/>
      <c r="AD12" s="1"/>
      <c r="AE12" s="1"/>
      <c r="AF12" s="1"/>
      <c r="AG12" s="1"/>
    </row>
    <row r="13" spans="1:33" ht="15" customHeight="1" x14ac:dyDescent="0.25">
      <c r="A13" s="47"/>
      <c r="B13" s="48">
        <v>2</v>
      </c>
      <c r="C13" s="10" t="s">
        <v>29</v>
      </c>
      <c r="D13" s="21">
        <v>16</v>
      </c>
      <c r="E13" s="10" t="s">
        <v>29</v>
      </c>
      <c r="F13" s="21">
        <v>16</v>
      </c>
      <c r="G13" s="11"/>
    </row>
    <row r="14" spans="1:33" ht="15" customHeight="1" x14ac:dyDescent="0.2">
      <c r="A14" s="47"/>
      <c r="B14" s="48"/>
      <c r="C14" s="10" t="s">
        <v>4</v>
      </c>
      <c r="D14" s="21">
        <v>36</v>
      </c>
      <c r="E14" s="10" t="s">
        <v>4</v>
      </c>
      <c r="F14" s="21">
        <v>36</v>
      </c>
      <c r="G14" s="40"/>
    </row>
    <row r="15" spans="1:33" ht="15" x14ac:dyDescent="0.2">
      <c r="A15" s="47"/>
      <c r="B15" s="48"/>
      <c r="C15" s="10" t="s">
        <v>5</v>
      </c>
      <c r="D15" s="21">
        <v>36</v>
      </c>
      <c r="E15" s="10" t="s">
        <v>5</v>
      </c>
      <c r="F15" s="21">
        <v>36</v>
      </c>
      <c r="G15" s="40"/>
    </row>
    <row r="16" spans="1:33" ht="45" x14ac:dyDescent="0.2">
      <c r="A16" s="47"/>
      <c r="B16" s="48"/>
      <c r="C16" s="35" t="s">
        <v>76</v>
      </c>
      <c r="D16" s="36">
        <v>24</v>
      </c>
      <c r="E16" s="36"/>
      <c r="F16" s="36"/>
      <c r="G16" s="37" t="s">
        <v>112</v>
      </c>
    </row>
    <row r="17" spans="1:25" s="25" customFormat="1" ht="15" x14ac:dyDescent="0.15">
      <c r="A17" s="47"/>
      <c r="B17" s="48"/>
      <c r="C17" s="10" t="s">
        <v>23</v>
      </c>
      <c r="D17" s="21">
        <v>2</v>
      </c>
      <c r="E17" s="10" t="s">
        <v>23</v>
      </c>
      <c r="F17" s="21">
        <v>2</v>
      </c>
      <c r="G17" s="23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ht="15" x14ac:dyDescent="0.25">
      <c r="A18" s="47"/>
      <c r="B18" s="48"/>
      <c r="C18" s="6" t="s">
        <v>6</v>
      </c>
      <c r="D18" s="20">
        <v>36</v>
      </c>
      <c r="E18" s="6" t="s">
        <v>6</v>
      </c>
      <c r="F18" s="20">
        <v>36</v>
      </c>
      <c r="G18" s="9"/>
    </row>
    <row r="19" spans="1:25" ht="60" x14ac:dyDescent="0.25">
      <c r="A19" s="47"/>
      <c r="B19" s="48"/>
      <c r="C19" s="6"/>
      <c r="D19" s="20"/>
      <c r="E19" s="28" t="s">
        <v>99</v>
      </c>
      <c r="F19" s="24">
        <v>36</v>
      </c>
      <c r="G19" s="9" t="s">
        <v>114</v>
      </c>
    </row>
    <row r="20" spans="1:25" s="25" customFormat="1" ht="30" x14ac:dyDescent="0.15">
      <c r="A20" s="47"/>
      <c r="B20" s="48"/>
      <c r="C20" s="10" t="s">
        <v>62</v>
      </c>
      <c r="D20" s="21">
        <v>40</v>
      </c>
      <c r="E20" s="28"/>
      <c r="F20" s="24"/>
      <c r="G20" s="23" t="s">
        <v>113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s="25" customFormat="1" ht="45" x14ac:dyDescent="0.15">
      <c r="A21" s="47"/>
      <c r="B21" s="48"/>
      <c r="C21" s="35" t="s">
        <v>89</v>
      </c>
      <c r="D21" s="36">
        <v>24</v>
      </c>
      <c r="E21" s="38"/>
      <c r="F21" s="37"/>
      <c r="G21" s="70" t="s">
        <v>128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ht="15" x14ac:dyDescent="0.2">
      <c r="A22" s="47"/>
      <c r="B22" s="48"/>
      <c r="C22" s="12" t="s">
        <v>16</v>
      </c>
      <c r="D22" s="13">
        <f>SUM(D13:D21)</f>
        <v>214</v>
      </c>
      <c r="E22" s="12"/>
      <c r="F22" s="13">
        <f>SUM(F13:F21)</f>
        <v>162</v>
      </c>
      <c r="G22" s="12"/>
    </row>
    <row r="23" spans="1:25" ht="15" x14ac:dyDescent="0.25">
      <c r="A23" s="14"/>
      <c r="B23" s="15"/>
      <c r="C23" s="42" t="s">
        <v>19</v>
      </c>
      <c r="D23" s="16">
        <f>+D22+D12</f>
        <v>376</v>
      </c>
      <c r="E23" s="42"/>
      <c r="F23" s="16">
        <f>+F22+F12</f>
        <v>330</v>
      </c>
      <c r="G23" s="42"/>
    </row>
    <row r="24" spans="1:25" ht="15" x14ac:dyDescent="0.2">
      <c r="A24" s="47" t="s">
        <v>10</v>
      </c>
      <c r="B24" s="48">
        <v>3</v>
      </c>
      <c r="C24" s="6" t="s">
        <v>34</v>
      </c>
      <c r="D24" s="20">
        <v>40</v>
      </c>
      <c r="E24" s="6" t="s">
        <v>34</v>
      </c>
      <c r="F24" s="20">
        <v>40</v>
      </c>
      <c r="G24" s="41"/>
    </row>
    <row r="25" spans="1:25" ht="15" x14ac:dyDescent="0.2">
      <c r="A25" s="47"/>
      <c r="B25" s="48"/>
      <c r="C25" s="6" t="s">
        <v>7</v>
      </c>
      <c r="D25" s="20">
        <v>40</v>
      </c>
      <c r="E25" s="6" t="s">
        <v>7</v>
      </c>
      <c r="F25" s="20">
        <v>40</v>
      </c>
      <c r="G25" s="41"/>
    </row>
    <row r="26" spans="1:25" s="25" customFormat="1" ht="45" x14ac:dyDescent="0.15">
      <c r="A26" s="47"/>
      <c r="B26" s="48"/>
      <c r="C26" s="35" t="s">
        <v>78</v>
      </c>
      <c r="D26" s="36">
        <v>24</v>
      </c>
      <c r="E26" s="36"/>
      <c r="F26" s="38"/>
      <c r="G26" s="38" t="s">
        <v>115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ht="15" x14ac:dyDescent="0.2">
      <c r="A27" s="47"/>
      <c r="B27" s="48"/>
      <c r="C27" s="6" t="s">
        <v>20</v>
      </c>
      <c r="D27" s="20">
        <v>40</v>
      </c>
      <c r="E27" s="6" t="s">
        <v>20</v>
      </c>
      <c r="F27" s="20">
        <v>40</v>
      </c>
      <c r="G27" s="41"/>
    </row>
    <row r="28" spans="1:25" ht="15" x14ac:dyDescent="0.2">
      <c r="A28" s="47"/>
      <c r="B28" s="48"/>
      <c r="C28" s="10" t="s">
        <v>66</v>
      </c>
      <c r="D28" s="21">
        <v>2</v>
      </c>
      <c r="E28" s="10" t="s">
        <v>66</v>
      </c>
      <c r="F28" s="21">
        <v>2</v>
      </c>
      <c r="G28" s="40"/>
    </row>
    <row r="29" spans="1:25" ht="30" x14ac:dyDescent="0.2">
      <c r="A29" s="47"/>
      <c r="B29" s="48"/>
      <c r="C29" s="10"/>
      <c r="D29" s="21"/>
      <c r="E29" s="10" t="s">
        <v>100</v>
      </c>
      <c r="F29" s="21">
        <v>16</v>
      </c>
      <c r="G29" s="40" t="s">
        <v>116</v>
      </c>
    </row>
    <row r="30" spans="1:25" ht="15" x14ac:dyDescent="0.2">
      <c r="A30" s="47"/>
      <c r="B30" s="48"/>
      <c r="C30" s="10"/>
      <c r="D30" s="21"/>
      <c r="E30" s="10" t="s">
        <v>101</v>
      </c>
      <c r="F30" s="21">
        <v>20</v>
      </c>
      <c r="G30" s="40"/>
    </row>
    <row r="31" spans="1:25" ht="30" x14ac:dyDescent="0.2">
      <c r="A31" s="47"/>
      <c r="B31" s="48"/>
      <c r="C31" s="10"/>
      <c r="D31" s="21"/>
      <c r="E31" s="10" t="s">
        <v>102</v>
      </c>
      <c r="F31" s="21">
        <v>4</v>
      </c>
      <c r="G31" s="40" t="s">
        <v>117</v>
      </c>
    </row>
    <row r="32" spans="1:25" ht="30" x14ac:dyDescent="0.2">
      <c r="A32" s="47"/>
      <c r="B32" s="48"/>
      <c r="C32" s="10"/>
      <c r="D32" s="21"/>
      <c r="E32" s="10" t="s">
        <v>103</v>
      </c>
      <c r="F32" s="21">
        <v>12</v>
      </c>
      <c r="G32" s="40" t="s">
        <v>117</v>
      </c>
    </row>
    <row r="33" spans="1:25" ht="45" x14ac:dyDescent="0.2">
      <c r="A33" s="47"/>
      <c r="B33" s="48"/>
      <c r="C33" s="35" t="s">
        <v>80</v>
      </c>
      <c r="D33" s="36">
        <v>24</v>
      </c>
      <c r="E33" s="36"/>
      <c r="F33" s="38"/>
      <c r="G33" s="38" t="s">
        <v>118</v>
      </c>
    </row>
    <row r="34" spans="1:25" s="3" customFormat="1" ht="45" x14ac:dyDescent="0.2">
      <c r="A34" s="47"/>
      <c r="B34" s="48"/>
      <c r="C34" s="35" t="s">
        <v>82</v>
      </c>
      <c r="D34" s="36">
        <v>24</v>
      </c>
      <c r="E34" s="36"/>
      <c r="F34" s="38"/>
      <c r="G34" s="38" t="s">
        <v>119</v>
      </c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ht="15" x14ac:dyDescent="0.2">
      <c r="A35" s="47"/>
      <c r="B35" s="48"/>
      <c r="C35" s="12" t="s">
        <v>18</v>
      </c>
      <c r="D35" s="13">
        <f>SUM(D24:D34)</f>
        <v>194</v>
      </c>
      <c r="E35" s="12"/>
      <c r="F35" s="13">
        <f>SUM(F24:F34)</f>
        <v>174</v>
      </c>
      <c r="G35" s="12"/>
    </row>
    <row r="36" spans="1:25" ht="30" customHeight="1" x14ac:dyDescent="0.2">
      <c r="A36" s="64" t="s">
        <v>35</v>
      </c>
      <c r="B36" s="67">
        <v>4</v>
      </c>
      <c r="C36" s="6"/>
      <c r="D36" s="20"/>
      <c r="E36" s="6" t="s">
        <v>104</v>
      </c>
      <c r="F36" s="41">
        <v>16</v>
      </c>
      <c r="G36" s="41" t="s">
        <v>120</v>
      </c>
    </row>
    <row r="37" spans="1:25" ht="30" customHeight="1" x14ac:dyDescent="0.2">
      <c r="A37" s="65"/>
      <c r="B37" s="68"/>
      <c r="C37" s="6"/>
      <c r="D37" s="20"/>
      <c r="E37" s="20" t="s">
        <v>105</v>
      </c>
      <c r="F37" s="41">
        <v>36</v>
      </c>
      <c r="G37" s="41" t="s">
        <v>121</v>
      </c>
    </row>
    <row r="38" spans="1:25" ht="30" customHeight="1" x14ac:dyDescent="0.2">
      <c r="A38" s="65"/>
      <c r="B38" s="68"/>
      <c r="C38" s="6" t="s">
        <v>11</v>
      </c>
      <c r="D38" s="20">
        <v>40</v>
      </c>
      <c r="E38" s="6" t="s">
        <v>11</v>
      </c>
      <c r="F38" s="20">
        <v>40</v>
      </c>
      <c r="G38" s="41"/>
    </row>
    <row r="39" spans="1:25" s="3" customFormat="1" ht="15" x14ac:dyDescent="0.2">
      <c r="A39" s="65"/>
      <c r="B39" s="68"/>
      <c r="C39" s="10" t="s">
        <v>33</v>
      </c>
      <c r="D39" s="21">
        <v>2</v>
      </c>
      <c r="E39" s="10" t="s">
        <v>33</v>
      </c>
      <c r="F39" s="21">
        <v>2</v>
      </c>
      <c r="G39" s="40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ht="15" x14ac:dyDescent="0.2">
      <c r="A40" s="65"/>
      <c r="B40" s="68"/>
      <c r="C40" s="6" t="s">
        <v>12</v>
      </c>
      <c r="D40" s="20">
        <v>16</v>
      </c>
      <c r="E40" s="6" t="s">
        <v>12</v>
      </c>
      <c r="F40" s="20">
        <v>16</v>
      </c>
      <c r="G40" s="41"/>
    </row>
    <row r="41" spans="1:25" ht="15" x14ac:dyDescent="0.2">
      <c r="A41" s="65"/>
      <c r="B41" s="68"/>
      <c r="C41" s="6" t="s">
        <v>21</v>
      </c>
      <c r="D41" s="20">
        <v>40</v>
      </c>
      <c r="E41" s="6" t="s">
        <v>21</v>
      </c>
      <c r="F41" s="20">
        <v>40</v>
      </c>
      <c r="G41" s="41"/>
    </row>
    <row r="42" spans="1:25" ht="30" x14ac:dyDescent="0.2">
      <c r="A42" s="65"/>
      <c r="B42" s="68"/>
      <c r="C42" s="6"/>
      <c r="D42" s="20"/>
      <c r="E42" s="6" t="s">
        <v>106</v>
      </c>
      <c r="F42" s="20">
        <v>16</v>
      </c>
      <c r="G42" s="30" t="s">
        <v>122</v>
      </c>
    </row>
    <row r="43" spans="1:25" ht="15" x14ac:dyDescent="0.2">
      <c r="A43" s="65"/>
      <c r="B43" s="68"/>
      <c r="C43" s="10" t="s">
        <v>22</v>
      </c>
      <c r="D43" s="21">
        <v>40</v>
      </c>
      <c r="E43" s="10" t="s">
        <v>22</v>
      </c>
      <c r="F43" s="21">
        <v>40</v>
      </c>
      <c r="G43" s="26"/>
    </row>
    <row r="44" spans="1:25" ht="51" x14ac:dyDescent="0.2">
      <c r="A44" s="65"/>
      <c r="B44" s="68"/>
      <c r="C44" s="10"/>
      <c r="D44" s="21"/>
      <c r="E44" s="10" t="s">
        <v>107</v>
      </c>
      <c r="F44" s="21">
        <v>6</v>
      </c>
      <c r="G44" s="26" t="s">
        <v>123</v>
      </c>
    </row>
    <row r="45" spans="1:25" ht="25.5" x14ac:dyDescent="0.2">
      <c r="A45" s="65"/>
      <c r="B45" s="68"/>
      <c r="C45" s="10"/>
      <c r="D45" s="21"/>
      <c r="E45" s="10" t="s">
        <v>108</v>
      </c>
      <c r="F45" s="21">
        <v>10</v>
      </c>
      <c r="G45" s="26" t="s">
        <v>124</v>
      </c>
    </row>
    <row r="46" spans="1:25" ht="45" x14ac:dyDescent="0.2">
      <c r="A46" s="65"/>
      <c r="B46" s="68"/>
      <c r="C46" s="35" t="s">
        <v>86</v>
      </c>
      <c r="D46" s="36">
        <v>32</v>
      </c>
      <c r="E46" s="36"/>
      <c r="F46" s="38"/>
      <c r="G46" s="38" t="s">
        <v>125</v>
      </c>
    </row>
    <row r="47" spans="1:25" ht="15" x14ac:dyDescent="0.2">
      <c r="A47" s="65"/>
      <c r="B47" s="68"/>
      <c r="C47" s="35" t="s">
        <v>84</v>
      </c>
      <c r="D47" s="36">
        <v>24</v>
      </c>
      <c r="E47" s="36"/>
      <c r="F47" s="38"/>
      <c r="G47" s="38" t="s">
        <v>126</v>
      </c>
    </row>
    <row r="48" spans="1:25" ht="15" x14ac:dyDescent="0.2">
      <c r="A48" s="66"/>
      <c r="B48" s="69"/>
      <c r="C48" s="12" t="s">
        <v>17</v>
      </c>
      <c r="D48" s="13">
        <f>SUM(D38:D47)</f>
        <v>194</v>
      </c>
      <c r="E48" s="12"/>
      <c r="F48" s="13">
        <f>SUM(F38:F47)</f>
        <v>170</v>
      </c>
      <c r="G48" s="12"/>
    </row>
    <row r="49" spans="1:33" customFormat="1" ht="15" x14ac:dyDescent="0.2">
      <c r="A49" s="43" t="s">
        <v>13</v>
      </c>
      <c r="B49" s="43"/>
      <c r="C49" s="43"/>
      <c r="D49" s="16">
        <f>+D48+D35</f>
        <v>388</v>
      </c>
      <c r="E49" s="42"/>
      <c r="F49" s="16">
        <f>+F48+F35</f>
        <v>344</v>
      </c>
      <c r="G49" s="42"/>
      <c r="Z49" s="1"/>
      <c r="AA49" s="1"/>
      <c r="AB49" s="1"/>
      <c r="AC49" s="1"/>
      <c r="AD49" s="1"/>
      <c r="AE49" s="1"/>
      <c r="AF49" s="1"/>
      <c r="AG49" s="1"/>
    </row>
    <row r="50" spans="1:33" customFormat="1" ht="15.75" x14ac:dyDescent="0.2">
      <c r="A50" s="44" t="s">
        <v>14</v>
      </c>
      <c r="B50" s="45"/>
      <c r="C50" s="46"/>
      <c r="D50" s="18">
        <f>+D49+D23</f>
        <v>764</v>
      </c>
      <c r="E50" s="19"/>
      <c r="F50" s="18">
        <f>+F49+F23</f>
        <v>674</v>
      </c>
      <c r="G50" s="19"/>
      <c r="Z50" s="1"/>
      <c r="AA50" s="1"/>
      <c r="AB50" s="1"/>
      <c r="AC50" s="1"/>
      <c r="AD50" s="1"/>
      <c r="AE50" s="1"/>
      <c r="AF50" s="1"/>
      <c r="AG50" s="1"/>
    </row>
  </sheetData>
  <mergeCells count="11">
    <mergeCell ref="A49:C49"/>
    <mergeCell ref="A50:C50"/>
    <mergeCell ref="A1:G1"/>
    <mergeCell ref="A36:A48"/>
    <mergeCell ref="B36:B48"/>
    <mergeCell ref="A24:A35"/>
    <mergeCell ref="B24:B35"/>
    <mergeCell ref="A2:B2"/>
    <mergeCell ref="A3:A22"/>
    <mergeCell ref="B3:B12"/>
    <mergeCell ref="B13:B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ACCP-NCC Mapping</vt:lpstr>
      <vt:lpstr>SoSanh</vt:lpstr>
    </vt:vector>
  </TitlesOfParts>
  <Company>Aptech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ACCP Vietnam</dc:title>
  <dc:creator>Aptech Limited</dc:creator>
  <cp:lastModifiedBy>Iscariot Judas</cp:lastModifiedBy>
  <cp:lastPrinted>2010-03-15T11:23:43Z</cp:lastPrinted>
  <dcterms:created xsi:type="dcterms:W3CDTF">2009-07-31T08:47:45Z</dcterms:created>
  <dcterms:modified xsi:type="dcterms:W3CDTF">2018-01-28T16:13:02Z</dcterms:modified>
</cp:coreProperties>
</file>