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SE-Vaerelser\SE-weekend-vaerelser\DATA\"/>
    </mc:Choice>
  </mc:AlternateContent>
  <xr:revisionPtr revIDLastSave="0" documentId="13_ncr:9_{82900707-5AEA-44BD-87E3-60C269B62F26}" xr6:coauthVersionLast="47" xr6:coauthVersionMax="47" xr10:uidLastSave="{00000000-0000-0000-0000-000000000000}"/>
  <bookViews>
    <workbookView xWindow="6090" yWindow="1080" windowWidth="21600" windowHeight="12645" activeTab="2" xr2:uid="{924A6A39-D801-4948-B54D-D837DE68D1A9}"/>
  </bookViews>
  <sheets>
    <sheet name="DATA" sheetId="1" r:id="rId1"/>
    <sheet name="OUTPUT" sheetId="2" r:id="rId2"/>
    <sheet name="CALC" sheetId="3" r:id="rId3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 s="1"/>
  <c r="C23" i="2" s="1"/>
  <c r="C24" i="2" s="1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 s="1"/>
  <c r="C39" i="2" s="1"/>
  <c r="C40" i="2"/>
  <c r="C41" i="2"/>
  <c r="C42" i="2"/>
  <c r="C43" i="2"/>
  <c r="C44" i="2"/>
  <c r="C45" i="2"/>
  <c r="C46" i="2"/>
  <c r="C47" i="2"/>
  <c r="C48" i="2"/>
  <c r="C49" i="2"/>
  <c r="C50" i="2"/>
  <c r="C51" i="2"/>
  <c r="C52" i="2" s="1"/>
  <c r="C53" i="2" s="1"/>
  <c r="C54" i="2" s="1"/>
  <c r="C55" i="2" s="1"/>
  <c r="C56" i="2" s="1"/>
  <c r="C57" i="2" s="1"/>
  <c r="C58" i="2" s="1"/>
  <c r="C59" i="2"/>
  <c r="C60" i="2"/>
  <c r="C61" i="2"/>
  <c r="C62" i="2"/>
  <c r="C63" i="2"/>
  <c r="C64" i="2"/>
  <c r="C65" i="2"/>
  <c r="C66" i="2"/>
  <c r="C67" i="2"/>
  <c r="C68" i="2" s="1"/>
  <c r="C69" i="2"/>
  <c r="C70" i="2"/>
  <c r="C71" i="2"/>
  <c r="C72" i="2"/>
  <c r="C73" i="2"/>
  <c r="C74" i="2"/>
  <c r="C75" i="2"/>
  <c r="C76" i="2"/>
  <c r="C77" i="2"/>
  <c r="C78" i="2"/>
  <c r="C79" i="2" s="1"/>
  <c r="C80" i="2" s="1"/>
  <c r="C81" i="2"/>
  <c r="C82" i="2"/>
  <c r="C83" i="2"/>
  <c r="C84" i="2"/>
  <c r="C85" i="2"/>
  <c r="C86" i="2" s="1"/>
  <c r="C87" i="2" s="1"/>
  <c r="C88" i="2" s="1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 s="1"/>
  <c r="C103" i="2" s="1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 s="1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 s="1"/>
  <c r="C133" i="2" s="1"/>
  <c r="C134" i="2" s="1"/>
  <c r="C135" i="2" s="1"/>
  <c r="C136" i="2" s="1"/>
  <c r="C3" i="2"/>
  <c r="C2" i="2"/>
  <c r="E2" i="3"/>
  <c r="E3" i="3"/>
  <c r="E4" i="3"/>
  <c r="E5" i="3"/>
  <c r="E6" i="3"/>
  <c r="E7" i="3" s="1"/>
  <c r="E8" i="3" s="1"/>
  <c r="E9" i="3"/>
  <c r="E10" i="3"/>
  <c r="E11" i="3" s="1"/>
  <c r="E12" i="3" s="1"/>
  <c r="E13" i="3" s="1"/>
  <c r="E14" i="3"/>
  <c r="E15" i="3"/>
  <c r="E16" i="3"/>
  <c r="G2" i="3"/>
  <c r="E1" i="3"/>
  <c r="B2" i="2" a="1"/>
  <c r="B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2" i="2"/>
  <c r="D2" i="2" a="1"/>
  <c r="D2" i="2" s="1"/>
  <c r="A2" i="2" a="1"/>
  <c r="A2" i="2" s="1"/>
  <c r="M1" i="2"/>
  <c r="A1" i="3" l="1" a="1"/>
  <c r="A1" i="3" s="1"/>
  <c r="B110" i="3"/>
  <c r="C110" i="3" s="1"/>
  <c r="B91" i="3"/>
  <c r="B92" i="3" s="1"/>
  <c r="B58" i="3"/>
  <c r="C58" i="3" s="1"/>
  <c r="B35" i="3"/>
  <c r="B19" i="3"/>
  <c r="B20" i="3" s="1"/>
  <c r="B3" i="3"/>
  <c r="C3" i="3" s="1"/>
  <c r="C62" i="3"/>
  <c r="C49" i="3"/>
  <c r="B60" i="3"/>
  <c r="C60" i="3" s="1"/>
  <c r="B4" i="3"/>
  <c r="C4" i="3" s="1"/>
  <c r="C31" i="3"/>
  <c r="B1" i="3"/>
  <c r="C1" i="3" s="1"/>
  <c r="B109" i="3"/>
  <c r="B90" i="3"/>
  <c r="B74" i="3"/>
  <c r="B75" i="3" s="1"/>
  <c r="C75" i="3" s="1"/>
  <c r="B50" i="3"/>
  <c r="B51" i="3" s="1"/>
  <c r="B52" i="3" s="1"/>
  <c r="B53" i="3" s="1"/>
  <c r="B54" i="3" s="1"/>
  <c r="B55" i="3" s="1"/>
  <c r="B56" i="3" s="1"/>
  <c r="B57" i="3" s="1"/>
  <c r="C57" i="3" s="1"/>
  <c r="B18" i="3"/>
  <c r="C18" i="3" s="1"/>
  <c r="C109" i="3"/>
  <c r="B2" i="3"/>
  <c r="C2" i="3" s="1"/>
  <c r="B108" i="3"/>
  <c r="C108" i="3" s="1"/>
  <c r="B89" i="3"/>
  <c r="B73" i="3"/>
  <c r="B49" i="3"/>
  <c r="B17" i="3"/>
  <c r="C76" i="3"/>
  <c r="B113" i="3"/>
  <c r="B6" i="3"/>
  <c r="B77" i="3"/>
  <c r="C77" i="3" s="1"/>
  <c r="B5" i="3"/>
  <c r="C112" i="3"/>
  <c r="C16" i="3"/>
  <c r="B111" i="3"/>
  <c r="B59" i="3"/>
  <c r="C59" i="3" s="1"/>
  <c r="B36" i="3"/>
  <c r="C36" i="3" s="1"/>
  <c r="C111" i="3"/>
  <c r="B124" i="3"/>
  <c r="C124" i="3" s="1"/>
  <c r="B104" i="3"/>
  <c r="B105" i="3" s="1"/>
  <c r="B106" i="3" s="1"/>
  <c r="B107" i="3" s="1"/>
  <c r="C107" i="3" s="1"/>
  <c r="B88" i="3"/>
  <c r="C88" i="3" s="1"/>
  <c r="B48" i="3"/>
  <c r="C48" i="3" s="1"/>
  <c r="B32" i="3"/>
  <c r="C32" i="3" s="1"/>
  <c r="B16" i="3"/>
  <c r="C43" i="3"/>
  <c r="C27" i="3"/>
  <c r="B61" i="3"/>
  <c r="C61" i="3" s="1"/>
  <c r="C113" i="3"/>
  <c r="C65" i="3"/>
  <c r="C17" i="3"/>
  <c r="B112" i="3"/>
  <c r="B76" i="3"/>
  <c r="C47" i="3"/>
  <c r="B123" i="3"/>
  <c r="C123" i="3" s="1"/>
  <c r="B103" i="3"/>
  <c r="B47" i="3"/>
  <c r="B31" i="3"/>
  <c r="B15" i="3"/>
  <c r="C15" i="3" s="1"/>
  <c r="C90" i="3"/>
  <c r="C74" i="3"/>
  <c r="C42" i="3"/>
  <c r="C26" i="3"/>
  <c r="C10" i="3"/>
  <c r="B122" i="3"/>
  <c r="C122" i="3" s="1"/>
  <c r="B70" i="3"/>
  <c r="B71" i="3" s="1"/>
  <c r="B46" i="3"/>
  <c r="C46" i="3" s="1"/>
  <c r="B30" i="3"/>
  <c r="C30" i="3" s="1"/>
  <c r="B14" i="3"/>
  <c r="C14" i="3" s="1"/>
  <c r="C89" i="3"/>
  <c r="C73" i="3"/>
  <c r="C25" i="3"/>
  <c r="C9" i="3"/>
  <c r="B121" i="3"/>
  <c r="C121" i="3" s="1"/>
  <c r="B69" i="3"/>
  <c r="B45" i="3"/>
  <c r="C45" i="3" s="1"/>
  <c r="B29" i="3"/>
  <c r="C29" i="3" s="1"/>
  <c r="C40" i="3"/>
  <c r="C24" i="3"/>
  <c r="B120" i="3"/>
  <c r="C120" i="3" s="1"/>
  <c r="B84" i="3"/>
  <c r="B85" i="3" s="1"/>
  <c r="B68" i="3"/>
  <c r="C68" i="3" s="1"/>
  <c r="B44" i="3"/>
  <c r="C44" i="3" s="1"/>
  <c r="B28" i="3"/>
  <c r="C28" i="3" s="1"/>
  <c r="C103" i="3"/>
  <c r="B119" i="3"/>
  <c r="C119" i="3" s="1"/>
  <c r="B99" i="3"/>
  <c r="B100" i="3" s="1"/>
  <c r="B83" i="3"/>
  <c r="C83" i="3" s="1"/>
  <c r="B43" i="3"/>
  <c r="B27" i="3"/>
  <c r="C6" i="3"/>
  <c r="B118" i="3"/>
  <c r="C118" i="3" s="1"/>
  <c r="B98" i="3"/>
  <c r="C98" i="3" s="1"/>
  <c r="B82" i="3"/>
  <c r="C82" i="3" s="1"/>
  <c r="B65" i="3"/>
  <c r="B66" i="3" s="1"/>
  <c r="B42" i="3"/>
  <c r="B26" i="3"/>
  <c r="B10" i="3"/>
  <c r="B11" i="3" s="1"/>
  <c r="C69" i="3"/>
  <c r="C53" i="3"/>
  <c r="C5" i="3"/>
  <c r="B117" i="3"/>
  <c r="C117" i="3" s="1"/>
  <c r="B81" i="3"/>
  <c r="C81" i="3" s="1"/>
  <c r="B64" i="3"/>
  <c r="C64" i="3" s="1"/>
  <c r="B41" i="3"/>
  <c r="C41" i="3" s="1"/>
  <c r="B25" i="3"/>
  <c r="B9" i="3"/>
  <c r="B116" i="3"/>
  <c r="C116" i="3" s="1"/>
  <c r="B80" i="3"/>
  <c r="C80" i="3" s="1"/>
  <c r="B63" i="3"/>
  <c r="C63" i="3" s="1"/>
  <c r="B40" i="3"/>
  <c r="B24" i="3"/>
  <c r="C51" i="3"/>
  <c r="C35" i="3"/>
  <c r="C19" i="3"/>
  <c r="B114" i="3"/>
  <c r="B115" i="3" s="1"/>
  <c r="C115" i="3" s="1"/>
  <c r="B95" i="3"/>
  <c r="C95" i="3" s="1"/>
  <c r="B62" i="3"/>
  <c r="B39" i="3"/>
  <c r="C39" i="3" s="1"/>
  <c r="B7" i="3"/>
  <c r="B8" i="3" s="1"/>
  <c r="C8" i="3" s="1"/>
  <c r="C50" i="3"/>
  <c r="C92" i="3" l="1"/>
  <c r="B93" i="3"/>
  <c r="B21" i="3"/>
  <c r="C20" i="3"/>
  <c r="B12" i="3"/>
  <c r="C11" i="3"/>
  <c r="C71" i="3"/>
  <c r="B72" i="3"/>
  <c r="C72" i="3" s="1"/>
  <c r="C85" i="3"/>
  <c r="B86" i="3"/>
  <c r="B67" i="3"/>
  <c r="C67" i="3" s="1"/>
  <c r="C66" i="3"/>
  <c r="B101" i="3"/>
  <c r="C100" i="3"/>
  <c r="C99" i="3"/>
  <c r="C56" i="3"/>
  <c r="C70" i="3"/>
  <c r="C104" i="3"/>
  <c r="C84" i="3"/>
  <c r="B33" i="3"/>
  <c r="C54" i="3"/>
  <c r="C7" i="3"/>
  <c r="B96" i="3"/>
  <c r="C91" i="3"/>
  <c r="B78" i="3"/>
  <c r="C55" i="3"/>
  <c r="B37" i="3"/>
  <c r="C106" i="3"/>
  <c r="C52" i="3"/>
  <c r="C114" i="3"/>
  <c r="C105" i="3"/>
  <c r="C33" i="3" l="1"/>
  <c r="B34" i="3"/>
  <c r="C34" i="3" s="1"/>
  <c r="B13" i="3"/>
  <c r="C13" i="3" s="1"/>
  <c r="C12" i="3"/>
  <c r="B102" i="3"/>
  <c r="C102" i="3" s="1"/>
  <c r="C101" i="3"/>
  <c r="C96" i="3"/>
  <c r="B97" i="3"/>
  <c r="C97" i="3" s="1"/>
  <c r="C21" i="3"/>
  <c r="B22" i="3"/>
  <c r="B87" i="3"/>
  <c r="C87" i="3" s="1"/>
  <c r="C86" i="3"/>
  <c r="C93" i="3"/>
  <c r="B94" i="3"/>
  <c r="C94" i="3" s="1"/>
  <c r="B79" i="3"/>
  <c r="C79" i="3" s="1"/>
  <c r="C78" i="3"/>
  <c r="C37" i="3"/>
  <c r="B38" i="3"/>
  <c r="C38" i="3" s="1"/>
  <c r="B23" i="3" l="1"/>
  <c r="C23" i="3" s="1"/>
  <c r="C22" i="3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<sst xmlns="http://purl.oclc.org/ooxml/spreadsheetml/main" count="892" uniqueCount="377">
  <si>
    <t>Gruppe</t>
  </si>
  <si>
    <t>Fornavn</t>
  </si>
  <si>
    <t>Mellemnavn</t>
  </si>
  <si>
    <t>Efternavn</t>
  </si>
  <si>
    <t>Værelse</t>
  </si>
  <si>
    <t>Elevnummer</t>
  </si>
  <si>
    <t>Cpr</t>
  </si>
  <si>
    <t>Alle elever</t>
  </si>
  <si>
    <t>Noah Aarhus</t>
  </si>
  <si>
    <t/>
  </si>
  <si>
    <t>Petersen</t>
  </si>
  <si>
    <t>36</t>
  </si>
  <si>
    <t>24</t>
  </si>
  <si>
    <t>Nellie Berg</t>
  </si>
  <si>
    <t>Pedersen</t>
  </si>
  <si>
    <t>21</t>
  </si>
  <si>
    <t>123</t>
  </si>
  <si>
    <t>Nanna Lerche</t>
  </si>
  <si>
    <t>Freudendal</t>
  </si>
  <si>
    <t>34</t>
  </si>
  <si>
    <t>114</t>
  </si>
  <si>
    <t>Nagi</t>
  </si>
  <si>
    <t>Nishioka</t>
  </si>
  <si>
    <t>27</t>
  </si>
  <si>
    <t>132</t>
  </si>
  <si>
    <t>Mina Skjoldby</t>
  </si>
  <si>
    <t>Foss</t>
  </si>
  <si>
    <t>8</t>
  </si>
  <si>
    <t>86</t>
  </si>
  <si>
    <t>Mille Sophia</t>
  </si>
  <si>
    <t>Damsø</t>
  </si>
  <si>
    <t>17</t>
  </si>
  <si>
    <t>129</t>
  </si>
  <si>
    <t>Mille Schultz</t>
  </si>
  <si>
    <t>Bach</t>
  </si>
  <si>
    <t>25</t>
  </si>
  <si>
    <t>Mille</t>
  </si>
  <si>
    <t>Sandholdt</t>
  </si>
  <si>
    <t>9</t>
  </si>
  <si>
    <t>71</t>
  </si>
  <si>
    <t>Mette Kulby</t>
  </si>
  <si>
    <t>Rick</t>
  </si>
  <si>
    <t>33</t>
  </si>
  <si>
    <t>10</t>
  </si>
  <si>
    <t>Merle</t>
  </si>
  <si>
    <t>Toft</t>
  </si>
  <si>
    <t>15</t>
  </si>
  <si>
    <t>130</t>
  </si>
  <si>
    <t>Mathilde Dræborg</t>
  </si>
  <si>
    <t>Evind</t>
  </si>
  <si>
    <t>85</t>
  </si>
  <si>
    <t>Mathias Bach Sølvbjerg</t>
  </si>
  <si>
    <t>Dolleris</t>
  </si>
  <si>
    <t>66</t>
  </si>
  <si>
    <t>Mary Fischer</t>
  </si>
  <si>
    <t>Sloth</t>
  </si>
  <si>
    <t>4</t>
  </si>
  <si>
    <t>40</t>
  </si>
  <si>
    <t>Marius Lykke</t>
  </si>
  <si>
    <t>Hansen</t>
  </si>
  <si>
    <t>1a</t>
  </si>
  <si>
    <t>107</t>
  </si>
  <si>
    <t>Noah Bue</t>
  </si>
  <si>
    <t>Pilgaard</t>
  </si>
  <si>
    <t>16</t>
  </si>
  <si>
    <t>42</t>
  </si>
  <si>
    <t>Marius Kjeld</t>
  </si>
  <si>
    <t>Finnerup</t>
  </si>
  <si>
    <t>20</t>
  </si>
  <si>
    <t>87</t>
  </si>
  <si>
    <t>Marie Hebsgaard</t>
  </si>
  <si>
    <t>Offersen</t>
  </si>
  <si>
    <t>117</t>
  </si>
  <si>
    <t>Maria West</t>
  </si>
  <si>
    <t>Jørgensen</t>
  </si>
  <si>
    <t>83</t>
  </si>
  <si>
    <t>Maria Løvlund</t>
  </si>
  <si>
    <t>Mandsberg</t>
  </si>
  <si>
    <t>46</t>
  </si>
  <si>
    <t>Marcus</t>
  </si>
  <si>
    <t>Thorup</t>
  </si>
  <si>
    <t>18</t>
  </si>
  <si>
    <t>22</t>
  </si>
  <si>
    <t>Malthe</t>
  </si>
  <si>
    <t>Gustavussen</t>
  </si>
  <si>
    <t>135</t>
  </si>
  <si>
    <t>Malthe Drud Vester</t>
  </si>
  <si>
    <t>Palle</t>
  </si>
  <si>
    <t>3</t>
  </si>
  <si>
    <t>79</t>
  </si>
  <si>
    <t>Malte Mervild</t>
  </si>
  <si>
    <t>Greve</t>
  </si>
  <si>
    <t>84</t>
  </si>
  <si>
    <t>Magnus Beyer Bach</t>
  </si>
  <si>
    <t>Mortensen</t>
  </si>
  <si>
    <t>32</t>
  </si>
  <si>
    <t>58</t>
  </si>
  <si>
    <t>Lykke</t>
  </si>
  <si>
    <t>Pagaard</t>
  </si>
  <si>
    <t>101</t>
  </si>
  <si>
    <t>Lucas Wittrup</t>
  </si>
  <si>
    <t>Jensen</t>
  </si>
  <si>
    <t>14</t>
  </si>
  <si>
    <t>37</t>
  </si>
  <si>
    <t>Lucas Steele</t>
  </si>
  <si>
    <t>Sørensen</t>
  </si>
  <si>
    <t>38</t>
  </si>
  <si>
    <t>Liva Marie Mikel</t>
  </si>
  <si>
    <t>Schjelde</t>
  </si>
  <si>
    <t>105</t>
  </si>
  <si>
    <t>Lina Høft</t>
  </si>
  <si>
    <t>Homilius</t>
  </si>
  <si>
    <t>45</t>
  </si>
  <si>
    <t>72</t>
  </si>
  <si>
    <t>Marius Ehlert Degn</t>
  </si>
  <si>
    <t>Larsen</t>
  </si>
  <si>
    <t>106</t>
  </si>
  <si>
    <t>Laura Vinther</t>
  </si>
  <si>
    <t>Jepsen</t>
  </si>
  <si>
    <t>26</t>
  </si>
  <si>
    <t>68</t>
  </si>
  <si>
    <t>Noah Grøndahl</t>
  </si>
  <si>
    <t>Lassen</t>
  </si>
  <si>
    <t>6</t>
  </si>
  <si>
    <t>12</t>
  </si>
  <si>
    <t>Oliver Gaba</t>
  </si>
  <si>
    <t>Lylover</t>
  </si>
  <si>
    <t>Vilma Tolstrup</t>
  </si>
  <si>
    <t>Melgaard</t>
  </si>
  <si>
    <t>2</t>
  </si>
  <si>
    <t>39</t>
  </si>
  <si>
    <t>Vigga Burmeister</t>
  </si>
  <si>
    <t>Clausen</t>
  </si>
  <si>
    <t>48</t>
  </si>
  <si>
    <t>Victoria</t>
  </si>
  <si>
    <t>Roskvist</t>
  </si>
  <si>
    <t>121</t>
  </si>
  <si>
    <t>Victor Albert</t>
  </si>
  <si>
    <t>Christensen</t>
  </si>
  <si>
    <t>35</t>
  </si>
  <si>
    <t>Tue Storm</t>
  </si>
  <si>
    <t>Mathiasen</t>
  </si>
  <si>
    <t>59</t>
  </si>
  <si>
    <t>Troels Kragerup</t>
  </si>
  <si>
    <t>Lundin</t>
  </si>
  <si>
    <t>29</t>
  </si>
  <si>
    <t>Tristian Alexander</t>
  </si>
  <si>
    <t>Hald</t>
  </si>
  <si>
    <t>19</t>
  </si>
  <si>
    <t>Torbjørn Hornemann</t>
  </si>
  <si>
    <t>Nielsen</t>
  </si>
  <si>
    <t>55</t>
  </si>
  <si>
    <t>Tobias Høgh</t>
  </si>
  <si>
    <t>Veis</t>
  </si>
  <si>
    <t>41</t>
  </si>
  <si>
    <t>28</t>
  </si>
  <si>
    <t>Tobias Grønskov</t>
  </si>
  <si>
    <t>Thea Dalsgaard</t>
  </si>
  <si>
    <t>Kallesø</t>
  </si>
  <si>
    <t>Tea</t>
  </si>
  <si>
    <t>Bendixen</t>
  </si>
  <si>
    <t>109</t>
  </si>
  <si>
    <t>Svend Nielsen</t>
  </si>
  <si>
    <t>Korsholm</t>
  </si>
  <si>
    <t>5</t>
  </si>
  <si>
    <t>Ole Carl Risak</t>
  </si>
  <si>
    <t>Schou</t>
  </si>
  <si>
    <t>102</t>
  </si>
  <si>
    <t>Simon Wonsild Krogsgaard</t>
  </si>
  <si>
    <t>Andersen</t>
  </si>
  <si>
    <t>30</t>
  </si>
  <si>
    <t>Silje Andrea Palmelund</t>
  </si>
  <si>
    <t>Lindemann</t>
  </si>
  <si>
    <t>50</t>
  </si>
  <si>
    <t>Sebastian Valdemar Sax</t>
  </si>
  <si>
    <t>Sielemann</t>
  </si>
  <si>
    <t>115</t>
  </si>
  <si>
    <t>Sebastian Skiby</t>
  </si>
  <si>
    <t>Esbjerg</t>
  </si>
  <si>
    <t>122</t>
  </si>
  <si>
    <t>Sebastian</t>
  </si>
  <si>
    <t>Bisgaard</t>
  </si>
  <si>
    <t>Sara Møller Risdahl</t>
  </si>
  <si>
    <t>Knudsen</t>
  </si>
  <si>
    <t>90</t>
  </si>
  <si>
    <t>Rune Horsbøll</t>
  </si>
  <si>
    <t>Møller</t>
  </si>
  <si>
    <t>23</t>
  </si>
  <si>
    <t>89</t>
  </si>
  <si>
    <t>Rasmus Kyhn</t>
  </si>
  <si>
    <t>Boisen</t>
  </si>
  <si>
    <t>11</t>
  </si>
  <si>
    <t>Rasmus Kirkeskov</t>
  </si>
  <si>
    <t>31</t>
  </si>
  <si>
    <t>Rasmus Benjamin</t>
  </si>
  <si>
    <t>80</t>
  </si>
  <si>
    <t>Philip Hilstrøm</t>
  </si>
  <si>
    <t>Peter Bille</t>
  </si>
  <si>
    <t>Røhling</t>
  </si>
  <si>
    <t>62</t>
  </si>
  <si>
    <t>Oliver Scott</t>
  </si>
  <si>
    <t>Walters</t>
  </si>
  <si>
    <t>51</t>
  </si>
  <si>
    <t>Sofie Fynbo</t>
  </si>
  <si>
    <t>Christoffersen</t>
  </si>
  <si>
    <t>95</t>
  </si>
  <si>
    <t>Kristoffer</t>
  </si>
  <si>
    <t>Rehhoff-Nør</t>
  </si>
  <si>
    <t>91</t>
  </si>
  <si>
    <t>Kirstine Ammiztbøll</t>
  </si>
  <si>
    <t>124</t>
  </si>
  <si>
    <t>Emil</t>
  </si>
  <si>
    <t>Støttrup</t>
  </si>
  <si>
    <t>Ella Zwergius</t>
  </si>
  <si>
    <t>Moreno</t>
  </si>
  <si>
    <t>136</t>
  </si>
  <si>
    <t>Dicte Johanne</t>
  </si>
  <si>
    <t>Schultz</t>
  </si>
  <si>
    <t>77</t>
  </si>
  <si>
    <t>Cecilie Margrethe</t>
  </si>
  <si>
    <t>Christiansen</t>
  </si>
  <si>
    <t>43</t>
  </si>
  <si>
    <t>108</t>
  </si>
  <si>
    <t>Cecilie Damsgaard</t>
  </si>
  <si>
    <t>Paulsen</t>
  </si>
  <si>
    <t>60</t>
  </si>
  <si>
    <t>Caroline Sax</t>
  </si>
  <si>
    <t>Riggelsen</t>
  </si>
  <si>
    <t>Caroline Flintholm</t>
  </si>
  <si>
    <t>Juelsgaard</t>
  </si>
  <si>
    <t>47</t>
  </si>
  <si>
    <t>Carolina</t>
  </si>
  <si>
    <t>Aagaard</t>
  </si>
  <si>
    <t>52</t>
  </si>
  <si>
    <t>Camilla Lehmann</t>
  </si>
  <si>
    <t>Jessen</t>
  </si>
  <si>
    <t>98</t>
  </si>
  <si>
    <t>Camille Staberg</t>
  </si>
  <si>
    <t>Simonsen</t>
  </si>
  <si>
    <t>127</t>
  </si>
  <si>
    <t>Emma Lindberg</t>
  </si>
  <si>
    <t>116</t>
  </si>
  <si>
    <t>Benjamin Samuel Nielsen</t>
  </si>
  <si>
    <t>Nicolajsen</t>
  </si>
  <si>
    <t>Astrid Marie</t>
  </si>
  <si>
    <t>Kirkegaard</t>
  </si>
  <si>
    <t>Anton</t>
  </si>
  <si>
    <t>Hermansen</t>
  </si>
  <si>
    <t>134</t>
  </si>
  <si>
    <t>Anton Haukrog</t>
  </si>
  <si>
    <t>65</t>
  </si>
  <si>
    <t>Anton Bissø</t>
  </si>
  <si>
    <t>Stausholm</t>
  </si>
  <si>
    <t>44</t>
  </si>
  <si>
    <t>Angelina Christensen</t>
  </si>
  <si>
    <t>Lyberth</t>
  </si>
  <si>
    <t>139</t>
  </si>
  <si>
    <t>Andrea Nørup</t>
  </si>
  <si>
    <t>103</t>
  </si>
  <si>
    <t>Andrea Bjørnskov</t>
  </si>
  <si>
    <t>Bergholt</t>
  </si>
  <si>
    <t>97</t>
  </si>
  <si>
    <t>Amalie Korfitz</t>
  </si>
  <si>
    <t>73</t>
  </si>
  <si>
    <t>Alma Frøhlich</t>
  </si>
  <si>
    <t>Hougaard</t>
  </si>
  <si>
    <t>82</t>
  </si>
  <si>
    <t>Alexander</t>
  </si>
  <si>
    <t>Damgård</t>
  </si>
  <si>
    <t>Alberte Holmgaard</t>
  </si>
  <si>
    <t>Grønfeldt</t>
  </si>
  <si>
    <t>81</t>
  </si>
  <si>
    <t>Albert Damsgaard</t>
  </si>
  <si>
    <t>Grønnerup</t>
  </si>
  <si>
    <t>7</t>
  </si>
  <si>
    <t>Baylee Halfdan Søgård</t>
  </si>
  <si>
    <t>Fink</t>
  </si>
  <si>
    <t>131</t>
  </si>
  <si>
    <t>Esben</t>
  </si>
  <si>
    <t>1b</t>
  </si>
  <si>
    <t>75</t>
  </si>
  <si>
    <t>Eva Raahauge</t>
  </si>
  <si>
    <t>Muntenjon</t>
  </si>
  <si>
    <t>Evelina</t>
  </si>
  <si>
    <t>Spelmane</t>
  </si>
  <si>
    <t>96</t>
  </si>
  <si>
    <t>Katrine</t>
  </si>
  <si>
    <t>Brylle</t>
  </si>
  <si>
    <t>94</t>
  </si>
  <si>
    <t>Katja</t>
  </si>
  <si>
    <t>Nygaard-Larsen</t>
  </si>
  <si>
    <t>93</t>
  </si>
  <si>
    <t>Karoline Pagaard</t>
  </si>
  <si>
    <t>69</t>
  </si>
  <si>
    <t>Karla Weimar</t>
  </si>
  <si>
    <t>Schousen</t>
  </si>
  <si>
    <t>53</t>
  </si>
  <si>
    <t>Karla</t>
  </si>
  <si>
    <t>Kobberø</t>
  </si>
  <si>
    <t>1</t>
  </si>
  <si>
    <t>Julie Lykke</t>
  </si>
  <si>
    <t>Lolck</t>
  </si>
  <si>
    <t>54</t>
  </si>
  <si>
    <t>Julie Christensen</t>
  </si>
  <si>
    <t>Venø</t>
  </si>
  <si>
    <t>88</t>
  </si>
  <si>
    <t>Jonas Staghøj</t>
  </si>
  <si>
    <t>Markussen</t>
  </si>
  <si>
    <t>128</t>
  </si>
  <si>
    <t>Jonas</t>
  </si>
  <si>
    <t>Rotne</t>
  </si>
  <si>
    <t>Johan Stenkil</t>
  </si>
  <si>
    <t>Lajer</t>
  </si>
  <si>
    <t>Johan Lading</t>
  </si>
  <si>
    <t>Katballe</t>
  </si>
  <si>
    <t xml:space="preserve">19 </t>
  </si>
  <si>
    <t>Jeppe Holm</t>
  </si>
  <si>
    <t>120</t>
  </si>
  <si>
    <t>Jens Møller</t>
  </si>
  <si>
    <t>Martin</t>
  </si>
  <si>
    <t>76</t>
  </si>
  <si>
    <t>Isabella Kirstine Neuberg</t>
  </si>
  <si>
    <t>Rasmussen</t>
  </si>
  <si>
    <t>112</t>
  </si>
  <si>
    <t>Ingeborg Bruun</t>
  </si>
  <si>
    <t>Hinrichsen</t>
  </si>
  <si>
    <t>92</t>
  </si>
  <si>
    <t>Hugo Qvist</t>
  </si>
  <si>
    <t>Tøpholm</t>
  </si>
  <si>
    <t>Faye Randris</t>
  </si>
  <si>
    <t>Rowlands</t>
  </si>
  <si>
    <t>78</t>
  </si>
  <si>
    <t>Frederik Haugaard</t>
  </si>
  <si>
    <t>Brunsgaard</t>
  </si>
  <si>
    <t xml:space="preserve">23 </t>
  </si>
  <si>
    <t>Frederik Højmark</t>
  </si>
  <si>
    <t>Frederik William</t>
  </si>
  <si>
    <t>Dirksen</t>
  </si>
  <si>
    <t>111</t>
  </si>
  <si>
    <t>Freja Michelle</t>
  </si>
  <si>
    <t>110</t>
  </si>
  <si>
    <t>Frida Friis</t>
  </si>
  <si>
    <t>Thomsen</t>
  </si>
  <si>
    <t>61</t>
  </si>
  <si>
    <t>Zenia Karen</t>
  </si>
  <si>
    <t>Van Der Plas</t>
  </si>
  <si>
    <t>13</t>
  </si>
  <si>
    <t>Frida Peters</t>
  </si>
  <si>
    <t>138</t>
  </si>
  <si>
    <t>Gry Lindholm</t>
  </si>
  <si>
    <t>Tollgaard</t>
  </si>
  <si>
    <t>63</t>
  </si>
  <si>
    <t>Gunna Rump</t>
  </si>
  <si>
    <t>Vejlø</t>
  </si>
  <si>
    <t>Halfdan Jacobsen</t>
  </si>
  <si>
    <t>99</t>
  </si>
  <si>
    <t>Hannibal</t>
  </si>
  <si>
    <t>Ingeberg</t>
  </si>
  <si>
    <t>Harald</t>
  </si>
  <si>
    <t>Brøcker</t>
  </si>
  <si>
    <t>67</t>
  </si>
  <si>
    <t>Hjalte Wittek</t>
  </si>
  <si>
    <t>56</t>
  </si>
  <si>
    <t>Frida Søgaard</t>
  </si>
  <si>
    <t>64</t>
  </si>
  <si>
    <t>Adelina Høst</t>
  </si>
  <si>
    <t>Johnsen</t>
  </si>
  <si>
    <t>133</t>
  </si>
  <si>
    <t>Anne Wilstrup</t>
  </si>
  <si>
    <t>Holst</t>
  </si>
  <si>
    <t>number</t>
  </si>
  <si>
    <t>name</t>
  </si>
  <si>
    <t>img</t>
  </si>
  <si>
    <t>room</t>
  </si>
  <si>
    <t>choice</t>
  </si>
  <si>
    <t>NAN</t>
  </si>
  <si>
    <t>sex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</si>
</sst>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850613C-BEA9-40D8-A73C-6CFEBDF9D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11" Type="http://purl.oclc.org/ooxml/officeDocument/relationships/customXml" Target="../customXml/item3.xml"/><Relationship Id="rId5" Type="http://purl.oclc.org/ooxml/officeDocument/relationships/styles" Target="styles.xml"/><Relationship Id="rId10" Type="http://purl.oclc.org/ooxml/officeDocument/relationships/customXml" Target="../customXml/item2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155D-1272-4097-A2B5-C03586B65E5F}">
  <dimension ref="A1:G125"/>
  <sheetViews>
    <sheetView workbookViewId="0">
      <selection activeCell="G82" sqref="G82"/>
    </sheetView>
  </sheetViews>
  <sheetFormatPr defaultRowHeight="15" x14ac:dyDescent="0.25"/>
  <cols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365</v>
      </c>
      <c r="C2" s="1" t="s">
        <v>9</v>
      </c>
      <c r="D2" s="1" t="s">
        <v>366</v>
      </c>
      <c r="E2" s="1" t="s">
        <v>253</v>
      </c>
      <c r="F2" s="1" t="s">
        <v>367</v>
      </c>
      <c r="G2" s="1">
        <v>101012020</v>
      </c>
    </row>
    <row r="3" spans="1:7" x14ac:dyDescent="0.25">
      <c r="A3" s="1" t="s">
        <v>7</v>
      </c>
      <c r="B3" s="1" t="s">
        <v>272</v>
      </c>
      <c r="C3" s="1" t="s">
        <v>9</v>
      </c>
      <c r="D3" s="1" t="s">
        <v>273</v>
      </c>
      <c r="E3" s="1" t="s">
        <v>148</v>
      </c>
      <c r="F3" s="1" t="s">
        <v>274</v>
      </c>
      <c r="G3" s="1">
        <v>101012020</v>
      </c>
    </row>
    <row r="4" spans="1:7" x14ac:dyDescent="0.25">
      <c r="A4" s="1" t="s">
        <v>7</v>
      </c>
      <c r="B4" s="1" t="s">
        <v>269</v>
      </c>
      <c r="C4" s="1" t="s">
        <v>9</v>
      </c>
      <c r="D4" s="1" t="s">
        <v>270</v>
      </c>
      <c r="E4" s="1" t="s">
        <v>106</v>
      </c>
      <c r="F4" s="1" t="s">
        <v>271</v>
      </c>
      <c r="G4" s="1">
        <v>101012020</v>
      </c>
    </row>
    <row r="5" spans="1:7" x14ac:dyDescent="0.25">
      <c r="A5" s="1" t="s">
        <v>7</v>
      </c>
      <c r="B5" s="1" t="s">
        <v>267</v>
      </c>
      <c r="C5" s="1" t="s">
        <v>9</v>
      </c>
      <c r="D5" s="1" t="s">
        <v>268</v>
      </c>
      <c r="E5" s="1" t="s">
        <v>65</v>
      </c>
      <c r="F5" s="1" t="s">
        <v>102</v>
      </c>
      <c r="G5" s="1">
        <v>101012021</v>
      </c>
    </row>
    <row r="6" spans="1:7" x14ac:dyDescent="0.25">
      <c r="A6" s="1" t="s">
        <v>7</v>
      </c>
      <c r="B6" s="1" t="s">
        <v>264</v>
      </c>
      <c r="C6" s="1" t="s">
        <v>9</v>
      </c>
      <c r="D6" s="1" t="s">
        <v>265</v>
      </c>
      <c r="E6" s="1" t="s">
        <v>112</v>
      </c>
      <c r="F6" s="1" t="s">
        <v>266</v>
      </c>
      <c r="G6" s="1">
        <v>101012020</v>
      </c>
    </row>
    <row r="7" spans="1:7" x14ac:dyDescent="0.25">
      <c r="A7" s="1" t="s">
        <v>7</v>
      </c>
      <c r="B7" s="1" t="s">
        <v>262</v>
      </c>
      <c r="C7" s="1" t="s">
        <v>9</v>
      </c>
      <c r="D7" s="1" t="s">
        <v>150</v>
      </c>
      <c r="E7" s="1" t="s">
        <v>19</v>
      </c>
      <c r="F7" s="1" t="s">
        <v>263</v>
      </c>
      <c r="G7" s="1">
        <v>101012020</v>
      </c>
    </row>
    <row r="8" spans="1:7" x14ac:dyDescent="0.25">
      <c r="A8" s="1" t="s">
        <v>7</v>
      </c>
      <c r="B8" s="1" t="s">
        <v>259</v>
      </c>
      <c r="C8" s="1" t="s">
        <v>9</v>
      </c>
      <c r="D8" s="1" t="s">
        <v>260</v>
      </c>
      <c r="E8" s="1" t="s">
        <v>46</v>
      </c>
      <c r="F8" s="1" t="s">
        <v>261</v>
      </c>
      <c r="G8" s="1">
        <v>101012020</v>
      </c>
    </row>
    <row r="9" spans="1:7" x14ac:dyDescent="0.25">
      <c r="A9" s="1" t="s">
        <v>7</v>
      </c>
      <c r="B9" s="1" t="s">
        <v>257</v>
      </c>
      <c r="C9" s="1" t="s">
        <v>9</v>
      </c>
      <c r="D9" s="1" t="s">
        <v>169</v>
      </c>
      <c r="E9" s="1" t="s">
        <v>31</v>
      </c>
      <c r="F9" s="1" t="s">
        <v>258</v>
      </c>
      <c r="G9" s="1">
        <v>101012020</v>
      </c>
    </row>
    <row r="10" spans="1:7" x14ac:dyDescent="0.25">
      <c r="A10" s="1" t="s">
        <v>7</v>
      </c>
      <c r="B10" s="1" t="s">
        <v>254</v>
      </c>
      <c r="C10" s="1" t="s">
        <v>9</v>
      </c>
      <c r="D10" s="1" t="s">
        <v>255</v>
      </c>
      <c r="E10" s="1" t="s">
        <v>106</v>
      </c>
      <c r="F10" s="1" t="s">
        <v>256</v>
      </c>
      <c r="G10" s="1">
        <v>101012020</v>
      </c>
    </row>
    <row r="11" spans="1:7" x14ac:dyDescent="0.25">
      <c r="A11" s="1" t="s">
        <v>7</v>
      </c>
      <c r="B11" s="1" t="s">
        <v>368</v>
      </c>
      <c r="C11" s="1" t="s">
        <v>9</v>
      </c>
      <c r="D11" s="1" t="s">
        <v>369</v>
      </c>
      <c r="E11" s="1" t="s">
        <v>129</v>
      </c>
      <c r="F11" s="1" t="s">
        <v>154</v>
      </c>
      <c r="G11" s="1">
        <v>101012020</v>
      </c>
    </row>
    <row r="12" spans="1:7" x14ac:dyDescent="0.25">
      <c r="A12" s="1" t="s">
        <v>7</v>
      </c>
      <c r="B12" s="1" t="s">
        <v>246</v>
      </c>
      <c r="C12" s="1" t="s">
        <v>9</v>
      </c>
      <c r="D12" s="1" t="s">
        <v>247</v>
      </c>
      <c r="E12" s="1" t="s">
        <v>187</v>
      </c>
      <c r="F12" s="1" t="s">
        <v>248</v>
      </c>
      <c r="G12" s="1">
        <v>101012021</v>
      </c>
    </row>
    <row r="13" spans="1:7" x14ac:dyDescent="0.25">
      <c r="A13" s="1" t="s">
        <v>7</v>
      </c>
      <c r="B13" s="1" t="s">
        <v>251</v>
      </c>
      <c r="C13" s="1" t="s">
        <v>9</v>
      </c>
      <c r="D13" s="1" t="s">
        <v>252</v>
      </c>
      <c r="E13" s="1" t="s">
        <v>124</v>
      </c>
      <c r="F13" s="1" t="s">
        <v>253</v>
      </c>
      <c r="G13" s="1">
        <v>101012021</v>
      </c>
    </row>
    <row r="14" spans="1:7" x14ac:dyDescent="0.25">
      <c r="A14" s="1" t="s">
        <v>7</v>
      </c>
      <c r="B14" s="1" t="s">
        <v>249</v>
      </c>
      <c r="C14" s="1" t="s">
        <v>9</v>
      </c>
      <c r="D14" s="1" t="s">
        <v>186</v>
      </c>
      <c r="E14" s="1" t="s">
        <v>102</v>
      </c>
      <c r="F14" s="1" t="s">
        <v>250</v>
      </c>
      <c r="G14" s="1">
        <v>101012021</v>
      </c>
    </row>
    <row r="15" spans="1:7" x14ac:dyDescent="0.25">
      <c r="A15" s="1" t="s">
        <v>7</v>
      </c>
      <c r="B15" s="1" t="s">
        <v>244</v>
      </c>
      <c r="C15" s="1" t="s">
        <v>9</v>
      </c>
      <c r="D15" s="1" t="s">
        <v>245</v>
      </c>
      <c r="E15" s="1" t="s">
        <v>57</v>
      </c>
      <c r="F15" s="1" t="s">
        <v>123</v>
      </c>
      <c r="G15" s="1">
        <v>101012020</v>
      </c>
    </row>
    <row r="16" spans="1:7" x14ac:dyDescent="0.25">
      <c r="A16" s="1" t="s">
        <v>7</v>
      </c>
      <c r="B16" s="1" t="s">
        <v>275</v>
      </c>
      <c r="C16" s="1" t="s">
        <v>9</v>
      </c>
      <c r="D16" s="1" t="s">
        <v>276</v>
      </c>
      <c r="E16" s="1" t="s">
        <v>23</v>
      </c>
      <c r="F16" s="1" t="s">
        <v>277</v>
      </c>
      <c r="G16" s="1">
        <v>101012021</v>
      </c>
    </row>
    <row r="17" spans="1:7" x14ac:dyDescent="0.25">
      <c r="A17" s="1" t="s">
        <v>7</v>
      </c>
      <c r="B17" s="1" t="s">
        <v>242</v>
      </c>
      <c r="C17" s="1" t="s">
        <v>9</v>
      </c>
      <c r="D17" s="1" t="s">
        <v>243</v>
      </c>
      <c r="E17" s="1" t="s">
        <v>43</v>
      </c>
      <c r="F17" s="1" t="s">
        <v>23</v>
      </c>
      <c r="G17" s="1">
        <v>101012021</v>
      </c>
    </row>
    <row r="18" spans="1:7" x14ac:dyDescent="0.25">
      <c r="A18" s="1" t="s">
        <v>7</v>
      </c>
      <c r="B18" s="1" t="s">
        <v>234</v>
      </c>
      <c r="C18" s="1" t="s">
        <v>9</v>
      </c>
      <c r="D18" s="1" t="s">
        <v>235</v>
      </c>
      <c r="E18" s="1" t="s">
        <v>191</v>
      </c>
      <c r="F18" s="1" t="s">
        <v>236</v>
      </c>
      <c r="G18" s="1">
        <v>101012020</v>
      </c>
    </row>
    <row r="19" spans="1:7" x14ac:dyDescent="0.25">
      <c r="A19" s="1" t="s">
        <v>7</v>
      </c>
      <c r="B19" s="1" t="s">
        <v>237</v>
      </c>
      <c r="C19" s="1" t="s">
        <v>9</v>
      </c>
      <c r="D19" s="1" t="s">
        <v>238</v>
      </c>
      <c r="E19" s="1" t="s">
        <v>57</v>
      </c>
      <c r="F19" s="1" t="s">
        <v>239</v>
      </c>
      <c r="G19" s="1">
        <v>101012020</v>
      </c>
    </row>
    <row r="20" spans="1:7" x14ac:dyDescent="0.25">
      <c r="A20" s="1" t="s">
        <v>7</v>
      </c>
      <c r="B20" s="1" t="s">
        <v>231</v>
      </c>
      <c r="C20" s="1" t="s">
        <v>9</v>
      </c>
      <c r="D20" s="1" t="s">
        <v>232</v>
      </c>
      <c r="E20" s="1" t="s">
        <v>19</v>
      </c>
      <c r="F20" s="1" t="s">
        <v>233</v>
      </c>
      <c r="G20" s="1">
        <v>101012020</v>
      </c>
    </row>
    <row r="21" spans="1:7" x14ac:dyDescent="0.25">
      <c r="A21" s="1" t="s">
        <v>7</v>
      </c>
      <c r="B21" s="1" t="s">
        <v>228</v>
      </c>
      <c r="C21" s="1" t="s">
        <v>9</v>
      </c>
      <c r="D21" s="1" t="s">
        <v>229</v>
      </c>
      <c r="E21" s="1" t="s">
        <v>46</v>
      </c>
      <c r="F21" s="1" t="s">
        <v>230</v>
      </c>
      <c r="G21" s="1">
        <v>101012020</v>
      </c>
    </row>
    <row r="22" spans="1:7" x14ac:dyDescent="0.25">
      <c r="A22" s="1" t="s">
        <v>7</v>
      </c>
      <c r="B22" s="1" t="s">
        <v>226</v>
      </c>
      <c r="C22" s="1" t="s">
        <v>9</v>
      </c>
      <c r="D22" s="1" t="s">
        <v>227</v>
      </c>
      <c r="E22" s="1" t="s">
        <v>130</v>
      </c>
      <c r="F22" s="1" t="s">
        <v>112</v>
      </c>
      <c r="G22" s="1">
        <v>101012020</v>
      </c>
    </row>
    <row r="23" spans="1:7" x14ac:dyDescent="0.25">
      <c r="A23" s="1" t="s">
        <v>7</v>
      </c>
      <c r="B23" s="1" t="s">
        <v>223</v>
      </c>
      <c r="C23" s="1" t="s">
        <v>9</v>
      </c>
      <c r="D23" s="1" t="s">
        <v>224</v>
      </c>
      <c r="E23" s="1" t="s">
        <v>82</v>
      </c>
      <c r="F23" s="1" t="s">
        <v>225</v>
      </c>
      <c r="G23" s="1">
        <v>101012020</v>
      </c>
    </row>
    <row r="24" spans="1:7" x14ac:dyDescent="0.25">
      <c r="A24" s="1" t="s">
        <v>7</v>
      </c>
      <c r="B24" s="1" t="s">
        <v>219</v>
      </c>
      <c r="C24" s="1" t="s">
        <v>9</v>
      </c>
      <c r="D24" s="1" t="s">
        <v>220</v>
      </c>
      <c r="E24" s="1" t="s">
        <v>221</v>
      </c>
      <c r="F24" s="1" t="s">
        <v>222</v>
      </c>
      <c r="G24" s="1">
        <v>101012020</v>
      </c>
    </row>
    <row r="25" spans="1:7" x14ac:dyDescent="0.25">
      <c r="A25" s="1" t="s">
        <v>7</v>
      </c>
      <c r="B25" s="1" t="s">
        <v>216</v>
      </c>
      <c r="C25" s="1" t="s">
        <v>9</v>
      </c>
      <c r="D25" s="1" t="s">
        <v>217</v>
      </c>
      <c r="E25" s="1" t="s">
        <v>82</v>
      </c>
      <c r="F25" s="1" t="s">
        <v>218</v>
      </c>
      <c r="G25" s="1">
        <v>101012020</v>
      </c>
    </row>
    <row r="26" spans="1:7" x14ac:dyDescent="0.25">
      <c r="A26" s="1" t="s">
        <v>7</v>
      </c>
      <c r="B26" s="1" t="s">
        <v>213</v>
      </c>
      <c r="C26" s="1" t="s">
        <v>9</v>
      </c>
      <c r="D26" s="1" t="s">
        <v>214</v>
      </c>
      <c r="E26" s="1" t="s">
        <v>191</v>
      </c>
      <c r="F26" s="1" t="s">
        <v>215</v>
      </c>
      <c r="G26" s="1">
        <v>101012020</v>
      </c>
    </row>
    <row r="27" spans="1:7" x14ac:dyDescent="0.25">
      <c r="A27" s="1" t="s">
        <v>7</v>
      </c>
      <c r="B27" s="1" t="s">
        <v>211</v>
      </c>
      <c r="C27" s="1" t="s">
        <v>9</v>
      </c>
      <c r="D27" s="1" t="s">
        <v>212</v>
      </c>
      <c r="E27" s="1" t="s">
        <v>23</v>
      </c>
      <c r="F27" s="1" t="s">
        <v>88</v>
      </c>
      <c r="G27" s="1">
        <v>101012021</v>
      </c>
    </row>
    <row r="28" spans="1:7" x14ac:dyDescent="0.25">
      <c r="A28" s="1" t="s">
        <v>7</v>
      </c>
      <c r="B28" s="1" t="s">
        <v>240</v>
      </c>
      <c r="C28" s="1" t="s">
        <v>9</v>
      </c>
      <c r="D28" s="1" t="s">
        <v>101</v>
      </c>
      <c r="E28" s="1" t="s">
        <v>170</v>
      </c>
      <c r="F28" s="1" t="s">
        <v>241</v>
      </c>
      <c r="G28" s="1">
        <v>101012020</v>
      </c>
    </row>
    <row r="29" spans="1:7" x14ac:dyDescent="0.25">
      <c r="A29" s="1" t="s">
        <v>7</v>
      </c>
      <c r="B29" s="1" t="s">
        <v>278</v>
      </c>
      <c r="C29" s="1" t="s">
        <v>9</v>
      </c>
      <c r="D29" s="1" t="s">
        <v>10</v>
      </c>
      <c r="E29" s="1" t="s">
        <v>279</v>
      </c>
      <c r="F29" s="1" t="s">
        <v>280</v>
      </c>
      <c r="G29" s="1">
        <v>101012021</v>
      </c>
    </row>
    <row r="30" spans="1:7" x14ac:dyDescent="0.25">
      <c r="A30" s="1" t="s">
        <v>7</v>
      </c>
      <c r="B30" s="1" t="s">
        <v>281</v>
      </c>
      <c r="C30" s="1" t="s">
        <v>9</v>
      </c>
      <c r="D30" s="1" t="s">
        <v>282</v>
      </c>
      <c r="E30" s="1" t="s">
        <v>38</v>
      </c>
      <c r="F30" s="1" t="s">
        <v>15</v>
      </c>
      <c r="G30" s="1">
        <v>101012020</v>
      </c>
    </row>
    <row r="31" spans="1:7" x14ac:dyDescent="0.25">
      <c r="A31" s="1" t="s">
        <v>7</v>
      </c>
      <c r="B31" s="1" t="s">
        <v>283</v>
      </c>
      <c r="C31" s="1" t="s">
        <v>9</v>
      </c>
      <c r="D31" s="1" t="s">
        <v>284</v>
      </c>
      <c r="E31" s="1" t="s">
        <v>170</v>
      </c>
      <c r="F31" s="1" t="s">
        <v>285</v>
      </c>
      <c r="G31" s="1">
        <v>101012020</v>
      </c>
    </row>
    <row r="32" spans="1:7" x14ac:dyDescent="0.25">
      <c r="A32" s="1" t="s">
        <v>7</v>
      </c>
      <c r="B32" s="1" t="s">
        <v>329</v>
      </c>
      <c r="C32" s="1" t="s">
        <v>9</v>
      </c>
      <c r="D32" s="1" t="s">
        <v>330</v>
      </c>
      <c r="E32" s="1" t="s">
        <v>112</v>
      </c>
      <c r="F32" s="1" t="s">
        <v>331</v>
      </c>
      <c r="G32" s="1">
        <v>101012020</v>
      </c>
    </row>
    <row r="33" spans="1:7" x14ac:dyDescent="0.25">
      <c r="A33" s="1" t="s">
        <v>7</v>
      </c>
      <c r="B33" s="1" t="s">
        <v>332</v>
      </c>
      <c r="C33" s="1" t="s">
        <v>9</v>
      </c>
      <c r="D33" s="1" t="s">
        <v>333</v>
      </c>
      <c r="E33" s="1" t="s">
        <v>334</v>
      </c>
      <c r="F33" s="1" t="s">
        <v>27</v>
      </c>
      <c r="G33" s="1">
        <v>101012021</v>
      </c>
    </row>
    <row r="34" spans="1:7" x14ac:dyDescent="0.25">
      <c r="A34" s="1" t="s">
        <v>7</v>
      </c>
      <c r="B34" s="1" t="s">
        <v>335</v>
      </c>
      <c r="C34" s="1" t="s">
        <v>9</v>
      </c>
      <c r="D34" s="1" t="s">
        <v>14</v>
      </c>
      <c r="E34" s="1" t="s">
        <v>12</v>
      </c>
      <c r="F34" s="1" t="s">
        <v>81</v>
      </c>
      <c r="G34" s="1">
        <v>101012021</v>
      </c>
    </row>
    <row r="35" spans="1:7" x14ac:dyDescent="0.25">
      <c r="A35" s="1" t="s">
        <v>7</v>
      </c>
      <c r="B35" s="1" t="s">
        <v>336</v>
      </c>
      <c r="C35" s="1" t="s">
        <v>9</v>
      </c>
      <c r="D35" s="1" t="s">
        <v>337</v>
      </c>
      <c r="E35" s="1" t="s">
        <v>43</v>
      </c>
      <c r="F35" s="1" t="s">
        <v>338</v>
      </c>
      <c r="G35" s="1">
        <v>101012021</v>
      </c>
    </row>
    <row r="36" spans="1:7" x14ac:dyDescent="0.25">
      <c r="A36" s="1" t="s">
        <v>7</v>
      </c>
      <c r="B36" s="1" t="s">
        <v>339</v>
      </c>
      <c r="C36" s="1" t="s">
        <v>9</v>
      </c>
      <c r="D36" s="1" t="s">
        <v>169</v>
      </c>
      <c r="E36" s="1" t="s">
        <v>103</v>
      </c>
      <c r="F36" s="1" t="s">
        <v>340</v>
      </c>
      <c r="G36" s="1">
        <v>101012020</v>
      </c>
    </row>
    <row r="37" spans="1:7" x14ac:dyDescent="0.25">
      <c r="A37" s="1" t="s">
        <v>7</v>
      </c>
      <c r="B37" s="1" t="s">
        <v>341</v>
      </c>
      <c r="C37" s="1" t="s">
        <v>9</v>
      </c>
      <c r="D37" s="1" t="s">
        <v>342</v>
      </c>
      <c r="E37" s="1" t="s">
        <v>119</v>
      </c>
      <c r="F37" s="1" t="s">
        <v>343</v>
      </c>
      <c r="G37" s="1">
        <v>101012020</v>
      </c>
    </row>
    <row r="38" spans="1:7" x14ac:dyDescent="0.25">
      <c r="A38" s="1" t="s">
        <v>7</v>
      </c>
      <c r="B38" s="1" t="s">
        <v>347</v>
      </c>
      <c r="C38" s="1" t="s">
        <v>9</v>
      </c>
      <c r="D38" s="1" t="s">
        <v>122</v>
      </c>
      <c r="E38" s="1" t="s">
        <v>129</v>
      </c>
      <c r="F38" s="1" t="s">
        <v>348</v>
      </c>
      <c r="G38" s="1">
        <v>101012020</v>
      </c>
    </row>
    <row r="39" spans="1:7" x14ac:dyDescent="0.25">
      <c r="A39" s="1" t="s">
        <v>7</v>
      </c>
      <c r="B39" s="1" t="s">
        <v>363</v>
      </c>
      <c r="C39" s="1" t="s">
        <v>9</v>
      </c>
      <c r="D39" s="1" t="s">
        <v>342</v>
      </c>
      <c r="E39" s="1" t="s">
        <v>130</v>
      </c>
      <c r="F39" s="1" t="s">
        <v>364</v>
      </c>
      <c r="G39" s="1">
        <v>101012020</v>
      </c>
    </row>
    <row r="40" spans="1:7" x14ac:dyDescent="0.25">
      <c r="A40" s="1" t="s">
        <v>7</v>
      </c>
      <c r="B40" s="1" t="s">
        <v>349</v>
      </c>
      <c r="C40" s="1" t="s">
        <v>9</v>
      </c>
      <c r="D40" s="1" t="s">
        <v>350</v>
      </c>
      <c r="E40" s="1" t="s">
        <v>253</v>
      </c>
      <c r="F40" s="1" t="s">
        <v>351</v>
      </c>
      <c r="G40" s="1">
        <v>101012020</v>
      </c>
    </row>
    <row r="41" spans="1:7" x14ac:dyDescent="0.25">
      <c r="A41" s="1" t="s">
        <v>7</v>
      </c>
      <c r="B41" s="1" t="s">
        <v>352</v>
      </c>
      <c r="C41" s="1" t="s">
        <v>9</v>
      </c>
      <c r="D41" s="1" t="s">
        <v>353</v>
      </c>
      <c r="E41" s="1" t="s">
        <v>42</v>
      </c>
      <c r="F41" s="1" t="s">
        <v>68</v>
      </c>
      <c r="G41" s="1">
        <v>101012020</v>
      </c>
    </row>
    <row r="42" spans="1:7" x14ac:dyDescent="0.25">
      <c r="A42" s="1" t="s">
        <v>7</v>
      </c>
      <c r="B42" s="1" t="s">
        <v>354</v>
      </c>
      <c r="C42" s="1" t="s">
        <v>9</v>
      </c>
      <c r="D42" s="1" t="s">
        <v>245</v>
      </c>
      <c r="E42" s="1" t="s">
        <v>145</v>
      </c>
      <c r="F42" s="1" t="s">
        <v>355</v>
      </c>
      <c r="G42" s="1">
        <v>101012021</v>
      </c>
    </row>
    <row r="43" spans="1:7" x14ac:dyDescent="0.25">
      <c r="A43" s="1" t="s">
        <v>7</v>
      </c>
      <c r="B43" s="1" t="s">
        <v>356</v>
      </c>
      <c r="C43" s="1" t="s">
        <v>9</v>
      </c>
      <c r="D43" s="1" t="s">
        <v>357</v>
      </c>
      <c r="E43" s="1" t="s">
        <v>154</v>
      </c>
      <c r="F43" s="1" t="s">
        <v>11</v>
      </c>
      <c r="G43" s="1">
        <v>101012021</v>
      </c>
    </row>
    <row r="44" spans="1:7" x14ac:dyDescent="0.25">
      <c r="A44" s="1" t="s">
        <v>7</v>
      </c>
      <c r="B44" s="1" t="s">
        <v>358</v>
      </c>
      <c r="C44" s="1" t="s">
        <v>9</v>
      </c>
      <c r="D44" s="1" t="s">
        <v>359</v>
      </c>
      <c r="E44" s="1" t="s">
        <v>164</v>
      </c>
      <c r="F44" s="1" t="s">
        <v>360</v>
      </c>
      <c r="G44" s="1">
        <v>101012021</v>
      </c>
    </row>
    <row r="45" spans="1:7" x14ac:dyDescent="0.25">
      <c r="A45" s="1" t="s">
        <v>7</v>
      </c>
      <c r="B45" s="1" t="s">
        <v>361</v>
      </c>
      <c r="C45" s="1" t="s">
        <v>9</v>
      </c>
      <c r="D45" s="1" t="s">
        <v>105</v>
      </c>
      <c r="E45" s="1" t="s">
        <v>279</v>
      </c>
      <c r="F45" s="1" t="s">
        <v>362</v>
      </c>
      <c r="G45" s="1">
        <v>101012021</v>
      </c>
    </row>
    <row r="46" spans="1:7" x14ac:dyDescent="0.25">
      <c r="A46" s="1" t="s">
        <v>7</v>
      </c>
      <c r="B46" s="1" t="s">
        <v>327</v>
      </c>
      <c r="C46" s="1" t="s">
        <v>9</v>
      </c>
      <c r="D46" s="1" t="s">
        <v>328</v>
      </c>
      <c r="E46" s="1" t="s">
        <v>154</v>
      </c>
      <c r="F46" s="1" t="s">
        <v>19</v>
      </c>
      <c r="G46" s="1">
        <v>101012021</v>
      </c>
    </row>
    <row r="47" spans="1:7" x14ac:dyDescent="0.25">
      <c r="A47" s="1" t="s">
        <v>7</v>
      </c>
      <c r="B47" s="1" t="s">
        <v>324</v>
      </c>
      <c r="C47" s="1" t="s">
        <v>9</v>
      </c>
      <c r="D47" s="1" t="s">
        <v>325</v>
      </c>
      <c r="E47" s="1" t="s">
        <v>15</v>
      </c>
      <c r="F47" s="1" t="s">
        <v>326</v>
      </c>
      <c r="G47" s="1">
        <v>101012020</v>
      </c>
    </row>
    <row r="48" spans="1:7" x14ac:dyDescent="0.25">
      <c r="A48" s="1" t="s">
        <v>7</v>
      </c>
      <c r="B48" s="1" t="s">
        <v>321</v>
      </c>
      <c r="C48" s="1" t="s">
        <v>9</v>
      </c>
      <c r="D48" s="1" t="s">
        <v>322</v>
      </c>
      <c r="E48" s="1" t="s">
        <v>130</v>
      </c>
      <c r="F48" s="1" t="s">
        <v>323</v>
      </c>
      <c r="G48" s="1">
        <v>101012020</v>
      </c>
    </row>
    <row r="49" spans="1:7" x14ac:dyDescent="0.25">
      <c r="A49" s="1" t="s">
        <v>7</v>
      </c>
      <c r="B49" s="1" t="s">
        <v>318</v>
      </c>
      <c r="C49" s="1" t="s">
        <v>9</v>
      </c>
      <c r="D49" s="1" t="s">
        <v>319</v>
      </c>
      <c r="E49" s="1" t="s">
        <v>193</v>
      </c>
      <c r="F49" s="1" t="s">
        <v>320</v>
      </c>
      <c r="G49" s="1">
        <v>101012021</v>
      </c>
    </row>
    <row r="50" spans="1:7" x14ac:dyDescent="0.25">
      <c r="A50" s="1" t="s">
        <v>7</v>
      </c>
      <c r="B50" s="1" t="s">
        <v>316</v>
      </c>
      <c r="C50" s="1" t="s">
        <v>9</v>
      </c>
      <c r="D50" s="1" t="s">
        <v>101</v>
      </c>
      <c r="E50" s="1" t="s">
        <v>145</v>
      </c>
      <c r="F50" s="1" t="s">
        <v>317</v>
      </c>
      <c r="G50" s="1">
        <v>101012021</v>
      </c>
    </row>
    <row r="51" spans="1:7" x14ac:dyDescent="0.25">
      <c r="A51" s="1" t="s">
        <v>7</v>
      </c>
      <c r="B51" s="1" t="s">
        <v>313</v>
      </c>
      <c r="C51" s="1" t="s">
        <v>9</v>
      </c>
      <c r="D51" s="1" t="s">
        <v>314</v>
      </c>
      <c r="E51" s="1" t="s">
        <v>315</v>
      </c>
      <c r="F51" s="1" t="s">
        <v>95</v>
      </c>
      <c r="G51" s="1">
        <v>101012021</v>
      </c>
    </row>
    <row r="52" spans="1:7" x14ac:dyDescent="0.25">
      <c r="A52" s="1" t="s">
        <v>7</v>
      </c>
      <c r="B52" s="1" t="s">
        <v>311</v>
      </c>
      <c r="C52" s="1" t="s">
        <v>9</v>
      </c>
      <c r="D52" s="1" t="s">
        <v>312</v>
      </c>
      <c r="E52" s="1" t="s">
        <v>164</v>
      </c>
      <c r="F52" s="1" t="s">
        <v>221</v>
      </c>
      <c r="G52" s="1">
        <v>101012021</v>
      </c>
    </row>
    <row r="53" spans="1:7" x14ac:dyDescent="0.25">
      <c r="A53" s="1" t="s">
        <v>7</v>
      </c>
      <c r="B53" s="1" t="s">
        <v>309</v>
      </c>
      <c r="C53" s="1" t="s">
        <v>9</v>
      </c>
      <c r="D53" s="1" t="s">
        <v>310</v>
      </c>
      <c r="E53" s="1" t="s">
        <v>68</v>
      </c>
      <c r="F53" s="1" t="s">
        <v>64</v>
      </c>
      <c r="G53" s="1">
        <v>101012021</v>
      </c>
    </row>
    <row r="54" spans="1:7" x14ac:dyDescent="0.25">
      <c r="A54" s="1" t="s">
        <v>7</v>
      </c>
      <c r="B54" s="1" t="s">
        <v>306</v>
      </c>
      <c r="C54" s="1" t="s">
        <v>9</v>
      </c>
      <c r="D54" s="1" t="s">
        <v>307</v>
      </c>
      <c r="E54" s="1" t="s">
        <v>193</v>
      </c>
      <c r="F54" s="1" t="s">
        <v>308</v>
      </c>
      <c r="G54" s="1">
        <v>101012021</v>
      </c>
    </row>
    <row r="55" spans="1:7" x14ac:dyDescent="0.25">
      <c r="A55" s="1" t="s">
        <v>7</v>
      </c>
      <c r="B55" s="1" t="s">
        <v>303</v>
      </c>
      <c r="C55" s="1" t="s">
        <v>9</v>
      </c>
      <c r="D55" s="1" t="s">
        <v>304</v>
      </c>
      <c r="E55" s="1" t="s">
        <v>35</v>
      </c>
      <c r="F55" s="1" t="s">
        <v>305</v>
      </c>
      <c r="G55" s="1">
        <v>101012020</v>
      </c>
    </row>
    <row r="56" spans="1:7" x14ac:dyDescent="0.25">
      <c r="A56" s="1" t="s">
        <v>7</v>
      </c>
      <c r="B56" s="1" t="s">
        <v>300</v>
      </c>
      <c r="C56" s="1" t="s">
        <v>9</v>
      </c>
      <c r="D56" s="1" t="s">
        <v>301</v>
      </c>
      <c r="E56" s="1" t="s">
        <v>82</v>
      </c>
      <c r="F56" s="1" t="s">
        <v>302</v>
      </c>
      <c r="G56" s="1">
        <v>101012020</v>
      </c>
    </row>
    <row r="57" spans="1:7" x14ac:dyDescent="0.25">
      <c r="A57" s="1" t="s">
        <v>7</v>
      </c>
      <c r="B57" s="1" t="s">
        <v>297</v>
      </c>
      <c r="C57" s="1" t="s">
        <v>9</v>
      </c>
      <c r="D57" s="1" t="s">
        <v>298</v>
      </c>
      <c r="E57" s="1" t="s">
        <v>221</v>
      </c>
      <c r="F57" s="1" t="s">
        <v>299</v>
      </c>
      <c r="G57" s="1">
        <v>101012020</v>
      </c>
    </row>
    <row r="58" spans="1:7" x14ac:dyDescent="0.25">
      <c r="A58" s="1" t="s">
        <v>7</v>
      </c>
      <c r="B58" s="1" t="s">
        <v>294</v>
      </c>
      <c r="C58" s="1" t="s">
        <v>9</v>
      </c>
      <c r="D58" s="1" t="s">
        <v>295</v>
      </c>
      <c r="E58" s="1" t="s">
        <v>221</v>
      </c>
      <c r="F58" s="1" t="s">
        <v>296</v>
      </c>
      <c r="G58" s="1">
        <v>101012020</v>
      </c>
    </row>
    <row r="59" spans="1:7" x14ac:dyDescent="0.25">
      <c r="A59" s="1" t="s">
        <v>7</v>
      </c>
      <c r="B59" s="1" t="s">
        <v>292</v>
      </c>
      <c r="C59" s="1" t="s">
        <v>9</v>
      </c>
      <c r="D59" s="1" t="s">
        <v>138</v>
      </c>
      <c r="E59" s="1" t="s">
        <v>191</v>
      </c>
      <c r="F59" s="1" t="s">
        <v>293</v>
      </c>
      <c r="G59" s="1">
        <v>101012020</v>
      </c>
    </row>
    <row r="60" spans="1:7" x14ac:dyDescent="0.25">
      <c r="A60" s="1" t="s">
        <v>7</v>
      </c>
      <c r="B60" s="1" t="s">
        <v>289</v>
      </c>
      <c r="C60" s="1" t="s">
        <v>9</v>
      </c>
      <c r="D60" s="1" t="s">
        <v>290</v>
      </c>
      <c r="E60" s="1" t="s">
        <v>119</v>
      </c>
      <c r="F60" s="1" t="s">
        <v>291</v>
      </c>
      <c r="G60" s="1">
        <v>101012020</v>
      </c>
    </row>
    <row r="61" spans="1:7" x14ac:dyDescent="0.25">
      <c r="A61" s="1" t="s">
        <v>7</v>
      </c>
      <c r="B61" s="1" t="s">
        <v>286</v>
      </c>
      <c r="C61" s="1" t="s">
        <v>9</v>
      </c>
      <c r="D61" s="1" t="s">
        <v>287</v>
      </c>
      <c r="E61" s="1" t="s">
        <v>103</v>
      </c>
      <c r="F61" s="1" t="s">
        <v>288</v>
      </c>
      <c r="G61" s="1">
        <v>101012020</v>
      </c>
    </row>
    <row r="62" spans="1:7" x14ac:dyDescent="0.25">
      <c r="A62" s="1" t="s">
        <v>7</v>
      </c>
      <c r="B62" s="1" t="s">
        <v>209</v>
      </c>
      <c r="C62" s="1" t="s">
        <v>9</v>
      </c>
      <c r="D62" s="1" t="s">
        <v>138</v>
      </c>
      <c r="E62" s="1" t="s">
        <v>56</v>
      </c>
      <c r="F62" s="1" t="s">
        <v>210</v>
      </c>
      <c r="G62" s="1">
        <v>101012020</v>
      </c>
    </row>
    <row r="63" spans="1:7" x14ac:dyDescent="0.25">
      <c r="A63" s="1" t="s">
        <v>7</v>
      </c>
      <c r="B63" s="1" t="s">
        <v>206</v>
      </c>
      <c r="C63" s="1" t="s">
        <v>9</v>
      </c>
      <c r="D63" s="1" t="s">
        <v>207</v>
      </c>
      <c r="E63" s="1" t="s">
        <v>11</v>
      </c>
      <c r="F63" s="1" t="s">
        <v>208</v>
      </c>
      <c r="G63" s="1">
        <v>101012021</v>
      </c>
    </row>
    <row r="64" spans="1:7" x14ac:dyDescent="0.25">
      <c r="A64" s="1" t="s">
        <v>7</v>
      </c>
      <c r="B64" s="1" t="s">
        <v>117</v>
      </c>
      <c r="C64" s="1" t="s">
        <v>9</v>
      </c>
      <c r="D64" s="1" t="s">
        <v>118</v>
      </c>
      <c r="E64" s="1" t="s">
        <v>119</v>
      </c>
      <c r="F64" s="1" t="s">
        <v>120</v>
      </c>
      <c r="G64" s="1">
        <v>101012020</v>
      </c>
    </row>
    <row r="65" spans="1:7" x14ac:dyDescent="0.25">
      <c r="A65" s="1" t="s">
        <v>7</v>
      </c>
      <c r="B65" s="1" t="s">
        <v>110</v>
      </c>
      <c r="C65" s="1" t="s">
        <v>9</v>
      </c>
      <c r="D65" s="1" t="s">
        <v>111</v>
      </c>
      <c r="E65" s="1" t="s">
        <v>112</v>
      </c>
      <c r="F65" s="1" t="s">
        <v>113</v>
      </c>
      <c r="G65" s="1">
        <v>101012020</v>
      </c>
    </row>
    <row r="66" spans="1:7" x14ac:dyDescent="0.25">
      <c r="A66" s="1" t="s">
        <v>7</v>
      </c>
      <c r="B66" s="1" t="s">
        <v>107</v>
      </c>
      <c r="C66" s="1" t="s">
        <v>9</v>
      </c>
      <c r="D66" s="1" t="s">
        <v>108</v>
      </c>
      <c r="E66" s="1" t="s">
        <v>31</v>
      </c>
      <c r="F66" s="1" t="s">
        <v>109</v>
      </c>
      <c r="G66" s="1">
        <v>101012020</v>
      </c>
    </row>
    <row r="67" spans="1:7" x14ac:dyDescent="0.25">
      <c r="A67" s="1" t="s">
        <v>7</v>
      </c>
      <c r="B67" s="1" t="s">
        <v>104</v>
      </c>
      <c r="C67" s="1" t="s">
        <v>9</v>
      </c>
      <c r="D67" s="1" t="s">
        <v>105</v>
      </c>
      <c r="E67" s="1" t="s">
        <v>12</v>
      </c>
      <c r="F67" s="1" t="s">
        <v>106</v>
      </c>
      <c r="G67" s="1">
        <v>101012021</v>
      </c>
    </row>
    <row r="68" spans="1:7" x14ac:dyDescent="0.25">
      <c r="A68" s="1" t="s">
        <v>7</v>
      </c>
      <c r="B68" s="1" t="s">
        <v>100</v>
      </c>
      <c r="C68" s="1" t="s">
        <v>9</v>
      </c>
      <c r="D68" s="1" t="s">
        <v>101</v>
      </c>
      <c r="E68" s="1" t="s">
        <v>102</v>
      </c>
      <c r="F68" s="1" t="s">
        <v>103</v>
      </c>
      <c r="G68" s="1">
        <v>101012021</v>
      </c>
    </row>
    <row r="69" spans="1:7" x14ac:dyDescent="0.25">
      <c r="A69" s="1" t="s">
        <v>7</v>
      </c>
      <c r="B69" s="1" t="s">
        <v>97</v>
      </c>
      <c r="C69" s="1" t="s">
        <v>9</v>
      </c>
      <c r="D69" s="1" t="s">
        <v>98</v>
      </c>
      <c r="E69" s="1" t="s">
        <v>46</v>
      </c>
      <c r="F69" s="1" t="s">
        <v>99</v>
      </c>
      <c r="G69" s="1">
        <v>101012020</v>
      </c>
    </row>
    <row r="70" spans="1:7" x14ac:dyDescent="0.25">
      <c r="A70" s="1" t="s">
        <v>7</v>
      </c>
      <c r="B70" s="1" t="s">
        <v>93</v>
      </c>
      <c r="C70" s="1" t="s">
        <v>9</v>
      </c>
      <c r="D70" s="1" t="s">
        <v>94</v>
      </c>
      <c r="E70" s="1" t="s">
        <v>95</v>
      </c>
      <c r="F70" s="1" t="s">
        <v>96</v>
      </c>
      <c r="G70" s="1">
        <v>101012021</v>
      </c>
    </row>
    <row r="71" spans="1:7" x14ac:dyDescent="0.25">
      <c r="A71" s="1" t="s">
        <v>7</v>
      </c>
      <c r="B71" s="1" t="s">
        <v>90</v>
      </c>
      <c r="C71" s="1" t="s">
        <v>9</v>
      </c>
      <c r="D71" s="1" t="s">
        <v>91</v>
      </c>
      <c r="E71" s="1" t="s">
        <v>68</v>
      </c>
      <c r="F71" s="1" t="s">
        <v>92</v>
      </c>
      <c r="G71" s="1">
        <v>101012021</v>
      </c>
    </row>
    <row r="72" spans="1:7" x14ac:dyDescent="0.25">
      <c r="A72" s="1" t="s">
        <v>7</v>
      </c>
      <c r="B72" s="1" t="s">
        <v>83</v>
      </c>
      <c r="C72" s="1" t="s">
        <v>9</v>
      </c>
      <c r="D72" s="1" t="s">
        <v>84</v>
      </c>
      <c r="E72" s="1" t="s">
        <v>81</v>
      </c>
      <c r="F72" s="1" t="s">
        <v>85</v>
      </c>
      <c r="G72" s="1">
        <v>101012021</v>
      </c>
    </row>
    <row r="73" spans="1:7" x14ac:dyDescent="0.25">
      <c r="A73" s="1" t="s">
        <v>7</v>
      </c>
      <c r="B73" s="1" t="s">
        <v>86</v>
      </c>
      <c r="C73" s="1" t="s">
        <v>9</v>
      </c>
      <c r="D73" s="1" t="s">
        <v>87</v>
      </c>
      <c r="E73" s="1" t="s">
        <v>88</v>
      </c>
      <c r="F73" s="1" t="s">
        <v>89</v>
      </c>
      <c r="G73" s="1">
        <v>101012021</v>
      </c>
    </row>
    <row r="74" spans="1:7" x14ac:dyDescent="0.25">
      <c r="A74" s="1" t="s">
        <v>7</v>
      </c>
      <c r="B74" s="1" t="s">
        <v>79</v>
      </c>
      <c r="C74" s="1" t="s">
        <v>9</v>
      </c>
      <c r="D74" s="1" t="s">
        <v>80</v>
      </c>
      <c r="E74" s="1" t="s">
        <v>81</v>
      </c>
      <c r="F74" s="1" t="s">
        <v>82</v>
      </c>
      <c r="G74" s="1">
        <v>101012021</v>
      </c>
    </row>
    <row r="75" spans="1:7" x14ac:dyDescent="0.25">
      <c r="A75" s="1" t="s">
        <v>7</v>
      </c>
      <c r="B75" s="1" t="s">
        <v>76</v>
      </c>
      <c r="C75" s="1" t="s">
        <v>9</v>
      </c>
      <c r="D75" s="1" t="s">
        <v>77</v>
      </c>
      <c r="E75" s="1" t="s">
        <v>15</v>
      </c>
      <c r="F75" s="1" t="s">
        <v>78</v>
      </c>
      <c r="G75" s="1">
        <v>101012020</v>
      </c>
    </row>
    <row r="76" spans="1:7" x14ac:dyDescent="0.25">
      <c r="A76" s="1" t="s">
        <v>7</v>
      </c>
      <c r="B76" s="1" t="s">
        <v>73</v>
      </c>
      <c r="C76" s="1" t="s">
        <v>9</v>
      </c>
      <c r="D76" s="1" t="s">
        <v>74</v>
      </c>
      <c r="E76" s="1" t="s">
        <v>35</v>
      </c>
      <c r="F76" s="1" t="s">
        <v>75</v>
      </c>
      <c r="G76" s="1">
        <v>101012020</v>
      </c>
    </row>
    <row r="77" spans="1:7" x14ac:dyDescent="0.25">
      <c r="A77" s="1" t="s">
        <v>7</v>
      </c>
      <c r="B77" s="1" t="s">
        <v>70</v>
      </c>
      <c r="C77" s="1" t="s">
        <v>9</v>
      </c>
      <c r="D77" s="1" t="s">
        <v>71</v>
      </c>
      <c r="E77" s="1" t="s">
        <v>57</v>
      </c>
      <c r="F77" s="1" t="s">
        <v>72</v>
      </c>
      <c r="G77" s="1">
        <v>101012020</v>
      </c>
    </row>
    <row r="78" spans="1:7" x14ac:dyDescent="0.25">
      <c r="A78" s="1" t="s">
        <v>7</v>
      </c>
      <c r="B78" s="1" t="s">
        <v>114</v>
      </c>
      <c r="C78" s="1" t="s">
        <v>9</v>
      </c>
      <c r="D78" s="1" t="s">
        <v>115</v>
      </c>
      <c r="E78" s="1" t="s">
        <v>65</v>
      </c>
      <c r="F78" s="1" t="s">
        <v>116</v>
      </c>
      <c r="G78" s="1">
        <v>101012021</v>
      </c>
    </row>
    <row r="79" spans="1:7" x14ac:dyDescent="0.25">
      <c r="A79" s="1" t="s">
        <v>7</v>
      </c>
      <c r="B79" s="1" t="s">
        <v>66</v>
      </c>
      <c r="C79" s="1" t="s">
        <v>9</v>
      </c>
      <c r="D79" s="1" t="s">
        <v>67</v>
      </c>
      <c r="E79" s="1" t="s">
        <v>68</v>
      </c>
      <c r="F79" s="1" t="s">
        <v>69</v>
      </c>
      <c r="G79" s="1">
        <v>101012021</v>
      </c>
    </row>
    <row r="80" spans="1:7" x14ac:dyDescent="0.25">
      <c r="A80" s="1" t="s">
        <v>7</v>
      </c>
      <c r="B80" s="1" t="s">
        <v>58</v>
      </c>
      <c r="C80" s="1" t="s">
        <v>9</v>
      </c>
      <c r="D80" s="1" t="s">
        <v>59</v>
      </c>
      <c r="E80" s="1" t="s">
        <v>60</v>
      </c>
      <c r="F80" s="1" t="s">
        <v>61</v>
      </c>
      <c r="G80" s="1">
        <v>101012021</v>
      </c>
    </row>
    <row r="81" spans="1:7" x14ac:dyDescent="0.25">
      <c r="A81" s="1" t="s">
        <v>7</v>
      </c>
      <c r="B81" s="1" t="s">
        <v>54</v>
      </c>
      <c r="C81" s="1" t="s">
        <v>9</v>
      </c>
      <c r="D81" s="1" t="s">
        <v>55</v>
      </c>
      <c r="E81" s="1" t="s">
        <v>56</v>
      </c>
      <c r="F81" s="1" t="s">
        <v>57</v>
      </c>
      <c r="G81" s="1">
        <v>101012020</v>
      </c>
    </row>
    <row r="82" spans="1:7" x14ac:dyDescent="0.25">
      <c r="A82" s="1" t="s">
        <v>7</v>
      </c>
      <c r="B82" s="1" t="s">
        <v>51</v>
      </c>
      <c r="C82" s="1" t="s">
        <v>9</v>
      </c>
      <c r="D82" s="1" t="s">
        <v>52</v>
      </c>
      <c r="E82" s="1" t="s">
        <v>12</v>
      </c>
      <c r="F82" s="1" t="s">
        <v>53</v>
      </c>
      <c r="G82" s="1">
        <v>101012021</v>
      </c>
    </row>
    <row r="83" spans="1:7" x14ac:dyDescent="0.25">
      <c r="A83" s="1" t="s">
        <v>7</v>
      </c>
      <c r="B83" s="1" t="s">
        <v>48</v>
      </c>
      <c r="C83" s="1" t="s">
        <v>9</v>
      </c>
      <c r="D83" s="1" t="s">
        <v>49</v>
      </c>
      <c r="E83" s="1" t="s">
        <v>42</v>
      </c>
      <c r="F83" s="1" t="s">
        <v>50</v>
      </c>
      <c r="G83" s="1">
        <v>101012021</v>
      </c>
    </row>
    <row r="84" spans="1:7" x14ac:dyDescent="0.25">
      <c r="A84" s="1" t="s">
        <v>7</v>
      </c>
      <c r="B84" s="1" t="s">
        <v>44</v>
      </c>
      <c r="C84" s="1" t="s">
        <v>9</v>
      </c>
      <c r="D84" s="1" t="s">
        <v>45</v>
      </c>
      <c r="E84" s="1" t="s">
        <v>46</v>
      </c>
      <c r="F84" s="1" t="s">
        <v>47</v>
      </c>
      <c r="G84" s="1">
        <v>101012021</v>
      </c>
    </row>
    <row r="85" spans="1:7" x14ac:dyDescent="0.25">
      <c r="A85" s="1" t="s">
        <v>7</v>
      </c>
      <c r="B85" s="1" t="s">
        <v>40</v>
      </c>
      <c r="C85" s="1" t="s">
        <v>9</v>
      </c>
      <c r="D85" s="1" t="s">
        <v>41</v>
      </c>
      <c r="E85" s="1" t="s">
        <v>42</v>
      </c>
      <c r="F85" s="1" t="s">
        <v>43</v>
      </c>
      <c r="G85" s="1">
        <v>101012021</v>
      </c>
    </row>
    <row r="86" spans="1:7" x14ac:dyDescent="0.25">
      <c r="A86" s="1" t="s">
        <v>7</v>
      </c>
      <c r="B86" s="1" t="s">
        <v>36</v>
      </c>
      <c r="C86" s="1" t="s">
        <v>9</v>
      </c>
      <c r="D86" s="1" t="s">
        <v>37</v>
      </c>
      <c r="E86" s="1" t="s">
        <v>38</v>
      </c>
      <c r="F86" s="1" t="s">
        <v>39</v>
      </c>
      <c r="G86" s="1">
        <v>101012021</v>
      </c>
    </row>
    <row r="87" spans="1:7" x14ac:dyDescent="0.25">
      <c r="A87" s="1" t="s">
        <v>7</v>
      </c>
      <c r="B87" s="1" t="s">
        <v>33</v>
      </c>
      <c r="C87" s="1" t="s">
        <v>9</v>
      </c>
      <c r="D87" s="1" t="s">
        <v>34</v>
      </c>
      <c r="E87" s="1" t="s">
        <v>27</v>
      </c>
      <c r="F87" s="1" t="s">
        <v>35</v>
      </c>
      <c r="G87" s="1">
        <v>101012021</v>
      </c>
    </row>
    <row r="88" spans="1:7" x14ac:dyDescent="0.25">
      <c r="A88" s="1" t="s">
        <v>7</v>
      </c>
      <c r="B88" s="1" t="s">
        <v>29</v>
      </c>
      <c r="C88" s="1" t="s">
        <v>9</v>
      </c>
      <c r="D88" s="1" t="s">
        <v>30</v>
      </c>
      <c r="E88" s="1" t="s">
        <v>31</v>
      </c>
      <c r="F88" s="1" t="s">
        <v>32</v>
      </c>
      <c r="G88" s="1">
        <v>101012021</v>
      </c>
    </row>
    <row r="89" spans="1:7" x14ac:dyDescent="0.25">
      <c r="A89" s="1" t="s">
        <v>7</v>
      </c>
      <c r="B89" s="1" t="s">
        <v>25</v>
      </c>
      <c r="C89" s="1" t="s">
        <v>9</v>
      </c>
      <c r="D89" s="1" t="s">
        <v>26</v>
      </c>
      <c r="E89" s="1" t="s">
        <v>27</v>
      </c>
      <c r="F89" s="1" t="s">
        <v>28</v>
      </c>
      <c r="G89" s="1">
        <v>101012021</v>
      </c>
    </row>
    <row r="90" spans="1:7" x14ac:dyDescent="0.25">
      <c r="A90" s="1" t="s">
        <v>7</v>
      </c>
      <c r="B90" s="1" t="s">
        <v>21</v>
      </c>
      <c r="C90" s="1" t="s">
        <v>9</v>
      </c>
      <c r="D90" s="1" t="s">
        <v>22</v>
      </c>
      <c r="E90" s="1" t="s">
        <v>23</v>
      </c>
      <c r="F90" s="1" t="s">
        <v>24</v>
      </c>
      <c r="G90" s="1">
        <v>101012021</v>
      </c>
    </row>
    <row r="91" spans="1:7" x14ac:dyDescent="0.25">
      <c r="A91" s="1" t="s">
        <v>7</v>
      </c>
      <c r="B91" s="1" t="s">
        <v>17</v>
      </c>
      <c r="C91" s="1" t="s">
        <v>9</v>
      </c>
      <c r="D91" s="1" t="s">
        <v>18</v>
      </c>
      <c r="E91" s="1" t="s">
        <v>19</v>
      </c>
      <c r="F91" s="1" t="s">
        <v>20</v>
      </c>
      <c r="G91" s="1">
        <v>101012021</v>
      </c>
    </row>
    <row r="92" spans="1:7" x14ac:dyDescent="0.25">
      <c r="A92" s="1" t="s">
        <v>7</v>
      </c>
      <c r="B92" s="1" t="s">
        <v>13</v>
      </c>
      <c r="C92" s="1" t="s">
        <v>9</v>
      </c>
      <c r="D92" s="1" t="s">
        <v>14</v>
      </c>
      <c r="E92" s="1" t="s">
        <v>15</v>
      </c>
      <c r="F92" s="1" t="s">
        <v>16</v>
      </c>
      <c r="G92" s="1">
        <v>101012021</v>
      </c>
    </row>
    <row r="93" spans="1:7" x14ac:dyDescent="0.25">
      <c r="A93" s="1" t="s">
        <v>7</v>
      </c>
      <c r="B93" s="1" t="s">
        <v>62</v>
      </c>
      <c r="C93" s="1" t="s">
        <v>9</v>
      </c>
      <c r="D93" s="1" t="s">
        <v>63</v>
      </c>
      <c r="E93" s="1" t="s">
        <v>64</v>
      </c>
      <c r="F93" s="1" t="s">
        <v>65</v>
      </c>
      <c r="G93" s="1">
        <v>101012021</v>
      </c>
    </row>
    <row r="94" spans="1:7" x14ac:dyDescent="0.25">
      <c r="A94" s="1" t="s">
        <v>7</v>
      </c>
      <c r="B94" s="1" t="s">
        <v>121</v>
      </c>
      <c r="C94" s="1" t="s">
        <v>9</v>
      </c>
      <c r="D94" s="1" t="s">
        <v>122</v>
      </c>
      <c r="E94" s="1" t="s">
        <v>123</v>
      </c>
      <c r="F94" s="1" t="s">
        <v>124</v>
      </c>
      <c r="G94" s="1">
        <v>101012021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12</v>
      </c>
      <c r="G95" s="1">
        <v>101012021</v>
      </c>
    </row>
    <row r="96" spans="1:7" x14ac:dyDescent="0.25">
      <c r="A96" s="1" t="s">
        <v>7</v>
      </c>
      <c r="B96" s="1" t="s">
        <v>165</v>
      </c>
      <c r="C96" s="1" t="s">
        <v>9</v>
      </c>
      <c r="D96" s="1" t="s">
        <v>166</v>
      </c>
      <c r="E96" s="1" t="s">
        <v>88</v>
      </c>
      <c r="F96" s="1" t="s">
        <v>167</v>
      </c>
      <c r="G96" s="1">
        <v>101012021</v>
      </c>
    </row>
    <row r="97" spans="1:7" x14ac:dyDescent="0.25">
      <c r="A97" s="1" t="s">
        <v>7</v>
      </c>
      <c r="B97" s="1" t="s">
        <v>125</v>
      </c>
      <c r="C97" s="1" t="s">
        <v>9</v>
      </c>
      <c r="D97" s="1" t="s">
        <v>126</v>
      </c>
      <c r="E97" s="1" t="s">
        <v>11</v>
      </c>
      <c r="F97" s="1" t="s">
        <v>38</v>
      </c>
      <c r="G97" s="1">
        <v>101012021</v>
      </c>
    </row>
    <row r="98" spans="1:7" x14ac:dyDescent="0.25">
      <c r="A98" s="1" t="s">
        <v>7</v>
      </c>
      <c r="B98" s="1" t="s">
        <v>200</v>
      </c>
      <c r="C98" s="1" t="s">
        <v>9</v>
      </c>
      <c r="D98" s="1" t="s">
        <v>201</v>
      </c>
      <c r="E98" s="1" t="s">
        <v>193</v>
      </c>
      <c r="F98" s="1" t="s">
        <v>202</v>
      </c>
      <c r="G98" s="1">
        <v>101012021</v>
      </c>
    </row>
    <row r="99" spans="1:7" x14ac:dyDescent="0.25">
      <c r="A99" s="1" t="s">
        <v>7</v>
      </c>
      <c r="B99" s="1" t="s">
        <v>197</v>
      </c>
      <c r="C99" s="1" t="s">
        <v>9</v>
      </c>
      <c r="D99" s="1" t="s">
        <v>198</v>
      </c>
      <c r="E99" s="1" t="s">
        <v>95</v>
      </c>
      <c r="F99" s="1" t="s">
        <v>199</v>
      </c>
      <c r="G99" s="1">
        <v>101012021</v>
      </c>
    </row>
    <row r="100" spans="1:7" x14ac:dyDescent="0.25">
      <c r="A100" s="1" t="s">
        <v>7</v>
      </c>
      <c r="B100" s="1" t="s">
        <v>196</v>
      </c>
      <c r="C100" s="1" t="s">
        <v>9</v>
      </c>
      <c r="D100" s="1" t="s">
        <v>105</v>
      </c>
      <c r="E100" s="1" t="s">
        <v>64</v>
      </c>
      <c r="F100" s="1" t="s">
        <v>139</v>
      </c>
      <c r="G100" s="1">
        <v>101012021</v>
      </c>
    </row>
    <row r="101" spans="1:7" x14ac:dyDescent="0.25">
      <c r="A101" s="1" t="s">
        <v>7</v>
      </c>
      <c r="B101" s="1" t="s">
        <v>194</v>
      </c>
      <c r="C101" s="1" t="s">
        <v>9</v>
      </c>
      <c r="D101" s="1" t="s">
        <v>74</v>
      </c>
      <c r="E101" s="1" t="s">
        <v>95</v>
      </c>
      <c r="F101" s="1" t="s">
        <v>195</v>
      </c>
      <c r="G101" s="1">
        <v>101012021</v>
      </c>
    </row>
    <row r="102" spans="1:7" x14ac:dyDescent="0.25">
      <c r="A102" s="1" t="s">
        <v>7</v>
      </c>
      <c r="B102" s="1" t="s">
        <v>192</v>
      </c>
      <c r="C102" s="1" t="s">
        <v>9</v>
      </c>
      <c r="D102" s="1" t="s">
        <v>59</v>
      </c>
      <c r="E102" s="1" t="s">
        <v>123</v>
      </c>
      <c r="F102" s="1" t="s">
        <v>193</v>
      </c>
      <c r="G102" s="1">
        <v>101012021</v>
      </c>
    </row>
    <row r="103" spans="1:7" x14ac:dyDescent="0.25">
      <c r="A103" s="1" t="s">
        <v>7</v>
      </c>
      <c r="B103" s="1" t="s">
        <v>189</v>
      </c>
      <c r="C103" s="1" t="s">
        <v>9</v>
      </c>
      <c r="D103" s="1" t="s">
        <v>190</v>
      </c>
      <c r="E103" s="1" t="s">
        <v>124</v>
      </c>
      <c r="F103" s="1" t="s">
        <v>191</v>
      </c>
      <c r="G103" s="1">
        <v>101012021</v>
      </c>
    </row>
    <row r="104" spans="1:7" x14ac:dyDescent="0.25">
      <c r="A104" s="1" t="s">
        <v>7</v>
      </c>
      <c r="B104" s="1" t="s">
        <v>185</v>
      </c>
      <c r="C104" s="1" t="s">
        <v>9</v>
      </c>
      <c r="D104" s="1" t="s">
        <v>186</v>
      </c>
      <c r="E104" s="1" t="s">
        <v>187</v>
      </c>
      <c r="F104" s="1" t="s">
        <v>188</v>
      </c>
      <c r="G104" s="1">
        <v>101012021</v>
      </c>
    </row>
    <row r="105" spans="1:7" x14ac:dyDescent="0.25">
      <c r="A105" s="1" t="s">
        <v>7</v>
      </c>
      <c r="B105" s="1" t="s">
        <v>182</v>
      </c>
      <c r="C105" s="1" t="s">
        <v>9</v>
      </c>
      <c r="D105" s="1" t="s">
        <v>183</v>
      </c>
      <c r="E105" s="1" t="s">
        <v>129</v>
      </c>
      <c r="F105" s="1" t="s">
        <v>184</v>
      </c>
      <c r="G105" s="1">
        <v>101012021</v>
      </c>
    </row>
    <row r="106" spans="1:7" x14ac:dyDescent="0.25">
      <c r="A106" s="1" t="s">
        <v>7</v>
      </c>
      <c r="B106" s="1" t="s">
        <v>180</v>
      </c>
      <c r="C106" s="1" t="s">
        <v>9</v>
      </c>
      <c r="D106" s="1" t="s">
        <v>181</v>
      </c>
      <c r="E106" s="1" t="s">
        <v>88</v>
      </c>
      <c r="F106" s="1" t="s">
        <v>56</v>
      </c>
      <c r="G106" s="1">
        <v>101012021</v>
      </c>
    </row>
    <row r="107" spans="1:7" x14ac:dyDescent="0.25">
      <c r="A107" s="1" t="s">
        <v>7</v>
      </c>
      <c r="B107" s="1" t="s">
        <v>177</v>
      </c>
      <c r="C107" s="1" t="s">
        <v>9</v>
      </c>
      <c r="D107" s="1" t="s">
        <v>178</v>
      </c>
      <c r="E107" s="1" t="s">
        <v>164</v>
      </c>
      <c r="F107" s="1" t="s">
        <v>179</v>
      </c>
      <c r="G107" s="1">
        <v>101012021</v>
      </c>
    </row>
    <row r="108" spans="1:7" x14ac:dyDescent="0.25">
      <c r="A108" s="1" t="s">
        <v>7</v>
      </c>
      <c r="B108" s="1" t="s">
        <v>174</v>
      </c>
      <c r="C108" s="1" t="s">
        <v>9</v>
      </c>
      <c r="D108" s="1" t="s">
        <v>175</v>
      </c>
      <c r="E108" s="1" t="s">
        <v>60</v>
      </c>
      <c r="F108" s="1" t="s">
        <v>176</v>
      </c>
      <c r="G108" s="1">
        <v>101012021</v>
      </c>
    </row>
    <row r="109" spans="1:7" x14ac:dyDescent="0.25">
      <c r="A109" s="1" t="s">
        <v>7</v>
      </c>
      <c r="B109" s="1" t="s">
        <v>171</v>
      </c>
      <c r="C109" s="1" t="s">
        <v>9</v>
      </c>
      <c r="D109" s="1" t="s">
        <v>172</v>
      </c>
      <c r="E109" s="1" t="s">
        <v>170</v>
      </c>
      <c r="F109" s="1" t="s">
        <v>173</v>
      </c>
      <c r="G109" s="1">
        <v>101012021</v>
      </c>
    </row>
    <row r="110" spans="1:7" x14ac:dyDescent="0.25">
      <c r="A110" s="1" t="s">
        <v>7</v>
      </c>
      <c r="B110" s="1" t="s">
        <v>168</v>
      </c>
      <c r="C110" s="1" t="s">
        <v>9</v>
      </c>
      <c r="D110" s="1" t="s">
        <v>169</v>
      </c>
      <c r="E110" s="1" t="s">
        <v>81</v>
      </c>
      <c r="F110" s="1" t="s">
        <v>170</v>
      </c>
      <c r="G110" s="1">
        <v>101012021</v>
      </c>
    </row>
    <row r="111" spans="1:7" x14ac:dyDescent="0.25">
      <c r="A111" s="1" t="s">
        <v>7</v>
      </c>
      <c r="B111" s="1" t="s">
        <v>203</v>
      </c>
      <c r="C111" s="1" t="s">
        <v>9</v>
      </c>
      <c r="D111" s="1" t="s">
        <v>204</v>
      </c>
      <c r="E111" s="1" t="s">
        <v>38</v>
      </c>
      <c r="F111" s="1" t="s">
        <v>205</v>
      </c>
      <c r="G111" s="1">
        <v>101012021</v>
      </c>
    </row>
    <row r="112" spans="1:7" x14ac:dyDescent="0.25">
      <c r="A112" s="1" t="s">
        <v>7</v>
      </c>
      <c r="B112" s="1" t="s">
        <v>162</v>
      </c>
      <c r="C112" s="1" t="s">
        <v>9</v>
      </c>
      <c r="D112" s="1" t="s">
        <v>163</v>
      </c>
      <c r="E112" s="1" t="s">
        <v>65</v>
      </c>
      <c r="F112" s="1" t="s">
        <v>164</v>
      </c>
      <c r="G112" s="1">
        <v>101012021</v>
      </c>
    </row>
    <row r="113" spans="1:7" x14ac:dyDescent="0.25">
      <c r="A113" s="1" t="s">
        <v>7</v>
      </c>
      <c r="B113" s="1" t="s">
        <v>159</v>
      </c>
      <c r="C113" s="1" t="s">
        <v>9</v>
      </c>
      <c r="D113" s="1" t="s">
        <v>160</v>
      </c>
      <c r="E113" s="1" t="s">
        <v>103</v>
      </c>
      <c r="F113" s="1" t="s">
        <v>161</v>
      </c>
      <c r="G113" s="1">
        <v>101012021</v>
      </c>
    </row>
    <row r="114" spans="1:7" x14ac:dyDescent="0.25">
      <c r="A114" s="1" t="s">
        <v>7</v>
      </c>
      <c r="B114" s="1" t="s">
        <v>157</v>
      </c>
      <c r="C114" s="1" t="s">
        <v>9</v>
      </c>
      <c r="D114" s="1" t="s">
        <v>158</v>
      </c>
      <c r="E114" s="1" t="s">
        <v>31</v>
      </c>
      <c r="F114" s="1" t="s">
        <v>31</v>
      </c>
      <c r="G114" s="1">
        <v>101012021</v>
      </c>
    </row>
    <row r="115" spans="1:7" x14ac:dyDescent="0.25">
      <c r="A115" s="1" t="s">
        <v>7</v>
      </c>
      <c r="B115" s="1" t="s">
        <v>156</v>
      </c>
      <c r="C115" s="1" t="s">
        <v>9</v>
      </c>
      <c r="D115" s="1" t="s">
        <v>59</v>
      </c>
      <c r="E115" s="1" t="s">
        <v>139</v>
      </c>
      <c r="F115" s="1" t="s">
        <v>145</v>
      </c>
      <c r="G115" s="1">
        <v>101012021</v>
      </c>
    </row>
    <row r="116" spans="1:7" x14ac:dyDescent="0.25">
      <c r="A116" s="1" t="s">
        <v>7</v>
      </c>
      <c r="B116" s="1" t="s">
        <v>152</v>
      </c>
      <c r="C116" s="1" t="s">
        <v>9</v>
      </c>
      <c r="D116" s="1" t="s">
        <v>153</v>
      </c>
      <c r="E116" s="1" t="s">
        <v>154</v>
      </c>
      <c r="F116" s="1" t="s">
        <v>155</v>
      </c>
      <c r="G116" s="1">
        <v>101012021</v>
      </c>
    </row>
    <row r="117" spans="1:7" x14ac:dyDescent="0.25">
      <c r="A117" s="1" t="s">
        <v>7</v>
      </c>
      <c r="B117" s="1" t="s">
        <v>149</v>
      </c>
      <c r="C117" s="1" t="s">
        <v>9</v>
      </c>
      <c r="D117" s="1" t="s">
        <v>150</v>
      </c>
      <c r="E117" s="1" t="s">
        <v>123</v>
      </c>
      <c r="F117" s="1" t="s">
        <v>151</v>
      </c>
      <c r="G117" s="1">
        <v>101012021</v>
      </c>
    </row>
    <row r="118" spans="1:7" x14ac:dyDescent="0.25">
      <c r="A118" s="1" t="s">
        <v>7</v>
      </c>
      <c r="B118" s="1" t="s">
        <v>146</v>
      </c>
      <c r="C118" s="1" t="s">
        <v>9</v>
      </c>
      <c r="D118" s="1" t="s">
        <v>147</v>
      </c>
      <c r="E118" s="1" t="s">
        <v>139</v>
      </c>
      <c r="F118" s="1" t="s">
        <v>148</v>
      </c>
      <c r="G118" s="1">
        <v>101012021</v>
      </c>
    </row>
    <row r="119" spans="1:7" x14ac:dyDescent="0.25">
      <c r="A119" s="1" t="s">
        <v>7</v>
      </c>
      <c r="B119" s="1" t="s">
        <v>143</v>
      </c>
      <c r="C119" s="1" t="s">
        <v>9</v>
      </c>
      <c r="D119" s="1" t="s">
        <v>144</v>
      </c>
      <c r="E119" s="1" t="s">
        <v>145</v>
      </c>
      <c r="F119" s="1" t="s">
        <v>42</v>
      </c>
      <c r="G119" s="1">
        <v>101012021</v>
      </c>
    </row>
    <row r="120" spans="1:7" x14ac:dyDescent="0.25">
      <c r="A120" s="1" t="s">
        <v>7</v>
      </c>
      <c r="B120" s="1" t="s">
        <v>140</v>
      </c>
      <c r="C120" s="1" t="s">
        <v>9</v>
      </c>
      <c r="D120" s="1" t="s">
        <v>141</v>
      </c>
      <c r="E120" s="1" t="s">
        <v>43</v>
      </c>
      <c r="F120" s="1" t="s">
        <v>142</v>
      </c>
      <c r="G120" s="1">
        <v>101012021</v>
      </c>
    </row>
    <row r="121" spans="1:7" x14ac:dyDescent="0.25">
      <c r="A121" s="1" t="s">
        <v>7</v>
      </c>
      <c r="B121" s="1" t="s">
        <v>137</v>
      </c>
      <c r="C121" s="1" t="s">
        <v>9</v>
      </c>
      <c r="D121" s="1" t="s">
        <v>138</v>
      </c>
      <c r="E121" s="1" t="s">
        <v>139</v>
      </c>
      <c r="F121" s="1" t="s">
        <v>129</v>
      </c>
      <c r="G121" s="1">
        <v>101012021</v>
      </c>
    </row>
    <row r="122" spans="1:7" x14ac:dyDescent="0.25">
      <c r="A122" s="1" t="s">
        <v>7</v>
      </c>
      <c r="B122" s="1" t="s">
        <v>134</v>
      </c>
      <c r="C122" s="1" t="s">
        <v>9</v>
      </c>
      <c r="D122" s="1" t="s">
        <v>135</v>
      </c>
      <c r="E122" s="1" t="s">
        <v>27</v>
      </c>
      <c r="F122" s="1" t="s">
        <v>136</v>
      </c>
      <c r="G122" s="1">
        <v>101012021</v>
      </c>
    </row>
    <row r="123" spans="1:7" x14ac:dyDescent="0.25">
      <c r="A123" s="1" t="s">
        <v>7</v>
      </c>
      <c r="B123" s="1" t="s">
        <v>131</v>
      </c>
      <c r="C123" s="1" t="s">
        <v>9</v>
      </c>
      <c r="D123" s="1" t="s">
        <v>132</v>
      </c>
      <c r="E123" s="1" t="s">
        <v>56</v>
      </c>
      <c r="F123" s="1" t="s">
        <v>133</v>
      </c>
      <c r="G123" s="1">
        <v>101012021</v>
      </c>
    </row>
    <row r="124" spans="1:7" x14ac:dyDescent="0.25">
      <c r="A124" s="1" t="s">
        <v>7</v>
      </c>
      <c r="B124" s="1" t="s">
        <v>127</v>
      </c>
      <c r="C124" s="1" t="s">
        <v>9</v>
      </c>
      <c r="D124" s="1" t="s">
        <v>128</v>
      </c>
      <c r="E124" s="1" t="s">
        <v>129</v>
      </c>
      <c r="F124" s="1" t="s">
        <v>130</v>
      </c>
      <c r="G124" s="1">
        <v>101012021</v>
      </c>
    </row>
    <row r="125" spans="1:7" x14ac:dyDescent="0.25">
      <c r="A125" s="1" t="s">
        <v>7</v>
      </c>
      <c r="B125" s="1" t="s">
        <v>344</v>
      </c>
      <c r="C125" s="1" t="s">
        <v>9</v>
      </c>
      <c r="D125" s="1" t="s">
        <v>345</v>
      </c>
      <c r="E125" s="1" t="s">
        <v>106</v>
      </c>
      <c r="F125" s="1" t="s">
        <v>346</v>
      </c>
      <c r="G125" s="1">
        <v>101012021</v>
      </c>
    </row>
  </sheetData>
  <sortState xmlns:xlrd2="http://schemas.microsoft.com/office/spreadsheetml/2017/richdata2" ref="B2:G125">
    <sortCondition ref="B2:B125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62EB-05F8-4C1F-B172-439FB6B994E1}">
  <dimension ref="A1:M136"/>
  <sheetViews>
    <sheetView workbookViewId="0">
      <selection activeCell="B27" sqref="B27"/>
    </sheetView>
  </sheetViews>
  <sheetFormatPr defaultRowHeight="15" x14ac:dyDescent="0.25"/>
  <cols>
    <col min="2" max="2" width="29.28515625" customWidth="1"/>
    <col min="3" max="3" width="30.140625" customWidth="1"/>
  </cols>
  <sheetData>
    <row r="1" spans="1:13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376</v>
      </c>
      <c r="M1" t="str">
        <f>DATA!F20</f>
        <v>52</v>
      </c>
    </row>
    <row r="2" spans="1:13" x14ac:dyDescent="0.25">
      <c r="A2" t="str" cm="1">
        <f t="array" ref="A2:A136">DATA!F2:F136</f>
        <v>133</v>
      </c>
      <c r="B2" t="str" cm="1">
        <f t="array" ref="B2:B136">CONCATENATE(DATA!B2:B136," ",DATA!D2:D136)</f>
        <v>Adelina Høst Johnsen</v>
      </c>
      <c r="C2" t="str">
        <f>CONCATENATE("viggo-billeder/",LEFT(B2,1),"/",_xlfn.TEXTBEFORE(B2," "),IF(NOT(IF(COUNTIF($B$2:$B$136,"="&amp;_xlfn.TEXTBEFORE(B2," ")&amp;" *")&lt;=1," ",1)=" ") = "",IF(COUNTIF($B$2:$B$136,"="&amp;_xlfn.TEXTBEFORE(B2," ")&amp;" *")&lt;=1," ",1),""),".jpg")</f>
        <v>viggo-billeder/A/Adelina.jpg</v>
      </c>
      <c r="D2" t="str" cm="1">
        <f t="array" ref="D2:D136">DATA!E2:E136</f>
        <v>44</v>
      </c>
      <c r="E2" t="s">
        <v>375</v>
      </c>
      <c r="F2" t="str">
        <f>IF(ISEVEN(DATA!G2),"f","m")</f>
        <v>f</v>
      </c>
    </row>
    <row r="3" spans="1:13" x14ac:dyDescent="0.25">
      <c r="A3" t="str">
        <v>7</v>
      </c>
      <c r="B3" t="str">
        <v>Albert Damsgaard Grønnerup</v>
      </c>
      <c r="C3" t="str">
        <f>CONCATENATE("viggo-billeder/",LEFT(B3,1),"/",_xlfn.TEXTBEFORE(B3," "),IF(NOT(IF(COUNTIF($B$2:$B$136,"="&amp;_xlfn.TEXTBEFORE(B3," ")&amp;" *")=1," ",IF(IF(ISERR(LEFT(RIGHT(C2,5),1)*1)," ",LEFT(RIGHT(C2,5),1))=" ",1,IF(LEFT(RIGHT(C2,5),1)+1&gt;COUNTIF($B$2:$B$136,"="&amp;_xlfn.TEXTBEFORE(B3," ")&amp;" *"),1,LEFT(RIGHT(C2,5),1)+1)))=" "),IF(COUNTIF($B$2:$B$136,"="&amp;_xlfn.TEXTBEFORE(B3," ")&amp;" *")=1," ",IF(IF(ISERR(LEFT(RIGHT(C2,5),1)*1)," ",LEFT(RIGHT(C2,5),1))=" ",1,IF(LEFT(RIGHT(C2,5),1)+1&gt;COUNTIF($B$2:$B$136,"="&amp;_xlfn.TEXTBEFORE(B3," ")&amp;" *"),1,LEFT(RIGHT(C2,5),1)+1))),""),".jpg")</f>
        <v>viggo-billeder/A/Albert.jpg</v>
      </c>
      <c r="D3" t="str">
        <v>19</v>
      </c>
      <c r="E3" t="s">
        <v>375</v>
      </c>
      <c r="F3" t="str">
        <f>IF(ISEVEN(DATA!G3),"f","m")</f>
        <v>f</v>
      </c>
    </row>
    <row r="4" spans="1:13" x14ac:dyDescent="0.25">
      <c r="A4" t="str">
        <v>81</v>
      </c>
      <c r="B4" t="str">
        <v>Alberte Holmgaard Grønfeldt</v>
      </c>
      <c r="C4" t="str">
        <f t="shared" ref="C4:C67" si="0">CONCATENATE("viggo-billeder/",LEFT(B4,1),"/",_xlfn.TEXTBEFORE(B4," "),IF(NOT(IF(COUNTIF($B$2:$B$136,"="&amp;_xlfn.TEXTBEFORE(B4," ")&amp;" *")=1," ",IF(IF(ISERR(LEFT(RIGHT(C3,5),1)*1)," ",LEFT(RIGHT(C3,5),1))=" ",1,IF(LEFT(RIGHT(C3,5),1)+1&gt;COUNTIF($B$2:$B$136,"="&amp;_xlfn.TEXTBEFORE(B4," ")&amp;" *"),1,LEFT(RIGHT(C3,5),1)+1)))=" "),IF(COUNTIF($B$2:$B$136,"="&amp;_xlfn.TEXTBEFORE(B4," ")&amp;" *")=1," ",IF(IF(ISERR(LEFT(RIGHT(C3,5),1)*1)," ",LEFT(RIGHT(C3,5),1))=" ",1,IF(LEFT(RIGHT(C3,5),1)+1&gt;COUNTIF($B$2:$B$136,"="&amp;_xlfn.TEXTBEFORE(B4," ")&amp;" *"),1,LEFT(RIGHT(C3,5),1)+1))),""),".jpg")</f>
        <v>viggo-billeder/A/Alberte.jpg</v>
      </c>
      <c r="D4" t="str">
        <v>38</v>
      </c>
      <c r="E4" t="s">
        <v>375</v>
      </c>
      <c r="F4" t="str">
        <f>IF(ISEVEN(DATA!G4),"f","m")</f>
        <v>f</v>
      </c>
    </row>
    <row r="5" spans="1:13" x14ac:dyDescent="0.25">
      <c r="A5" t="str">
        <v>14</v>
      </c>
      <c r="B5" t="str">
        <v>Alexander Damgård</v>
      </c>
      <c r="C5" t="str">
        <f t="shared" si="0"/>
        <v>viggo-billeder/A/Alexander.jpg</v>
      </c>
      <c r="D5" t="str">
        <v>42</v>
      </c>
      <c r="E5" t="s">
        <v>375</v>
      </c>
      <c r="F5" t="str">
        <f>IF(ISEVEN(DATA!G5),"f","m")</f>
        <v>m</v>
      </c>
    </row>
    <row r="6" spans="1:13" x14ac:dyDescent="0.25">
      <c r="A6" t="str">
        <v>82</v>
      </c>
      <c r="B6" t="str">
        <v>Alma Frøhlich Hougaard</v>
      </c>
      <c r="C6" t="str">
        <f t="shared" si="0"/>
        <v>viggo-billeder/A/Alma.jpg</v>
      </c>
      <c r="D6" t="str">
        <v>45</v>
      </c>
      <c r="E6" t="s">
        <v>375</v>
      </c>
      <c r="F6" t="str">
        <f>IF(ISEVEN(DATA!G6),"f","m")</f>
        <v>f</v>
      </c>
    </row>
    <row r="7" spans="1:13" x14ac:dyDescent="0.25">
      <c r="A7" t="str">
        <v>73</v>
      </c>
      <c r="B7" t="str">
        <v>Amalie Korfitz Nielsen</v>
      </c>
      <c r="C7" t="str">
        <f t="shared" si="0"/>
        <v>viggo-billeder/A/Amalie.jpg</v>
      </c>
      <c r="D7" t="str">
        <v>34</v>
      </c>
      <c r="E7" t="s">
        <v>375</v>
      </c>
      <c r="F7" t="str">
        <f>IF(ISEVEN(DATA!G7),"f","m")</f>
        <v>f</v>
      </c>
    </row>
    <row r="8" spans="1:13" x14ac:dyDescent="0.25">
      <c r="A8" t="str">
        <v>97</v>
      </c>
      <c r="B8" t="str">
        <v>Andrea Bjørnskov Bergholt</v>
      </c>
      <c r="C8" t="str">
        <f t="shared" si="0"/>
        <v>viggo-billeder/A/Andrea1.jpg</v>
      </c>
      <c r="D8" t="str">
        <v>15</v>
      </c>
      <c r="E8" t="s">
        <v>375</v>
      </c>
      <c r="F8" t="str">
        <f>IF(ISEVEN(DATA!G8),"f","m")</f>
        <v>f</v>
      </c>
    </row>
    <row r="9" spans="1:13" x14ac:dyDescent="0.25">
      <c r="A9" t="str">
        <v>103</v>
      </c>
      <c r="B9" t="str">
        <v>Andrea Nørup Andersen</v>
      </c>
      <c r="C9" t="str">
        <f t="shared" si="0"/>
        <v>viggo-billeder/A/Andrea2.jpg</v>
      </c>
      <c r="D9" t="str">
        <v>17</v>
      </c>
      <c r="E9" t="s">
        <v>375</v>
      </c>
      <c r="F9" t="str">
        <f>IF(ISEVEN(DATA!G9),"f","m")</f>
        <v>f</v>
      </c>
    </row>
    <row r="10" spans="1:13" x14ac:dyDescent="0.25">
      <c r="A10" t="str">
        <v>139</v>
      </c>
      <c r="B10" t="str">
        <v>Angelina Christensen Lyberth</v>
      </c>
      <c r="C10" t="str">
        <f t="shared" si="0"/>
        <v>viggo-billeder/A/Angelina.jpg</v>
      </c>
      <c r="D10" t="str">
        <v>38</v>
      </c>
      <c r="E10" t="s">
        <v>375</v>
      </c>
      <c r="F10" t="str">
        <f>IF(ISEVEN(DATA!G10),"f","m")</f>
        <v>f</v>
      </c>
    </row>
    <row r="11" spans="1:13" x14ac:dyDescent="0.25">
      <c r="A11" t="str">
        <v>41</v>
      </c>
      <c r="B11" t="str">
        <v>Anne Wilstrup Holst</v>
      </c>
      <c r="C11" t="str">
        <f t="shared" si="0"/>
        <v>viggo-billeder/A/Anne.jpg</v>
      </c>
      <c r="D11" t="str">
        <v>2</v>
      </c>
      <c r="E11" t="s">
        <v>375</v>
      </c>
      <c r="F11" t="str">
        <f>IF(ISEVEN(DATA!G11),"f","m")</f>
        <v>f</v>
      </c>
    </row>
    <row r="12" spans="1:13" x14ac:dyDescent="0.25">
      <c r="A12" t="str">
        <v>134</v>
      </c>
      <c r="B12" t="str">
        <v>Anton Hermansen</v>
      </c>
      <c r="C12" t="str">
        <f t="shared" si="0"/>
        <v>viggo-billeder/A/Anton1.jpg</v>
      </c>
      <c r="D12" t="str">
        <v>23</v>
      </c>
      <c r="E12" t="s">
        <v>375</v>
      </c>
      <c r="F12" t="str">
        <f>IF(ISEVEN(DATA!G12),"f","m")</f>
        <v>m</v>
      </c>
    </row>
    <row r="13" spans="1:13" x14ac:dyDescent="0.25">
      <c r="A13" t="str">
        <v>44</v>
      </c>
      <c r="B13" t="str">
        <v>Anton Bissø Stausholm</v>
      </c>
      <c r="C13" t="str">
        <f t="shared" si="0"/>
        <v>viggo-billeder/A/Anton2.jpg</v>
      </c>
      <c r="D13" t="str">
        <v>12</v>
      </c>
      <c r="E13" t="s">
        <v>375</v>
      </c>
      <c r="F13" t="str">
        <f>IF(ISEVEN(DATA!G13),"f","m")</f>
        <v>m</v>
      </c>
    </row>
    <row r="14" spans="1:13" x14ac:dyDescent="0.25">
      <c r="A14" t="str">
        <v>65</v>
      </c>
      <c r="B14" t="str">
        <v>Anton Haukrog Møller</v>
      </c>
      <c r="C14" t="str">
        <f t="shared" si="0"/>
        <v>viggo-billeder/A/Anton3.jpg</v>
      </c>
      <c r="D14" t="str">
        <v>14</v>
      </c>
      <c r="E14" t="s">
        <v>375</v>
      </c>
      <c r="F14" t="str">
        <f>IF(ISEVEN(DATA!G14),"f","m")</f>
        <v>m</v>
      </c>
    </row>
    <row r="15" spans="1:13" x14ac:dyDescent="0.25">
      <c r="A15" t="str">
        <v>6</v>
      </c>
      <c r="B15" t="str">
        <v>Astrid Marie Kirkegaard</v>
      </c>
      <c r="C15" t="str">
        <f t="shared" si="0"/>
        <v>viggo-billeder/A/Astrid.jpg</v>
      </c>
      <c r="D15" t="str">
        <v>40</v>
      </c>
      <c r="E15" t="s">
        <v>375</v>
      </c>
      <c r="F15" t="str">
        <f>IF(ISEVEN(DATA!G15),"f","m")</f>
        <v>f</v>
      </c>
    </row>
    <row r="16" spans="1:13" x14ac:dyDescent="0.25">
      <c r="A16" t="str">
        <v>131</v>
      </c>
      <c r="B16" t="str">
        <v>Baylee Halfdan Søgård Fink</v>
      </c>
      <c r="C16" t="str">
        <f t="shared" si="0"/>
        <v>viggo-billeder/B/Baylee.jpg</v>
      </c>
      <c r="D16" t="str">
        <v>27</v>
      </c>
      <c r="E16" t="s">
        <v>375</v>
      </c>
      <c r="F16" t="str">
        <f>IF(ISEVEN(DATA!G16),"f","m")</f>
        <v>m</v>
      </c>
    </row>
    <row r="17" spans="1:6" x14ac:dyDescent="0.25">
      <c r="A17" t="str">
        <v>27</v>
      </c>
      <c r="B17" t="str">
        <v>Benjamin Samuel Nielsen Nicolajsen</v>
      </c>
      <c r="C17" t="str">
        <f t="shared" si="0"/>
        <v>viggo-billeder/B/Benjamin.jpg</v>
      </c>
      <c r="D17" t="str">
        <v>10</v>
      </c>
      <c r="E17" t="s">
        <v>375</v>
      </c>
      <c r="F17" t="str">
        <f>IF(ISEVEN(DATA!G17),"f","m")</f>
        <v>m</v>
      </c>
    </row>
    <row r="18" spans="1:6" x14ac:dyDescent="0.25">
      <c r="A18" t="str">
        <v>98</v>
      </c>
      <c r="B18" t="str">
        <v>Camilla Lehmann Jessen</v>
      </c>
      <c r="C18" t="str">
        <f t="shared" si="0"/>
        <v>viggo-billeder/C/Camilla.jpg</v>
      </c>
      <c r="D18" t="str">
        <v>11</v>
      </c>
      <c r="E18" t="s">
        <v>375</v>
      </c>
      <c r="F18" t="str">
        <f>IF(ISEVEN(DATA!G18),"f","m")</f>
        <v>f</v>
      </c>
    </row>
    <row r="19" spans="1:6" x14ac:dyDescent="0.25">
      <c r="A19" t="str">
        <v>127</v>
      </c>
      <c r="B19" t="str">
        <v>Camille Staberg Simonsen</v>
      </c>
      <c r="C19" t="str">
        <f t="shared" si="0"/>
        <v>viggo-billeder/C/Camille.jpg</v>
      </c>
      <c r="D19" t="str">
        <v>40</v>
      </c>
      <c r="E19" t="s">
        <v>375</v>
      </c>
      <c r="F19" t="str">
        <f>IF(ISEVEN(DATA!G19),"f","m")</f>
        <v>f</v>
      </c>
    </row>
    <row r="20" spans="1:6" x14ac:dyDescent="0.25">
      <c r="A20" t="str">
        <v>52</v>
      </c>
      <c r="B20" t="str">
        <v>Carolina Aagaard</v>
      </c>
      <c r="C20" t="str">
        <f t="shared" si="0"/>
        <v>viggo-billeder/C/Carolina.jpg</v>
      </c>
      <c r="D20" t="str">
        <v>34</v>
      </c>
      <c r="E20" t="s">
        <v>375</v>
      </c>
      <c r="F20" t="str">
        <f>IF(ISEVEN(DATA!G20),"f","m")</f>
        <v>f</v>
      </c>
    </row>
    <row r="21" spans="1:6" x14ac:dyDescent="0.25">
      <c r="A21" t="str">
        <v>47</v>
      </c>
      <c r="B21" t="str">
        <v>Caroline Flintholm Juelsgaard</v>
      </c>
      <c r="C21" t="str">
        <f t="shared" si="0"/>
        <v>viggo-billeder/C/Caroline1.jpg</v>
      </c>
      <c r="D21" t="str">
        <v>15</v>
      </c>
      <c r="E21" t="s">
        <v>375</v>
      </c>
      <c r="F21" t="str">
        <f>IF(ISEVEN(DATA!G21),"f","m")</f>
        <v>f</v>
      </c>
    </row>
    <row r="22" spans="1:6" x14ac:dyDescent="0.25">
      <c r="A22" t="str">
        <v>45</v>
      </c>
      <c r="B22" t="str">
        <v>Caroline Sax Riggelsen</v>
      </c>
      <c r="C22" t="str">
        <f t="shared" si="0"/>
        <v>viggo-billeder/C/Caroline2.jpg</v>
      </c>
      <c r="D22" t="str">
        <v>39</v>
      </c>
      <c r="E22" t="s">
        <v>375</v>
      </c>
      <c r="F22" t="str">
        <f>IF(ISEVEN(DATA!G22),"f","m")</f>
        <v>f</v>
      </c>
    </row>
    <row r="23" spans="1:6" x14ac:dyDescent="0.25">
      <c r="A23" t="str">
        <v>60</v>
      </c>
      <c r="B23" t="str">
        <v>Cecilie Damsgaard Paulsen</v>
      </c>
      <c r="C23" t="str">
        <f t="shared" si="0"/>
        <v>viggo-billeder/C/Cecilie1.jpg</v>
      </c>
      <c r="D23" t="str">
        <v>22</v>
      </c>
      <c r="E23" t="s">
        <v>375</v>
      </c>
      <c r="F23" t="str">
        <f>IF(ISEVEN(DATA!G23),"f","m")</f>
        <v>f</v>
      </c>
    </row>
    <row r="24" spans="1:6" x14ac:dyDescent="0.25">
      <c r="A24" t="str">
        <v>108</v>
      </c>
      <c r="B24" t="str">
        <v>Cecilie Margrethe Christiansen</v>
      </c>
      <c r="C24" t="str">
        <f t="shared" si="0"/>
        <v>viggo-billeder/C/Cecilie2.jpg</v>
      </c>
      <c r="D24" t="str">
        <v>43</v>
      </c>
      <c r="E24" t="s">
        <v>375</v>
      </c>
      <c r="F24" t="str">
        <f>IF(ISEVEN(DATA!G24),"f","m")</f>
        <v>f</v>
      </c>
    </row>
    <row r="25" spans="1:6" x14ac:dyDescent="0.25">
      <c r="A25" t="str">
        <v>77</v>
      </c>
      <c r="B25" t="str">
        <v>Dicte Johanne Schultz</v>
      </c>
      <c r="C25" t="str">
        <f t="shared" si="0"/>
        <v>viggo-billeder/D/Dicte.jpg</v>
      </c>
      <c r="D25" t="str">
        <v>22</v>
      </c>
      <c r="E25" t="s">
        <v>375</v>
      </c>
      <c r="F25" t="str">
        <f>IF(ISEVEN(DATA!G25),"f","m")</f>
        <v>f</v>
      </c>
    </row>
    <row r="26" spans="1:6" x14ac:dyDescent="0.25">
      <c r="A26" t="str">
        <v>136</v>
      </c>
      <c r="B26" t="str">
        <v>Ella Zwergius Moreno</v>
      </c>
      <c r="C26" t="str">
        <f t="shared" si="0"/>
        <v>viggo-billeder/E/Ella.jpg</v>
      </c>
      <c r="D26" t="str">
        <v>11</v>
      </c>
      <c r="E26" t="s">
        <v>375</v>
      </c>
      <c r="F26" t="str">
        <f>IF(ISEVEN(DATA!G26),"f","m")</f>
        <v>f</v>
      </c>
    </row>
    <row r="27" spans="1:6" x14ac:dyDescent="0.25">
      <c r="A27" t="str">
        <v>3</v>
      </c>
      <c r="B27" t="str">
        <v>Emil Støttrup</v>
      </c>
      <c r="C27" t="str">
        <f t="shared" si="0"/>
        <v>viggo-billeder/E/Emil.jpg</v>
      </c>
      <c r="D27" t="str">
        <v>27</v>
      </c>
      <c r="E27" t="s">
        <v>375</v>
      </c>
      <c r="F27" t="str">
        <f>IF(ISEVEN(DATA!G27),"f","m")</f>
        <v>m</v>
      </c>
    </row>
    <row r="28" spans="1:6" x14ac:dyDescent="0.25">
      <c r="A28" t="str">
        <v>116</v>
      </c>
      <c r="B28" t="str">
        <v>Emma Lindberg Jensen</v>
      </c>
      <c r="C28" t="str">
        <f t="shared" si="0"/>
        <v>viggo-billeder/E/Emma.jpg</v>
      </c>
      <c r="D28" t="str">
        <v>30</v>
      </c>
      <c r="E28" t="s">
        <v>375</v>
      </c>
      <c r="F28" t="str">
        <f>IF(ISEVEN(DATA!G28),"f","m")</f>
        <v>f</v>
      </c>
    </row>
    <row r="29" spans="1:6" x14ac:dyDescent="0.25">
      <c r="A29" t="str">
        <v>75</v>
      </c>
      <c r="B29" t="str">
        <v>Esben Petersen</v>
      </c>
      <c r="C29" t="str">
        <f t="shared" si="0"/>
        <v>viggo-billeder/E/Esben.jpg</v>
      </c>
      <c r="D29" t="str">
        <v>1b</v>
      </c>
      <c r="E29" t="s">
        <v>375</v>
      </c>
      <c r="F29" t="str">
        <f>IF(ISEVEN(DATA!G29),"f","m")</f>
        <v>m</v>
      </c>
    </row>
    <row r="30" spans="1:6" x14ac:dyDescent="0.25">
      <c r="A30" t="str">
        <v>21</v>
      </c>
      <c r="B30" t="str">
        <v>Eva Raahauge Muntenjon</v>
      </c>
      <c r="C30" t="str">
        <f t="shared" si="0"/>
        <v>viggo-billeder/E/Eva.jpg</v>
      </c>
      <c r="D30" t="str">
        <v>9</v>
      </c>
      <c r="E30" t="s">
        <v>375</v>
      </c>
      <c r="F30" t="str">
        <f>IF(ISEVEN(DATA!G30),"f","m")</f>
        <v>f</v>
      </c>
    </row>
    <row r="31" spans="1:6" x14ac:dyDescent="0.25">
      <c r="A31" t="str">
        <v>96</v>
      </c>
      <c r="B31" t="str">
        <v>Evelina Spelmane</v>
      </c>
      <c r="C31" t="str">
        <f t="shared" si="0"/>
        <v>viggo-billeder/E/Evelina.jpg</v>
      </c>
      <c r="D31" t="str">
        <v>30</v>
      </c>
      <c r="E31" t="s">
        <v>375</v>
      </c>
      <c r="F31" t="str">
        <f>IF(ISEVEN(DATA!G31),"f","m")</f>
        <v>f</v>
      </c>
    </row>
    <row r="32" spans="1:6" x14ac:dyDescent="0.25">
      <c r="A32" t="str">
        <v>78</v>
      </c>
      <c r="B32" t="str">
        <v>Faye Randris Rowlands</v>
      </c>
      <c r="C32" t="str">
        <f t="shared" si="0"/>
        <v>viggo-billeder/F/Faye.jpg</v>
      </c>
      <c r="D32" t="str">
        <v>45</v>
      </c>
      <c r="E32" t="s">
        <v>375</v>
      </c>
      <c r="F32" t="str">
        <f>IF(ISEVEN(DATA!G32),"f","m")</f>
        <v>f</v>
      </c>
    </row>
    <row r="33" spans="1:6" x14ac:dyDescent="0.25">
      <c r="A33" t="str">
        <v>8</v>
      </c>
      <c r="B33" t="str">
        <v>Frederik Haugaard Brunsgaard</v>
      </c>
      <c r="C33" t="str">
        <f t="shared" si="0"/>
        <v>viggo-billeder/F/Frederik1.jpg</v>
      </c>
      <c r="D33" t="str">
        <v xml:space="preserve">23 </v>
      </c>
      <c r="E33" t="s">
        <v>375</v>
      </c>
      <c r="F33" t="str">
        <f>IF(ISEVEN(DATA!G33),"f","m")</f>
        <v>m</v>
      </c>
    </row>
    <row r="34" spans="1:6" x14ac:dyDescent="0.25">
      <c r="A34" t="str">
        <v>18</v>
      </c>
      <c r="B34" t="str">
        <v>Frederik Højmark Pedersen</v>
      </c>
      <c r="C34" t="str">
        <f t="shared" si="0"/>
        <v>viggo-billeder/F/Frederik2.jpg</v>
      </c>
      <c r="D34" t="str">
        <v>24</v>
      </c>
      <c r="E34" t="s">
        <v>375</v>
      </c>
      <c r="F34" t="str">
        <f>IF(ISEVEN(DATA!G34),"f","m")</f>
        <v>m</v>
      </c>
    </row>
    <row r="35" spans="1:6" x14ac:dyDescent="0.25">
      <c r="A35" t="str">
        <v>111</v>
      </c>
      <c r="B35" t="str">
        <v>Frederik William Dirksen</v>
      </c>
      <c r="C35" t="str">
        <f t="shared" si="0"/>
        <v>viggo-billeder/F/Frederik3.jpg</v>
      </c>
      <c r="D35" t="str">
        <v>10</v>
      </c>
      <c r="E35" t="s">
        <v>375</v>
      </c>
      <c r="F35" t="str">
        <f>IF(ISEVEN(DATA!G35),"f","m")</f>
        <v>m</v>
      </c>
    </row>
    <row r="36" spans="1:6" x14ac:dyDescent="0.25">
      <c r="A36" t="str">
        <v>110</v>
      </c>
      <c r="B36" t="str">
        <v>Freja Michelle Andersen</v>
      </c>
      <c r="C36" t="str">
        <f t="shared" si="0"/>
        <v>viggo-billeder/F/Freja.jpg</v>
      </c>
      <c r="D36" t="str">
        <v>37</v>
      </c>
      <c r="E36" t="s">
        <v>375</v>
      </c>
      <c r="F36" t="str">
        <f>IF(ISEVEN(DATA!G36),"f","m")</f>
        <v>f</v>
      </c>
    </row>
    <row r="37" spans="1:6" x14ac:dyDescent="0.25">
      <c r="A37" t="str">
        <v>61</v>
      </c>
      <c r="B37" t="str">
        <v>Frida Friis Thomsen</v>
      </c>
      <c r="C37" t="str">
        <f t="shared" si="0"/>
        <v>viggo-billeder/F/Frida1.jpg</v>
      </c>
      <c r="D37" t="str">
        <v>26</v>
      </c>
      <c r="E37" t="s">
        <v>375</v>
      </c>
      <c r="F37" t="str">
        <f>IF(ISEVEN(DATA!G37),"f","m")</f>
        <v>f</v>
      </c>
    </row>
    <row r="38" spans="1:6" x14ac:dyDescent="0.25">
      <c r="A38" t="str">
        <v>138</v>
      </c>
      <c r="B38" t="str">
        <v>Frida Peters Lassen</v>
      </c>
      <c r="C38" t="str">
        <f t="shared" si="0"/>
        <v>viggo-billeder/F/Frida2.jpg</v>
      </c>
      <c r="D38" t="str">
        <v>2</v>
      </c>
      <c r="E38" t="s">
        <v>375</v>
      </c>
      <c r="F38" t="str">
        <f>IF(ISEVEN(DATA!G38),"f","m")</f>
        <v>f</v>
      </c>
    </row>
    <row r="39" spans="1:6" x14ac:dyDescent="0.25">
      <c r="A39" t="str">
        <v>64</v>
      </c>
      <c r="B39" t="str">
        <v>Frida Søgaard Thomsen</v>
      </c>
      <c r="C39" t="str">
        <f t="shared" si="0"/>
        <v>viggo-billeder/F/Frida3.jpg</v>
      </c>
      <c r="D39" t="str">
        <v>39</v>
      </c>
      <c r="E39" t="s">
        <v>375</v>
      </c>
      <c r="F39" t="str">
        <f>IF(ISEVEN(DATA!G39),"f","m")</f>
        <v>f</v>
      </c>
    </row>
    <row r="40" spans="1:6" x14ac:dyDescent="0.25">
      <c r="A40" t="str">
        <v>63</v>
      </c>
      <c r="B40" t="str">
        <v>Gry Lindholm Tollgaard</v>
      </c>
      <c r="C40" t="str">
        <f t="shared" si="0"/>
        <v>viggo-billeder/G/Gry.jpg</v>
      </c>
      <c r="D40" t="str">
        <v>44</v>
      </c>
      <c r="E40" t="s">
        <v>375</v>
      </c>
      <c r="F40" t="str">
        <f>IF(ISEVEN(DATA!G40),"f","m")</f>
        <v>f</v>
      </c>
    </row>
    <row r="41" spans="1:6" x14ac:dyDescent="0.25">
      <c r="A41" t="str">
        <v>20</v>
      </c>
      <c r="B41" t="str">
        <v>Gunna Rump Vejlø</v>
      </c>
      <c r="C41" t="str">
        <f t="shared" si="0"/>
        <v>viggo-billeder/G/Gunna.jpg</v>
      </c>
      <c r="D41" t="str">
        <v>33</v>
      </c>
      <c r="E41" t="s">
        <v>375</v>
      </c>
      <c r="F41" t="str">
        <f>IF(ISEVEN(DATA!G41),"f","m")</f>
        <v>f</v>
      </c>
    </row>
    <row r="42" spans="1:6" x14ac:dyDescent="0.25">
      <c r="A42" t="str">
        <v>99</v>
      </c>
      <c r="B42" t="str">
        <v>Halfdan Jacobsen Kirkegaard</v>
      </c>
      <c r="C42" t="str">
        <f t="shared" si="0"/>
        <v>viggo-billeder/H/Halfdan.jpg</v>
      </c>
      <c r="D42" t="str">
        <v>29</v>
      </c>
      <c r="E42" t="s">
        <v>375</v>
      </c>
      <c r="F42" t="str">
        <f>IF(ISEVEN(DATA!G42),"f","m")</f>
        <v>m</v>
      </c>
    </row>
    <row r="43" spans="1:6" x14ac:dyDescent="0.25">
      <c r="A43" t="str">
        <v>36</v>
      </c>
      <c r="B43" t="str">
        <v>Hannibal Ingeberg</v>
      </c>
      <c r="C43" t="str">
        <f t="shared" si="0"/>
        <v>viggo-billeder/H/Hannibal.jpg</v>
      </c>
      <c r="D43" t="str">
        <v>41</v>
      </c>
      <c r="E43" t="s">
        <v>375</v>
      </c>
      <c r="F43" t="str">
        <f>IF(ISEVEN(DATA!G43),"f","m")</f>
        <v>m</v>
      </c>
    </row>
    <row r="44" spans="1:6" x14ac:dyDescent="0.25">
      <c r="A44" t="str">
        <v>67</v>
      </c>
      <c r="B44" t="str">
        <v>Harald Brøcker</v>
      </c>
      <c r="C44" t="str">
        <f t="shared" si="0"/>
        <v>viggo-billeder/H/Harald.jpg</v>
      </c>
      <c r="D44" t="str">
        <v>5</v>
      </c>
      <c r="E44" t="s">
        <v>375</v>
      </c>
      <c r="F44" t="str">
        <f>IF(ISEVEN(DATA!G44),"f","m")</f>
        <v>m</v>
      </c>
    </row>
    <row r="45" spans="1:6" x14ac:dyDescent="0.25">
      <c r="A45" t="str">
        <v>56</v>
      </c>
      <c r="B45" t="str">
        <v>Hjalte Wittek Sørensen</v>
      </c>
      <c r="C45" t="str">
        <f t="shared" si="0"/>
        <v>viggo-billeder/H/Hjalte.jpg</v>
      </c>
      <c r="D45" t="str">
        <v>1b</v>
      </c>
      <c r="E45" t="s">
        <v>375</v>
      </c>
      <c r="F45" t="str">
        <f>IF(ISEVEN(DATA!G45),"f","m")</f>
        <v>m</v>
      </c>
    </row>
    <row r="46" spans="1:6" x14ac:dyDescent="0.25">
      <c r="A46" t="str">
        <v>34</v>
      </c>
      <c r="B46" t="str">
        <v>Hugo Qvist Tøpholm</v>
      </c>
      <c r="C46" t="str">
        <f t="shared" si="0"/>
        <v>viggo-billeder/H/Hugo.jpg</v>
      </c>
      <c r="D46" t="str">
        <v>41</v>
      </c>
      <c r="E46" t="s">
        <v>375</v>
      </c>
      <c r="F46" t="str">
        <f>IF(ISEVEN(DATA!G46),"f","m")</f>
        <v>m</v>
      </c>
    </row>
    <row r="47" spans="1:6" x14ac:dyDescent="0.25">
      <c r="A47" t="str">
        <v>92</v>
      </c>
      <c r="B47" t="str">
        <v>Ingeborg Bruun Hinrichsen</v>
      </c>
      <c r="C47" t="str">
        <f t="shared" si="0"/>
        <v>viggo-billeder/I/Ingeborg.jpg</v>
      </c>
      <c r="D47" t="str">
        <v>21</v>
      </c>
      <c r="E47" t="s">
        <v>375</v>
      </c>
      <c r="F47" t="str">
        <f>IF(ISEVEN(DATA!G47),"f","m")</f>
        <v>f</v>
      </c>
    </row>
    <row r="48" spans="1:6" x14ac:dyDescent="0.25">
      <c r="A48" t="str">
        <v>112</v>
      </c>
      <c r="B48" t="str">
        <v>Isabella Kirstine Neuberg Rasmussen</v>
      </c>
      <c r="C48" t="str">
        <f t="shared" si="0"/>
        <v>viggo-billeder/I/Isabella.jpg</v>
      </c>
      <c r="D48" t="str">
        <v>39</v>
      </c>
      <c r="E48" t="s">
        <v>375</v>
      </c>
      <c r="F48" t="str">
        <f>IF(ISEVEN(DATA!G48),"f","m")</f>
        <v>f</v>
      </c>
    </row>
    <row r="49" spans="1:6" x14ac:dyDescent="0.25">
      <c r="A49" t="str">
        <v>76</v>
      </c>
      <c r="B49" t="str">
        <v>Jens Møller Martin</v>
      </c>
      <c r="C49" t="str">
        <f t="shared" si="0"/>
        <v>viggo-billeder/J/Jens.jpg</v>
      </c>
      <c r="D49" t="str">
        <v>31</v>
      </c>
      <c r="E49" t="s">
        <v>375</v>
      </c>
      <c r="F49" t="str">
        <f>IF(ISEVEN(DATA!G49),"f","m")</f>
        <v>m</v>
      </c>
    </row>
    <row r="50" spans="1:6" x14ac:dyDescent="0.25">
      <c r="A50" t="str">
        <v>120</v>
      </c>
      <c r="B50" t="str">
        <v>Jeppe Holm Jensen</v>
      </c>
      <c r="C50" t="str">
        <f t="shared" si="0"/>
        <v>viggo-billeder/J/Jeppe.jpg</v>
      </c>
      <c r="D50" t="str">
        <v>29</v>
      </c>
      <c r="E50" t="s">
        <v>375</v>
      </c>
      <c r="F50" t="str">
        <f>IF(ISEVEN(DATA!G50),"f","m")</f>
        <v>m</v>
      </c>
    </row>
    <row r="51" spans="1:6" x14ac:dyDescent="0.25">
      <c r="A51" t="str">
        <v>32</v>
      </c>
      <c r="B51" t="str">
        <v>Johan Lading Katballe</v>
      </c>
      <c r="C51" t="str">
        <f t="shared" si="0"/>
        <v>viggo-billeder/J/Johan1.jpg</v>
      </c>
      <c r="D51" t="str">
        <v xml:space="preserve">19 </v>
      </c>
      <c r="E51" t="s">
        <v>375</v>
      </c>
      <c r="F51" t="str">
        <f>IF(ISEVEN(DATA!G51),"f","m")</f>
        <v>m</v>
      </c>
    </row>
    <row r="52" spans="1:6" x14ac:dyDescent="0.25">
      <c r="A52" t="str">
        <v>43</v>
      </c>
      <c r="B52" t="str">
        <v>Johan Stenkil Lajer</v>
      </c>
      <c r="C52" t="str">
        <f t="shared" si="0"/>
        <v>viggo-billeder/J/Johan2.jpg</v>
      </c>
      <c r="D52" t="str">
        <v>5</v>
      </c>
      <c r="E52" t="s">
        <v>375</v>
      </c>
      <c r="F52" t="str">
        <f>IF(ISEVEN(DATA!G52),"f","m")</f>
        <v>m</v>
      </c>
    </row>
    <row r="53" spans="1:6" x14ac:dyDescent="0.25">
      <c r="A53" t="str">
        <v>16</v>
      </c>
      <c r="B53" t="str">
        <v>Jonas Rotne</v>
      </c>
      <c r="C53" t="str">
        <f t="shared" si="0"/>
        <v>viggo-billeder/J/Jonas1.jpg</v>
      </c>
      <c r="D53" t="str">
        <v>20</v>
      </c>
      <c r="E53" t="s">
        <v>375</v>
      </c>
      <c r="F53" t="str">
        <f>IF(ISEVEN(DATA!G53),"f","m")</f>
        <v>m</v>
      </c>
    </row>
    <row r="54" spans="1:6" x14ac:dyDescent="0.25">
      <c r="A54" t="str">
        <v>128</v>
      </c>
      <c r="B54" t="str">
        <v>Jonas Staghøj Markussen</v>
      </c>
      <c r="C54" t="str">
        <f t="shared" si="0"/>
        <v>viggo-billeder/J/Jonas2.jpg</v>
      </c>
      <c r="D54" t="str">
        <v>31</v>
      </c>
      <c r="E54" t="s">
        <v>375</v>
      </c>
      <c r="F54" t="str">
        <f>IF(ISEVEN(DATA!G54),"f","m")</f>
        <v>m</v>
      </c>
    </row>
    <row r="55" spans="1:6" x14ac:dyDescent="0.25">
      <c r="A55" t="str">
        <v>88</v>
      </c>
      <c r="B55" t="str">
        <v>Julie Christensen Venø</v>
      </c>
      <c r="C55" t="str">
        <f t="shared" si="0"/>
        <v>viggo-billeder/J/Julie1.jpg</v>
      </c>
      <c r="D55" t="str">
        <v>25</v>
      </c>
      <c r="E55" t="s">
        <v>375</v>
      </c>
      <c r="F55" t="str">
        <f>IF(ISEVEN(DATA!G55),"f","m")</f>
        <v>f</v>
      </c>
    </row>
    <row r="56" spans="1:6" x14ac:dyDescent="0.25">
      <c r="A56" t="str">
        <v>54</v>
      </c>
      <c r="B56" t="str">
        <v>Julie Lykke Lolck</v>
      </c>
      <c r="C56" t="str">
        <f t="shared" si="0"/>
        <v>viggo-billeder/J/Julie2.jpg</v>
      </c>
      <c r="D56" t="str">
        <v>22</v>
      </c>
      <c r="E56" t="s">
        <v>375</v>
      </c>
      <c r="F56" t="str">
        <f>IF(ISEVEN(DATA!G56),"f","m")</f>
        <v>f</v>
      </c>
    </row>
    <row r="57" spans="1:6" x14ac:dyDescent="0.25">
      <c r="A57" t="str">
        <v>1</v>
      </c>
      <c r="B57" t="str">
        <v>Karla Kobberø</v>
      </c>
      <c r="C57" t="str">
        <f t="shared" si="0"/>
        <v>viggo-billeder/K/Karla1.jpg</v>
      </c>
      <c r="D57" t="str">
        <v>43</v>
      </c>
      <c r="E57" t="s">
        <v>375</v>
      </c>
      <c r="F57" t="str">
        <f>IF(ISEVEN(DATA!G57),"f","m")</f>
        <v>f</v>
      </c>
    </row>
    <row r="58" spans="1:6" x14ac:dyDescent="0.25">
      <c r="A58" t="str">
        <v>53</v>
      </c>
      <c r="B58" t="str">
        <v>Karla Weimar Schousen</v>
      </c>
      <c r="C58" t="str">
        <f t="shared" si="0"/>
        <v>viggo-billeder/K/Karla2.jpg</v>
      </c>
      <c r="D58" t="str">
        <v>43</v>
      </c>
      <c r="E58" t="s">
        <v>375</v>
      </c>
      <c r="F58" t="str">
        <f>IF(ISEVEN(DATA!G58),"f","m")</f>
        <v>f</v>
      </c>
    </row>
    <row r="59" spans="1:6" x14ac:dyDescent="0.25">
      <c r="A59" t="str">
        <v>69</v>
      </c>
      <c r="B59" t="str">
        <v>Karoline Pagaard Christensen</v>
      </c>
      <c r="C59" t="str">
        <f t="shared" si="0"/>
        <v>viggo-billeder/K/Karoline.jpg</v>
      </c>
      <c r="D59" t="str">
        <v>11</v>
      </c>
      <c r="E59" t="s">
        <v>375</v>
      </c>
      <c r="F59" t="str">
        <f>IF(ISEVEN(DATA!G59),"f","m")</f>
        <v>f</v>
      </c>
    </row>
    <row r="60" spans="1:6" x14ac:dyDescent="0.25">
      <c r="A60" t="str">
        <v>93</v>
      </c>
      <c r="B60" t="str">
        <v>Katja Nygaard-Larsen</v>
      </c>
      <c r="C60" t="str">
        <f t="shared" si="0"/>
        <v>viggo-billeder/K/Katja.jpg</v>
      </c>
      <c r="D60" t="str">
        <v>26</v>
      </c>
      <c r="E60" t="s">
        <v>375</v>
      </c>
      <c r="F60" t="str">
        <f>IF(ISEVEN(DATA!G60),"f","m")</f>
        <v>f</v>
      </c>
    </row>
    <row r="61" spans="1:6" x14ac:dyDescent="0.25">
      <c r="A61" t="str">
        <v>94</v>
      </c>
      <c r="B61" t="str">
        <v>Katrine Brylle</v>
      </c>
      <c r="C61" t="str">
        <f t="shared" si="0"/>
        <v>viggo-billeder/K/Katrine.jpg</v>
      </c>
      <c r="D61" t="str">
        <v>37</v>
      </c>
      <c r="E61" t="s">
        <v>375</v>
      </c>
      <c r="F61" t="str">
        <f>IF(ISEVEN(DATA!G61),"f","m")</f>
        <v>f</v>
      </c>
    </row>
    <row r="62" spans="1:6" x14ac:dyDescent="0.25">
      <c r="A62" t="str">
        <v>124</v>
      </c>
      <c r="B62" t="str">
        <v>Kirstine Ammiztbøll Christensen</v>
      </c>
      <c r="C62" t="str">
        <f t="shared" si="0"/>
        <v>viggo-billeder/K/Kirstine.jpg</v>
      </c>
      <c r="D62" t="str">
        <v>4</v>
      </c>
      <c r="E62" t="s">
        <v>375</v>
      </c>
      <c r="F62" t="str">
        <f>IF(ISEVEN(DATA!G62),"f","m")</f>
        <v>f</v>
      </c>
    </row>
    <row r="63" spans="1:6" x14ac:dyDescent="0.25">
      <c r="A63" t="str">
        <v>91</v>
      </c>
      <c r="B63" t="str">
        <v>Kristoffer Rehhoff-Nør</v>
      </c>
      <c r="C63" t="str">
        <f t="shared" si="0"/>
        <v>viggo-billeder/K/Kristoffer.jpg</v>
      </c>
      <c r="D63" t="str">
        <v>36</v>
      </c>
      <c r="E63" t="s">
        <v>375</v>
      </c>
      <c r="F63" t="str">
        <f>IF(ISEVEN(DATA!G63),"f","m")</f>
        <v>m</v>
      </c>
    </row>
    <row r="64" spans="1:6" x14ac:dyDescent="0.25">
      <c r="A64" t="str">
        <v>68</v>
      </c>
      <c r="B64" t="str">
        <v>Laura Vinther Jepsen</v>
      </c>
      <c r="C64" t="str">
        <f t="shared" si="0"/>
        <v>viggo-billeder/L/Laura.jpg</v>
      </c>
      <c r="D64" t="str">
        <v>26</v>
      </c>
      <c r="E64" t="s">
        <v>375</v>
      </c>
      <c r="F64" t="str">
        <f>IF(ISEVEN(DATA!G64),"f","m")</f>
        <v>f</v>
      </c>
    </row>
    <row r="65" spans="1:6" x14ac:dyDescent="0.25">
      <c r="A65" t="str">
        <v>72</v>
      </c>
      <c r="B65" t="str">
        <v>Lina Høft Homilius</v>
      </c>
      <c r="C65" t="str">
        <f t="shared" si="0"/>
        <v>viggo-billeder/L/Lina.jpg</v>
      </c>
      <c r="D65" t="str">
        <v>45</v>
      </c>
      <c r="E65" t="s">
        <v>375</v>
      </c>
      <c r="F65" t="str">
        <f>IF(ISEVEN(DATA!G65),"f","m")</f>
        <v>f</v>
      </c>
    </row>
    <row r="66" spans="1:6" x14ac:dyDescent="0.25">
      <c r="A66" t="str">
        <v>105</v>
      </c>
      <c r="B66" t="str">
        <v>Liva Marie Mikel Schjelde</v>
      </c>
      <c r="C66" t="str">
        <f t="shared" si="0"/>
        <v>viggo-billeder/L/Liva.jpg</v>
      </c>
      <c r="D66" t="str">
        <v>17</v>
      </c>
      <c r="E66" t="s">
        <v>375</v>
      </c>
      <c r="F66" t="str">
        <f>IF(ISEVEN(DATA!G66),"f","m")</f>
        <v>f</v>
      </c>
    </row>
    <row r="67" spans="1:6" x14ac:dyDescent="0.25">
      <c r="A67" t="str">
        <v>38</v>
      </c>
      <c r="B67" t="str">
        <v>Lucas Steele Sørensen</v>
      </c>
      <c r="C67" t="str">
        <f t="shared" si="0"/>
        <v>viggo-billeder/L/Lucas1.jpg</v>
      </c>
      <c r="D67" t="str">
        <v>24</v>
      </c>
      <c r="E67" t="s">
        <v>375</v>
      </c>
      <c r="F67" t="str">
        <f>IF(ISEVEN(DATA!G67),"f","m")</f>
        <v>m</v>
      </c>
    </row>
    <row r="68" spans="1:6" x14ac:dyDescent="0.25">
      <c r="A68" t="str">
        <v>37</v>
      </c>
      <c r="B68" t="str">
        <v>Lucas Wittrup Jensen</v>
      </c>
      <c r="C68" t="str">
        <f t="shared" ref="C68:C131" si="1">CONCATENATE("viggo-billeder/",LEFT(B68,1),"/",_xlfn.TEXTBEFORE(B68," "),IF(NOT(IF(COUNTIF($B$2:$B$136,"="&amp;_xlfn.TEXTBEFORE(B68," ")&amp;" *")=1," ",IF(IF(ISERR(LEFT(RIGHT(C67,5),1)*1)," ",LEFT(RIGHT(C67,5),1))=" ",1,IF(LEFT(RIGHT(C67,5),1)+1&gt;COUNTIF($B$2:$B$136,"="&amp;_xlfn.TEXTBEFORE(B68," ")&amp;" *"),1,LEFT(RIGHT(C67,5),1)+1)))=" "),IF(COUNTIF($B$2:$B$136,"="&amp;_xlfn.TEXTBEFORE(B68," ")&amp;" *")=1," ",IF(IF(ISERR(LEFT(RIGHT(C67,5),1)*1)," ",LEFT(RIGHT(C67,5),1))=" ",1,IF(LEFT(RIGHT(C67,5),1)+1&gt;COUNTIF($B$2:$B$136,"="&amp;_xlfn.TEXTBEFORE(B68," ")&amp;" *"),1,LEFT(RIGHT(C67,5),1)+1))),""),".jpg")</f>
        <v>viggo-billeder/L/Lucas2.jpg</v>
      </c>
      <c r="D68" t="str">
        <v>14</v>
      </c>
      <c r="E68" t="s">
        <v>375</v>
      </c>
      <c r="F68" t="str">
        <f>IF(ISEVEN(DATA!G68),"f","m")</f>
        <v>m</v>
      </c>
    </row>
    <row r="69" spans="1:6" x14ac:dyDescent="0.25">
      <c r="A69" t="str">
        <v>101</v>
      </c>
      <c r="B69" t="str">
        <v>Lykke Pagaard</v>
      </c>
      <c r="C69" t="str">
        <f t="shared" si="1"/>
        <v>viggo-billeder/L/Lykke.jpg</v>
      </c>
      <c r="D69" t="str">
        <v>15</v>
      </c>
      <c r="E69" t="s">
        <v>375</v>
      </c>
      <c r="F69" t="str">
        <f>IF(ISEVEN(DATA!G69),"f","m")</f>
        <v>f</v>
      </c>
    </row>
    <row r="70" spans="1:6" x14ac:dyDescent="0.25">
      <c r="A70" t="str">
        <v>58</v>
      </c>
      <c r="B70" t="str">
        <v>Magnus Beyer Bach Mortensen</v>
      </c>
      <c r="C70" t="str">
        <f t="shared" si="1"/>
        <v>viggo-billeder/M/Magnus.jpg</v>
      </c>
      <c r="D70" t="str">
        <v>32</v>
      </c>
      <c r="E70" t="s">
        <v>375</v>
      </c>
      <c r="F70" t="str">
        <f>IF(ISEVEN(DATA!G70),"f","m")</f>
        <v>m</v>
      </c>
    </row>
    <row r="71" spans="1:6" x14ac:dyDescent="0.25">
      <c r="A71" t="str">
        <v>84</v>
      </c>
      <c r="B71" t="str">
        <v>Malte Mervild Greve</v>
      </c>
      <c r="C71" t="str">
        <f t="shared" si="1"/>
        <v>viggo-billeder/M/Malte.jpg</v>
      </c>
      <c r="D71" t="str">
        <v>20</v>
      </c>
      <c r="E71" t="s">
        <v>375</v>
      </c>
      <c r="F71" t="str">
        <f>IF(ISEVEN(DATA!G71),"f","m")</f>
        <v>m</v>
      </c>
    </row>
    <row r="72" spans="1:6" x14ac:dyDescent="0.25">
      <c r="A72" t="str">
        <v>135</v>
      </c>
      <c r="B72" t="str">
        <v>Malthe Gustavussen</v>
      </c>
      <c r="C72" t="str">
        <f t="shared" si="1"/>
        <v>viggo-billeder/M/Malthe1.jpg</v>
      </c>
      <c r="D72" t="str">
        <v>18</v>
      </c>
      <c r="E72" t="s">
        <v>375</v>
      </c>
      <c r="F72" t="str">
        <f>IF(ISEVEN(DATA!G72),"f","m")</f>
        <v>m</v>
      </c>
    </row>
    <row r="73" spans="1:6" x14ac:dyDescent="0.25">
      <c r="A73" t="str">
        <v>79</v>
      </c>
      <c r="B73" t="str">
        <v>Malthe Drud Vester Palle</v>
      </c>
      <c r="C73" t="str">
        <f t="shared" si="1"/>
        <v>viggo-billeder/M/Malthe2.jpg</v>
      </c>
      <c r="D73" t="str">
        <v>3</v>
      </c>
      <c r="E73" t="s">
        <v>375</v>
      </c>
      <c r="F73" t="str">
        <f>IF(ISEVEN(DATA!G73),"f","m")</f>
        <v>m</v>
      </c>
    </row>
    <row r="74" spans="1:6" x14ac:dyDescent="0.25">
      <c r="A74" t="str">
        <v>22</v>
      </c>
      <c r="B74" t="str">
        <v>Marcus Thorup</v>
      </c>
      <c r="C74" t="str">
        <f t="shared" si="1"/>
        <v>viggo-billeder/M/Marcus.jpg</v>
      </c>
      <c r="D74" t="str">
        <v>18</v>
      </c>
      <c r="E74" t="s">
        <v>375</v>
      </c>
      <c r="F74" t="str">
        <f>IF(ISEVEN(DATA!G74),"f","m")</f>
        <v>m</v>
      </c>
    </row>
    <row r="75" spans="1:6" x14ac:dyDescent="0.25">
      <c r="A75" t="str">
        <v>46</v>
      </c>
      <c r="B75" t="str">
        <v>Maria Løvlund Mandsberg</v>
      </c>
      <c r="C75" t="str">
        <f t="shared" si="1"/>
        <v>viggo-billeder/M/Maria1.jpg</v>
      </c>
      <c r="D75" t="str">
        <v>21</v>
      </c>
      <c r="E75" t="s">
        <v>375</v>
      </c>
      <c r="F75" t="str">
        <f>IF(ISEVEN(DATA!G75),"f","m")</f>
        <v>f</v>
      </c>
    </row>
    <row r="76" spans="1:6" x14ac:dyDescent="0.25">
      <c r="A76" t="str">
        <v>83</v>
      </c>
      <c r="B76" t="str">
        <v>Maria West Jørgensen</v>
      </c>
      <c r="C76" t="str">
        <f t="shared" si="1"/>
        <v>viggo-billeder/M/Maria2.jpg</v>
      </c>
      <c r="D76" t="str">
        <v>25</v>
      </c>
      <c r="E76" t="s">
        <v>375</v>
      </c>
      <c r="F76" t="str">
        <f>IF(ISEVEN(DATA!G76),"f","m")</f>
        <v>f</v>
      </c>
    </row>
    <row r="77" spans="1:6" x14ac:dyDescent="0.25">
      <c r="A77" t="str">
        <v>117</v>
      </c>
      <c r="B77" t="str">
        <v>Marie Hebsgaard Offersen</v>
      </c>
      <c r="C77" t="str">
        <f t="shared" si="1"/>
        <v>viggo-billeder/M/Marie.jpg</v>
      </c>
      <c r="D77" t="str">
        <v>40</v>
      </c>
      <c r="E77" t="s">
        <v>375</v>
      </c>
      <c r="F77" t="str">
        <f>IF(ISEVEN(DATA!G77),"f","m")</f>
        <v>f</v>
      </c>
    </row>
    <row r="78" spans="1:6" x14ac:dyDescent="0.25">
      <c r="A78" t="str">
        <v>106</v>
      </c>
      <c r="B78" t="str">
        <v>Marius Ehlert Degn Larsen</v>
      </c>
      <c r="C78" t="str">
        <f t="shared" si="1"/>
        <v>viggo-billeder/M/Marius1.jpg</v>
      </c>
      <c r="D78" t="str">
        <v>42</v>
      </c>
      <c r="E78" t="s">
        <v>375</v>
      </c>
      <c r="F78" t="str">
        <f>IF(ISEVEN(DATA!G78),"f","m")</f>
        <v>m</v>
      </c>
    </row>
    <row r="79" spans="1:6" x14ac:dyDescent="0.25">
      <c r="A79" t="str">
        <v>87</v>
      </c>
      <c r="B79" t="str">
        <v>Marius Kjeld Finnerup</v>
      </c>
      <c r="C79" t="str">
        <f t="shared" si="1"/>
        <v>viggo-billeder/M/Marius2.jpg</v>
      </c>
      <c r="D79" t="str">
        <v>20</v>
      </c>
      <c r="E79" t="s">
        <v>375</v>
      </c>
      <c r="F79" t="str">
        <f>IF(ISEVEN(DATA!G79),"f","m")</f>
        <v>m</v>
      </c>
    </row>
    <row r="80" spans="1:6" x14ac:dyDescent="0.25">
      <c r="A80" t="str">
        <v>107</v>
      </c>
      <c r="B80" t="str">
        <v>Marius Lykke Hansen</v>
      </c>
      <c r="C80" t="str">
        <f t="shared" si="1"/>
        <v>viggo-billeder/M/Marius3.jpg</v>
      </c>
      <c r="D80" t="str">
        <v>1a</v>
      </c>
      <c r="E80" t="s">
        <v>375</v>
      </c>
      <c r="F80" t="str">
        <f>IF(ISEVEN(DATA!G80),"f","m")</f>
        <v>m</v>
      </c>
    </row>
    <row r="81" spans="1:6" x14ac:dyDescent="0.25">
      <c r="A81" t="str">
        <v>40</v>
      </c>
      <c r="B81" t="str">
        <v>Mary Fischer Sloth</v>
      </c>
      <c r="C81" t="str">
        <f t="shared" si="1"/>
        <v>viggo-billeder/M/Mary.jpg</v>
      </c>
      <c r="D81" t="str">
        <v>4</v>
      </c>
      <c r="E81" t="s">
        <v>375</v>
      </c>
      <c r="F81" t="str">
        <f>IF(ISEVEN(DATA!G81),"f","m")</f>
        <v>f</v>
      </c>
    </row>
    <row r="82" spans="1:6" x14ac:dyDescent="0.25">
      <c r="A82" t="str">
        <v>66</v>
      </c>
      <c r="B82" t="str">
        <v>Mathias Bach Sølvbjerg Dolleris</v>
      </c>
      <c r="C82" t="str">
        <f t="shared" si="1"/>
        <v>viggo-billeder/M/Mathias.jpg</v>
      </c>
      <c r="D82" t="str">
        <v>24</v>
      </c>
      <c r="E82" t="s">
        <v>375</v>
      </c>
      <c r="F82" t="str">
        <f>IF(ISEVEN(DATA!G82),"f","m")</f>
        <v>m</v>
      </c>
    </row>
    <row r="83" spans="1:6" x14ac:dyDescent="0.25">
      <c r="A83" t="str">
        <v>85</v>
      </c>
      <c r="B83" t="str">
        <v>Mathilde Dræborg Evind</v>
      </c>
      <c r="C83" t="str">
        <f t="shared" si="1"/>
        <v>viggo-billeder/M/Mathilde.jpg</v>
      </c>
      <c r="D83" t="str">
        <v>33</v>
      </c>
      <c r="E83" t="s">
        <v>375</v>
      </c>
      <c r="F83" t="str">
        <f>IF(ISEVEN(DATA!G83),"f","m")</f>
        <v>m</v>
      </c>
    </row>
    <row r="84" spans="1:6" x14ac:dyDescent="0.25">
      <c r="A84" t="str">
        <v>130</v>
      </c>
      <c r="B84" t="str">
        <v>Merle Toft</v>
      </c>
      <c r="C84" t="str">
        <f t="shared" si="1"/>
        <v>viggo-billeder/M/Merle.jpg</v>
      </c>
      <c r="D84" t="str">
        <v>15</v>
      </c>
      <c r="E84" t="s">
        <v>375</v>
      </c>
      <c r="F84" t="str">
        <f>IF(ISEVEN(DATA!G84),"f","m")</f>
        <v>m</v>
      </c>
    </row>
    <row r="85" spans="1:6" x14ac:dyDescent="0.25">
      <c r="A85" t="str">
        <v>10</v>
      </c>
      <c r="B85" t="str">
        <v>Mette Kulby Rick</v>
      </c>
      <c r="C85" t="str">
        <f t="shared" si="1"/>
        <v>viggo-billeder/M/Mette.jpg</v>
      </c>
      <c r="D85" t="str">
        <v>33</v>
      </c>
      <c r="E85" t="s">
        <v>375</v>
      </c>
      <c r="F85" t="str">
        <f>IF(ISEVEN(DATA!G85),"f","m")</f>
        <v>m</v>
      </c>
    </row>
    <row r="86" spans="1:6" x14ac:dyDescent="0.25">
      <c r="A86" t="str">
        <v>71</v>
      </c>
      <c r="B86" t="str">
        <v>Mille Sandholdt</v>
      </c>
      <c r="C86" t="str">
        <f t="shared" si="1"/>
        <v>viggo-billeder/M/Mille1.jpg</v>
      </c>
      <c r="D86" t="str">
        <v>9</v>
      </c>
      <c r="E86" t="s">
        <v>375</v>
      </c>
      <c r="F86" t="str">
        <f>IF(ISEVEN(DATA!G86),"f","m")</f>
        <v>m</v>
      </c>
    </row>
    <row r="87" spans="1:6" x14ac:dyDescent="0.25">
      <c r="A87" t="str">
        <v>25</v>
      </c>
      <c r="B87" t="str">
        <v>Mille Schultz Bach</v>
      </c>
      <c r="C87" t="str">
        <f t="shared" si="1"/>
        <v>viggo-billeder/M/Mille2.jpg</v>
      </c>
      <c r="D87" t="str">
        <v>8</v>
      </c>
      <c r="E87" t="s">
        <v>375</v>
      </c>
      <c r="F87" t="str">
        <f>IF(ISEVEN(DATA!G87),"f","m")</f>
        <v>m</v>
      </c>
    </row>
    <row r="88" spans="1:6" x14ac:dyDescent="0.25">
      <c r="A88" t="str">
        <v>129</v>
      </c>
      <c r="B88" t="str">
        <v>Mille Sophia Damsø</v>
      </c>
      <c r="C88" t="str">
        <f t="shared" si="1"/>
        <v>viggo-billeder/M/Mille3.jpg</v>
      </c>
      <c r="D88" t="str">
        <v>17</v>
      </c>
      <c r="E88" t="s">
        <v>375</v>
      </c>
      <c r="F88" t="str">
        <f>IF(ISEVEN(DATA!G88),"f","m")</f>
        <v>m</v>
      </c>
    </row>
    <row r="89" spans="1:6" x14ac:dyDescent="0.25">
      <c r="A89" t="str">
        <v>86</v>
      </c>
      <c r="B89" t="str">
        <v>Mina Skjoldby Foss</v>
      </c>
      <c r="C89" t="str">
        <f t="shared" si="1"/>
        <v>viggo-billeder/M/Mina.jpg</v>
      </c>
      <c r="D89" t="str">
        <v>8</v>
      </c>
      <c r="E89" t="s">
        <v>375</v>
      </c>
      <c r="F89" t="str">
        <f>IF(ISEVEN(DATA!G89),"f","m")</f>
        <v>m</v>
      </c>
    </row>
    <row r="90" spans="1:6" x14ac:dyDescent="0.25">
      <c r="A90" t="str">
        <v>132</v>
      </c>
      <c r="B90" t="str">
        <v>Nagi Nishioka</v>
      </c>
      <c r="C90" t="str">
        <f t="shared" si="1"/>
        <v>viggo-billeder/N/Nagi.jpg</v>
      </c>
      <c r="D90" t="str">
        <v>27</v>
      </c>
      <c r="E90" t="s">
        <v>375</v>
      </c>
      <c r="F90" t="str">
        <f>IF(ISEVEN(DATA!G90),"f","m")</f>
        <v>m</v>
      </c>
    </row>
    <row r="91" spans="1:6" x14ac:dyDescent="0.25">
      <c r="A91" t="str">
        <v>114</v>
      </c>
      <c r="B91" t="str">
        <v>Nanna Lerche Freudendal</v>
      </c>
      <c r="C91" t="str">
        <f t="shared" si="1"/>
        <v>viggo-billeder/N/Nanna.jpg</v>
      </c>
      <c r="D91" t="str">
        <v>34</v>
      </c>
      <c r="E91" t="s">
        <v>375</v>
      </c>
      <c r="F91" t="str">
        <f>IF(ISEVEN(DATA!G91),"f","m")</f>
        <v>m</v>
      </c>
    </row>
    <row r="92" spans="1:6" x14ac:dyDescent="0.25">
      <c r="A92" t="str">
        <v>123</v>
      </c>
      <c r="B92" t="str">
        <v>Nellie Berg Pedersen</v>
      </c>
      <c r="C92" t="str">
        <f t="shared" si="1"/>
        <v>viggo-billeder/N/Nellie.jpg</v>
      </c>
      <c r="D92" t="str">
        <v>21</v>
      </c>
      <c r="E92" t="s">
        <v>375</v>
      </c>
      <c r="F92" t="str">
        <f>IF(ISEVEN(DATA!G92),"f","m")</f>
        <v>m</v>
      </c>
    </row>
    <row r="93" spans="1:6" x14ac:dyDescent="0.25">
      <c r="A93" t="str">
        <v>42</v>
      </c>
      <c r="B93" t="str">
        <v>Noah Bue Pilgaard</v>
      </c>
      <c r="C93" t="str">
        <f t="shared" si="1"/>
        <v>viggo-billeder/N/Noah1.jpg</v>
      </c>
      <c r="D93" t="str">
        <v>16</v>
      </c>
      <c r="E93" t="s">
        <v>375</v>
      </c>
      <c r="F93" t="str">
        <f>IF(ISEVEN(DATA!G93),"f","m")</f>
        <v>m</v>
      </c>
    </row>
    <row r="94" spans="1:6" x14ac:dyDescent="0.25">
      <c r="A94" t="str">
        <v>12</v>
      </c>
      <c r="B94" t="str">
        <v>Noah Grøndahl Lassen</v>
      </c>
      <c r="C94" t="str">
        <f t="shared" si="1"/>
        <v>viggo-billeder/N/Noah2.jpg</v>
      </c>
      <c r="D94" t="str">
        <v>6</v>
      </c>
      <c r="E94" t="s">
        <v>375</v>
      </c>
      <c r="F94" t="str">
        <f>IF(ISEVEN(DATA!G94),"f","m")</f>
        <v>m</v>
      </c>
    </row>
    <row r="95" spans="1:6" x14ac:dyDescent="0.25">
      <c r="A95" t="str">
        <v>24</v>
      </c>
      <c r="B95" t="str">
        <v>Noah Aarhus Petersen</v>
      </c>
      <c r="C95" t="str">
        <f t="shared" si="1"/>
        <v>viggo-billeder/N/Noah3.jpg</v>
      </c>
      <c r="D95" t="str">
        <v>36</v>
      </c>
      <c r="E95" t="s">
        <v>375</v>
      </c>
      <c r="F95" t="str">
        <f>IF(ISEVEN(DATA!G95),"f","m")</f>
        <v>m</v>
      </c>
    </row>
    <row r="96" spans="1:6" x14ac:dyDescent="0.25">
      <c r="A96" t="str">
        <v>102</v>
      </c>
      <c r="B96" t="str">
        <v>Ole Carl Risak Schou</v>
      </c>
      <c r="C96" t="str">
        <f t="shared" si="1"/>
        <v>viggo-billeder/O/Ole.jpg</v>
      </c>
      <c r="D96" t="str">
        <v>3</v>
      </c>
      <c r="E96" t="s">
        <v>375</v>
      </c>
      <c r="F96" t="str">
        <f>IF(ISEVEN(DATA!G96),"f","m")</f>
        <v>m</v>
      </c>
    </row>
    <row r="97" spans="1:6" x14ac:dyDescent="0.25">
      <c r="A97" t="str">
        <v>9</v>
      </c>
      <c r="B97" t="str">
        <v>Oliver Gaba Lylover</v>
      </c>
      <c r="C97" t="str">
        <f t="shared" si="1"/>
        <v>viggo-billeder/O/Oliver1.jpg</v>
      </c>
      <c r="D97" t="str">
        <v>36</v>
      </c>
      <c r="E97" t="s">
        <v>375</v>
      </c>
      <c r="F97" t="str">
        <f>IF(ISEVEN(DATA!G97),"f","m")</f>
        <v>m</v>
      </c>
    </row>
    <row r="98" spans="1:6" x14ac:dyDescent="0.25">
      <c r="A98" t="str">
        <v>51</v>
      </c>
      <c r="B98" t="str">
        <v>Oliver Scott Walters</v>
      </c>
      <c r="C98" t="str">
        <f t="shared" si="1"/>
        <v>viggo-billeder/O/Oliver2.jpg</v>
      </c>
      <c r="D98" t="str">
        <v>31</v>
      </c>
      <c r="E98" t="s">
        <v>375</v>
      </c>
      <c r="F98" t="str">
        <f>IF(ISEVEN(DATA!G98),"f","m")</f>
        <v>m</v>
      </c>
    </row>
    <row r="99" spans="1:6" x14ac:dyDescent="0.25">
      <c r="A99" t="str">
        <v>62</v>
      </c>
      <c r="B99" t="str">
        <v>Peter Bille Røhling</v>
      </c>
      <c r="C99" t="str">
        <f t="shared" si="1"/>
        <v>viggo-billeder/P/Peter.jpg</v>
      </c>
      <c r="D99" t="str">
        <v>32</v>
      </c>
      <c r="E99" t="s">
        <v>375</v>
      </c>
      <c r="F99" t="str">
        <f>IF(ISEVEN(DATA!G99),"f","m")</f>
        <v>m</v>
      </c>
    </row>
    <row r="100" spans="1:6" x14ac:dyDescent="0.25">
      <c r="A100" t="str">
        <v>35</v>
      </c>
      <c r="B100" t="str">
        <v>Philip Hilstrøm Sørensen</v>
      </c>
      <c r="C100" t="str">
        <f t="shared" si="1"/>
        <v>viggo-billeder/P/Philip.jpg</v>
      </c>
      <c r="D100" t="str">
        <v>16</v>
      </c>
      <c r="E100" t="s">
        <v>375</v>
      </c>
      <c r="F100" t="str">
        <f>IF(ISEVEN(DATA!G100),"f","m")</f>
        <v>m</v>
      </c>
    </row>
    <row r="101" spans="1:6" x14ac:dyDescent="0.25">
      <c r="A101" t="str">
        <v>80</v>
      </c>
      <c r="B101" t="str">
        <v>Rasmus Benjamin Jørgensen</v>
      </c>
      <c r="C101" t="str">
        <f t="shared" si="1"/>
        <v>viggo-billeder/R/Rasmus1.jpg</v>
      </c>
      <c r="D101" t="str">
        <v>32</v>
      </c>
      <c r="E101" t="s">
        <v>375</v>
      </c>
      <c r="F101" t="str">
        <f>IF(ISEVEN(DATA!G101),"f","m")</f>
        <v>m</v>
      </c>
    </row>
    <row r="102" spans="1:6" x14ac:dyDescent="0.25">
      <c r="A102" t="str">
        <v>31</v>
      </c>
      <c r="B102" t="str">
        <v>Rasmus Kirkeskov Hansen</v>
      </c>
      <c r="C102" t="str">
        <f t="shared" si="1"/>
        <v>viggo-billeder/R/Rasmus2.jpg</v>
      </c>
      <c r="D102" t="str">
        <v>6</v>
      </c>
      <c r="E102" t="s">
        <v>375</v>
      </c>
      <c r="F102" t="str">
        <f>IF(ISEVEN(DATA!G102),"f","m")</f>
        <v>m</v>
      </c>
    </row>
    <row r="103" spans="1:6" x14ac:dyDescent="0.25">
      <c r="A103" t="str">
        <v>11</v>
      </c>
      <c r="B103" t="str">
        <v>Rasmus Kyhn Boisen</v>
      </c>
      <c r="C103" t="str">
        <f t="shared" si="1"/>
        <v>viggo-billeder/R/Rasmus3.jpg</v>
      </c>
      <c r="D103" t="str">
        <v>12</v>
      </c>
      <c r="E103" t="s">
        <v>375</v>
      </c>
      <c r="F103" t="str">
        <f>IF(ISEVEN(DATA!G103),"f","m")</f>
        <v>m</v>
      </c>
    </row>
    <row r="104" spans="1:6" x14ac:dyDescent="0.25">
      <c r="A104" t="str">
        <v>89</v>
      </c>
      <c r="B104" t="str">
        <v>Rune Horsbøll Møller</v>
      </c>
      <c r="C104" t="str">
        <f t="shared" si="1"/>
        <v>viggo-billeder/R/Rune.jpg</v>
      </c>
      <c r="D104" t="str">
        <v>23</v>
      </c>
      <c r="E104" t="s">
        <v>375</v>
      </c>
      <c r="F104" t="str">
        <f>IF(ISEVEN(DATA!G104),"f","m")</f>
        <v>m</v>
      </c>
    </row>
    <row r="105" spans="1:6" x14ac:dyDescent="0.25">
      <c r="A105" t="str">
        <v>90</v>
      </c>
      <c r="B105" t="str">
        <v>Sara Møller Risdahl Knudsen</v>
      </c>
      <c r="C105" t="str">
        <f t="shared" si="1"/>
        <v>viggo-billeder/S/Sara.jpg</v>
      </c>
      <c r="D105" t="str">
        <v>2</v>
      </c>
      <c r="E105" t="s">
        <v>375</v>
      </c>
      <c r="F105" t="str">
        <f>IF(ISEVEN(DATA!G105),"f","m")</f>
        <v>m</v>
      </c>
    </row>
    <row r="106" spans="1:6" x14ac:dyDescent="0.25">
      <c r="A106" t="str">
        <v>4</v>
      </c>
      <c r="B106" t="str">
        <v>Sebastian Bisgaard</v>
      </c>
      <c r="C106" t="str">
        <f t="shared" si="1"/>
        <v>viggo-billeder/S/Sebastian1.jpg</v>
      </c>
      <c r="D106" t="str">
        <v>3</v>
      </c>
      <c r="E106" t="s">
        <v>375</v>
      </c>
      <c r="F106" t="str">
        <f>IF(ISEVEN(DATA!G106),"f","m")</f>
        <v>m</v>
      </c>
    </row>
    <row r="107" spans="1:6" x14ac:dyDescent="0.25">
      <c r="A107" t="str">
        <v>122</v>
      </c>
      <c r="B107" t="str">
        <v>Sebastian Skiby Esbjerg</v>
      </c>
      <c r="C107" t="str">
        <f t="shared" si="1"/>
        <v>viggo-billeder/S/Sebastian2.jpg</v>
      </c>
      <c r="D107" t="str">
        <v>5</v>
      </c>
      <c r="E107" t="s">
        <v>375</v>
      </c>
      <c r="F107" t="str">
        <f>IF(ISEVEN(DATA!G107),"f","m")</f>
        <v>m</v>
      </c>
    </row>
    <row r="108" spans="1:6" x14ac:dyDescent="0.25">
      <c r="A108" t="str">
        <v>115</v>
      </c>
      <c r="B108" t="str">
        <v>Sebastian Valdemar Sax Sielemann</v>
      </c>
      <c r="C108" t="str">
        <f t="shared" si="1"/>
        <v>viggo-billeder/S/Sebastian3.jpg</v>
      </c>
      <c r="D108" t="str">
        <v>1a</v>
      </c>
      <c r="E108" t="s">
        <v>375</v>
      </c>
      <c r="F108" t="str">
        <f>IF(ISEVEN(DATA!G108),"f","m")</f>
        <v>m</v>
      </c>
    </row>
    <row r="109" spans="1:6" x14ac:dyDescent="0.25">
      <c r="A109" t="str">
        <v>50</v>
      </c>
      <c r="B109" t="str">
        <v>Silje Andrea Palmelund Lindemann</v>
      </c>
      <c r="C109" t="str">
        <f t="shared" si="1"/>
        <v>viggo-billeder/S/Silje.jpg</v>
      </c>
      <c r="D109" t="str">
        <v>30</v>
      </c>
      <c r="E109" t="s">
        <v>375</v>
      </c>
      <c r="F109" t="str">
        <f>IF(ISEVEN(DATA!G109),"f","m")</f>
        <v>m</v>
      </c>
    </row>
    <row r="110" spans="1:6" x14ac:dyDescent="0.25">
      <c r="A110" t="str">
        <v>30</v>
      </c>
      <c r="B110" t="str">
        <v>Simon Wonsild Krogsgaard Andersen</v>
      </c>
      <c r="C110" t="str">
        <f t="shared" si="1"/>
        <v>viggo-billeder/S/Simon.jpg</v>
      </c>
      <c r="D110" t="str">
        <v>18</v>
      </c>
      <c r="E110" t="s">
        <v>375</v>
      </c>
      <c r="F110" t="str">
        <f>IF(ISEVEN(DATA!G110),"f","m")</f>
        <v>m</v>
      </c>
    </row>
    <row r="111" spans="1:6" x14ac:dyDescent="0.25">
      <c r="A111" t="str">
        <v>95</v>
      </c>
      <c r="B111" t="str">
        <v>Sofie Fynbo Christoffersen</v>
      </c>
      <c r="C111" t="str">
        <f t="shared" si="1"/>
        <v>viggo-billeder/S/Sofie.jpg</v>
      </c>
      <c r="D111" t="str">
        <v>9</v>
      </c>
      <c r="E111" t="s">
        <v>375</v>
      </c>
      <c r="F111" t="str">
        <f>IF(ISEVEN(DATA!G111),"f","m")</f>
        <v>m</v>
      </c>
    </row>
    <row r="112" spans="1:6" x14ac:dyDescent="0.25">
      <c r="A112" t="str">
        <v>5</v>
      </c>
      <c r="B112" t="str">
        <v>Svend Nielsen Korsholm</v>
      </c>
      <c r="C112" t="str">
        <f t="shared" si="1"/>
        <v>viggo-billeder/S/Svend.jpg</v>
      </c>
      <c r="D112" t="str">
        <v>42</v>
      </c>
      <c r="E112" t="s">
        <v>375</v>
      </c>
      <c r="F112" t="str">
        <f>IF(ISEVEN(DATA!G112),"f","m")</f>
        <v>m</v>
      </c>
    </row>
    <row r="113" spans="1:6" x14ac:dyDescent="0.25">
      <c r="A113" t="str">
        <v>109</v>
      </c>
      <c r="B113" t="str">
        <v>Tea Bendixen</v>
      </c>
      <c r="C113" t="str">
        <f t="shared" si="1"/>
        <v>viggo-billeder/T/Tea.jpg</v>
      </c>
      <c r="D113" t="str">
        <v>37</v>
      </c>
      <c r="E113" t="s">
        <v>375</v>
      </c>
      <c r="F113" t="str">
        <f>IF(ISEVEN(DATA!G113),"f","m")</f>
        <v>m</v>
      </c>
    </row>
    <row r="114" spans="1:6" x14ac:dyDescent="0.25">
      <c r="A114" t="str">
        <v>17</v>
      </c>
      <c r="B114" t="str">
        <v>Thea Dalsgaard Kallesø</v>
      </c>
      <c r="C114" t="str">
        <f t="shared" si="1"/>
        <v>viggo-billeder/T/Thea.jpg</v>
      </c>
      <c r="D114" t="str">
        <v>17</v>
      </c>
      <c r="E114" t="s">
        <v>375</v>
      </c>
      <c r="F114" t="str">
        <f>IF(ISEVEN(DATA!G114),"f","m")</f>
        <v>m</v>
      </c>
    </row>
    <row r="115" spans="1:6" x14ac:dyDescent="0.25">
      <c r="A115" t="str">
        <v>29</v>
      </c>
      <c r="B115" t="str">
        <v>Tobias Grønskov Hansen</v>
      </c>
      <c r="C115" t="str">
        <f t="shared" si="1"/>
        <v>viggo-billeder/T/Tobias1.jpg</v>
      </c>
      <c r="D115" t="str">
        <v>35</v>
      </c>
      <c r="E115" t="s">
        <v>375</v>
      </c>
      <c r="F115" t="str">
        <f>IF(ISEVEN(DATA!G115),"f","m")</f>
        <v>m</v>
      </c>
    </row>
    <row r="116" spans="1:6" x14ac:dyDescent="0.25">
      <c r="A116" t="str">
        <v>28</v>
      </c>
      <c r="B116" t="str">
        <v>Tobias Høgh Veis</v>
      </c>
      <c r="C116" t="str">
        <f t="shared" si="1"/>
        <v>viggo-billeder/T/Tobias2.jpg</v>
      </c>
      <c r="D116" t="str">
        <v>41</v>
      </c>
      <c r="E116" t="s">
        <v>375</v>
      </c>
      <c r="F116" t="str">
        <f>IF(ISEVEN(DATA!G116),"f","m")</f>
        <v>m</v>
      </c>
    </row>
    <row r="117" spans="1:6" x14ac:dyDescent="0.25">
      <c r="A117" t="str">
        <v>55</v>
      </c>
      <c r="B117" t="str">
        <v>Torbjørn Hornemann Nielsen</v>
      </c>
      <c r="C117" t="str">
        <f t="shared" si="1"/>
        <v>viggo-billeder/T/Torbjørn.jpg</v>
      </c>
      <c r="D117" t="str">
        <v>6</v>
      </c>
      <c r="E117" t="s">
        <v>375</v>
      </c>
      <c r="F117" t="str">
        <f>IF(ISEVEN(DATA!G117),"f","m")</f>
        <v>m</v>
      </c>
    </row>
    <row r="118" spans="1:6" x14ac:dyDescent="0.25">
      <c r="A118" t="str">
        <v>19</v>
      </c>
      <c r="B118" t="str">
        <v>Tristian Alexander Hald</v>
      </c>
      <c r="C118" t="str">
        <f t="shared" si="1"/>
        <v>viggo-billeder/T/Tristian.jpg</v>
      </c>
      <c r="D118" t="str">
        <v>35</v>
      </c>
      <c r="E118" t="s">
        <v>375</v>
      </c>
      <c r="F118" t="str">
        <f>IF(ISEVEN(DATA!G118),"f","m")</f>
        <v>m</v>
      </c>
    </row>
    <row r="119" spans="1:6" x14ac:dyDescent="0.25">
      <c r="A119" t="str">
        <v>33</v>
      </c>
      <c r="B119" t="str">
        <v>Troels Kragerup Lundin</v>
      </c>
      <c r="C119" t="str">
        <f t="shared" si="1"/>
        <v>viggo-billeder/T/Troels.jpg</v>
      </c>
      <c r="D119" t="str">
        <v>29</v>
      </c>
      <c r="E119" t="s">
        <v>375</v>
      </c>
      <c r="F119" t="str">
        <f>IF(ISEVEN(DATA!G119),"f","m")</f>
        <v>m</v>
      </c>
    </row>
    <row r="120" spans="1:6" x14ac:dyDescent="0.25">
      <c r="A120" t="str">
        <v>59</v>
      </c>
      <c r="B120" t="str">
        <v>Tue Storm Mathiasen</v>
      </c>
      <c r="C120" t="str">
        <f t="shared" si="1"/>
        <v>viggo-billeder/T/Tue.jpg</v>
      </c>
      <c r="D120" t="str">
        <v>10</v>
      </c>
      <c r="E120" t="s">
        <v>375</v>
      </c>
      <c r="F120" t="str">
        <f>IF(ISEVEN(DATA!G120),"f","m")</f>
        <v>m</v>
      </c>
    </row>
    <row r="121" spans="1:6" x14ac:dyDescent="0.25">
      <c r="A121" t="str">
        <v>2</v>
      </c>
      <c r="B121" t="str">
        <v>Victor Albert Christensen</v>
      </c>
      <c r="C121" t="str">
        <f t="shared" si="1"/>
        <v>viggo-billeder/V/Victor.jpg</v>
      </c>
      <c r="D121" t="str">
        <v>35</v>
      </c>
      <c r="E121" t="s">
        <v>375</v>
      </c>
      <c r="F121" t="str">
        <f>IF(ISEVEN(DATA!G121),"f","m")</f>
        <v>m</v>
      </c>
    </row>
    <row r="122" spans="1:6" x14ac:dyDescent="0.25">
      <c r="A122" t="str">
        <v>121</v>
      </c>
      <c r="B122" t="str">
        <v>Victoria Roskvist</v>
      </c>
      <c r="C122" t="str">
        <f t="shared" si="1"/>
        <v>viggo-billeder/V/Victoria.jpg</v>
      </c>
      <c r="D122" t="str">
        <v>8</v>
      </c>
      <c r="E122" t="s">
        <v>375</v>
      </c>
      <c r="F122" t="str">
        <f>IF(ISEVEN(DATA!G122),"f","m")</f>
        <v>m</v>
      </c>
    </row>
    <row r="123" spans="1:6" x14ac:dyDescent="0.25">
      <c r="A123" t="str">
        <v>48</v>
      </c>
      <c r="B123" t="str">
        <v>Vigga Burmeister Clausen</v>
      </c>
      <c r="C123" t="str">
        <f t="shared" si="1"/>
        <v>viggo-billeder/V/Vigga.jpg</v>
      </c>
      <c r="D123" t="str">
        <v>4</v>
      </c>
      <c r="E123" t="s">
        <v>375</v>
      </c>
      <c r="F123" t="str">
        <f>IF(ISEVEN(DATA!G123),"f","m")</f>
        <v>m</v>
      </c>
    </row>
    <row r="124" spans="1:6" x14ac:dyDescent="0.25">
      <c r="A124" t="str">
        <v>39</v>
      </c>
      <c r="B124" t="str">
        <v>Vilma Tolstrup Melgaard</v>
      </c>
      <c r="C124" t="str">
        <f t="shared" si="1"/>
        <v>viggo-billeder/V/Vilma.jpg</v>
      </c>
      <c r="D124" t="str">
        <v>2</v>
      </c>
      <c r="E124" t="s">
        <v>375</v>
      </c>
      <c r="F124" t="str">
        <f>IF(ISEVEN(DATA!G124),"f","m")</f>
        <v>m</v>
      </c>
    </row>
    <row r="125" spans="1:6" x14ac:dyDescent="0.25">
      <c r="A125" t="str">
        <v>13</v>
      </c>
      <c r="B125" t="str">
        <v>Zenia Karen Van Der Plas</v>
      </c>
      <c r="C125" t="str">
        <f t="shared" si="1"/>
        <v>viggo-billeder/Z/Zenia.jpg</v>
      </c>
      <c r="D125" t="str">
        <v>38</v>
      </c>
      <c r="E125" t="s">
        <v>375</v>
      </c>
      <c r="F125" t="str">
        <f>IF(ISEVEN(DATA!G125),"f","m")</f>
        <v>m</v>
      </c>
    </row>
    <row r="126" spans="1:6" x14ac:dyDescent="0.25">
      <c r="A126">
        <v>0</v>
      </c>
      <c r="B126" t="str">
        <v xml:space="preserve"> </v>
      </c>
      <c r="C126" t="str">
        <f t="shared" si="1"/>
        <v>viggo-billeder/ /1.jpg</v>
      </c>
      <c r="D126">
        <v>0</v>
      </c>
      <c r="E126" t="s">
        <v>375</v>
      </c>
      <c r="F126" t="str">
        <f>IF(ISEVEN(DATA!G126),"f","m")</f>
        <v>f</v>
      </c>
    </row>
    <row r="127" spans="1:6" x14ac:dyDescent="0.25">
      <c r="A127">
        <v>0</v>
      </c>
      <c r="B127" t="str">
        <v xml:space="preserve"> </v>
      </c>
      <c r="C127" t="str">
        <f t="shared" si="1"/>
        <v>viggo-billeder/ /2.jpg</v>
      </c>
      <c r="D127">
        <v>0</v>
      </c>
      <c r="E127" t="s">
        <v>375</v>
      </c>
      <c r="F127" t="str">
        <f>IF(ISEVEN(DATA!G127),"f","m")</f>
        <v>f</v>
      </c>
    </row>
    <row r="128" spans="1:6" x14ac:dyDescent="0.25">
      <c r="A128">
        <v>0</v>
      </c>
      <c r="B128" t="str">
        <v xml:space="preserve"> </v>
      </c>
      <c r="C128" t="str">
        <f t="shared" si="1"/>
        <v>viggo-billeder/ /3.jpg</v>
      </c>
      <c r="D128">
        <v>0</v>
      </c>
      <c r="E128" t="s">
        <v>375</v>
      </c>
      <c r="F128" t="str">
        <f>IF(ISEVEN(DATA!G128),"f","m")</f>
        <v>f</v>
      </c>
    </row>
    <row r="129" spans="1:6" x14ac:dyDescent="0.25">
      <c r="A129">
        <v>0</v>
      </c>
      <c r="B129" t="str">
        <v xml:space="preserve"> </v>
      </c>
      <c r="C129" t="str">
        <f t="shared" si="1"/>
        <v>viggo-billeder/ /4.jpg</v>
      </c>
      <c r="D129">
        <v>0</v>
      </c>
      <c r="E129" t="s">
        <v>375</v>
      </c>
      <c r="F129" t="str">
        <f>IF(ISEVEN(DATA!G129),"f","m")</f>
        <v>f</v>
      </c>
    </row>
    <row r="130" spans="1:6" x14ac:dyDescent="0.25">
      <c r="A130">
        <v>0</v>
      </c>
      <c r="B130" t="str">
        <v xml:space="preserve"> </v>
      </c>
      <c r="C130" t="str">
        <f t="shared" si="1"/>
        <v>viggo-billeder/ /5.jpg</v>
      </c>
      <c r="D130">
        <v>0</v>
      </c>
      <c r="E130" t="s">
        <v>375</v>
      </c>
      <c r="F130" t="str">
        <f>IF(ISEVEN(DATA!G130),"f","m")</f>
        <v>f</v>
      </c>
    </row>
    <row r="131" spans="1:6" x14ac:dyDescent="0.25">
      <c r="A131">
        <v>0</v>
      </c>
      <c r="B131" t="str">
        <v xml:space="preserve"> </v>
      </c>
      <c r="C131" t="str">
        <f t="shared" si="1"/>
        <v>viggo-billeder/ /6.jpg</v>
      </c>
      <c r="D131">
        <v>0</v>
      </c>
      <c r="E131" t="s">
        <v>375</v>
      </c>
      <c r="F131" t="str">
        <f>IF(ISEVEN(DATA!G131),"f","m")</f>
        <v>f</v>
      </c>
    </row>
    <row r="132" spans="1:6" x14ac:dyDescent="0.25">
      <c r="A132">
        <v>0</v>
      </c>
      <c r="B132" t="str">
        <v xml:space="preserve"> </v>
      </c>
      <c r="C132" t="str">
        <f t="shared" ref="C132:C136" si="2">CONCATENATE("viggo-billeder/",LEFT(B132,1),"/",_xlfn.TEXTBEFORE(B132," "),IF(NOT(IF(COUNTIF($B$2:$B$136,"="&amp;_xlfn.TEXTBEFORE(B132," ")&amp;" *")=1," ",IF(IF(ISERR(LEFT(RIGHT(C131,5),1)*1)," ",LEFT(RIGHT(C131,5),1))=" ",1,IF(LEFT(RIGHT(C131,5),1)+1&gt;COUNTIF($B$2:$B$136,"="&amp;_xlfn.TEXTBEFORE(B132," ")&amp;" *"),1,LEFT(RIGHT(C131,5),1)+1)))=" "),IF(COUNTIF($B$2:$B$136,"="&amp;_xlfn.TEXTBEFORE(B132," ")&amp;" *")=1," ",IF(IF(ISERR(LEFT(RIGHT(C131,5),1)*1)," ",LEFT(RIGHT(C131,5),1))=" ",1,IF(LEFT(RIGHT(C131,5),1)+1&gt;COUNTIF($B$2:$B$136,"="&amp;_xlfn.TEXTBEFORE(B132," ")&amp;" *"),1,LEFT(RIGHT(C131,5),1)+1))),""),".jpg")</f>
        <v>viggo-billeder/ /7.jpg</v>
      </c>
      <c r="D132">
        <v>0</v>
      </c>
      <c r="E132" t="s">
        <v>375</v>
      </c>
      <c r="F132" t="str">
        <f>IF(ISEVEN(DATA!G132),"f","m")</f>
        <v>f</v>
      </c>
    </row>
    <row r="133" spans="1:6" x14ac:dyDescent="0.25">
      <c r="A133">
        <v>0</v>
      </c>
      <c r="B133" t="str">
        <v xml:space="preserve"> </v>
      </c>
      <c r="C133" t="str">
        <f t="shared" si="2"/>
        <v>viggo-billeder/ /8.jpg</v>
      </c>
      <c r="D133">
        <v>0</v>
      </c>
      <c r="E133" t="s">
        <v>375</v>
      </c>
      <c r="F133" t="str">
        <f>IF(ISEVEN(DATA!G133),"f","m")</f>
        <v>f</v>
      </c>
    </row>
    <row r="134" spans="1:6" x14ac:dyDescent="0.25">
      <c r="A134">
        <v>0</v>
      </c>
      <c r="B134" t="str">
        <v xml:space="preserve"> </v>
      </c>
      <c r="C134" t="str">
        <f t="shared" si="2"/>
        <v>viggo-billeder/ /9.jpg</v>
      </c>
      <c r="D134">
        <v>0</v>
      </c>
      <c r="E134" t="s">
        <v>375</v>
      </c>
      <c r="F134" t="str">
        <f>IF(ISEVEN(DATA!G134),"f","m")</f>
        <v>f</v>
      </c>
    </row>
    <row r="135" spans="1:6" x14ac:dyDescent="0.25">
      <c r="A135">
        <v>0</v>
      </c>
      <c r="B135" t="str">
        <v xml:space="preserve"> </v>
      </c>
      <c r="C135" t="str">
        <f t="shared" si="2"/>
        <v>viggo-billeder/ /10.jpg</v>
      </c>
      <c r="D135">
        <v>0</v>
      </c>
      <c r="E135" t="s">
        <v>375</v>
      </c>
      <c r="F135" t="str">
        <f>IF(ISEVEN(DATA!G135),"f","m")</f>
        <v>f</v>
      </c>
    </row>
    <row r="136" spans="1:6" x14ac:dyDescent="0.25">
      <c r="A136">
        <v>0</v>
      </c>
      <c r="B136" t="str">
        <v xml:space="preserve"> </v>
      </c>
      <c r="C136" t="str">
        <f t="shared" si="2"/>
        <v>viggo-billeder/ /1.jpg</v>
      </c>
      <c r="D136">
        <v>0</v>
      </c>
      <c r="E136" t="s">
        <v>375</v>
      </c>
      <c r="F136" t="str">
        <f>IF(ISEVEN(DATA!G136),"f","m")</f>
        <v>f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C552-D7C7-4211-9C63-BA1F0E8C637B}">
  <dimension ref="A1:G135"/>
  <sheetViews>
    <sheetView tabSelected="1" workbookViewId="0">
      <selection activeCell="F3" sqref="F3"/>
    </sheetView>
  </sheetViews>
  <sheetFormatPr defaultRowHeight="15" x14ac:dyDescent="0.25"/>
  <cols>
    <col min="1" max="1" width="34.7109375" bestFit="1" customWidth="1"/>
    <col min="2" max="2" width="9.140625" style="2"/>
    <col min="3" max="3" width="26.140625" bestFit="1" customWidth="1"/>
    <col min="5" max="5" width="28.140625" bestFit="1" customWidth="1"/>
  </cols>
  <sheetData>
    <row r="1" spans="1:7" x14ac:dyDescent="0.25">
      <c r="A1" t="str" cm="1">
        <f t="array" ref="A1:A135">OUTPUT!B2:B136</f>
        <v>Adelina Høst Johnsen</v>
      </c>
      <c r="B1" s="2" t="str">
        <f>IF(COUNTIF(OUTPUT!$B$2:$B$136,"="&amp;_xlfn.TEXTBEFORE(OUTPUT!B2," ")&amp;" *")&lt;=1," ",1)</f>
        <v xml:space="preserve"> </v>
      </c>
      <c r="C1" t="str">
        <f>CONCATENATE("viggo-billeder/",LEFT(OUTPUT!B2,1),"/",_xlfn.TEXTBEFORE(OUTPUT!B2," "),IF(NOT(B1=" "),B1,""),".jpg")</f>
        <v>viggo-billeder/A/Adelina.jpg</v>
      </c>
      <c r="E1" t="str">
        <f>CONCATENATE("viggo-billeder/",LEFT(OUTPUT!B2,1),"/",_xlfn.TEXTBEFORE(OUTPUT!B2," "),IF(NOT(IF(COUNTIF(OUTPUT!$B$2:$B$136,"="&amp;_xlfn.TEXTBEFORE(OUTPUT!B2," ")&amp;" *")&lt;=1," ",1)=" ") = "",IF(COUNTIF(OUTPUT!$B$2:$B$136,"="&amp;_xlfn.TEXTBEFORE(OUTPUT!B2," ")&amp;" *")&lt;=1," ",1),""),".jpg")</f>
        <v>viggo-billeder/A/Adelina.jpg</v>
      </c>
    </row>
    <row r="2" spans="1:7" x14ac:dyDescent="0.25">
      <c r="A2" t="str">
        <v>Albert Damsgaard Grønnerup</v>
      </c>
      <c r="B2" s="3" t="str">
        <f>IF(COUNTIF(OUTPUT!$B$2:$B$136,"="&amp;_xlfn.TEXTBEFORE(OUTPUT!B3," ")&amp;" *")=1," ",IF(B1=" ",1,IF(B1+1&gt;COUNTIF(OUTPUT!$B$2:$B$136,"="&amp;_xlfn.TEXTBEFORE(OUTPUT!B3," ")&amp;" *"),1,B1+1)))</f>
        <v xml:space="preserve"> </v>
      </c>
      <c r="C2" t="str">
        <f>CONCATENATE("viggo-billeder/",LEFT(OUTPUT!B3,1),"/",_xlfn.TEXTBEFORE(OUTPUT!B3," "),IF(NOT(B2=" "),B2,""),".jpg")</f>
        <v>viggo-billeder/A/Albert.jpg</v>
      </c>
      <c r="E2" t="str">
        <f>CONCATENATE("viggo-billeder/",LEFT(OUTPUT!B3,1),"/",_xlfn.TEXTBEFORE(OUTPUT!B3," "),IF(NOT(IF(COUNTIF(OUTPUT!$B$2:$B$136,"="&amp;_xlfn.TEXTBEFORE(OUTPUT!B3," ")&amp;" *")=1," ",IF(IF(ISERR(LEFT(RIGHT(E1,5),1)*1)," ",LEFT(RIGHT(E1,5),1))=" ",1,IF(LEFT(RIGHT(E1,5),1)+1&gt;COUNTIF(OUTPUT!$B$2:$B$136,"="&amp;_xlfn.TEXTBEFORE(OUTPUT!B3," ")&amp;" *"),1,LEFT(RIGHT(E1,5),1)+1)))=" "),IF(COUNTIF(OUTPUT!$B$2:$B$136,"="&amp;_xlfn.TEXTBEFORE(OUTPUT!B3," ")&amp;" *")=1," ",IF(IF(ISERR(LEFT(RIGHT(E1,5),1)*1)," ",LEFT(RIGHT(E1,5),1))=" ",1,IF(LEFT(RIGHT(E1,5),1)+1&gt;COUNTIF(OUTPUT!$B$2:$B$136,"="&amp;_xlfn.TEXTBEFORE(OUTPUT!B3," ")&amp;" *"),1,LEFT(RIGHT(E1,5),1)+1))),""),".jpg")</f>
        <v>viggo-billeder/A/Albert.jpg</v>
      </c>
      <c r="G2" t="str">
        <f>IF(ISERR(LEFT(RIGHT(E1,5),1)*1)," ",LEFT(RIGHT(E1,5),1))</f>
        <v xml:space="preserve"> </v>
      </c>
    </row>
    <row r="3" spans="1:7" x14ac:dyDescent="0.25">
      <c r="A3" t="str">
        <v>Alberte Holmgaard Grønfeldt</v>
      </c>
      <c r="B3" s="3" t="str">
        <f>IF(COUNTIF(OUTPUT!$B$2:$B$136,"="&amp;_xlfn.TEXTBEFORE(OUTPUT!B4," ")&amp;" *")=1," ",IF(B2=" ",1,IF(B2+1&gt;COUNTIF(OUTPUT!$B$2:$B$136,"="&amp;_xlfn.TEXTBEFORE(OUTPUT!B4," ")&amp;" *"),1,B2+1)))</f>
        <v xml:space="preserve"> </v>
      </c>
      <c r="C3" t="str">
        <f>CONCATENATE("viggo-billeder/",LEFT(OUTPUT!B4,1),"/",_xlfn.TEXTBEFORE(OUTPUT!B4," "),IF(NOT(B3=" "),B3,""),".jpg")</f>
        <v>viggo-billeder/A/Alberte.jpg</v>
      </c>
      <c r="E3" t="str">
        <f>CONCATENATE("viggo-billeder/",LEFT(OUTPUT!B4,1),"/",_xlfn.TEXTBEFORE(OUTPUT!B4," "),IF(NOT(IF(COUNTIF(OUTPUT!$B$2:$B$136,"="&amp;_xlfn.TEXTBEFORE(OUTPUT!B4," ")&amp;" *")=1," ",IF(IF(ISERR(LEFT(RIGHT(E2,5),1)*1)," ",LEFT(RIGHT(E2,5),1))=" ",1,IF(LEFT(RIGHT(E2,5),1)+1&gt;COUNTIF(OUTPUT!$B$2:$B$136,"="&amp;_xlfn.TEXTBEFORE(OUTPUT!B4," ")&amp;" *"),1,LEFT(RIGHT(E2,5),1)+1)))=" "),IF(COUNTIF(OUTPUT!$B$2:$B$136,"="&amp;_xlfn.TEXTBEFORE(OUTPUT!B4," ")&amp;" *")=1," ",IF(IF(ISERR(LEFT(RIGHT(E2,5),1)*1)," ",LEFT(RIGHT(E2,5),1))=" ",1,IF(LEFT(RIGHT(E2,5),1)+1&gt;COUNTIF(OUTPUT!$B$2:$B$136,"="&amp;_xlfn.TEXTBEFORE(OUTPUT!B4," ")&amp;" *"),1,LEFT(RIGHT(E2,5),1)+1))),""),".jpg")</f>
        <v>viggo-billeder/A/Alberte.jpg</v>
      </c>
    </row>
    <row r="4" spans="1:7" x14ac:dyDescent="0.25">
      <c r="A4" t="str">
        <v>Alexander Damgård</v>
      </c>
      <c r="B4" s="3" t="str">
        <f>IF(COUNTIF(OUTPUT!$B$2:$B$136,"="&amp;_xlfn.TEXTBEFORE(OUTPUT!B5," ")&amp;" *")=1," ",IF(B3=" ",1,IF(B3+1&gt;COUNTIF(OUTPUT!$B$2:$B$136,"="&amp;_xlfn.TEXTBEFORE(OUTPUT!B5," ")&amp;" *"),1,B3+1)))</f>
        <v xml:space="preserve"> </v>
      </c>
      <c r="C4" t="str">
        <f>CONCATENATE("viggo-billeder/",LEFT(OUTPUT!B5,1),"/",_xlfn.TEXTBEFORE(OUTPUT!B5," "),IF(NOT(B4=" "),B4,""),".jpg")</f>
        <v>viggo-billeder/A/Alexander.jpg</v>
      </c>
      <c r="E4" t="str">
        <f>CONCATENATE("viggo-billeder/",LEFT(OUTPUT!B5,1),"/",_xlfn.TEXTBEFORE(OUTPUT!B5," "),IF(NOT(IF(COUNTIF(OUTPUT!$B$2:$B$136,"="&amp;_xlfn.TEXTBEFORE(OUTPUT!B5," ")&amp;" *")=1," ",IF(IF(ISERR(LEFT(RIGHT(E3,5),1)*1)," ",LEFT(RIGHT(E3,5),1))=" ",1,IF(LEFT(RIGHT(E3,5),1)+1&gt;COUNTIF(OUTPUT!$B$2:$B$136,"="&amp;_xlfn.TEXTBEFORE(OUTPUT!B5," ")&amp;" *"),1,LEFT(RIGHT(E3,5),1)+1)))=" "),IF(COUNTIF(OUTPUT!$B$2:$B$136,"="&amp;_xlfn.TEXTBEFORE(OUTPUT!B5," ")&amp;" *")=1," ",IF(IF(ISERR(LEFT(RIGHT(E3,5),1)*1)," ",LEFT(RIGHT(E3,5),1))=" ",1,IF(LEFT(RIGHT(E3,5),1)+1&gt;COUNTIF(OUTPUT!$B$2:$B$136,"="&amp;_xlfn.TEXTBEFORE(OUTPUT!B5," ")&amp;" *"),1,LEFT(RIGHT(E3,5),1)+1))),""),".jpg")</f>
        <v>viggo-billeder/A/Alexander.jpg</v>
      </c>
    </row>
    <row r="5" spans="1:7" x14ac:dyDescent="0.25">
      <c r="A5" t="str">
        <v>Alma Frøhlich Hougaard</v>
      </c>
      <c r="B5" s="3" t="str">
        <f>IF(COUNTIF(OUTPUT!$B$2:$B$136,"="&amp;_xlfn.TEXTBEFORE(OUTPUT!B6," ")&amp;" *")=1," ",IF(B4=" ",1,IF(B4+1&gt;COUNTIF(OUTPUT!$B$2:$B$136,"="&amp;_xlfn.TEXTBEFORE(OUTPUT!B6," ")&amp;" *"),1,B4+1)))</f>
        <v xml:space="preserve"> </v>
      </c>
      <c r="C5" t="str">
        <f>CONCATENATE("viggo-billeder/",LEFT(OUTPUT!B6,1),"/",_xlfn.TEXTBEFORE(OUTPUT!B6," "),IF(NOT(B5=" "),B5,""),".jpg")</f>
        <v>viggo-billeder/A/Alma.jpg</v>
      </c>
      <c r="E5" t="str">
        <f>CONCATENATE("viggo-billeder/",LEFT(OUTPUT!B6,1),"/",_xlfn.TEXTBEFORE(OUTPUT!B6," "),IF(NOT(IF(COUNTIF(OUTPUT!$B$2:$B$136,"="&amp;_xlfn.TEXTBEFORE(OUTPUT!B6," ")&amp;" *")=1," ",IF(IF(ISERR(LEFT(RIGHT(E4,5),1)*1)," ",LEFT(RIGHT(E4,5),1))=" ",1,IF(LEFT(RIGHT(E4,5),1)+1&gt;COUNTIF(OUTPUT!$B$2:$B$136,"="&amp;_xlfn.TEXTBEFORE(OUTPUT!B6," ")&amp;" *"),1,LEFT(RIGHT(E4,5),1)+1)))=" "),IF(COUNTIF(OUTPUT!$B$2:$B$136,"="&amp;_xlfn.TEXTBEFORE(OUTPUT!B6," ")&amp;" *")=1," ",IF(IF(ISERR(LEFT(RIGHT(E4,5),1)*1)," ",LEFT(RIGHT(E4,5),1))=" ",1,IF(LEFT(RIGHT(E4,5),1)+1&gt;COUNTIF(OUTPUT!$B$2:$B$136,"="&amp;_xlfn.TEXTBEFORE(OUTPUT!B6," ")&amp;" *"),1,LEFT(RIGHT(E4,5),1)+1))),""),".jpg")</f>
        <v>viggo-billeder/A/Alma.jpg</v>
      </c>
    </row>
    <row r="6" spans="1:7" x14ac:dyDescent="0.25">
      <c r="A6" t="str">
        <v>Amalie Korfitz Nielsen</v>
      </c>
      <c r="B6" s="3" t="str">
        <f>IF(COUNTIF(OUTPUT!$B$2:$B$136,"="&amp;_xlfn.TEXTBEFORE(OUTPUT!B7," ")&amp;" *")=1," ",IF(B5=" ",1,IF(B5+1&gt;COUNTIF(OUTPUT!$B$2:$B$136,"="&amp;_xlfn.TEXTBEFORE(OUTPUT!B7," ")&amp;" *"),1,B5+1)))</f>
        <v xml:space="preserve"> </v>
      </c>
      <c r="C6" t="str">
        <f>CONCATENATE("viggo-billeder/",LEFT(OUTPUT!B7,1),"/",_xlfn.TEXTBEFORE(OUTPUT!B7," "),IF(NOT(B6=" "),B6,""),".jpg")</f>
        <v>viggo-billeder/A/Amalie.jpg</v>
      </c>
      <c r="E6" t="str">
        <f>CONCATENATE("viggo-billeder/",LEFT(OUTPUT!B7,1),"/",_xlfn.TEXTBEFORE(OUTPUT!B7," "),IF(NOT(IF(COUNTIF(OUTPUT!$B$2:$B$136,"="&amp;_xlfn.TEXTBEFORE(OUTPUT!B7," ")&amp;" *")=1," ",IF(IF(ISERR(LEFT(RIGHT(E5,5),1)*1)," ",LEFT(RIGHT(E5,5),1))=" ",1,IF(LEFT(RIGHT(E5,5),1)+1&gt;COUNTIF(OUTPUT!$B$2:$B$136,"="&amp;_xlfn.TEXTBEFORE(OUTPUT!B7," ")&amp;" *"),1,LEFT(RIGHT(E5,5),1)+1)))=" "),IF(COUNTIF(OUTPUT!$B$2:$B$136,"="&amp;_xlfn.TEXTBEFORE(OUTPUT!B7," ")&amp;" *")=1," ",IF(IF(ISERR(LEFT(RIGHT(E5,5),1)*1)," ",LEFT(RIGHT(E5,5),1))=" ",1,IF(LEFT(RIGHT(E5,5),1)+1&gt;COUNTIF(OUTPUT!$B$2:$B$136,"="&amp;_xlfn.TEXTBEFORE(OUTPUT!B7," ")&amp;" *"),1,LEFT(RIGHT(E5,5),1)+1))),""),".jpg")</f>
        <v>viggo-billeder/A/Amalie.jpg</v>
      </c>
    </row>
    <row r="7" spans="1:7" x14ac:dyDescent="0.25">
      <c r="A7" t="str">
        <v>Andrea Bjørnskov Bergholt</v>
      </c>
      <c r="B7" s="3">
        <f>IF(COUNTIF(OUTPUT!$B$2:$B$136,"="&amp;_xlfn.TEXTBEFORE(OUTPUT!B8," ")&amp;" *")=1," ",IF(B6=" ",1,IF(B6+1&gt;COUNTIF(OUTPUT!$B$2:$B$136,"="&amp;_xlfn.TEXTBEFORE(OUTPUT!B8," ")&amp;" *"),1,B6+1)))</f>
        <v>1</v>
      </c>
      <c r="C7" t="str">
        <f>CONCATENATE("viggo-billeder/",LEFT(OUTPUT!B8,1),"/",_xlfn.TEXTBEFORE(OUTPUT!B8," "),IF(NOT(B7=" "),B7,""),".jpg")</f>
        <v>viggo-billeder/A/Andrea1.jpg</v>
      </c>
      <c r="E7" t="str">
        <f>CONCATENATE("viggo-billeder/",LEFT(OUTPUT!B8,1),"/",_xlfn.TEXTBEFORE(OUTPUT!B8," "),IF(NOT(IF(COUNTIF(OUTPUT!$B$2:$B$136,"="&amp;_xlfn.TEXTBEFORE(OUTPUT!B8," ")&amp;" *")=1," ",IF(IF(ISERR(LEFT(RIGHT(E6,5),1)*1)," ",LEFT(RIGHT(E6,5),1))=" ",1,IF(LEFT(RIGHT(E6,5),1)+1&gt;COUNTIF(OUTPUT!$B$2:$B$136,"="&amp;_xlfn.TEXTBEFORE(OUTPUT!B8," ")&amp;" *"),1,LEFT(RIGHT(E6,5),1)+1)))=" "),IF(COUNTIF(OUTPUT!$B$2:$B$136,"="&amp;_xlfn.TEXTBEFORE(OUTPUT!B8," ")&amp;" *")=1," ",IF(IF(ISERR(LEFT(RIGHT(E6,5),1)*1)," ",LEFT(RIGHT(E6,5),1))=" ",1,IF(LEFT(RIGHT(E6,5),1)+1&gt;COUNTIF(OUTPUT!$B$2:$B$136,"="&amp;_xlfn.TEXTBEFORE(OUTPUT!B8," ")&amp;" *"),1,LEFT(RIGHT(E6,5),1)+1))),""),".jpg")</f>
        <v>viggo-billeder/A/Andrea1.jpg</v>
      </c>
    </row>
    <row r="8" spans="1:7" x14ac:dyDescent="0.25">
      <c r="A8" t="str">
        <v>Andrea Nørup Andersen</v>
      </c>
      <c r="B8" s="3">
        <f>IF(COUNTIF(OUTPUT!$B$2:$B$136,"="&amp;_xlfn.TEXTBEFORE(OUTPUT!B9," ")&amp;" *")=1," ",IF(B7=" ",1,IF(B7+1&gt;COUNTIF(OUTPUT!$B$2:$B$136,"="&amp;_xlfn.TEXTBEFORE(OUTPUT!B9," ")&amp;" *"),1,B7+1)))</f>
        <v>2</v>
      </c>
      <c r="C8" t="str">
        <f>CONCATENATE("viggo-billeder/",LEFT(OUTPUT!B9,1),"/",_xlfn.TEXTBEFORE(OUTPUT!B9," "),IF(NOT(B8=" "),B8,""),".jpg")</f>
        <v>viggo-billeder/A/Andrea2.jpg</v>
      </c>
      <c r="E8" t="str">
        <f>CONCATENATE("viggo-billeder/",LEFT(OUTPUT!B9,1),"/",_xlfn.TEXTBEFORE(OUTPUT!B9," "),IF(NOT(IF(COUNTIF(OUTPUT!$B$2:$B$136,"="&amp;_xlfn.TEXTBEFORE(OUTPUT!B9," ")&amp;" *")=1," ",IF(IF(ISERR(LEFT(RIGHT(E7,5),1)*1)," ",LEFT(RIGHT(E7,5),1))=" ",1,IF(LEFT(RIGHT(E7,5),1)+1&gt;COUNTIF(OUTPUT!$B$2:$B$136,"="&amp;_xlfn.TEXTBEFORE(OUTPUT!B9," ")&amp;" *"),1,LEFT(RIGHT(E7,5),1)+1)))=" "),IF(COUNTIF(OUTPUT!$B$2:$B$136,"="&amp;_xlfn.TEXTBEFORE(OUTPUT!B9," ")&amp;" *")=1," ",IF(IF(ISERR(LEFT(RIGHT(E7,5),1)*1)," ",LEFT(RIGHT(E7,5),1))=" ",1,IF(LEFT(RIGHT(E7,5),1)+1&gt;COUNTIF(OUTPUT!$B$2:$B$136,"="&amp;_xlfn.TEXTBEFORE(OUTPUT!B9," ")&amp;" *"),1,LEFT(RIGHT(E7,5),1)+1))),""),".jpg")</f>
        <v>viggo-billeder/A/Andrea2.jpg</v>
      </c>
    </row>
    <row r="9" spans="1:7" x14ac:dyDescent="0.25">
      <c r="A9" t="str">
        <v>Angelina Christensen Lyberth</v>
      </c>
      <c r="B9" s="3" t="str">
        <f>IF(COUNTIF(OUTPUT!$B$2:$B$136,"="&amp;_xlfn.TEXTBEFORE(OUTPUT!B10," ")&amp;" *")=1," ",IF(B8=" ",1,IF(B8+1&gt;COUNTIF(OUTPUT!$B$2:$B$136,"="&amp;_xlfn.TEXTBEFORE(OUTPUT!B10," ")&amp;" *"),1,B8+1)))</f>
        <v xml:space="preserve"> </v>
      </c>
      <c r="C9" t="str">
        <f>CONCATENATE("viggo-billeder/",LEFT(OUTPUT!B10,1),"/",_xlfn.TEXTBEFORE(OUTPUT!B10," "),IF(NOT(B9=" "),B9,""),".jpg")</f>
        <v>viggo-billeder/A/Angelina.jpg</v>
      </c>
      <c r="E9" t="str">
        <f>CONCATENATE("viggo-billeder/",LEFT(OUTPUT!B10,1),"/",_xlfn.TEXTBEFORE(OUTPUT!B10," "),IF(NOT(IF(COUNTIF(OUTPUT!$B$2:$B$136,"="&amp;_xlfn.TEXTBEFORE(OUTPUT!B10," ")&amp;" *")=1," ",IF(IF(ISERR(LEFT(RIGHT(E8,5),1)*1)," ",LEFT(RIGHT(E8,5),1))=" ",1,IF(LEFT(RIGHT(E8,5),1)+1&gt;COUNTIF(OUTPUT!$B$2:$B$136,"="&amp;_xlfn.TEXTBEFORE(OUTPUT!B10," ")&amp;" *"),1,LEFT(RIGHT(E8,5),1)+1)))=" "),IF(COUNTIF(OUTPUT!$B$2:$B$136,"="&amp;_xlfn.TEXTBEFORE(OUTPUT!B10," ")&amp;" *")=1," ",IF(IF(ISERR(LEFT(RIGHT(E8,5),1)*1)," ",LEFT(RIGHT(E8,5),1))=" ",1,IF(LEFT(RIGHT(E8,5),1)+1&gt;COUNTIF(OUTPUT!$B$2:$B$136,"="&amp;_xlfn.TEXTBEFORE(OUTPUT!B10," ")&amp;" *"),1,LEFT(RIGHT(E8,5),1)+1))),""),".jpg")</f>
        <v>viggo-billeder/A/Angelina.jpg</v>
      </c>
    </row>
    <row r="10" spans="1:7" x14ac:dyDescent="0.25">
      <c r="A10" t="str">
        <v>Anne Wilstrup Holst</v>
      </c>
      <c r="B10" s="3" t="str">
        <f>IF(COUNTIF(OUTPUT!$B$2:$B$136,"="&amp;_xlfn.TEXTBEFORE(OUTPUT!B11," ")&amp;" *")=1," ",IF(B9=" ",1,IF(B9+1&gt;COUNTIF(OUTPUT!$B$2:$B$136,"="&amp;_xlfn.TEXTBEFORE(OUTPUT!B11," ")&amp;" *"),1,B9+1)))</f>
        <v xml:space="preserve"> </v>
      </c>
      <c r="C10" t="str">
        <f>CONCATENATE("viggo-billeder/",LEFT(OUTPUT!B11,1),"/",_xlfn.TEXTBEFORE(OUTPUT!B11," "),IF(NOT(B10=" "),B10,""),".jpg")</f>
        <v>viggo-billeder/A/Anne.jpg</v>
      </c>
      <c r="E10" t="str">
        <f>CONCATENATE("viggo-billeder/",LEFT(OUTPUT!B11,1),"/",_xlfn.TEXTBEFORE(OUTPUT!B11," "),IF(NOT(IF(COUNTIF(OUTPUT!$B$2:$B$136,"="&amp;_xlfn.TEXTBEFORE(OUTPUT!B11," ")&amp;" *")=1," ",IF(IF(ISERR(LEFT(RIGHT(E9,5),1)*1)," ",LEFT(RIGHT(E9,5),1))=" ",1,IF(LEFT(RIGHT(E9,5),1)+1&gt;COUNTIF(OUTPUT!$B$2:$B$136,"="&amp;_xlfn.TEXTBEFORE(OUTPUT!B11," ")&amp;" *"),1,LEFT(RIGHT(E9,5),1)+1)))=" "),IF(COUNTIF(OUTPUT!$B$2:$B$136,"="&amp;_xlfn.TEXTBEFORE(OUTPUT!B11," ")&amp;" *")=1," ",IF(IF(ISERR(LEFT(RIGHT(E9,5),1)*1)," ",LEFT(RIGHT(E9,5),1))=" ",1,IF(LEFT(RIGHT(E9,5),1)+1&gt;COUNTIF(OUTPUT!$B$2:$B$136,"="&amp;_xlfn.TEXTBEFORE(OUTPUT!B11," ")&amp;" *"),1,LEFT(RIGHT(E9,5),1)+1))),""),".jpg")</f>
        <v>viggo-billeder/A/Anne.jpg</v>
      </c>
    </row>
    <row r="11" spans="1:7" x14ac:dyDescent="0.25">
      <c r="A11" t="str">
        <v>Anton Hermansen</v>
      </c>
      <c r="B11" s="3">
        <f>IF(COUNTIF(OUTPUT!$B$2:$B$136,"="&amp;_xlfn.TEXTBEFORE(OUTPUT!B12," ")&amp;" *")=1," ",IF(B10=" ",1,IF(B10+1&gt;COUNTIF(OUTPUT!$B$2:$B$136,"="&amp;_xlfn.TEXTBEFORE(OUTPUT!B12," ")&amp;" *"),1,B10+1)))</f>
        <v>1</v>
      </c>
      <c r="C11" t="str">
        <f>CONCATENATE("viggo-billeder/",LEFT(OUTPUT!B12,1),"/",_xlfn.TEXTBEFORE(OUTPUT!B12," "),IF(NOT(B11=" "),B11,""),".jpg")</f>
        <v>viggo-billeder/A/Anton1.jpg</v>
      </c>
      <c r="E11" t="str">
        <f>CONCATENATE("viggo-billeder/",LEFT(OUTPUT!B12,1),"/",_xlfn.TEXTBEFORE(OUTPUT!B12," "),IF(NOT(IF(COUNTIF(OUTPUT!$B$2:$B$136,"="&amp;_xlfn.TEXTBEFORE(OUTPUT!B12," ")&amp;" *")=1," ",IF(IF(ISERR(LEFT(RIGHT(E10,5),1)*1)," ",LEFT(RIGHT(E10,5),1))=" ",1,IF(LEFT(RIGHT(E10,5),1)+1&gt;COUNTIF(OUTPUT!$B$2:$B$136,"="&amp;_xlfn.TEXTBEFORE(OUTPUT!B12," ")&amp;" *"),1,LEFT(RIGHT(E10,5),1)+1)))=" "),IF(COUNTIF(OUTPUT!$B$2:$B$136,"="&amp;_xlfn.TEXTBEFORE(OUTPUT!B12," ")&amp;" *")=1," ",IF(IF(ISERR(LEFT(RIGHT(E10,5),1)*1)," ",LEFT(RIGHT(E10,5),1))=" ",1,IF(LEFT(RIGHT(E10,5),1)+1&gt;COUNTIF(OUTPUT!$B$2:$B$136,"="&amp;_xlfn.TEXTBEFORE(OUTPUT!B12," ")&amp;" *"),1,LEFT(RIGHT(E10,5),1)+1))),""),".jpg")</f>
        <v>viggo-billeder/A/Anton1.jpg</v>
      </c>
    </row>
    <row r="12" spans="1:7" x14ac:dyDescent="0.25">
      <c r="A12" t="str">
        <v>Anton Bissø Stausholm</v>
      </c>
      <c r="B12" s="3">
        <f>IF(COUNTIF(OUTPUT!$B$2:$B$136,"="&amp;_xlfn.TEXTBEFORE(OUTPUT!B13," ")&amp;" *")=1," ",IF(B11=" ",1,IF(B11+1&gt;COUNTIF(OUTPUT!$B$2:$B$136,"="&amp;_xlfn.TEXTBEFORE(OUTPUT!B13," ")&amp;" *"),1,B11+1)))</f>
        <v>2</v>
      </c>
      <c r="C12" t="str">
        <f>CONCATENATE("viggo-billeder/",LEFT(OUTPUT!B13,1),"/",_xlfn.TEXTBEFORE(OUTPUT!B13," "),IF(NOT(B12=" "),B12,""),".jpg")</f>
        <v>viggo-billeder/A/Anton2.jpg</v>
      </c>
      <c r="E12" t="str">
        <f>CONCATENATE("viggo-billeder/",LEFT(OUTPUT!B13,1),"/",_xlfn.TEXTBEFORE(OUTPUT!B13," "),IF(NOT(IF(COUNTIF(OUTPUT!$B$2:$B$136,"="&amp;_xlfn.TEXTBEFORE(OUTPUT!B13," ")&amp;" *")=1," ",IF(IF(ISERR(LEFT(RIGHT(E11,5),1)*1)," ",LEFT(RIGHT(E11,5),1))=" ",1,IF(LEFT(RIGHT(E11,5),1)+1&gt;COUNTIF(OUTPUT!$B$2:$B$136,"="&amp;_xlfn.TEXTBEFORE(OUTPUT!B13," ")&amp;" *"),1,LEFT(RIGHT(E11,5),1)+1)))=" "),IF(COUNTIF(OUTPUT!$B$2:$B$136,"="&amp;_xlfn.TEXTBEFORE(OUTPUT!B13," ")&amp;" *")=1," ",IF(IF(ISERR(LEFT(RIGHT(E11,5),1)*1)," ",LEFT(RIGHT(E11,5),1))=" ",1,IF(LEFT(RIGHT(E11,5),1)+1&gt;COUNTIF(OUTPUT!$B$2:$B$136,"="&amp;_xlfn.TEXTBEFORE(OUTPUT!B13," ")&amp;" *"),1,LEFT(RIGHT(E11,5),1)+1))),""),".jpg")</f>
        <v>viggo-billeder/A/Anton2.jpg</v>
      </c>
    </row>
    <row r="13" spans="1:7" x14ac:dyDescent="0.25">
      <c r="A13" t="str">
        <v>Anton Haukrog Møller</v>
      </c>
      <c r="B13" s="3">
        <f>IF(COUNTIF(OUTPUT!$B$2:$B$136,"="&amp;_xlfn.TEXTBEFORE(OUTPUT!B14," ")&amp;" *")=1," ",IF(B12=" ",1,IF(B12+1&gt;COUNTIF(OUTPUT!$B$2:$B$136,"="&amp;_xlfn.TEXTBEFORE(OUTPUT!B14," ")&amp;" *"),1,B12+1)))</f>
        <v>3</v>
      </c>
      <c r="C13" t="str">
        <f>CONCATENATE("viggo-billeder/",LEFT(OUTPUT!B14,1),"/",_xlfn.TEXTBEFORE(OUTPUT!B14," "),IF(NOT(B13=" "),B13,""),".jpg")</f>
        <v>viggo-billeder/A/Anton3.jpg</v>
      </c>
      <c r="E13" t="str">
        <f>CONCATENATE("viggo-billeder/",LEFT(OUTPUT!B14,1),"/",_xlfn.TEXTBEFORE(OUTPUT!B14," "),IF(NOT(IF(COUNTIF(OUTPUT!$B$2:$B$136,"="&amp;_xlfn.TEXTBEFORE(OUTPUT!B14," ")&amp;" *")=1," ",IF(IF(ISERR(LEFT(RIGHT(E12,5),1)*1)," ",LEFT(RIGHT(E12,5),1))=" ",1,IF(LEFT(RIGHT(E12,5),1)+1&gt;COUNTIF(OUTPUT!$B$2:$B$136,"="&amp;_xlfn.TEXTBEFORE(OUTPUT!B14," ")&amp;" *"),1,LEFT(RIGHT(E12,5),1)+1)))=" "),IF(COUNTIF(OUTPUT!$B$2:$B$136,"="&amp;_xlfn.TEXTBEFORE(OUTPUT!B14," ")&amp;" *")=1," ",IF(IF(ISERR(LEFT(RIGHT(E12,5),1)*1)," ",LEFT(RIGHT(E12,5),1))=" ",1,IF(LEFT(RIGHT(E12,5),1)+1&gt;COUNTIF(OUTPUT!$B$2:$B$136,"="&amp;_xlfn.TEXTBEFORE(OUTPUT!B14," ")&amp;" *"),1,LEFT(RIGHT(E12,5),1)+1))),""),".jpg")</f>
        <v>viggo-billeder/A/Anton3.jpg</v>
      </c>
    </row>
    <row r="14" spans="1:7" x14ac:dyDescent="0.25">
      <c r="A14" t="str">
        <v>Astrid Marie Kirkegaard</v>
      </c>
      <c r="B14" s="3" t="str">
        <f>IF(COUNTIF(OUTPUT!$B$2:$B$136,"="&amp;_xlfn.TEXTBEFORE(OUTPUT!B15," ")&amp;" *")=1," ",IF(B13=" ",1,IF(B13+1&gt;COUNTIF(OUTPUT!$B$2:$B$136,"="&amp;_xlfn.TEXTBEFORE(OUTPUT!B15," ")&amp;" *"),1,B13+1)))</f>
        <v xml:space="preserve"> </v>
      </c>
      <c r="C14" t="str">
        <f>CONCATENATE("viggo-billeder/",LEFT(OUTPUT!B15,1),"/",_xlfn.TEXTBEFORE(OUTPUT!B15," "),IF(NOT(B14=" "),B14,""),".jpg")</f>
        <v>viggo-billeder/A/Astrid.jpg</v>
      </c>
      <c r="E14" t="str">
        <f>CONCATENATE("viggo-billeder/",LEFT(OUTPUT!B15,1),"/",_xlfn.TEXTBEFORE(OUTPUT!B15," "),IF(NOT(IF(COUNTIF(OUTPUT!$B$2:$B$136,"="&amp;_xlfn.TEXTBEFORE(OUTPUT!B15," ")&amp;" *")=1," ",IF(IF(ISERR(LEFT(RIGHT(E13,5),1)*1)," ",LEFT(RIGHT(E13,5),1))=" ",1,IF(LEFT(RIGHT(E13,5),1)+1&gt;COUNTIF(OUTPUT!$B$2:$B$136,"="&amp;_xlfn.TEXTBEFORE(OUTPUT!B15," ")&amp;" *"),1,LEFT(RIGHT(E13,5),1)+1)))=" "),IF(COUNTIF(OUTPUT!$B$2:$B$136,"="&amp;_xlfn.TEXTBEFORE(OUTPUT!B15," ")&amp;" *")=1," ",IF(IF(ISERR(LEFT(RIGHT(E13,5),1)*1)," ",LEFT(RIGHT(E13,5),1))=" ",1,IF(LEFT(RIGHT(E13,5),1)+1&gt;COUNTIF(OUTPUT!$B$2:$B$136,"="&amp;_xlfn.TEXTBEFORE(OUTPUT!B15," ")&amp;" *"),1,LEFT(RIGHT(E13,5),1)+1))),""),".jpg")</f>
        <v>viggo-billeder/A/Astrid.jpg</v>
      </c>
    </row>
    <row r="15" spans="1:7" x14ac:dyDescent="0.25">
      <c r="A15" t="str">
        <v>Baylee Halfdan Søgård Fink</v>
      </c>
      <c r="B15" s="3" t="str">
        <f>IF(COUNTIF(OUTPUT!$B$2:$B$136,"="&amp;_xlfn.TEXTBEFORE(OUTPUT!B16," ")&amp;" *")=1," ",IF(B14=" ",1,IF(B14+1&gt;COUNTIF(OUTPUT!$B$2:$B$136,"="&amp;_xlfn.TEXTBEFORE(OUTPUT!B16," ")&amp;" *"),1,B14+1)))</f>
        <v xml:space="preserve"> </v>
      </c>
      <c r="C15" t="str">
        <f>CONCATENATE("viggo-billeder/",LEFT(OUTPUT!B16,1),"/",_xlfn.TEXTBEFORE(OUTPUT!B16," "),IF(NOT(B15=" "),B15,""),".jpg")</f>
        <v>viggo-billeder/B/Baylee.jpg</v>
      </c>
      <c r="E15" t="str">
        <f>CONCATENATE("viggo-billeder/",LEFT(OUTPUT!B16,1),"/",_xlfn.TEXTBEFORE(OUTPUT!B16," "),IF(NOT(IF(COUNTIF(OUTPUT!$B$2:$B$136,"="&amp;_xlfn.TEXTBEFORE(OUTPUT!B16," ")&amp;" *")=1," ",IF(IF(ISERR(LEFT(RIGHT(E14,5),1)*1)," ",LEFT(RIGHT(E14,5),1))=" ",1,IF(LEFT(RIGHT(E14,5),1)+1&gt;COUNTIF(OUTPUT!$B$2:$B$136,"="&amp;_xlfn.TEXTBEFORE(OUTPUT!B16," ")&amp;" *"),1,LEFT(RIGHT(E14,5),1)+1)))=" "),IF(COUNTIF(OUTPUT!$B$2:$B$136,"="&amp;_xlfn.TEXTBEFORE(OUTPUT!B16," ")&amp;" *")=1," ",IF(IF(ISERR(LEFT(RIGHT(E14,5),1)*1)," ",LEFT(RIGHT(E14,5),1))=" ",1,IF(LEFT(RIGHT(E14,5),1)+1&gt;COUNTIF(OUTPUT!$B$2:$B$136,"="&amp;_xlfn.TEXTBEFORE(OUTPUT!B16," ")&amp;" *"),1,LEFT(RIGHT(E14,5),1)+1))),""),".jpg")</f>
        <v>viggo-billeder/B/Baylee.jpg</v>
      </c>
    </row>
    <row r="16" spans="1:7" x14ac:dyDescent="0.25">
      <c r="A16" t="str">
        <v>Benjamin Samuel Nielsen Nicolajsen</v>
      </c>
      <c r="B16" s="3" t="str">
        <f>IF(COUNTIF(OUTPUT!$B$2:$B$136,"="&amp;_xlfn.TEXTBEFORE(OUTPUT!B17," ")&amp;" *")=1," ",IF(B15=" ",1,IF(B15+1&gt;COUNTIF(OUTPUT!$B$2:$B$136,"="&amp;_xlfn.TEXTBEFORE(OUTPUT!B17," ")&amp;" *"),1,B15+1)))</f>
        <v xml:space="preserve"> </v>
      </c>
      <c r="C16" t="str">
        <f>CONCATENATE("viggo-billeder/",LEFT(OUTPUT!B17,1),"/",_xlfn.TEXTBEFORE(OUTPUT!B17," "),IF(NOT(B16=" "),B16,""),".jpg")</f>
        <v>viggo-billeder/B/Benjamin.jpg</v>
      </c>
      <c r="E16" t="str">
        <f>CONCATENATE("viggo-billeder/",LEFT(OUTPUT!B17,1),"/",_xlfn.TEXTBEFORE(OUTPUT!B17," "),IF(NOT(IF(COUNTIF(OUTPUT!$B$2:$B$136,"="&amp;_xlfn.TEXTBEFORE(OUTPUT!B17," ")&amp;" *")=1," ",IF(IF(ISERR(LEFT(RIGHT(E15,5),1)*1)," ",LEFT(RIGHT(E15,5),1))=" ",1,IF(LEFT(RIGHT(E15,5),1)+1&gt;COUNTIF(OUTPUT!$B$2:$B$136,"="&amp;_xlfn.TEXTBEFORE(OUTPUT!B17," ")&amp;" *"),1,LEFT(RIGHT(E15,5),1)+1)))=" "),IF(COUNTIF(OUTPUT!$B$2:$B$136,"="&amp;_xlfn.TEXTBEFORE(OUTPUT!B17," ")&amp;" *")=1," ",IF(IF(ISERR(LEFT(RIGHT(E15,5),1)*1)," ",LEFT(RIGHT(E15,5),1))=" ",1,IF(LEFT(RIGHT(E15,5),1)+1&gt;COUNTIF(OUTPUT!$B$2:$B$136,"="&amp;_xlfn.TEXTBEFORE(OUTPUT!B17," ")&amp;" *"),1,LEFT(RIGHT(E15,5),1)+1))),""),".jpg")</f>
        <v>viggo-billeder/B/Benjamin.jpg</v>
      </c>
    </row>
    <row r="17" spans="1:3" x14ac:dyDescent="0.25">
      <c r="A17" t="str">
        <v>Camilla Lehmann Jessen</v>
      </c>
      <c r="B17" s="3" t="str">
        <f>IF(COUNTIF(OUTPUT!$B$2:$B$136,"="&amp;_xlfn.TEXTBEFORE(OUTPUT!B18," ")&amp;" *")=1," ",IF(B16=" ",1,IF(B16+1&gt;COUNTIF(OUTPUT!$B$2:$B$136,"="&amp;_xlfn.TEXTBEFORE(OUTPUT!B18," ")&amp;" *"),1,B16+1)))</f>
        <v xml:space="preserve"> </v>
      </c>
      <c r="C17" t="str">
        <f>CONCATENATE("viggo-billeder/",LEFT(OUTPUT!B18,1),"/",_xlfn.TEXTBEFORE(OUTPUT!B18," "),IF(NOT(B17=" "),B17,""),".jpg")</f>
        <v>viggo-billeder/C/Camilla.jpg</v>
      </c>
    </row>
    <row r="18" spans="1:3" x14ac:dyDescent="0.25">
      <c r="A18" t="str">
        <v>Camille Staberg Simonsen</v>
      </c>
      <c r="B18" s="3" t="str">
        <f>IF(COUNTIF(OUTPUT!$B$2:$B$136,"="&amp;_xlfn.TEXTBEFORE(OUTPUT!B19," ")&amp;" *")=1," ",IF(B17=" ",1,IF(B17+1&gt;COUNTIF(OUTPUT!$B$2:$B$136,"="&amp;_xlfn.TEXTBEFORE(OUTPUT!B19," ")&amp;" *"),1,B17+1)))</f>
        <v xml:space="preserve"> </v>
      </c>
      <c r="C18" t="str">
        <f>CONCATENATE("viggo-billeder/",LEFT(OUTPUT!B19,1),"/",_xlfn.TEXTBEFORE(OUTPUT!B19," "),IF(NOT(B18=" "),B18,""),".jpg")</f>
        <v>viggo-billeder/C/Camille.jpg</v>
      </c>
    </row>
    <row r="19" spans="1:3" x14ac:dyDescent="0.25">
      <c r="A19" t="str">
        <v>Carolina Aagaard</v>
      </c>
      <c r="B19" s="3" t="str">
        <f>IF(COUNTIF(OUTPUT!$B$2:$B$136,"="&amp;_xlfn.TEXTBEFORE(OUTPUT!B20," ")&amp;" *")=1," ",IF(B18=" ",1,IF(B18+1&gt;COUNTIF(OUTPUT!$B$2:$B$136,"="&amp;_xlfn.TEXTBEFORE(OUTPUT!B20," ")&amp;" *"),1,B18+1)))</f>
        <v xml:space="preserve"> </v>
      </c>
      <c r="C19" t="str">
        <f>CONCATENATE("viggo-billeder/",LEFT(OUTPUT!B20,1),"/",_xlfn.TEXTBEFORE(OUTPUT!B20," "),IF(NOT(B19=" "),B19,""),".jpg")</f>
        <v>viggo-billeder/C/Carolina.jpg</v>
      </c>
    </row>
    <row r="20" spans="1:3" x14ac:dyDescent="0.25">
      <c r="A20" t="str">
        <v>Caroline Flintholm Juelsgaard</v>
      </c>
      <c r="B20" s="3">
        <f>IF(COUNTIF(OUTPUT!$B$2:$B$136,"="&amp;_xlfn.TEXTBEFORE(OUTPUT!B21," ")&amp;" *")=1," ",IF(B19=" ",1,IF(B19+1&gt;COUNTIF(OUTPUT!$B$2:$B$136,"="&amp;_xlfn.TEXTBEFORE(OUTPUT!B21," ")&amp;" *"),1,B19+1)))</f>
        <v>1</v>
      </c>
      <c r="C20" t="str">
        <f>CONCATENATE("viggo-billeder/",LEFT(OUTPUT!B21,1),"/",_xlfn.TEXTBEFORE(OUTPUT!B21," "),IF(NOT(B20=" "),B20,""),".jpg")</f>
        <v>viggo-billeder/C/Caroline1.jpg</v>
      </c>
    </row>
    <row r="21" spans="1:3" x14ac:dyDescent="0.25">
      <c r="A21" t="str">
        <v>Caroline Sax Riggelsen</v>
      </c>
      <c r="B21" s="3">
        <f>IF(COUNTIF(OUTPUT!$B$2:$B$136,"="&amp;_xlfn.TEXTBEFORE(OUTPUT!B22," ")&amp;" *")=1," ",IF(B20=" ",1,IF(B20+1&gt;COUNTIF(OUTPUT!$B$2:$B$136,"="&amp;_xlfn.TEXTBEFORE(OUTPUT!B22," ")&amp;" *"),1,B20+1)))</f>
        <v>2</v>
      </c>
      <c r="C21" t="str">
        <f>CONCATENATE("viggo-billeder/",LEFT(OUTPUT!B22,1),"/",_xlfn.TEXTBEFORE(OUTPUT!B22," "),IF(NOT(B21=" "),B21,""),".jpg")</f>
        <v>viggo-billeder/C/Caroline2.jpg</v>
      </c>
    </row>
    <row r="22" spans="1:3" x14ac:dyDescent="0.25">
      <c r="A22" t="str">
        <v>Cecilie Damsgaard Paulsen</v>
      </c>
      <c r="B22" s="3">
        <f>IF(COUNTIF(OUTPUT!$B$2:$B$136,"="&amp;_xlfn.TEXTBEFORE(OUTPUT!B23," ")&amp;" *")=1," ",IF(B21=" ",1,IF(B21+1&gt;COUNTIF(OUTPUT!$B$2:$B$136,"="&amp;_xlfn.TEXTBEFORE(OUTPUT!B23," ")&amp;" *"),1,B21+1)))</f>
        <v>1</v>
      </c>
      <c r="C22" t="str">
        <f>CONCATENATE("viggo-billeder/",LEFT(OUTPUT!B23,1),"/",_xlfn.TEXTBEFORE(OUTPUT!B23," "),IF(NOT(B22=" "),B22,""),".jpg")</f>
        <v>viggo-billeder/C/Cecilie1.jpg</v>
      </c>
    </row>
    <row r="23" spans="1:3" x14ac:dyDescent="0.25">
      <c r="A23" t="str">
        <v>Cecilie Margrethe Christiansen</v>
      </c>
      <c r="B23" s="3">
        <f>IF(COUNTIF(OUTPUT!$B$2:$B$136,"="&amp;_xlfn.TEXTBEFORE(OUTPUT!B24," ")&amp;" *")=1," ",IF(B22=" ",1,IF(B22+1&gt;COUNTIF(OUTPUT!$B$2:$B$136,"="&amp;_xlfn.TEXTBEFORE(OUTPUT!B24," ")&amp;" *"),1,B22+1)))</f>
        <v>2</v>
      </c>
      <c r="C23" t="str">
        <f>CONCATENATE("viggo-billeder/",LEFT(OUTPUT!B24,1),"/",_xlfn.TEXTBEFORE(OUTPUT!B24," "),IF(NOT(B23=" "),B23,""),".jpg")</f>
        <v>viggo-billeder/C/Cecilie2.jpg</v>
      </c>
    </row>
    <row r="24" spans="1:3" x14ac:dyDescent="0.25">
      <c r="A24" t="str">
        <v>Dicte Johanne Schultz</v>
      </c>
      <c r="B24" s="3" t="str">
        <f>IF(COUNTIF(OUTPUT!$B$2:$B$136,"="&amp;_xlfn.TEXTBEFORE(OUTPUT!B25," ")&amp;" *")=1," ",IF(B23=" ",1,IF(B23+1&gt;COUNTIF(OUTPUT!$B$2:$B$136,"="&amp;_xlfn.TEXTBEFORE(OUTPUT!B25," ")&amp;" *"),1,B23+1)))</f>
        <v xml:space="preserve"> </v>
      </c>
      <c r="C24" t="str">
        <f>CONCATENATE("viggo-billeder/",LEFT(OUTPUT!B25,1),"/",_xlfn.TEXTBEFORE(OUTPUT!B25," "),IF(NOT(B24=" "),B24,""),".jpg")</f>
        <v>viggo-billeder/D/Dicte.jpg</v>
      </c>
    </row>
    <row r="25" spans="1:3" x14ac:dyDescent="0.25">
      <c r="A25" t="str">
        <v>Ella Zwergius Moreno</v>
      </c>
      <c r="B25" s="3" t="str">
        <f>IF(COUNTIF(OUTPUT!$B$2:$B$136,"="&amp;_xlfn.TEXTBEFORE(OUTPUT!B26," ")&amp;" *")=1," ",IF(B24=" ",1,IF(B24+1&gt;COUNTIF(OUTPUT!$B$2:$B$136,"="&amp;_xlfn.TEXTBEFORE(OUTPUT!B26," ")&amp;" *"),1,B24+1)))</f>
        <v xml:space="preserve"> </v>
      </c>
      <c r="C25" t="str">
        <f>CONCATENATE("viggo-billeder/",LEFT(OUTPUT!B26,1),"/",_xlfn.TEXTBEFORE(OUTPUT!B26," "),IF(NOT(B25=" "),B25,""),".jpg")</f>
        <v>viggo-billeder/E/Ella.jpg</v>
      </c>
    </row>
    <row r="26" spans="1:3" x14ac:dyDescent="0.25">
      <c r="A26" t="str">
        <v>Emil Støttrup</v>
      </c>
      <c r="B26" s="3" t="str">
        <f>IF(COUNTIF(OUTPUT!$B$2:$B$136,"="&amp;_xlfn.TEXTBEFORE(OUTPUT!B27," ")&amp;" *")=1," ",IF(B25=" ",1,IF(B25+1&gt;COUNTIF(OUTPUT!$B$2:$B$136,"="&amp;_xlfn.TEXTBEFORE(OUTPUT!B27," ")&amp;" *"),1,B25+1)))</f>
        <v xml:space="preserve"> </v>
      </c>
      <c r="C26" t="str">
        <f>CONCATENATE("viggo-billeder/",LEFT(OUTPUT!B27,1),"/",_xlfn.TEXTBEFORE(OUTPUT!B27," "),IF(NOT(B26=" "),B26,""),".jpg")</f>
        <v>viggo-billeder/E/Emil.jpg</v>
      </c>
    </row>
    <row r="27" spans="1:3" x14ac:dyDescent="0.25">
      <c r="A27" t="str">
        <v>Emma Lindberg Jensen</v>
      </c>
      <c r="B27" s="3" t="str">
        <f>IF(COUNTIF(OUTPUT!$B$2:$B$136,"="&amp;_xlfn.TEXTBEFORE(OUTPUT!B28," ")&amp;" *")=1," ",IF(B26=" ",1,IF(B26+1&gt;COUNTIF(OUTPUT!$B$2:$B$136,"="&amp;_xlfn.TEXTBEFORE(OUTPUT!B28," ")&amp;" *"),1,B26+1)))</f>
        <v xml:space="preserve"> </v>
      </c>
      <c r="C27" t="str">
        <f>CONCATENATE("viggo-billeder/",LEFT(OUTPUT!B28,1),"/",_xlfn.TEXTBEFORE(OUTPUT!B28," "),IF(NOT(B27=" "),B27,""),".jpg")</f>
        <v>viggo-billeder/E/Emma.jpg</v>
      </c>
    </row>
    <row r="28" spans="1:3" x14ac:dyDescent="0.25">
      <c r="A28" t="str">
        <v>Esben Petersen</v>
      </c>
      <c r="B28" s="3" t="str">
        <f>IF(COUNTIF(OUTPUT!$B$2:$B$136,"="&amp;_xlfn.TEXTBEFORE(OUTPUT!B29," ")&amp;" *")=1," ",IF(B27=" ",1,IF(B27+1&gt;COUNTIF(OUTPUT!$B$2:$B$136,"="&amp;_xlfn.TEXTBEFORE(OUTPUT!B29," ")&amp;" *"),1,B27+1)))</f>
        <v xml:space="preserve"> </v>
      </c>
      <c r="C28" t="str">
        <f>CONCATENATE("viggo-billeder/",LEFT(OUTPUT!B29,1),"/",_xlfn.TEXTBEFORE(OUTPUT!B29," "),IF(NOT(B28=" "),B28,""),".jpg")</f>
        <v>viggo-billeder/E/Esben.jpg</v>
      </c>
    </row>
    <row r="29" spans="1:3" x14ac:dyDescent="0.25">
      <c r="A29" t="str">
        <v>Eva Raahauge Muntenjon</v>
      </c>
      <c r="B29" s="3" t="str">
        <f>IF(COUNTIF(OUTPUT!$B$2:$B$136,"="&amp;_xlfn.TEXTBEFORE(OUTPUT!B30," ")&amp;" *")=1," ",IF(B28=" ",1,IF(B28+1&gt;COUNTIF(OUTPUT!$B$2:$B$136,"="&amp;_xlfn.TEXTBEFORE(OUTPUT!B30," ")&amp;" *"),1,B28+1)))</f>
        <v xml:space="preserve"> </v>
      </c>
      <c r="C29" t="str">
        <f>CONCATENATE("viggo-billeder/",LEFT(OUTPUT!B30,1),"/",_xlfn.TEXTBEFORE(OUTPUT!B30," "),IF(NOT(B29=" "),B29,""),".jpg")</f>
        <v>viggo-billeder/E/Eva.jpg</v>
      </c>
    </row>
    <row r="30" spans="1:3" x14ac:dyDescent="0.25">
      <c r="A30" t="str">
        <v>Evelina Spelmane</v>
      </c>
      <c r="B30" s="3" t="str">
        <f>IF(COUNTIF(OUTPUT!$B$2:$B$136,"="&amp;_xlfn.TEXTBEFORE(OUTPUT!B31," ")&amp;" *")=1," ",IF(B29=" ",1,IF(B29+1&gt;COUNTIF(OUTPUT!$B$2:$B$136,"="&amp;_xlfn.TEXTBEFORE(OUTPUT!B31," ")&amp;" *"),1,B29+1)))</f>
        <v xml:space="preserve"> </v>
      </c>
      <c r="C30" t="str">
        <f>CONCATENATE("viggo-billeder/",LEFT(OUTPUT!B31,1),"/",_xlfn.TEXTBEFORE(OUTPUT!B31," "),IF(NOT(B30=" "),B30,""),".jpg")</f>
        <v>viggo-billeder/E/Evelina.jpg</v>
      </c>
    </row>
    <row r="31" spans="1:3" x14ac:dyDescent="0.25">
      <c r="A31" t="str">
        <v>Faye Randris Rowlands</v>
      </c>
      <c r="B31" s="3" t="str">
        <f>IF(COUNTIF(OUTPUT!$B$2:$B$136,"="&amp;_xlfn.TEXTBEFORE(OUTPUT!B32," ")&amp;" *")=1," ",IF(B30=" ",1,IF(B30+1&gt;COUNTIF(OUTPUT!$B$2:$B$136,"="&amp;_xlfn.TEXTBEFORE(OUTPUT!B32," ")&amp;" *"),1,B30+1)))</f>
        <v xml:space="preserve"> </v>
      </c>
      <c r="C31" t="str">
        <f>CONCATENATE("viggo-billeder/",LEFT(OUTPUT!B32,1),"/",_xlfn.TEXTBEFORE(OUTPUT!B32," "),IF(NOT(B31=" "),B31,""),".jpg")</f>
        <v>viggo-billeder/F/Faye.jpg</v>
      </c>
    </row>
    <row r="32" spans="1:3" x14ac:dyDescent="0.25">
      <c r="A32" t="str">
        <v>Frederik Haugaard Brunsgaard</v>
      </c>
      <c r="B32" s="3">
        <f>IF(COUNTIF(OUTPUT!$B$2:$B$136,"="&amp;_xlfn.TEXTBEFORE(OUTPUT!B33," ")&amp;" *")=1," ",IF(B31=" ",1,IF(B31+1&gt;COUNTIF(OUTPUT!$B$2:$B$136,"="&amp;_xlfn.TEXTBEFORE(OUTPUT!B33," ")&amp;" *"),1,B31+1)))</f>
        <v>1</v>
      </c>
      <c r="C32" t="str">
        <f>CONCATENATE("viggo-billeder/",LEFT(OUTPUT!B33,1),"/",_xlfn.TEXTBEFORE(OUTPUT!B33," "),IF(NOT(B32=" "),B32,""),".jpg")</f>
        <v>viggo-billeder/F/Frederik1.jpg</v>
      </c>
    </row>
    <row r="33" spans="1:3" x14ac:dyDescent="0.25">
      <c r="A33" t="str">
        <v>Frederik Højmark Pedersen</v>
      </c>
      <c r="B33" s="3">
        <f>IF(COUNTIF(OUTPUT!$B$2:$B$136,"="&amp;_xlfn.TEXTBEFORE(OUTPUT!B34," ")&amp;" *")=1," ",IF(B32=" ",1,IF(B32+1&gt;COUNTIF(OUTPUT!$B$2:$B$136,"="&amp;_xlfn.TEXTBEFORE(OUTPUT!B34," ")&amp;" *"),1,B32+1)))</f>
        <v>2</v>
      </c>
      <c r="C33" t="str">
        <f>CONCATENATE("viggo-billeder/",LEFT(OUTPUT!B34,1),"/",_xlfn.TEXTBEFORE(OUTPUT!B34," "),IF(NOT(B33=" "),B33,""),".jpg")</f>
        <v>viggo-billeder/F/Frederik2.jpg</v>
      </c>
    </row>
    <row r="34" spans="1:3" x14ac:dyDescent="0.25">
      <c r="A34" t="str">
        <v>Frederik William Dirksen</v>
      </c>
      <c r="B34" s="3">
        <f>IF(COUNTIF(OUTPUT!$B$2:$B$136,"="&amp;_xlfn.TEXTBEFORE(OUTPUT!B35," ")&amp;" *")=1," ",IF(B33=" ",1,IF(B33+1&gt;COUNTIF(OUTPUT!$B$2:$B$136,"="&amp;_xlfn.TEXTBEFORE(OUTPUT!B35," ")&amp;" *"),1,B33+1)))</f>
        <v>3</v>
      </c>
      <c r="C34" t="str">
        <f>CONCATENATE("viggo-billeder/",LEFT(OUTPUT!B35,1),"/",_xlfn.TEXTBEFORE(OUTPUT!B35," "),IF(NOT(B34=" "),B34,""),".jpg")</f>
        <v>viggo-billeder/F/Frederik3.jpg</v>
      </c>
    </row>
    <row r="35" spans="1:3" x14ac:dyDescent="0.25">
      <c r="A35" t="str">
        <v>Freja Michelle Andersen</v>
      </c>
      <c r="B35" s="3" t="str">
        <f>IF(COUNTIF(OUTPUT!$B$2:$B$136,"="&amp;_xlfn.TEXTBEFORE(OUTPUT!B36," ")&amp;" *")=1," ",IF(B34=" ",1,IF(B34+1&gt;COUNTIF(OUTPUT!$B$2:$B$136,"="&amp;_xlfn.TEXTBEFORE(OUTPUT!B36," ")&amp;" *"),1,B34+1)))</f>
        <v xml:space="preserve"> </v>
      </c>
      <c r="C35" t="str">
        <f>CONCATENATE("viggo-billeder/",LEFT(OUTPUT!B36,1),"/",_xlfn.TEXTBEFORE(OUTPUT!B36," "),IF(NOT(B35=" "),B35,""),".jpg")</f>
        <v>viggo-billeder/F/Freja.jpg</v>
      </c>
    </row>
    <row r="36" spans="1:3" x14ac:dyDescent="0.25">
      <c r="A36" t="str">
        <v>Frida Friis Thomsen</v>
      </c>
      <c r="B36" s="3">
        <f>IF(COUNTIF(OUTPUT!$B$2:$B$136,"="&amp;_xlfn.TEXTBEFORE(OUTPUT!B37," ")&amp;" *")=1," ",IF(B35=" ",1,IF(B35+1&gt;COUNTIF(OUTPUT!$B$2:$B$136,"="&amp;_xlfn.TEXTBEFORE(OUTPUT!B37," ")&amp;" *"),1,B35+1)))</f>
        <v>1</v>
      </c>
      <c r="C36" t="str">
        <f>CONCATENATE("viggo-billeder/",LEFT(OUTPUT!B37,1),"/",_xlfn.TEXTBEFORE(OUTPUT!B37," "),IF(NOT(B36=" "),B36,""),".jpg")</f>
        <v>viggo-billeder/F/Frida1.jpg</v>
      </c>
    </row>
    <row r="37" spans="1:3" x14ac:dyDescent="0.25">
      <c r="A37" t="str">
        <v>Frida Peters Lassen</v>
      </c>
      <c r="B37" s="3">
        <f>IF(COUNTIF(OUTPUT!$B$2:$B$136,"="&amp;_xlfn.TEXTBEFORE(OUTPUT!B38," ")&amp;" *")=1," ",IF(B36=" ",1,IF(B36+1&gt;COUNTIF(OUTPUT!$B$2:$B$136,"="&amp;_xlfn.TEXTBEFORE(OUTPUT!B38," ")&amp;" *"),1,B36+1)))</f>
        <v>2</v>
      </c>
      <c r="C37" t="str">
        <f>CONCATENATE("viggo-billeder/",LEFT(OUTPUT!B38,1),"/",_xlfn.TEXTBEFORE(OUTPUT!B38," "),IF(NOT(B37=" "),B37,""),".jpg")</f>
        <v>viggo-billeder/F/Frida2.jpg</v>
      </c>
    </row>
    <row r="38" spans="1:3" x14ac:dyDescent="0.25">
      <c r="A38" t="str">
        <v>Frida Søgaard Thomsen</v>
      </c>
      <c r="B38" s="3">
        <f>IF(COUNTIF(OUTPUT!$B$2:$B$136,"="&amp;_xlfn.TEXTBEFORE(OUTPUT!B39," ")&amp;" *")=1," ",IF(B37=" ",1,IF(B37+1&gt;COUNTIF(OUTPUT!$B$2:$B$136,"="&amp;_xlfn.TEXTBEFORE(OUTPUT!B39," ")&amp;" *"),1,B37+1)))</f>
        <v>3</v>
      </c>
      <c r="C38" t="str">
        <f>CONCATENATE("viggo-billeder/",LEFT(OUTPUT!B39,1),"/",_xlfn.TEXTBEFORE(OUTPUT!B39," "),IF(NOT(B38=" "),B38,""),".jpg")</f>
        <v>viggo-billeder/F/Frida3.jpg</v>
      </c>
    </row>
    <row r="39" spans="1:3" x14ac:dyDescent="0.25">
      <c r="A39" t="str">
        <v>Gry Lindholm Tollgaard</v>
      </c>
      <c r="B39" s="3" t="str">
        <f>IF(COUNTIF(OUTPUT!$B$2:$B$136,"="&amp;_xlfn.TEXTBEFORE(OUTPUT!B40," ")&amp;" *")=1," ",IF(B38=" ",1,IF(B38+1&gt;COUNTIF(OUTPUT!$B$2:$B$136,"="&amp;_xlfn.TEXTBEFORE(OUTPUT!B40," ")&amp;" *"),1,B38+1)))</f>
        <v xml:space="preserve"> </v>
      </c>
      <c r="C39" t="str">
        <f>CONCATENATE("viggo-billeder/",LEFT(OUTPUT!B40,1),"/",_xlfn.TEXTBEFORE(OUTPUT!B40," "),IF(NOT(B39=" "),B39,""),".jpg")</f>
        <v>viggo-billeder/G/Gry.jpg</v>
      </c>
    </row>
    <row r="40" spans="1:3" x14ac:dyDescent="0.25">
      <c r="A40" t="str">
        <v>Gunna Rump Vejlø</v>
      </c>
      <c r="B40" s="3" t="str">
        <f>IF(COUNTIF(OUTPUT!$B$2:$B$136,"="&amp;_xlfn.TEXTBEFORE(OUTPUT!B41," ")&amp;" *")=1," ",IF(B39=" ",1,IF(B39+1&gt;COUNTIF(OUTPUT!$B$2:$B$136,"="&amp;_xlfn.TEXTBEFORE(OUTPUT!B41," ")&amp;" *"),1,B39+1)))</f>
        <v xml:space="preserve"> </v>
      </c>
      <c r="C40" t="str">
        <f>CONCATENATE("viggo-billeder/",LEFT(OUTPUT!B41,1),"/",_xlfn.TEXTBEFORE(OUTPUT!B41," "),IF(NOT(B40=" "),B40,""),".jpg")</f>
        <v>viggo-billeder/G/Gunna.jpg</v>
      </c>
    </row>
    <row r="41" spans="1:3" x14ac:dyDescent="0.25">
      <c r="A41" t="str">
        <v>Halfdan Jacobsen Kirkegaard</v>
      </c>
      <c r="B41" s="3" t="str">
        <f>IF(COUNTIF(OUTPUT!$B$2:$B$136,"="&amp;_xlfn.TEXTBEFORE(OUTPUT!B42," ")&amp;" *")=1," ",IF(B40=" ",1,IF(B40+1&gt;COUNTIF(OUTPUT!$B$2:$B$136,"="&amp;_xlfn.TEXTBEFORE(OUTPUT!B42," ")&amp;" *"),1,B40+1)))</f>
        <v xml:space="preserve"> </v>
      </c>
      <c r="C41" t="str">
        <f>CONCATENATE("viggo-billeder/",LEFT(OUTPUT!B42,1),"/",_xlfn.TEXTBEFORE(OUTPUT!B42," "),IF(NOT(B41=" "),B41,""),".jpg")</f>
        <v>viggo-billeder/H/Halfdan.jpg</v>
      </c>
    </row>
    <row r="42" spans="1:3" x14ac:dyDescent="0.25">
      <c r="A42" t="str">
        <v>Hannibal Ingeberg</v>
      </c>
      <c r="B42" s="3" t="str">
        <f>IF(COUNTIF(OUTPUT!$B$2:$B$136,"="&amp;_xlfn.TEXTBEFORE(OUTPUT!B43," ")&amp;" *")=1," ",IF(B41=" ",1,IF(B41+1&gt;COUNTIF(OUTPUT!$B$2:$B$136,"="&amp;_xlfn.TEXTBEFORE(OUTPUT!B43," ")&amp;" *"),1,B41+1)))</f>
        <v xml:space="preserve"> </v>
      </c>
      <c r="C42" t="str">
        <f>CONCATENATE("viggo-billeder/",LEFT(OUTPUT!B43,1),"/",_xlfn.TEXTBEFORE(OUTPUT!B43," "),IF(NOT(B42=" "),B42,""),".jpg")</f>
        <v>viggo-billeder/H/Hannibal.jpg</v>
      </c>
    </row>
    <row r="43" spans="1:3" x14ac:dyDescent="0.25">
      <c r="A43" t="str">
        <v>Harald Brøcker</v>
      </c>
      <c r="B43" s="3" t="str">
        <f>IF(COUNTIF(OUTPUT!$B$2:$B$136,"="&amp;_xlfn.TEXTBEFORE(OUTPUT!B44," ")&amp;" *")=1," ",IF(B42=" ",1,IF(B42+1&gt;COUNTIF(OUTPUT!$B$2:$B$136,"="&amp;_xlfn.TEXTBEFORE(OUTPUT!B44," ")&amp;" *"),1,B42+1)))</f>
        <v xml:space="preserve"> </v>
      </c>
      <c r="C43" t="str">
        <f>CONCATENATE("viggo-billeder/",LEFT(OUTPUT!B44,1),"/",_xlfn.TEXTBEFORE(OUTPUT!B44," "),IF(NOT(B43=" "),B43,""),".jpg")</f>
        <v>viggo-billeder/H/Harald.jpg</v>
      </c>
    </row>
    <row r="44" spans="1:3" x14ac:dyDescent="0.25">
      <c r="A44" t="str">
        <v>Hjalte Wittek Sørensen</v>
      </c>
      <c r="B44" s="3" t="str">
        <f>IF(COUNTIF(OUTPUT!$B$2:$B$136,"="&amp;_xlfn.TEXTBEFORE(OUTPUT!B45," ")&amp;" *")=1," ",IF(B43=" ",1,IF(B43+1&gt;COUNTIF(OUTPUT!$B$2:$B$136,"="&amp;_xlfn.TEXTBEFORE(OUTPUT!B45," ")&amp;" *"),1,B43+1)))</f>
        <v xml:space="preserve"> </v>
      </c>
      <c r="C44" t="str">
        <f>CONCATENATE("viggo-billeder/",LEFT(OUTPUT!B45,1),"/",_xlfn.TEXTBEFORE(OUTPUT!B45," "),IF(NOT(B44=" "),B44,""),".jpg")</f>
        <v>viggo-billeder/H/Hjalte.jpg</v>
      </c>
    </row>
    <row r="45" spans="1:3" x14ac:dyDescent="0.25">
      <c r="A45" t="str">
        <v>Hugo Qvist Tøpholm</v>
      </c>
      <c r="B45" s="3" t="str">
        <f>IF(COUNTIF(OUTPUT!$B$2:$B$136,"="&amp;_xlfn.TEXTBEFORE(OUTPUT!B46," ")&amp;" *")=1," ",IF(B44=" ",1,IF(B44+1&gt;COUNTIF(OUTPUT!$B$2:$B$136,"="&amp;_xlfn.TEXTBEFORE(OUTPUT!B46," ")&amp;" *"),1,B44+1)))</f>
        <v xml:space="preserve"> </v>
      </c>
      <c r="C45" t="str">
        <f>CONCATENATE("viggo-billeder/",LEFT(OUTPUT!B46,1),"/",_xlfn.TEXTBEFORE(OUTPUT!B46," "),IF(NOT(B45=" "),B45,""),".jpg")</f>
        <v>viggo-billeder/H/Hugo.jpg</v>
      </c>
    </row>
    <row r="46" spans="1:3" x14ac:dyDescent="0.25">
      <c r="A46" t="str">
        <v>Ingeborg Bruun Hinrichsen</v>
      </c>
      <c r="B46" s="3" t="str">
        <f>IF(COUNTIF(OUTPUT!$B$2:$B$136,"="&amp;_xlfn.TEXTBEFORE(OUTPUT!B47," ")&amp;" *")=1," ",IF(B45=" ",1,IF(B45+1&gt;COUNTIF(OUTPUT!$B$2:$B$136,"="&amp;_xlfn.TEXTBEFORE(OUTPUT!B47," ")&amp;" *"),1,B45+1)))</f>
        <v xml:space="preserve"> </v>
      </c>
      <c r="C46" t="str">
        <f>CONCATENATE("viggo-billeder/",LEFT(OUTPUT!B47,1),"/",_xlfn.TEXTBEFORE(OUTPUT!B47," "),IF(NOT(B46=" "),B46,""),".jpg")</f>
        <v>viggo-billeder/I/Ingeborg.jpg</v>
      </c>
    </row>
    <row r="47" spans="1:3" x14ac:dyDescent="0.25">
      <c r="A47" t="str">
        <v>Isabella Kirstine Neuberg Rasmussen</v>
      </c>
      <c r="B47" s="3" t="str">
        <f>IF(COUNTIF(OUTPUT!$B$2:$B$136,"="&amp;_xlfn.TEXTBEFORE(OUTPUT!B48," ")&amp;" *")=1," ",IF(B46=" ",1,IF(B46+1&gt;COUNTIF(OUTPUT!$B$2:$B$136,"="&amp;_xlfn.TEXTBEFORE(OUTPUT!B48," ")&amp;" *"),1,B46+1)))</f>
        <v xml:space="preserve"> </v>
      </c>
      <c r="C47" t="str">
        <f>CONCATENATE("viggo-billeder/",LEFT(OUTPUT!B48,1),"/",_xlfn.TEXTBEFORE(OUTPUT!B48," "),IF(NOT(B47=" "),B47,""),".jpg")</f>
        <v>viggo-billeder/I/Isabella.jpg</v>
      </c>
    </row>
    <row r="48" spans="1:3" x14ac:dyDescent="0.25">
      <c r="A48" t="str">
        <v>Jens Møller Martin</v>
      </c>
      <c r="B48" s="3" t="str">
        <f>IF(COUNTIF(OUTPUT!$B$2:$B$136,"="&amp;_xlfn.TEXTBEFORE(OUTPUT!B49," ")&amp;" *")=1," ",IF(B47=" ",1,IF(B47+1&gt;COUNTIF(OUTPUT!$B$2:$B$136,"="&amp;_xlfn.TEXTBEFORE(OUTPUT!B49," ")&amp;" *"),1,B47+1)))</f>
        <v xml:space="preserve"> </v>
      </c>
      <c r="C48" t="str">
        <f>CONCATENATE("viggo-billeder/",LEFT(OUTPUT!B49,1),"/",_xlfn.TEXTBEFORE(OUTPUT!B49," "),IF(NOT(B48=" "),B48,""),".jpg")</f>
        <v>viggo-billeder/J/Jens.jpg</v>
      </c>
    </row>
    <row r="49" spans="1:3" x14ac:dyDescent="0.25">
      <c r="A49" t="str">
        <v>Jeppe Holm Jensen</v>
      </c>
      <c r="B49" s="3" t="str">
        <f>IF(COUNTIF(OUTPUT!$B$2:$B$136,"="&amp;_xlfn.TEXTBEFORE(OUTPUT!B50," ")&amp;" *")=1," ",IF(B48=" ",1,IF(B48+1&gt;COUNTIF(OUTPUT!$B$2:$B$136,"="&amp;_xlfn.TEXTBEFORE(OUTPUT!B50," ")&amp;" *"),1,B48+1)))</f>
        <v xml:space="preserve"> </v>
      </c>
      <c r="C49" t="str">
        <f>CONCATENATE("viggo-billeder/",LEFT(OUTPUT!B50,1),"/",_xlfn.TEXTBEFORE(OUTPUT!B50," "),IF(NOT(B49=" "),B49,""),".jpg")</f>
        <v>viggo-billeder/J/Jeppe.jpg</v>
      </c>
    </row>
    <row r="50" spans="1:3" x14ac:dyDescent="0.25">
      <c r="A50" t="str">
        <v>Johan Lading Katballe</v>
      </c>
      <c r="B50" s="3">
        <f>IF(COUNTIF(OUTPUT!$B$2:$B$136,"="&amp;_xlfn.TEXTBEFORE(OUTPUT!B51," ")&amp;" *")=1," ",IF(B49=" ",1,IF(B49+1&gt;COUNTIF(OUTPUT!$B$2:$B$136,"="&amp;_xlfn.TEXTBEFORE(OUTPUT!B51," ")&amp;" *"),1,B49+1)))</f>
        <v>1</v>
      </c>
      <c r="C50" t="str">
        <f>CONCATENATE("viggo-billeder/",LEFT(OUTPUT!B51,1),"/",_xlfn.TEXTBEFORE(OUTPUT!B51," "),IF(NOT(B50=" "),B50,""),".jpg")</f>
        <v>viggo-billeder/J/Johan1.jpg</v>
      </c>
    </row>
    <row r="51" spans="1:3" x14ac:dyDescent="0.25">
      <c r="A51" t="str">
        <v>Johan Stenkil Lajer</v>
      </c>
      <c r="B51" s="3">
        <f>IF(COUNTIF(OUTPUT!$B$2:$B$136,"="&amp;_xlfn.TEXTBEFORE(OUTPUT!B52," ")&amp;" *")=1," ",IF(B50=" ",1,IF(B50+1&gt;COUNTIF(OUTPUT!$B$2:$B$136,"="&amp;_xlfn.TEXTBEFORE(OUTPUT!B52," ")&amp;" *"),1,B50+1)))</f>
        <v>2</v>
      </c>
      <c r="C51" t="str">
        <f>CONCATENATE("viggo-billeder/",LEFT(OUTPUT!B52,1),"/",_xlfn.TEXTBEFORE(OUTPUT!B52," "),IF(NOT(B51=" "),B51,""),".jpg")</f>
        <v>viggo-billeder/J/Johan2.jpg</v>
      </c>
    </row>
    <row r="52" spans="1:3" x14ac:dyDescent="0.25">
      <c r="A52" t="str">
        <v>Jonas Rotne</v>
      </c>
      <c r="B52" s="3">
        <f>IF(COUNTIF(OUTPUT!$B$2:$B$136,"="&amp;_xlfn.TEXTBEFORE(OUTPUT!B53," ")&amp;" *")=1," ",IF(B51=" ",1,IF(B51+1&gt;COUNTIF(OUTPUT!$B$2:$B$136,"="&amp;_xlfn.TEXTBEFORE(OUTPUT!B53," ")&amp;" *"),1,B51+1)))</f>
        <v>1</v>
      </c>
      <c r="C52" t="str">
        <f>CONCATENATE("viggo-billeder/",LEFT(OUTPUT!B53,1),"/",_xlfn.TEXTBEFORE(OUTPUT!B53," "),IF(NOT(B52=" "),B52,""),".jpg")</f>
        <v>viggo-billeder/J/Jonas1.jpg</v>
      </c>
    </row>
    <row r="53" spans="1:3" x14ac:dyDescent="0.25">
      <c r="A53" t="str">
        <v>Jonas Staghøj Markussen</v>
      </c>
      <c r="B53" s="3">
        <f>IF(COUNTIF(OUTPUT!$B$2:$B$136,"="&amp;_xlfn.TEXTBEFORE(OUTPUT!B54," ")&amp;" *")=1," ",IF(B52=" ",1,IF(B52+1&gt;COUNTIF(OUTPUT!$B$2:$B$136,"="&amp;_xlfn.TEXTBEFORE(OUTPUT!B54," ")&amp;" *"),1,B52+1)))</f>
        <v>2</v>
      </c>
      <c r="C53" t="str">
        <f>CONCATENATE("viggo-billeder/",LEFT(OUTPUT!B54,1),"/",_xlfn.TEXTBEFORE(OUTPUT!B54," "),IF(NOT(B53=" "),B53,""),".jpg")</f>
        <v>viggo-billeder/J/Jonas2.jpg</v>
      </c>
    </row>
    <row r="54" spans="1:3" x14ac:dyDescent="0.25">
      <c r="A54" t="str">
        <v>Julie Christensen Venø</v>
      </c>
      <c r="B54" s="3">
        <f>IF(COUNTIF(OUTPUT!$B$2:$B$136,"="&amp;_xlfn.TEXTBEFORE(OUTPUT!B55," ")&amp;" *")=1," ",IF(B53=" ",1,IF(B53+1&gt;COUNTIF(OUTPUT!$B$2:$B$136,"="&amp;_xlfn.TEXTBEFORE(OUTPUT!B55," ")&amp;" *"),1,B53+1)))</f>
        <v>1</v>
      </c>
      <c r="C54" t="str">
        <f>CONCATENATE("viggo-billeder/",LEFT(OUTPUT!B55,1),"/",_xlfn.TEXTBEFORE(OUTPUT!B55," "),IF(NOT(B54=" "),B54,""),".jpg")</f>
        <v>viggo-billeder/J/Julie1.jpg</v>
      </c>
    </row>
    <row r="55" spans="1:3" x14ac:dyDescent="0.25">
      <c r="A55" t="str">
        <v>Julie Lykke Lolck</v>
      </c>
      <c r="B55" s="3">
        <f>IF(COUNTIF(OUTPUT!$B$2:$B$136,"="&amp;_xlfn.TEXTBEFORE(OUTPUT!B56," ")&amp;" *")=1," ",IF(B54=" ",1,IF(B54+1&gt;COUNTIF(OUTPUT!$B$2:$B$136,"="&amp;_xlfn.TEXTBEFORE(OUTPUT!B56," ")&amp;" *"),1,B54+1)))</f>
        <v>2</v>
      </c>
      <c r="C55" t="str">
        <f>CONCATENATE("viggo-billeder/",LEFT(OUTPUT!B56,1),"/",_xlfn.TEXTBEFORE(OUTPUT!B56," "),IF(NOT(B55=" "),B55,""),".jpg")</f>
        <v>viggo-billeder/J/Julie2.jpg</v>
      </c>
    </row>
    <row r="56" spans="1:3" x14ac:dyDescent="0.25">
      <c r="A56" t="str">
        <v>Karla Kobberø</v>
      </c>
      <c r="B56" s="3">
        <f>IF(COUNTIF(OUTPUT!$B$2:$B$136,"="&amp;_xlfn.TEXTBEFORE(OUTPUT!B57," ")&amp;" *")=1," ",IF(B55=" ",1,IF(B55+1&gt;COUNTIF(OUTPUT!$B$2:$B$136,"="&amp;_xlfn.TEXTBEFORE(OUTPUT!B57," ")&amp;" *"),1,B55+1)))</f>
        <v>1</v>
      </c>
      <c r="C56" t="str">
        <f>CONCATENATE("viggo-billeder/",LEFT(OUTPUT!B57,1),"/",_xlfn.TEXTBEFORE(OUTPUT!B57," "),IF(NOT(B56=" "),B56,""),".jpg")</f>
        <v>viggo-billeder/K/Karla1.jpg</v>
      </c>
    </row>
    <row r="57" spans="1:3" x14ac:dyDescent="0.25">
      <c r="A57" t="str">
        <v>Karla Weimar Schousen</v>
      </c>
      <c r="B57" s="3">
        <f>IF(COUNTIF(OUTPUT!$B$2:$B$136,"="&amp;_xlfn.TEXTBEFORE(OUTPUT!B58," ")&amp;" *")=1," ",IF(B56=" ",1,IF(B56+1&gt;COUNTIF(OUTPUT!$B$2:$B$136,"="&amp;_xlfn.TEXTBEFORE(OUTPUT!B58," ")&amp;" *"),1,B56+1)))</f>
        <v>2</v>
      </c>
      <c r="C57" t="str">
        <f>CONCATENATE("viggo-billeder/",LEFT(OUTPUT!B58,1),"/",_xlfn.TEXTBEFORE(OUTPUT!B58," "),IF(NOT(B57=" "),B57,""),".jpg")</f>
        <v>viggo-billeder/K/Karla2.jpg</v>
      </c>
    </row>
    <row r="58" spans="1:3" x14ac:dyDescent="0.25">
      <c r="A58" t="str">
        <v>Karoline Pagaard Christensen</v>
      </c>
      <c r="B58" s="3" t="str">
        <f>IF(COUNTIF(OUTPUT!$B$2:$B$136,"="&amp;_xlfn.TEXTBEFORE(OUTPUT!B59," ")&amp;" *")=1," ",IF(B57=" ",1,IF(B57+1&gt;COUNTIF(OUTPUT!$B$2:$B$136,"="&amp;_xlfn.TEXTBEFORE(OUTPUT!B59," ")&amp;" *"),1,B57+1)))</f>
        <v xml:space="preserve"> </v>
      </c>
      <c r="C58" t="str">
        <f>CONCATENATE("viggo-billeder/",LEFT(OUTPUT!B59,1),"/",_xlfn.TEXTBEFORE(OUTPUT!B59," "),IF(NOT(B58=" "),B58,""),".jpg")</f>
        <v>viggo-billeder/K/Karoline.jpg</v>
      </c>
    </row>
    <row r="59" spans="1:3" x14ac:dyDescent="0.25">
      <c r="A59" t="str">
        <v>Katja Nygaard-Larsen</v>
      </c>
      <c r="B59" s="3" t="str">
        <f>IF(COUNTIF(OUTPUT!$B$2:$B$136,"="&amp;_xlfn.TEXTBEFORE(OUTPUT!B60," ")&amp;" *")=1," ",IF(B58=" ",1,IF(B58+1&gt;COUNTIF(OUTPUT!$B$2:$B$136,"="&amp;_xlfn.TEXTBEFORE(OUTPUT!B60," ")&amp;" *"),1,B58+1)))</f>
        <v xml:space="preserve"> </v>
      </c>
      <c r="C59" t="str">
        <f>CONCATENATE("viggo-billeder/",LEFT(OUTPUT!B60,1),"/",_xlfn.TEXTBEFORE(OUTPUT!B60," "),IF(NOT(B59=" "),B59,""),".jpg")</f>
        <v>viggo-billeder/K/Katja.jpg</v>
      </c>
    </row>
    <row r="60" spans="1:3" x14ac:dyDescent="0.25">
      <c r="A60" t="str">
        <v>Katrine Brylle</v>
      </c>
      <c r="B60" s="3" t="str">
        <f>IF(COUNTIF(OUTPUT!$B$2:$B$136,"="&amp;_xlfn.TEXTBEFORE(OUTPUT!B61," ")&amp;" *")=1," ",IF(B59=" ",1,IF(B59+1&gt;COUNTIF(OUTPUT!$B$2:$B$136,"="&amp;_xlfn.TEXTBEFORE(OUTPUT!B61," ")&amp;" *"),1,B59+1)))</f>
        <v xml:space="preserve"> </v>
      </c>
      <c r="C60" t="str">
        <f>CONCATENATE("viggo-billeder/",LEFT(OUTPUT!B61,1),"/",_xlfn.TEXTBEFORE(OUTPUT!B61," "),IF(NOT(B60=" "),B60,""),".jpg")</f>
        <v>viggo-billeder/K/Katrine.jpg</v>
      </c>
    </row>
    <row r="61" spans="1:3" x14ac:dyDescent="0.25">
      <c r="A61" t="str">
        <v>Kirstine Ammiztbøll Christensen</v>
      </c>
      <c r="B61" s="3" t="str">
        <f>IF(COUNTIF(OUTPUT!$B$2:$B$136,"="&amp;_xlfn.TEXTBEFORE(OUTPUT!B62," ")&amp;" *")=1," ",IF(B60=" ",1,IF(B60+1&gt;COUNTIF(OUTPUT!$B$2:$B$136,"="&amp;_xlfn.TEXTBEFORE(OUTPUT!B62," ")&amp;" *"),1,B60+1)))</f>
        <v xml:space="preserve"> </v>
      </c>
      <c r="C61" t="str">
        <f>CONCATENATE("viggo-billeder/",LEFT(OUTPUT!B62,1),"/",_xlfn.TEXTBEFORE(OUTPUT!B62," "),IF(NOT(B61=" "),B61,""),".jpg")</f>
        <v>viggo-billeder/K/Kirstine.jpg</v>
      </c>
    </row>
    <row r="62" spans="1:3" x14ac:dyDescent="0.25">
      <c r="A62" t="str">
        <v>Kristoffer Rehhoff-Nør</v>
      </c>
      <c r="B62" s="3" t="str">
        <f>IF(COUNTIF(OUTPUT!$B$2:$B$136,"="&amp;_xlfn.TEXTBEFORE(OUTPUT!B63," ")&amp;" *")=1," ",IF(B61=" ",1,IF(B61+1&gt;COUNTIF(OUTPUT!$B$2:$B$136,"="&amp;_xlfn.TEXTBEFORE(OUTPUT!B63," ")&amp;" *"),1,B61+1)))</f>
        <v xml:space="preserve"> </v>
      </c>
      <c r="C62" t="str">
        <f>CONCATENATE("viggo-billeder/",LEFT(OUTPUT!B63,1),"/",_xlfn.TEXTBEFORE(OUTPUT!B63," "),IF(NOT(B62=" "),B62,""),".jpg")</f>
        <v>viggo-billeder/K/Kristoffer.jpg</v>
      </c>
    </row>
    <row r="63" spans="1:3" x14ac:dyDescent="0.25">
      <c r="A63" t="str">
        <v>Laura Vinther Jepsen</v>
      </c>
      <c r="B63" s="3" t="str">
        <f>IF(COUNTIF(OUTPUT!$B$2:$B$136,"="&amp;_xlfn.TEXTBEFORE(OUTPUT!B64," ")&amp;" *")=1," ",IF(B62=" ",1,IF(B62+1&gt;COUNTIF(OUTPUT!$B$2:$B$136,"="&amp;_xlfn.TEXTBEFORE(OUTPUT!B64," ")&amp;" *"),1,B62+1)))</f>
        <v xml:space="preserve"> </v>
      </c>
      <c r="C63" t="str">
        <f>CONCATENATE("viggo-billeder/",LEFT(OUTPUT!B64,1),"/",_xlfn.TEXTBEFORE(OUTPUT!B64," "),IF(NOT(B63=" "),B63,""),".jpg")</f>
        <v>viggo-billeder/L/Laura.jpg</v>
      </c>
    </row>
    <row r="64" spans="1:3" x14ac:dyDescent="0.25">
      <c r="A64" t="str">
        <v>Lina Høft Homilius</v>
      </c>
      <c r="B64" s="3" t="str">
        <f>IF(COUNTIF(OUTPUT!$B$2:$B$136,"="&amp;_xlfn.TEXTBEFORE(OUTPUT!B65," ")&amp;" *")=1," ",IF(B63=" ",1,IF(B63+1&gt;COUNTIF(OUTPUT!$B$2:$B$136,"="&amp;_xlfn.TEXTBEFORE(OUTPUT!B65," ")&amp;" *"),1,B63+1)))</f>
        <v xml:space="preserve"> </v>
      </c>
      <c r="C64" t="str">
        <f>CONCATENATE("viggo-billeder/",LEFT(OUTPUT!B65,1),"/",_xlfn.TEXTBEFORE(OUTPUT!B65," "),IF(NOT(B64=" "),B64,""),".jpg")</f>
        <v>viggo-billeder/L/Lina.jpg</v>
      </c>
    </row>
    <row r="65" spans="1:3" x14ac:dyDescent="0.25">
      <c r="A65" t="str">
        <v>Liva Marie Mikel Schjelde</v>
      </c>
      <c r="B65" s="3" t="str">
        <f>IF(COUNTIF(OUTPUT!$B$2:$B$136,"="&amp;_xlfn.TEXTBEFORE(OUTPUT!B66," ")&amp;" *")=1," ",IF(B64=" ",1,IF(B64+1&gt;COUNTIF(OUTPUT!$B$2:$B$136,"="&amp;_xlfn.TEXTBEFORE(OUTPUT!B66," ")&amp;" *"),1,B64+1)))</f>
        <v xml:space="preserve"> </v>
      </c>
      <c r="C65" t="str">
        <f>CONCATENATE("viggo-billeder/",LEFT(OUTPUT!B66,1),"/",_xlfn.TEXTBEFORE(OUTPUT!B66," "),IF(NOT(B65=" "),B65,""),".jpg")</f>
        <v>viggo-billeder/L/Liva.jpg</v>
      </c>
    </row>
    <row r="66" spans="1:3" x14ac:dyDescent="0.25">
      <c r="A66" t="str">
        <v>Lucas Steele Sørensen</v>
      </c>
      <c r="B66" s="3">
        <f>IF(COUNTIF(OUTPUT!$B$2:$B$136,"="&amp;_xlfn.TEXTBEFORE(OUTPUT!B67," ")&amp;" *")=1," ",IF(B65=" ",1,IF(B65+1&gt;COUNTIF(OUTPUT!$B$2:$B$136,"="&amp;_xlfn.TEXTBEFORE(OUTPUT!B67," ")&amp;" *"),1,B65+1)))</f>
        <v>1</v>
      </c>
      <c r="C66" t="str">
        <f>CONCATENATE("viggo-billeder/",LEFT(OUTPUT!B67,1),"/",_xlfn.TEXTBEFORE(OUTPUT!B67," "),IF(NOT(B66=" "),B66,""),".jpg")</f>
        <v>viggo-billeder/L/Lucas1.jpg</v>
      </c>
    </row>
    <row r="67" spans="1:3" x14ac:dyDescent="0.25">
      <c r="A67" t="str">
        <v>Lucas Wittrup Jensen</v>
      </c>
      <c r="B67" s="3">
        <f>IF(COUNTIF(OUTPUT!$B$2:$B$136,"="&amp;_xlfn.TEXTBEFORE(OUTPUT!B68," ")&amp;" *")=1," ",IF(B66=" ",1,IF(B66+1&gt;COUNTIF(OUTPUT!$B$2:$B$136,"="&amp;_xlfn.TEXTBEFORE(OUTPUT!B68," ")&amp;" *"),1,B66+1)))</f>
        <v>2</v>
      </c>
      <c r="C67" t="str">
        <f>CONCATENATE("viggo-billeder/",LEFT(OUTPUT!B68,1),"/",_xlfn.TEXTBEFORE(OUTPUT!B68," "),IF(NOT(B67=" "),B67,""),".jpg")</f>
        <v>viggo-billeder/L/Lucas2.jpg</v>
      </c>
    </row>
    <row r="68" spans="1:3" x14ac:dyDescent="0.25">
      <c r="A68" t="str">
        <v>Lykke Pagaard</v>
      </c>
      <c r="B68" s="3" t="str">
        <f>IF(COUNTIF(OUTPUT!$B$2:$B$136,"="&amp;_xlfn.TEXTBEFORE(OUTPUT!B69," ")&amp;" *")=1," ",IF(B67=" ",1,IF(B67+1&gt;COUNTIF(OUTPUT!$B$2:$B$136,"="&amp;_xlfn.TEXTBEFORE(OUTPUT!B69," ")&amp;" *"),1,B67+1)))</f>
        <v xml:space="preserve"> </v>
      </c>
      <c r="C68" t="str">
        <f>CONCATENATE("viggo-billeder/",LEFT(OUTPUT!B69,1),"/",_xlfn.TEXTBEFORE(OUTPUT!B69," "),IF(NOT(B68=" "),B68,""),".jpg")</f>
        <v>viggo-billeder/L/Lykke.jpg</v>
      </c>
    </row>
    <row r="69" spans="1:3" x14ac:dyDescent="0.25">
      <c r="A69" t="str">
        <v>Magnus Beyer Bach Mortensen</v>
      </c>
      <c r="B69" s="3" t="str">
        <f>IF(COUNTIF(OUTPUT!$B$2:$B$136,"="&amp;_xlfn.TEXTBEFORE(OUTPUT!B70," ")&amp;" *")=1," ",IF(B68=" ",1,IF(B68+1&gt;COUNTIF(OUTPUT!$B$2:$B$136,"="&amp;_xlfn.TEXTBEFORE(OUTPUT!B70," ")&amp;" *"),1,B68+1)))</f>
        <v xml:space="preserve"> </v>
      </c>
      <c r="C69" t="str">
        <f>CONCATENATE("viggo-billeder/",LEFT(OUTPUT!B70,1),"/",_xlfn.TEXTBEFORE(OUTPUT!B70," "),IF(NOT(B69=" "),B69,""),".jpg")</f>
        <v>viggo-billeder/M/Magnus.jpg</v>
      </c>
    </row>
    <row r="70" spans="1:3" x14ac:dyDescent="0.25">
      <c r="A70" t="str">
        <v>Malte Mervild Greve</v>
      </c>
      <c r="B70" s="3" t="str">
        <f>IF(COUNTIF(OUTPUT!$B$2:$B$136,"="&amp;_xlfn.TEXTBEFORE(OUTPUT!B71," ")&amp;" *")=1," ",IF(B69=" ",1,IF(B69+1&gt;COUNTIF(OUTPUT!$B$2:$B$136,"="&amp;_xlfn.TEXTBEFORE(OUTPUT!B71," ")&amp;" *"),1,B69+1)))</f>
        <v xml:space="preserve"> </v>
      </c>
      <c r="C70" t="str">
        <f>CONCATENATE("viggo-billeder/",LEFT(OUTPUT!B71,1),"/",_xlfn.TEXTBEFORE(OUTPUT!B71," "),IF(NOT(B70=" "),B70,""),".jpg")</f>
        <v>viggo-billeder/M/Malte.jpg</v>
      </c>
    </row>
    <row r="71" spans="1:3" x14ac:dyDescent="0.25">
      <c r="A71" t="str">
        <v>Malthe Gustavussen</v>
      </c>
      <c r="B71" s="3">
        <f>IF(COUNTIF(OUTPUT!$B$2:$B$136,"="&amp;_xlfn.TEXTBEFORE(OUTPUT!B72," ")&amp;" *")=1," ",IF(B70=" ",1,IF(B70+1&gt;COUNTIF(OUTPUT!$B$2:$B$136,"="&amp;_xlfn.TEXTBEFORE(OUTPUT!B72," ")&amp;" *"),1,B70+1)))</f>
        <v>1</v>
      </c>
      <c r="C71" t="str">
        <f>CONCATENATE("viggo-billeder/",LEFT(OUTPUT!B72,1),"/",_xlfn.TEXTBEFORE(OUTPUT!B72," "),IF(NOT(B71=" "),B71,""),".jpg")</f>
        <v>viggo-billeder/M/Malthe1.jpg</v>
      </c>
    </row>
    <row r="72" spans="1:3" x14ac:dyDescent="0.25">
      <c r="A72" t="str">
        <v>Malthe Drud Vester Palle</v>
      </c>
      <c r="B72" s="3">
        <f>IF(COUNTIF(OUTPUT!$B$2:$B$136,"="&amp;_xlfn.TEXTBEFORE(OUTPUT!B73," ")&amp;" *")=1," ",IF(B71=" ",1,IF(B71+1&gt;COUNTIF(OUTPUT!$B$2:$B$136,"="&amp;_xlfn.TEXTBEFORE(OUTPUT!B73," ")&amp;" *"),1,B71+1)))</f>
        <v>2</v>
      </c>
      <c r="C72" t="str">
        <f>CONCATENATE("viggo-billeder/",LEFT(OUTPUT!B73,1),"/",_xlfn.TEXTBEFORE(OUTPUT!B73," "),IF(NOT(B72=" "),B72,""),".jpg")</f>
        <v>viggo-billeder/M/Malthe2.jpg</v>
      </c>
    </row>
    <row r="73" spans="1:3" x14ac:dyDescent="0.25">
      <c r="A73" t="str">
        <v>Marcus Thorup</v>
      </c>
      <c r="B73" s="3" t="str">
        <f>IF(COUNTIF(OUTPUT!$B$2:$B$136,"="&amp;_xlfn.TEXTBEFORE(OUTPUT!B74," ")&amp;" *")=1," ",IF(B72=" ",1,IF(B72+1&gt;COUNTIF(OUTPUT!$B$2:$B$136,"="&amp;_xlfn.TEXTBEFORE(OUTPUT!B74," ")&amp;" *"),1,B72+1)))</f>
        <v xml:space="preserve"> </v>
      </c>
      <c r="C73" t="str">
        <f>CONCATENATE("viggo-billeder/",LEFT(OUTPUT!B74,1),"/",_xlfn.TEXTBEFORE(OUTPUT!B74," "),IF(NOT(B73=" "),B73,""),".jpg")</f>
        <v>viggo-billeder/M/Marcus.jpg</v>
      </c>
    </row>
    <row r="74" spans="1:3" x14ac:dyDescent="0.25">
      <c r="A74" t="str">
        <v>Maria Løvlund Mandsberg</v>
      </c>
      <c r="B74" s="3">
        <f>IF(COUNTIF(OUTPUT!$B$2:$B$136,"="&amp;_xlfn.TEXTBEFORE(OUTPUT!B75," ")&amp;" *")=1," ",IF(B73=" ",1,IF(B73+1&gt;COUNTIF(OUTPUT!$B$2:$B$136,"="&amp;_xlfn.TEXTBEFORE(OUTPUT!B75," ")&amp;" *"),1,B73+1)))</f>
        <v>1</v>
      </c>
      <c r="C74" t="str">
        <f>CONCATENATE("viggo-billeder/",LEFT(OUTPUT!B75,1),"/",_xlfn.TEXTBEFORE(OUTPUT!B75," "),IF(NOT(B74=" "),B74,""),".jpg")</f>
        <v>viggo-billeder/M/Maria1.jpg</v>
      </c>
    </row>
    <row r="75" spans="1:3" x14ac:dyDescent="0.25">
      <c r="A75" t="str">
        <v>Maria West Jørgensen</v>
      </c>
      <c r="B75" s="3">
        <f>IF(COUNTIF(OUTPUT!$B$2:$B$136,"="&amp;_xlfn.TEXTBEFORE(OUTPUT!B76," ")&amp;" *")=1," ",IF(B74=" ",1,IF(B74+1&gt;COUNTIF(OUTPUT!$B$2:$B$136,"="&amp;_xlfn.TEXTBEFORE(OUTPUT!B76," ")&amp;" *"),1,B74+1)))</f>
        <v>2</v>
      </c>
      <c r="C75" t="str">
        <f>CONCATENATE("viggo-billeder/",LEFT(OUTPUT!B76,1),"/",_xlfn.TEXTBEFORE(OUTPUT!B76," "),IF(NOT(B75=" "),B75,""),".jpg")</f>
        <v>viggo-billeder/M/Maria2.jpg</v>
      </c>
    </row>
    <row r="76" spans="1:3" x14ac:dyDescent="0.25">
      <c r="A76" t="str">
        <v>Marie Hebsgaard Offersen</v>
      </c>
      <c r="B76" s="3" t="str">
        <f>IF(COUNTIF(OUTPUT!$B$2:$B$136,"="&amp;_xlfn.TEXTBEFORE(OUTPUT!B77," ")&amp;" *")=1," ",IF(B75=" ",1,IF(B75+1&gt;COUNTIF(OUTPUT!$B$2:$B$136,"="&amp;_xlfn.TEXTBEFORE(OUTPUT!B77," ")&amp;" *"),1,B75+1)))</f>
        <v xml:space="preserve"> </v>
      </c>
      <c r="C76" t="str">
        <f>CONCATENATE("viggo-billeder/",LEFT(OUTPUT!B77,1),"/",_xlfn.TEXTBEFORE(OUTPUT!B77," "),IF(NOT(B76=" "),B76,""),".jpg")</f>
        <v>viggo-billeder/M/Marie.jpg</v>
      </c>
    </row>
    <row r="77" spans="1:3" x14ac:dyDescent="0.25">
      <c r="A77" t="str">
        <v>Marius Ehlert Degn Larsen</v>
      </c>
      <c r="B77" s="3">
        <f>IF(COUNTIF(OUTPUT!$B$2:$B$136,"="&amp;_xlfn.TEXTBEFORE(OUTPUT!B78," ")&amp;" *")=1," ",IF(B76=" ",1,IF(B76+1&gt;COUNTIF(OUTPUT!$B$2:$B$136,"="&amp;_xlfn.TEXTBEFORE(OUTPUT!B78," ")&amp;" *"),1,B76+1)))</f>
        <v>1</v>
      </c>
      <c r="C77" t="str">
        <f>CONCATENATE("viggo-billeder/",LEFT(OUTPUT!B78,1),"/",_xlfn.TEXTBEFORE(OUTPUT!B78," "),IF(NOT(B77=" "),B77,""),".jpg")</f>
        <v>viggo-billeder/M/Marius1.jpg</v>
      </c>
    </row>
    <row r="78" spans="1:3" x14ac:dyDescent="0.25">
      <c r="A78" t="str">
        <v>Marius Kjeld Finnerup</v>
      </c>
      <c r="B78" s="3">
        <f>IF(COUNTIF(OUTPUT!$B$2:$B$136,"="&amp;_xlfn.TEXTBEFORE(OUTPUT!B79," ")&amp;" *")=1," ",IF(B77=" ",1,IF(B77+1&gt;COUNTIF(OUTPUT!$B$2:$B$136,"="&amp;_xlfn.TEXTBEFORE(OUTPUT!B79," ")&amp;" *"),1,B77+1)))</f>
        <v>2</v>
      </c>
      <c r="C78" t="str">
        <f>CONCATENATE("viggo-billeder/",LEFT(OUTPUT!B79,1),"/",_xlfn.TEXTBEFORE(OUTPUT!B79," "),IF(NOT(B78=" "),B78,""),".jpg")</f>
        <v>viggo-billeder/M/Marius2.jpg</v>
      </c>
    </row>
    <row r="79" spans="1:3" x14ac:dyDescent="0.25">
      <c r="A79" t="str">
        <v>Marius Lykke Hansen</v>
      </c>
      <c r="B79" s="3">
        <f>IF(COUNTIF(OUTPUT!$B$2:$B$136,"="&amp;_xlfn.TEXTBEFORE(OUTPUT!B80," ")&amp;" *")=1," ",IF(B78=" ",1,IF(B78+1&gt;COUNTIF(OUTPUT!$B$2:$B$136,"="&amp;_xlfn.TEXTBEFORE(OUTPUT!B80," ")&amp;" *"),1,B78+1)))</f>
        <v>3</v>
      </c>
      <c r="C79" t="str">
        <f>CONCATENATE("viggo-billeder/",LEFT(OUTPUT!B80,1),"/",_xlfn.TEXTBEFORE(OUTPUT!B80," "),IF(NOT(B79=" "),B79,""),".jpg")</f>
        <v>viggo-billeder/M/Marius3.jpg</v>
      </c>
    </row>
    <row r="80" spans="1:3" x14ac:dyDescent="0.25">
      <c r="A80" t="str">
        <v>Mary Fischer Sloth</v>
      </c>
      <c r="B80" s="3" t="str">
        <f>IF(COUNTIF(OUTPUT!$B$2:$B$136,"="&amp;_xlfn.TEXTBEFORE(OUTPUT!B81," ")&amp;" *")=1," ",IF(B79=" ",1,IF(B79+1&gt;COUNTIF(OUTPUT!$B$2:$B$136,"="&amp;_xlfn.TEXTBEFORE(OUTPUT!B81," ")&amp;" *"),1,B79+1)))</f>
        <v xml:space="preserve"> </v>
      </c>
      <c r="C80" t="str">
        <f>CONCATENATE("viggo-billeder/",LEFT(OUTPUT!B81,1),"/",_xlfn.TEXTBEFORE(OUTPUT!B81," "),IF(NOT(B80=" "),B80,""),".jpg")</f>
        <v>viggo-billeder/M/Mary.jpg</v>
      </c>
    </row>
    <row r="81" spans="1:3" x14ac:dyDescent="0.25">
      <c r="A81" t="str">
        <v>Mathias Bach Sølvbjerg Dolleris</v>
      </c>
      <c r="B81" s="3" t="str">
        <f>IF(COUNTIF(OUTPUT!$B$2:$B$136,"="&amp;_xlfn.TEXTBEFORE(OUTPUT!B82," ")&amp;" *")=1," ",IF(B80=" ",1,IF(B80+1&gt;COUNTIF(OUTPUT!$B$2:$B$136,"="&amp;_xlfn.TEXTBEFORE(OUTPUT!B82," ")&amp;" *"),1,B80+1)))</f>
        <v xml:space="preserve"> </v>
      </c>
      <c r="C81" t="str">
        <f>CONCATENATE("viggo-billeder/",LEFT(OUTPUT!B82,1),"/",_xlfn.TEXTBEFORE(OUTPUT!B82," "),IF(NOT(B81=" "),B81,""),".jpg")</f>
        <v>viggo-billeder/M/Mathias.jpg</v>
      </c>
    </row>
    <row r="82" spans="1:3" x14ac:dyDescent="0.25">
      <c r="A82" t="str">
        <v>Mathilde Dræborg Evind</v>
      </c>
      <c r="B82" s="3" t="str">
        <f>IF(COUNTIF(OUTPUT!$B$2:$B$136,"="&amp;_xlfn.TEXTBEFORE(OUTPUT!B83," ")&amp;" *")=1," ",IF(B81=" ",1,IF(B81+1&gt;COUNTIF(OUTPUT!$B$2:$B$136,"="&amp;_xlfn.TEXTBEFORE(OUTPUT!B83," ")&amp;" *"),1,B81+1)))</f>
        <v xml:space="preserve"> </v>
      </c>
      <c r="C82" t="str">
        <f>CONCATENATE("viggo-billeder/",LEFT(OUTPUT!B83,1),"/",_xlfn.TEXTBEFORE(OUTPUT!B83," "),IF(NOT(B82=" "),B82,""),".jpg")</f>
        <v>viggo-billeder/M/Mathilde.jpg</v>
      </c>
    </row>
    <row r="83" spans="1:3" x14ac:dyDescent="0.25">
      <c r="A83" t="str">
        <v>Merle Toft</v>
      </c>
      <c r="B83" s="3" t="str">
        <f>IF(COUNTIF(OUTPUT!$B$2:$B$136,"="&amp;_xlfn.TEXTBEFORE(OUTPUT!B84," ")&amp;" *")=1," ",IF(B82=" ",1,IF(B82+1&gt;COUNTIF(OUTPUT!$B$2:$B$136,"="&amp;_xlfn.TEXTBEFORE(OUTPUT!B84," ")&amp;" *"),1,B82+1)))</f>
        <v xml:space="preserve"> </v>
      </c>
      <c r="C83" t="str">
        <f>CONCATENATE("viggo-billeder/",LEFT(OUTPUT!B84,1),"/",_xlfn.TEXTBEFORE(OUTPUT!B84," "),IF(NOT(B83=" "),B83,""),".jpg")</f>
        <v>viggo-billeder/M/Merle.jpg</v>
      </c>
    </row>
    <row r="84" spans="1:3" x14ac:dyDescent="0.25">
      <c r="A84" t="str">
        <v>Mette Kulby Rick</v>
      </c>
      <c r="B84" s="3" t="str">
        <f>IF(COUNTIF(OUTPUT!$B$2:$B$136,"="&amp;_xlfn.TEXTBEFORE(OUTPUT!B85," ")&amp;" *")=1," ",IF(B83=" ",1,IF(B83+1&gt;COUNTIF(OUTPUT!$B$2:$B$136,"="&amp;_xlfn.TEXTBEFORE(OUTPUT!B85," ")&amp;" *"),1,B83+1)))</f>
        <v xml:space="preserve"> </v>
      </c>
      <c r="C84" t="str">
        <f>CONCATENATE("viggo-billeder/",LEFT(OUTPUT!B85,1),"/",_xlfn.TEXTBEFORE(OUTPUT!B85," "),IF(NOT(B84=" "),B84,""),".jpg")</f>
        <v>viggo-billeder/M/Mette.jpg</v>
      </c>
    </row>
    <row r="85" spans="1:3" x14ac:dyDescent="0.25">
      <c r="A85" t="str">
        <v>Mille Sandholdt</v>
      </c>
      <c r="B85" s="3">
        <f>IF(COUNTIF(OUTPUT!$B$2:$B$136,"="&amp;_xlfn.TEXTBEFORE(OUTPUT!B86," ")&amp;" *")=1," ",IF(B84=" ",1,IF(B84+1&gt;COUNTIF(OUTPUT!$B$2:$B$136,"="&amp;_xlfn.TEXTBEFORE(OUTPUT!B86," ")&amp;" *"),1,B84+1)))</f>
        <v>1</v>
      </c>
      <c r="C85" t="str">
        <f>CONCATENATE("viggo-billeder/",LEFT(OUTPUT!B86,1),"/",_xlfn.TEXTBEFORE(OUTPUT!B86," "),IF(NOT(B85=" "),B85,""),".jpg")</f>
        <v>viggo-billeder/M/Mille1.jpg</v>
      </c>
    </row>
    <row r="86" spans="1:3" x14ac:dyDescent="0.25">
      <c r="A86" t="str">
        <v>Mille Schultz Bach</v>
      </c>
      <c r="B86" s="3">
        <f>IF(COUNTIF(OUTPUT!$B$2:$B$136,"="&amp;_xlfn.TEXTBEFORE(OUTPUT!B87," ")&amp;" *")=1," ",IF(B85=" ",1,IF(B85+1&gt;COUNTIF(OUTPUT!$B$2:$B$136,"="&amp;_xlfn.TEXTBEFORE(OUTPUT!B87," ")&amp;" *"),1,B85+1)))</f>
        <v>2</v>
      </c>
      <c r="C86" t="str">
        <f>CONCATENATE("viggo-billeder/",LEFT(OUTPUT!B87,1),"/",_xlfn.TEXTBEFORE(OUTPUT!B87," "),IF(NOT(B86=" "),B86,""),".jpg")</f>
        <v>viggo-billeder/M/Mille2.jpg</v>
      </c>
    </row>
    <row r="87" spans="1:3" x14ac:dyDescent="0.25">
      <c r="A87" t="str">
        <v>Mille Sophia Damsø</v>
      </c>
      <c r="B87" s="3">
        <f>IF(COUNTIF(OUTPUT!$B$2:$B$136,"="&amp;_xlfn.TEXTBEFORE(OUTPUT!B88," ")&amp;" *")=1," ",IF(B86=" ",1,IF(B86+1&gt;COUNTIF(OUTPUT!$B$2:$B$136,"="&amp;_xlfn.TEXTBEFORE(OUTPUT!B88," ")&amp;" *"),1,B86+1)))</f>
        <v>3</v>
      </c>
      <c r="C87" t="str">
        <f>CONCATENATE("viggo-billeder/",LEFT(OUTPUT!B88,1),"/",_xlfn.TEXTBEFORE(OUTPUT!B88," "),IF(NOT(B87=" "),B87,""),".jpg")</f>
        <v>viggo-billeder/M/Mille3.jpg</v>
      </c>
    </row>
    <row r="88" spans="1:3" x14ac:dyDescent="0.25">
      <c r="A88" t="str">
        <v>Mina Skjoldby Foss</v>
      </c>
      <c r="B88" s="3" t="str">
        <f>IF(COUNTIF(OUTPUT!$B$2:$B$136,"="&amp;_xlfn.TEXTBEFORE(OUTPUT!B89," ")&amp;" *")=1," ",IF(B87=" ",1,IF(B87+1&gt;COUNTIF(OUTPUT!$B$2:$B$136,"="&amp;_xlfn.TEXTBEFORE(OUTPUT!B89," ")&amp;" *"),1,B87+1)))</f>
        <v xml:space="preserve"> </v>
      </c>
      <c r="C88" t="str">
        <f>CONCATENATE("viggo-billeder/",LEFT(OUTPUT!B89,1),"/",_xlfn.TEXTBEFORE(OUTPUT!B89," "),IF(NOT(B88=" "),B88,""),".jpg")</f>
        <v>viggo-billeder/M/Mina.jpg</v>
      </c>
    </row>
    <row r="89" spans="1:3" x14ac:dyDescent="0.25">
      <c r="A89" t="str">
        <v>Nagi Nishioka</v>
      </c>
      <c r="B89" s="3" t="str">
        <f>IF(COUNTIF(OUTPUT!$B$2:$B$136,"="&amp;_xlfn.TEXTBEFORE(OUTPUT!B90," ")&amp;" *")=1," ",IF(B88=" ",1,IF(B88+1&gt;COUNTIF(OUTPUT!$B$2:$B$136,"="&amp;_xlfn.TEXTBEFORE(OUTPUT!B90," ")&amp;" *"),1,B88+1)))</f>
        <v xml:space="preserve"> </v>
      </c>
      <c r="C89" t="str">
        <f>CONCATENATE("viggo-billeder/",LEFT(OUTPUT!B90,1),"/",_xlfn.TEXTBEFORE(OUTPUT!B90," "),IF(NOT(B89=" "),B89,""),".jpg")</f>
        <v>viggo-billeder/N/Nagi.jpg</v>
      </c>
    </row>
    <row r="90" spans="1:3" x14ac:dyDescent="0.25">
      <c r="A90" t="str">
        <v>Nanna Lerche Freudendal</v>
      </c>
      <c r="B90" s="3" t="str">
        <f>IF(COUNTIF(OUTPUT!$B$2:$B$136,"="&amp;_xlfn.TEXTBEFORE(OUTPUT!B91," ")&amp;" *")=1," ",IF(B89=" ",1,IF(B89+1&gt;COUNTIF(OUTPUT!$B$2:$B$136,"="&amp;_xlfn.TEXTBEFORE(OUTPUT!B91," ")&amp;" *"),1,B89+1)))</f>
        <v xml:space="preserve"> </v>
      </c>
      <c r="C90" t="str">
        <f>CONCATENATE("viggo-billeder/",LEFT(OUTPUT!B91,1),"/",_xlfn.TEXTBEFORE(OUTPUT!B91," "),IF(NOT(B90=" "),B90,""),".jpg")</f>
        <v>viggo-billeder/N/Nanna.jpg</v>
      </c>
    </row>
    <row r="91" spans="1:3" x14ac:dyDescent="0.25">
      <c r="A91" t="str">
        <v>Nellie Berg Pedersen</v>
      </c>
      <c r="B91" s="3" t="str">
        <f>IF(COUNTIF(OUTPUT!$B$2:$B$136,"="&amp;_xlfn.TEXTBEFORE(OUTPUT!B92," ")&amp;" *")=1," ",IF(B90=" ",1,IF(B90+1&gt;COUNTIF(OUTPUT!$B$2:$B$136,"="&amp;_xlfn.TEXTBEFORE(OUTPUT!B92," ")&amp;" *"),1,B90+1)))</f>
        <v xml:space="preserve"> </v>
      </c>
      <c r="C91" t="str">
        <f>CONCATENATE("viggo-billeder/",LEFT(OUTPUT!B92,1),"/",_xlfn.TEXTBEFORE(OUTPUT!B92," "),IF(NOT(B91=" "),B91,""),".jpg")</f>
        <v>viggo-billeder/N/Nellie.jpg</v>
      </c>
    </row>
    <row r="92" spans="1:3" x14ac:dyDescent="0.25">
      <c r="A92" t="str">
        <v>Noah Bue Pilgaard</v>
      </c>
      <c r="B92" s="3">
        <f>IF(COUNTIF(OUTPUT!$B$2:$B$136,"="&amp;_xlfn.TEXTBEFORE(OUTPUT!B93," ")&amp;" *")=1," ",IF(B91=" ",1,IF(B91+1&gt;COUNTIF(OUTPUT!$B$2:$B$136,"="&amp;_xlfn.TEXTBEFORE(OUTPUT!B93," ")&amp;" *"),1,B91+1)))</f>
        <v>1</v>
      </c>
      <c r="C92" t="str">
        <f>CONCATENATE("viggo-billeder/",LEFT(OUTPUT!B93,1),"/",_xlfn.TEXTBEFORE(OUTPUT!B93," "),IF(NOT(B92=" "),B92,""),".jpg")</f>
        <v>viggo-billeder/N/Noah1.jpg</v>
      </c>
    </row>
    <row r="93" spans="1:3" x14ac:dyDescent="0.25">
      <c r="A93" t="str">
        <v>Noah Grøndahl Lassen</v>
      </c>
      <c r="B93" s="3">
        <f>IF(COUNTIF(OUTPUT!$B$2:$B$136,"="&amp;_xlfn.TEXTBEFORE(OUTPUT!B94," ")&amp;" *")=1," ",IF(B92=" ",1,IF(B92+1&gt;COUNTIF(OUTPUT!$B$2:$B$136,"="&amp;_xlfn.TEXTBEFORE(OUTPUT!B94," ")&amp;" *"),1,B92+1)))</f>
        <v>2</v>
      </c>
      <c r="C93" t="str">
        <f>CONCATENATE("viggo-billeder/",LEFT(OUTPUT!B94,1),"/",_xlfn.TEXTBEFORE(OUTPUT!B94," "),IF(NOT(B93=" "),B93,""),".jpg")</f>
        <v>viggo-billeder/N/Noah2.jpg</v>
      </c>
    </row>
    <row r="94" spans="1:3" x14ac:dyDescent="0.25">
      <c r="A94" t="str">
        <v>Noah Aarhus Petersen</v>
      </c>
      <c r="B94" s="3">
        <f>IF(COUNTIF(OUTPUT!$B$2:$B$136,"="&amp;_xlfn.TEXTBEFORE(OUTPUT!B95," ")&amp;" *")=1," ",IF(B93=" ",1,IF(B93+1&gt;COUNTIF(OUTPUT!$B$2:$B$136,"="&amp;_xlfn.TEXTBEFORE(OUTPUT!B95," ")&amp;" *"),1,B93+1)))</f>
        <v>3</v>
      </c>
      <c r="C94" t="str">
        <f>CONCATENATE("viggo-billeder/",LEFT(OUTPUT!B95,1),"/",_xlfn.TEXTBEFORE(OUTPUT!B95," "),IF(NOT(B94=" "),B94,""),".jpg")</f>
        <v>viggo-billeder/N/Noah3.jpg</v>
      </c>
    </row>
    <row r="95" spans="1:3" x14ac:dyDescent="0.25">
      <c r="A95" t="str">
        <v>Ole Carl Risak Schou</v>
      </c>
      <c r="B95" s="3" t="str">
        <f>IF(COUNTIF(OUTPUT!$B$2:$B$136,"="&amp;_xlfn.TEXTBEFORE(OUTPUT!B96," ")&amp;" *")=1," ",IF(B94=" ",1,IF(B94+1&gt;COUNTIF(OUTPUT!$B$2:$B$136,"="&amp;_xlfn.TEXTBEFORE(OUTPUT!B96," ")&amp;" *"),1,B94+1)))</f>
        <v xml:space="preserve"> </v>
      </c>
      <c r="C95" t="str">
        <f>CONCATENATE("viggo-billeder/",LEFT(OUTPUT!B96,1),"/",_xlfn.TEXTBEFORE(OUTPUT!B96," "),IF(NOT(B95=" "),B95,""),".jpg")</f>
        <v>viggo-billeder/O/Ole.jpg</v>
      </c>
    </row>
    <row r="96" spans="1:3" x14ac:dyDescent="0.25">
      <c r="A96" t="str">
        <v>Oliver Gaba Lylover</v>
      </c>
      <c r="B96" s="3">
        <f>IF(COUNTIF(OUTPUT!$B$2:$B$136,"="&amp;_xlfn.TEXTBEFORE(OUTPUT!B97," ")&amp;" *")=1," ",IF(B95=" ",1,IF(B95+1&gt;COUNTIF(OUTPUT!$B$2:$B$136,"="&amp;_xlfn.TEXTBEFORE(OUTPUT!B97," ")&amp;" *"),1,B95+1)))</f>
        <v>1</v>
      </c>
      <c r="C96" t="str">
        <f>CONCATENATE("viggo-billeder/",LEFT(OUTPUT!B97,1),"/",_xlfn.TEXTBEFORE(OUTPUT!B97," "),IF(NOT(B96=" "),B96,""),".jpg")</f>
        <v>viggo-billeder/O/Oliver1.jpg</v>
      </c>
    </row>
    <row r="97" spans="1:3" x14ac:dyDescent="0.25">
      <c r="A97" t="str">
        <v>Oliver Scott Walters</v>
      </c>
      <c r="B97" s="3">
        <f>IF(COUNTIF(OUTPUT!$B$2:$B$136,"="&amp;_xlfn.TEXTBEFORE(OUTPUT!B98," ")&amp;" *")=1," ",IF(B96=" ",1,IF(B96+1&gt;COUNTIF(OUTPUT!$B$2:$B$136,"="&amp;_xlfn.TEXTBEFORE(OUTPUT!B98," ")&amp;" *"),1,B96+1)))</f>
        <v>2</v>
      </c>
      <c r="C97" t="str">
        <f>CONCATENATE("viggo-billeder/",LEFT(OUTPUT!B98,1),"/",_xlfn.TEXTBEFORE(OUTPUT!B98," "),IF(NOT(B97=" "),B97,""),".jpg")</f>
        <v>viggo-billeder/O/Oliver2.jpg</v>
      </c>
    </row>
    <row r="98" spans="1:3" x14ac:dyDescent="0.25">
      <c r="A98" t="str">
        <v>Peter Bille Røhling</v>
      </c>
      <c r="B98" s="3" t="str">
        <f>IF(COUNTIF(OUTPUT!$B$2:$B$136,"="&amp;_xlfn.TEXTBEFORE(OUTPUT!B99," ")&amp;" *")=1," ",IF(B97=" ",1,IF(B97+1&gt;COUNTIF(OUTPUT!$B$2:$B$136,"="&amp;_xlfn.TEXTBEFORE(OUTPUT!B99," ")&amp;" *"),1,B97+1)))</f>
        <v xml:space="preserve"> </v>
      </c>
      <c r="C98" t="str">
        <f>CONCATENATE("viggo-billeder/",LEFT(OUTPUT!B99,1),"/",_xlfn.TEXTBEFORE(OUTPUT!B99," "),IF(NOT(B98=" "),B98,""),".jpg")</f>
        <v>viggo-billeder/P/Peter.jpg</v>
      </c>
    </row>
    <row r="99" spans="1:3" x14ac:dyDescent="0.25">
      <c r="A99" t="str">
        <v>Philip Hilstrøm Sørensen</v>
      </c>
      <c r="B99" s="3" t="str">
        <f>IF(COUNTIF(OUTPUT!$B$2:$B$136,"="&amp;_xlfn.TEXTBEFORE(OUTPUT!B100," ")&amp;" *")=1," ",IF(B98=" ",1,IF(B98+1&gt;COUNTIF(OUTPUT!$B$2:$B$136,"="&amp;_xlfn.TEXTBEFORE(OUTPUT!B100," ")&amp;" *"),1,B98+1)))</f>
        <v xml:space="preserve"> </v>
      </c>
      <c r="C99" t="str">
        <f>CONCATENATE("viggo-billeder/",LEFT(OUTPUT!B100,1),"/",_xlfn.TEXTBEFORE(OUTPUT!B100," "),IF(NOT(B99=" "),B99,""),".jpg")</f>
        <v>viggo-billeder/P/Philip.jpg</v>
      </c>
    </row>
    <row r="100" spans="1:3" x14ac:dyDescent="0.25">
      <c r="A100" t="str">
        <v>Rasmus Benjamin Jørgensen</v>
      </c>
      <c r="B100" s="3">
        <f>IF(COUNTIF(OUTPUT!$B$2:$B$136,"="&amp;_xlfn.TEXTBEFORE(OUTPUT!B101," ")&amp;" *")=1," ",IF(B99=" ",1,IF(B99+1&gt;COUNTIF(OUTPUT!$B$2:$B$136,"="&amp;_xlfn.TEXTBEFORE(OUTPUT!B101," ")&amp;" *"),1,B99+1)))</f>
        <v>1</v>
      </c>
      <c r="C100" t="str">
        <f>CONCATENATE("viggo-billeder/",LEFT(OUTPUT!B101,1),"/",_xlfn.TEXTBEFORE(OUTPUT!B101," "),IF(NOT(B100=" "),B100,""),".jpg")</f>
        <v>viggo-billeder/R/Rasmus1.jpg</v>
      </c>
    </row>
    <row r="101" spans="1:3" x14ac:dyDescent="0.25">
      <c r="A101" t="str">
        <v>Rasmus Kirkeskov Hansen</v>
      </c>
      <c r="B101" s="3">
        <f>IF(COUNTIF(OUTPUT!$B$2:$B$136,"="&amp;_xlfn.TEXTBEFORE(OUTPUT!B102," ")&amp;" *")=1," ",IF(B100=" ",1,IF(B100+1&gt;COUNTIF(OUTPUT!$B$2:$B$136,"="&amp;_xlfn.TEXTBEFORE(OUTPUT!B102," ")&amp;" *"),1,B100+1)))</f>
        <v>2</v>
      </c>
      <c r="C101" t="str">
        <f>CONCATENATE("viggo-billeder/",LEFT(OUTPUT!B102,1),"/",_xlfn.TEXTBEFORE(OUTPUT!B102," "),IF(NOT(B101=" "),B101,""),".jpg")</f>
        <v>viggo-billeder/R/Rasmus2.jpg</v>
      </c>
    </row>
    <row r="102" spans="1:3" x14ac:dyDescent="0.25">
      <c r="A102" t="str">
        <v>Rasmus Kyhn Boisen</v>
      </c>
      <c r="B102" s="3">
        <f>IF(COUNTIF(OUTPUT!$B$2:$B$136,"="&amp;_xlfn.TEXTBEFORE(OUTPUT!B103," ")&amp;" *")=1," ",IF(B101=" ",1,IF(B101+1&gt;COUNTIF(OUTPUT!$B$2:$B$136,"="&amp;_xlfn.TEXTBEFORE(OUTPUT!B103," ")&amp;" *"),1,B101+1)))</f>
        <v>3</v>
      </c>
      <c r="C102" t="str">
        <f>CONCATENATE("viggo-billeder/",LEFT(OUTPUT!B103,1),"/",_xlfn.TEXTBEFORE(OUTPUT!B103," "),IF(NOT(B102=" "),B102,""),".jpg")</f>
        <v>viggo-billeder/R/Rasmus3.jpg</v>
      </c>
    </row>
    <row r="103" spans="1:3" x14ac:dyDescent="0.25">
      <c r="A103" t="str">
        <v>Rune Horsbøll Møller</v>
      </c>
      <c r="B103" s="3" t="str">
        <f>IF(COUNTIF(OUTPUT!$B$2:$B$136,"="&amp;_xlfn.TEXTBEFORE(OUTPUT!B104," ")&amp;" *")=1," ",IF(B102=" ",1,IF(B102+1&gt;COUNTIF(OUTPUT!$B$2:$B$136,"="&amp;_xlfn.TEXTBEFORE(OUTPUT!B104," ")&amp;" *"),1,B102+1)))</f>
        <v xml:space="preserve"> </v>
      </c>
      <c r="C103" t="str">
        <f>CONCATENATE("viggo-billeder/",LEFT(OUTPUT!B104,1),"/",_xlfn.TEXTBEFORE(OUTPUT!B104," "),IF(NOT(B103=" "),B103,""),".jpg")</f>
        <v>viggo-billeder/R/Rune.jpg</v>
      </c>
    </row>
    <row r="104" spans="1:3" x14ac:dyDescent="0.25">
      <c r="A104" t="str">
        <v>Sara Møller Risdahl Knudsen</v>
      </c>
      <c r="B104" s="3" t="str">
        <f>IF(COUNTIF(OUTPUT!$B$2:$B$136,"="&amp;_xlfn.TEXTBEFORE(OUTPUT!B105," ")&amp;" *")=1," ",IF(B103=" ",1,IF(B103+1&gt;COUNTIF(OUTPUT!$B$2:$B$136,"="&amp;_xlfn.TEXTBEFORE(OUTPUT!B105," ")&amp;" *"),1,B103+1)))</f>
        <v xml:space="preserve"> </v>
      </c>
      <c r="C104" t="str">
        <f>CONCATENATE("viggo-billeder/",LEFT(OUTPUT!B105,1),"/",_xlfn.TEXTBEFORE(OUTPUT!B105," "),IF(NOT(B104=" "),B104,""),".jpg")</f>
        <v>viggo-billeder/S/Sara.jpg</v>
      </c>
    </row>
    <row r="105" spans="1:3" x14ac:dyDescent="0.25">
      <c r="A105" t="str">
        <v>Sebastian Bisgaard</v>
      </c>
      <c r="B105" s="3">
        <f>IF(COUNTIF(OUTPUT!$B$2:$B$136,"="&amp;_xlfn.TEXTBEFORE(OUTPUT!B106," ")&amp;" *")=1," ",IF(B104=" ",1,IF(B104+1&gt;COUNTIF(OUTPUT!$B$2:$B$136,"="&amp;_xlfn.TEXTBEFORE(OUTPUT!B106," ")&amp;" *"),1,B104+1)))</f>
        <v>1</v>
      </c>
      <c r="C105" t="str">
        <f>CONCATENATE("viggo-billeder/",LEFT(OUTPUT!B106,1),"/",_xlfn.TEXTBEFORE(OUTPUT!B106," "),IF(NOT(B105=" "),B105,""),".jpg")</f>
        <v>viggo-billeder/S/Sebastian1.jpg</v>
      </c>
    </row>
    <row r="106" spans="1:3" x14ac:dyDescent="0.25">
      <c r="A106" t="str">
        <v>Sebastian Skiby Esbjerg</v>
      </c>
      <c r="B106" s="3">
        <f>IF(COUNTIF(OUTPUT!$B$2:$B$136,"="&amp;_xlfn.TEXTBEFORE(OUTPUT!B107," ")&amp;" *")=1," ",IF(B105=" ",1,IF(B105+1&gt;COUNTIF(OUTPUT!$B$2:$B$136,"="&amp;_xlfn.TEXTBEFORE(OUTPUT!B107," ")&amp;" *"),1,B105+1)))</f>
        <v>2</v>
      </c>
      <c r="C106" t="str">
        <f>CONCATENATE("viggo-billeder/",LEFT(OUTPUT!B107,1),"/",_xlfn.TEXTBEFORE(OUTPUT!B107," "),IF(NOT(B106=" "),B106,""),".jpg")</f>
        <v>viggo-billeder/S/Sebastian2.jpg</v>
      </c>
    </row>
    <row r="107" spans="1:3" x14ac:dyDescent="0.25">
      <c r="A107" t="str">
        <v>Sebastian Valdemar Sax Sielemann</v>
      </c>
      <c r="B107" s="3">
        <f>IF(COUNTIF(OUTPUT!$B$2:$B$136,"="&amp;_xlfn.TEXTBEFORE(OUTPUT!B108," ")&amp;" *")=1," ",IF(B106=" ",1,IF(B106+1&gt;COUNTIF(OUTPUT!$B$2:$B$136,"="&amp;_xlfn.TEXTBEFORE(OUTPUT!B108," ")&amp;" *"),1,B106+1)))</f>
        <v>3</v>
      </c>
      <c r="C107" t="str">
        <f>CONCATENATE("viggo-billeder/",LEFT(OUTPUT!B108,1),"/",_xlfn.TEXTBEFORE(OUTPUT!B108," "),IF(NOT(B107=" "),B107,""),".jpg")</f>
        <v>viggo-billeder/S/Sebastian3.jpg</v>
      </c>
    </row>
    <row r="108" spans="1:3" x14ac:dyDescent="0.25">
      <c r="A108" t="str">
        <v>Silje Andrea Palmelund Lindemann</v>
      </c>
      <c r="B108" s="3" t="str">
        <f>IF(COUNTIF(OUTPUT!$B$2:$B$136,"="&amp;_xlfn.TEXTBEFORE(OUTPUT!B109," ")&amp;" *")=1," ",IF(B107=" ",1,IF(B107+1&gt;COUNTIF(OUTPUT!$B$2:$B$136,"="&amp;_xlfn.TEXTBEFORE(OUTPUT!B109," ")&amp;" *"),1,B107+1)))</f>
        <v xml:space="preserve"> </v>
      </c>
      <c r="C108" t="str">
        <f>CONCATENATE("viggo-billeder/",LEFT(OUTPUT!B109,1),"/",_xlfn.TEXTBEFORE(OUTPUT!B109," "),IF(NOT(B108=" "),B108,""),".jpg")</f>
        <v>viggo-billeder/S/Silje.jpg</v>
      </c>
    </row>
    <row r="109" spans="1:3" x14ac:dyDescent="0.25">
      <c r="A109" t="str">
        <v>Simon Wonsild Krogsgaard Andersen</v>
      </c>
      <c r="B109" s="3" t="str">
        <f>IF(COUNTIF(OUTPUT!$B$2:$B$136,"="&amp;_xlfn.TEXTBEFORE(OUTPUT!B110," ")&amp;" *")=1," ",IF(B108=" ",1,IF(B108+1&gt;COUNTIF(OUTPUT!$B$2:$B$136,"="&amp;_xlfn.TEXTBEFORE(OUTPUT!B110," ")&amp;" *"),1,B108+1)))</f>
        <v xml:space="preserve"> </v>
      </c>
      <c r="C109" t="str">
        <f>CONCATENATE("viggo-billeder/",LEFT(OUTPUT!B110,1),"/",_xlfn.TEXTBEFORE(OUTPUT!B110," "),IF(NOT(B109=" "),B109,""),".jpg")</f>
        <v>viggo-billeder/S/Simon.jpg</v>
      </c>
    </row>
    <row r="110" spans="1:3" x14ac:dyDescent="0.25">
      <c r="A110" t="str">
        <v>Sofie Fynbo Christoffersen</v>
      </c>
      <c r="B110" s="3" t="str">
        <f>IF(COUNTIF(OUTPUT!$B$2:$B$136,"="&amp;_xlfn.TEXTBEFORE(OUTPUT!B111," ")&amp;" *")=1," ",IF(B109=" ",1,IF(B109+1&gt;COUNTIF(OUTPUT!$B$2:$B$136,"="&amp;_xlfn.TEXTBEFORE(OUTPUT!B111," ")&amp;" *"),1,B109+1)))</f>
        <v xml:space="preserve"> </v>
      </c>
      <c r="C110" t="str">
        <f>CONCATENATE("viggo-billeder/",LEFT(OUTPUT!B111,1),"/",_xlfn.TEXTBEFORE(OUTPUT!B111," "),IF(NOT(B110=" "),B110,""),".jpg")</f>
        <v>viggo-billeder/S/Sofie.jpg</v>
      </c>
    </row>
    <row r="111" spans="1:3" x14ac:dyDescent="0.25">
      <c r="A111" t="str">
        <v>Svend Nielsen Korsholm</v>
      </c>
      <c r="B111" s="3" t="str">
        <f>IF(COUNTIF(OUTPUT!$B$2:$B$136,"="&amp;_xlfn.TEXTBEFORE(OUTPUT!B112," ")&amp;" *")=1," ",IF(B110=" ",1,IF(B110+1&gt;COUNTIF(OUTPUT!$B$2:$B$136,"="&amp;_xlfn.TEXTBEFORE(OUTPUT!B112," ")&amp;" *"),1,B110+1)))</f>
        <v xml:space="preserve"> </v>
      </c>
      <c r="C111" t="str">
        <f>CONCATENATE("viggo-billeder/",LEFT(OUTPUT!B112,1),"/",_xlfn.TEXTBEFORE(OUTPUT!B112," "),IF(NOT(B111=" "),B111,""),".jpg")</f>
        <v>viggo-billeder/S/Svend.jpg</v>
      </c>
    </row>
    <row r="112" spans="1:3" x14ac:dyDescent="0.25">
      <c r="A112" t="str">
        <v>Tea Bendixen</v>
      </c>
      <c r="B112" s="3" t="str">
        <f>IF(COUNTIF(OUTPUT!$B$2:$B$136,"="&amp;_xlfn.TEXTBEFORE(OUTPUT!B113," ")&amp;" *")=1," ",IF(B111=" ",1,IF(B111+1&gt;COUNTIF(OUTPUT!$B$2:$B$136,"="&amp;_xlfn.TEXTBEFORE(OUTPUT!B113," ")&amp;" *"),1,B111+1)))</f>
        <v xml:space="preserve"> </v>
      </c>
      <c r="C112" t="str">
        <f>CONCATENATE("viggo-billeder/",LEFT(OUTPUT!B113,1),"/",_xlfn.TEXTBEFORE(OUTPUT!B113," "),IF(NOT(B112=" "),B112,""),".jpg")</f>
        <v>viggo-billeder/T/Tea.jpg</v>
      </c>
    </row>
    <row r="113" spans="1:3" x14ac:dyDescent="0.25">
      <c r="A113" t="str">
        <v>Thea Dalsgaard Kallesø</v>
      </c>
      <c r="B113" s="3" t="str">
        <f>IF(COUNTIF(OUTPUT!$B$2:$B$136,"="&amp;_xlfn.TEXTBEFORE(OUTPUT!B114," ")&amp;" *")=1," ",IF(B112=" ",1,IF(B112+1&gt;COUNTIF(OUTPUT!$B$2:$B$136,"="&amp;_xlfn.TEXTBEFORE(OUTPUT!B114," ")&amp;" *"),1,B112+1)))</f>
        <v xml:space="preserve"> </v>
      </c>
      <c r="C113" t="str">
        <f>CONCATENATE("viggo-billeder/",LEFT(OUTPUT!B114,1),"/",_xlfn.TEXTBEFORE(OUTPUT!B114," "),IF(NOT(B113=" "),B113,""),".jpg")</f>
        <v>viggo-billeder/T/Thea.jpg</v>
      </c>
    </row>
    <row r="114" spans="1:3" x14ac:dyDescent="0.25">
      <c r="A114" t="str">
        <v>Tobias Grønskov Hansen</v>
      </c>
      <c r="B114" s="3">
        <f>IF(COUNTIF(OUTPUT!$B$2:$B$136,"="&amp;_xlfn.TEXTBEFORE(OUTPUT!B115," ")&amp;" *")=1," ",IF(B113=" ",1,IF(B113+1&gt;COUNTIF(OUTPUT!$B$2:$B$136,"="&amp;_xlfn.TEXTBEFORE(OUTPUT!B115," ")&amp;" *"),1,B113+1)))</f>
        <v>1</v>
      </c>
      <c r="C114" t="str">
        <f>CONCATENATE("viggo-billeder/",LEFT(OUTPUT!B115,1),"/",_xlfn.TEXTBEFORE(OUTPUT!B115," "),IF(NOT(B114=" "),B114,""),".jpg")</f>
        <v>viggo-billeder/T/Tobias1.jpg</v>
      </c>
    </row>
    <row r="115" spans="1:3" x14ac:dyDescent="0.25">
      <c r="A115" t="str">
        <v>Tobias Høgh Veis</v>
      </c>
      <c r="B115" s="3">
        <f>IF(COUNTIF(OUTPUT!$B$2:$B$136,"="&amp;_xlfn.TEXTBEFORE(OUTPUT!B116," ")&amp;" *")=1," ",IF(B114=" ",1,IF(B114+1&gt;COUNTIF(OUTPUT!$B$2:$B$136,"="&amp;_xlfn.TEXTBEFORE(OUTPUT!B116," ")&amp;" *"),1,B114+1)))</f>
        <v>2</v>
      </c>
      <c r="C115" t="str">
        <f>CONCATENATE("viggo-billeder/",LEFT(OUTPUT!B116,1),"/",_xlfn.TEXTBEFORE(OUTPUT!B116," "),IF(NOT(B115=" "),B115,""),".jpg")</f>
        <v>viggo-billeder/T/Tobias2.jpg</v>
      </c>
    </row>
    <row r="116" spans="1:3" x14ac:dyDescent="0.25">
      <c r="A116" t="str">
        <v>Torbjørn Hornemann Nielsen</v>
      </c>
      <c r="B116" s="3" t="str">
        <f>IF(COUNTIF(OUTPUT!$B$2:$B$136,"="&amp;_xlfn.TEXTBEFORE(OUTPUT!B117," ")&amp;" *")=1," ",IF(B115=" ",1,IF(B115+1&gt;COUNTIF(OUTPUT!$B$2:$B$136,"="&amp;_xlfn.TEXTBEFORE(OUTPUT!B117," ")&amp;" *"),1,B115+1)))</f>
        <v xml:space="preserve"> </v>
      </c>
      <c r="C116" t="str">
        <f>CONCATENATE("viggo-billeder/",LEFT(OUTPUT!B117,1),"/",_xlfn.TEXTBEFORE(OUTPUT!B117," "),IF(NOT(B116=" "),B116,""),".jpg")</f>
        <v>viggo-billeder/T/Torbjørn.jpg</v>
      </c>
    </row>
    <row r="117" spans="1:3" x14ac:dyDescent="0.25">
      <c r="A117" t="str">
        <v>Tristian Alexander Hald</v>
      </c>
      <c r="B117" s="3" t="str">
        <f>IF(COUNTIF(OUTPUT!$B$2:$B$136,"="&amp;_xlfn.TEXTBEFORE(OUTPUT!B118," ")&amp;" *")=1," ",IF(B116=" ",1,IF(B116+1&gt;COUNTIF(OUTPUT!$B$2:$B$136,"="&amp;_xlfn.TEXTBEFORE(OUTPUT!B118," ")&amp;" *"),1,B116+1)))</f>
        <v xml:space="preserve"> </v>
      </c>
      <c r="C117" t="str">
        <f>CONCATENATE("viggo-billeder/",LEFT(OUTPUT!B118,1),"/",_xlfn.TEXTBEFORE(OUTPUT!B118," "),IF(NOT(B117=" "),B117,""),".jpg")</f>
        <v>viggo-billeder/T/Tristian.jpg</v>
      </c>
    </row>
    <row r="118" spans="1:3" x14ac:dyDescent="0.25">
      <c r="A118" t="str">
        <v>Troels Kragerup Lundin</v>
      </c>
      <c r="B118" s="3" t="str">
        <f>IF(COUNTIF(OUTPUT!$B$2:$B$136,"="&amp;_xlfn.TEXTBEFORE(OUTPUT!B119," ")&amp;" *")=1," ",IF(B117=" ",1,IF(B117+1&gt;COUNTIF(OUTPUT!$B$2:$B$136,"="&amp;_xlfn.TEXTBEFORE(OUTPUT!B119," ")&amp;" *"),1,B117+1)))</f>
        <v xml:space="preserve"> </v>
      </c>
      <c r="C118" t="str">
        <f>CONCATENATE("viggo-billeder/",LEFT(OUTPUT!B119,1),"/",_xlfn.TEXTBEFORE(OUTPUT!B119," "),IF(NOT(B118=" "),B118,""),".jpg")</f>
        <v>viggo-billeder/T/Troels.jpg</v>
      </c>
    </row>
    <row r="119" spans="1:3" x14ac:dyDescent="0.25">
      <c r="A119" t="str">
        <v>Tue Storm Mathiasen</v>
      </c>
      <c r="B119" s="3" t="str">
        <f>IF(COUNTIF(OUTPUT!$B$2:$B$136,"="&amp;_xlfn.TEXTBEFORE(OUTPUT!B120," ")&amp;" *")=1," ",IF(B118=" ",1,IF(B118+1&gt;COUNTIF(OUTPUT!$B$2:$B$136,"="&amp;_xlfn.TEXTBEFORE(OUTPUT!B120," ")&amp;" *"),1,B118+1)))</f>
        <v xml:space="preserve"> </v>
      </c>
      <c r="C119" t="str">
        <f>CONCATENATE("viggo-billeder/",LEFT(OUTPUT!B120,1),"/",_xlfn.TEXTBEFORE(OUTPUT!B120," "),IF(NOT(B119=" "),B119,""),".jpg")</f>
        <v>viggo-billeder/T/Tue.jpg</v>
      </c>
    </row>
    <row r="120" spans="1:3" x14ac:dyDescent="0.25">
      <c r="A120" t="str">
        <v>Victor Albert Christensen</v>
      </c>
      <c r="B120" s="3" t="str">
        <f>IF(COUNTIF(OUTPUT!$B$2:$B$136,"="&amp;_xlfn.TEXTBEFORE(OUTPUT!B121," ")&amp;" *")=1," ",IF(B119=" ",1,IF(B119+1&gt;COUNTIF(OUTPUT!$B$2:$B$136,"="&amp;_xlfn.TEXTBEFORE(OUTPUT!B121," ")&amp;" *"),1,B119+1)))</f>
        <v xml:space="preserve"> </v>
      </c>
      <c r="C120" t="str">
        <f>CONCATENATE("viggo-billeder/",LEFT(OUTPUT!B121,1),"/",_xlfn.TEXTBEFORE(OUTPUT!B121," "),IF(NOT(B120=" "),B120,""),".jpg")</f>
        <v>viggo-billeder/V/Victor.jpg</v>
      </c>
    </row>
    <row r="121" spans="1:3" x14ac:dyDescent="0.25">
      <c r="A121" t="str">
        <v>Victoria Roskvist</v>
      </c>
      <c r="B121" s="3" t="str">
        <f>IF(COUNTIF(OUTPUT!$B$2:$B$136,"="&amp;_xlfn.TEXTBEFORE(OUTPUT!B122," ")&amp;" *")=1," ",IF(B120=" ",1,IF(B120+1&gt;COUNTIF(OUTPUT!$B$2:$B$136,"="&amp;_xlfn.TEXTBEFORE(OUTPUT!B122," ")&amp;" *"),1,B120+1)))</f>
        <v xml:space="preserve"> </v>
      </c>
      <c r="C121" t="str">
        <f>CONCATENATE("viggo-billeder/",LEFT(OUTPUT!B122,1),"/",_xlfn.TEXTBEFORE(OUTPUT!B122," "),IF(NOT(B121=" "),B121,""),".jpg")</f>
        <v>viggo-billeder/V/Victoria.jpg</v>
      </c>
    </row>
    <row r="122" spans="1:3" x14ac:dyDescent="0.25">
      <c r="A122" t="str">
        <v>Vigga Burmeister Clausen</v>
      </c>
      <c r="B122" s="3" t="str">
        <f>IF(COUNTIF(OUTPUT!$B$2:$B$136,"="&amp;_xlfn.TEXTBEFORE(OUTPUT!B123," ")&amp;" *")=1," ",IF(B121=" ",1,IF(B121+1&gt;COUNTIF(OUTPUT!$B$2:$B$136,"="&amp;_xlfn.TEXTBEFORE(OUTPUT!B123," ")&amp;" *"),1,B121+1)))</f>
        <v xml:space="preserve"> </v>
      </c>
      <c r="C122" t="str">
        <f>CONCATENATE("viggo-billeder/",LEFT(OUTPUT!B123,1),"/",_xlfn.TEXTBEFORE(OUTPUT!B123," "),IF(NOT(B122=" "),B122,""),".jpg")</f>
        <v>viggo-billeder/V/Vigga.jpg</v>
      </c>
    </row>
    <row r="123" spans="1:3" x14ac:dyDescent="0.25">
      <c r="A123" t="str">
        <v>Vilma Tolstrup Melgaard</v>
      </c>
      <c r="B123" s="3" t="str">
        <f>IF(COUNTIF(OUTPUT!$B$2:$B$136,"="&amp;_xlfn.TEXTBEFORE(OUTPUT!B124," ")&amp;" *")=1," ",IF(B122=" ",1,IF(B122+1&gt;COUNTIF(OUTPUT!$B$2:$B$136,"="&amp;_xlfn.TEXTBEFORE(OUTPUT!B124," ")&amp;" *"),1,B122+1)))</f>
        <v xml:space="preserve"> </v>
      </c>
      <c r="C123" t="str">
        <f>CONCATENATE("viggo-billeder/",LEFT(OUTPUT!B124,1),"/",_xlfn.TEXTBEFORE(OUTPUT!B124," "),IF(NOT(B123=" "),B123,""),".jpg")</f>
        <v>viggo-billeder/V/Vilma.jpg</v>
      </c>
    </row>
    <row r="124" spans="1:3" x14ac:dyDescent="0.25">
      <c r="A124" t="str">
        <v>Zenia Karen Van Der Plas</v>
      </c>
      <c r="B124" s="3" t="str">
        <f>IF(COUNTIF(OUTPUT!$B$2:$B$136,"="&amp;_xlfn.TEXTBEFORE(OUTPUT!B125," ")&amp;" *")=1," ",IF(B123=" ",1,IF(B123+1&gt;COUNTIF(OUTPUT!$B$2:$B$136,"="&amp;_xlfn.TEXTBEFORE(OUTPUT!B125," ")&amp;" *"),1,B123+1)))</f>
        <v xml:space="preserve"> </v>
      </c>
      <c r="C124" t="str">
        <f>CONCATENATE("viggo-billeder/",LEFT(OUTPUT!B125,1),"/",_xlfn.TEXTBEFORE(OUTPUT!B125," "),IF(NOT(B124=" "),B124,""),".jpg")</f>
        <v>viggo-billeder/Z/Zenia.jpg</v>
      </c>
    </row>
    <row r="125" spans="1:3" x14ac:dyDescent="0.25">
      <c r="A125" t="str">
        <v xml:space="preserve"> </v>
      </c>
    </row>
    <row r="126" spans="1:3" x14ac:dyDescent="0.25">
      <c r="A126" t="str">
        <v xml:space="preserve"> </v>
      </c>
    </row>
    <row r="127" spans="1:3" x14ac:dyDescent="0.25">
      <c r="A127" t="str">
        <v xml:space="preserve"> </v>
      </c>
    </row>
    <row r="128" spans="1:3" x14ac:dyDescent="0.25">
      <c r="A128" t="str">
        <v xml:space="preserve"> </v>
      </c>
    </row>
    <row r="129" spans="1:1" x14ac:dyDescent="0.25">
      <c r="A129" t="str">
        <v xml:space="preserve"> </v>
      </c>
    </row>
    <row r="130" spans="1:1" x14ac:dyDescent="0.25">
      <c r="A130" t="str">
        <v xml:space="preserve"> </v>
      </c>
    </row>
    <row r="131" spans="1:1" x14ac:dyDescent="0.25">
      <c r="A131" t="str">
        <v xml:space="preserve"> </v>
      </c>
    </row>
    <row r="132" spans="1:1" x14ac:dyDescent="0.25">
      <c r="A132" t="str">
        <v xml:space="preserve"> </v>
      </c>
    </row>
    <row r="133" spans="1:1" x14ac:dyDescent="0.25">
      <c r="A133" t="str">
        <v xml:space="preserve"> </v>
      </c>
    </row>
    <row r="134" spans="1:1" x14ac:dyDescent="0.25">
      <c r="A134" t="str">
        <v xml:space="preserve"> </v>
      </c>
    </row>
    <row r="135" spans="1:1" x14ac:dyDescent="0.25">
      <c r="A135" t="str">
        <v xml:space="preserve"> 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590748EF5E6542A97F9AB6CFBBF597" ma:contentTypeVersion="8" ma:contentTypeDescription="Opret et nyt dokument." ma:contentTypeScope="" ma:versionID="ffe9c388d0e6edf31ef03a66fa7c6455">
  <xsd:schema xmlns:xsd="http://www.w3.org/2001/XMLSchema" xmlns:xs="http://www.w3.org/2001/XMLSchema" xmlns:p="http://schemas.microsoft.com/office/2006/metadata/properties" xmlns:ns3="97135ab5-73c1-4618-8fe0-3cb2e310caa6" xmlns:ns4="e22c8b26-ef4b-4e69-b083-d3df374cb404" targetNamespace="http://schemas.microsoft.com/office/2006/metadata/properties" ma:root="true" ma:fieldsID="1b0097434470845424b25098c4c0cd69" ns3:_="" ns4:_="">
    <xsd:import namespace="97135ab5-73c1-4618-8fe0-3cb2e310caa6"/>
    <xsd:import namespace="e22c8b26-ef4b-4e69-b083-d3df374cb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35ab5-73c1-4618-8fe0-3cb2e310c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c8b26-ef4b-4e69-b083-d3df374cb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135ab5-73c1-4618-8fe0-3cb2e310ca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E6386EF1-0CCD-4C0B-BC43-41690C0A6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35ab5-73c1-4618-8fe0-3cb2e310caa6"/>
    <ds:schemaRef ds:uri="e22c8b26-ef4b-4e69-b083-d3df374cb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54784413-D600-4BA5-845F-24FCF019E15B}">
  <ds:schemaRefs/>
</ds:datastoreItem>
</file>

<file path=customXml/itemProps3.xml><?xml version="1.0" encoding="utf-8"?>
<ds:datastoreItem xmlns:ds="http://purl.oclc.org/ooxml/officeDocument/customXml" ds:itemID="{9D34E11B-46CD-4182-823F-0B565DAD76D3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Steele Sørensen</dc:creator>
  <cp:lastModifiedBy>Lucas Steele Sørensen</cp:lastModifiedBy>
  <dcterms:created xsi:type="dcterms:W3CDTF">2024-04-09T08:35:37Z</dcterms:created>
  <dcterms:modified xsi:type="dcterms:W3CDTF">2024-04-09T20:30:28Z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0x01010028590748EF5E6542A97F9AB6CFBBF597</vt:lpwstr>
  </property>
</Properties>
</file>