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mc:AlternateContent xmlns:mc="http://schemas.openxmlformats.org/markup-compatibility/2006">
    <mc:Choice Requires="x15">
      <x15ac:absPath xmlns:x15ac="http://schemas.microsoft.com/office/spreadsheetml/2010/11/ac" url="/Users/julienchouvet/Desktop/"/>
    </mc:Choice>
  </mc:AlternateContent>
  <bookViews>
    <workbookView xWindow="0" yWindow="460" windowWidth="28800" windowHeight="17540" tabRatio="500"/>
  </bookViews>
  <sheets>
    <sheet name="Analysis" sheetId="1" r:id="rId1"/>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L20" i="1" l="1"/>
  <c r="I20" i="1"/>
  <c r="L13" i="1"/>
  <c r="I13" i="1"/>
  <c r="L55" i="1"/>
  <c r="I55" i="1"/>
  <c r="L48" i="1"/>
  <c r="I48" i="1"/>
  <c r="L27" i="1"/>
  <c r="I27" i="1"/>
  <c r="L34" i="1"/>
  <c r="I34" i="1"/>
  <c r="I41" i="1"/>
  <c r="L41" i="1"/>
  <c r="D55" i="1"/>
  <c r="D48" i="1"/>
  <c r="D41" i="1"/>
  <c r="D34" i="1"/>
  <c r="D27" i="1"/>
  <c r="D20" i="1"/>
  <c r="D13" i="1"/>
</calcChain>
</file>

<file path=xl/sharedStrings.xml><?xml version="1.0" encoding="utf-8"?>
<sst xmlns="http://schemas.openxmlformats.org/spreadsheetml/2006/main" count="135" uniqueCount="41">
  <si>
    <t>44:31:92:bc:11:14</t>
  </si>
  <si>
    <t>44:31:92:bc:11:12</t>
  </si>
  <si>
    <t>44:31:92:bc:11:11</t>
  </si>
  <si>
    <t>44:31:92:bc:11:10</t>
  </si>
  <si>
    <t>@MAC</t>
  </si>
  <si>
    <t>RSSI</t>
  </si>
  <si>
    <t>Room</t>
  </si>
  <si>
    <t>GEI_15_Back</t>
  </si>
  <si>
    <t>GEI_15_Front</t>
  </si>
  <si>
    <t>44:31:92:bc:11:13</t>
  </si>
  <si>
    <t>GEI_105</t>
  </si>
  <si>
    <t>6a:3e:34:d9:e6:95</t>
  </si>
  <si>
    <t>28:80:23:3e:57:52</t>
  </si>
  <si>
    <t>28:80:23:3e:57:53</t>
  </si>
  <si>
    <t>28:80:23:3e:57:54</t>
  </si>
  <si>
    <t>28:80:23:3e:57:51</t>
  </si>
  <si>
    <t>GEI_109</t>
  </si>
  <si>
    <t>4c:60:de:71:92:70</t>
  </si>
  <si>
    <t>58:20:b1:13:f8:70</t>
  </si>
  <si>
    <t>58:20:b1:13:f8:74</t>
  </si>
  <si>
    <t>58:20:b1:13:f8:72</t>
  </si>
  <si>
    <t>58:20:b1:13:f8:73</t>
  </si>
  <si>
    <t>GEI_111</t>
  </si>
  <si>
    <t>58:20:b1:13:f8:71</t>
  </si>
  <si>
    <t>GEI_213_Back</t>
  </si>
  <si>
    <t>78:48:59:46:18:53</t>
  </si>
  <si>
    <t>78:48:59:46:18:52</t>
  </si>
  <si>
    <t>78:48:59:46:18:54</t>
  </si>
  <si>
    <t>78:48:59:46:18:50</t>
  </si>
  <si>
    <t xml:space="preserve">Mean = </t>
  </si>
  <si>
    <t>Hardware's footprints by room</t>
  </si>
  <si>
    <t>Smartphone's footprints by room</t>
  </si>
  <si>
    <t>Mean =</t>
  </si>
  <si>
    <t>2nd Scan</t>
  </si>
  <si>
    <t>1st Scan</t>
  </si>
  <si>
    <t xml:space="preserve">Mean =   </t>
  </si>
  <si>
    <t>GEI_213_Front</t>
  </si>
  <si>
    <t xml:space="preserve"> 44:31:92:bc:11:13 </t>
  </si>
  <si>
    <t>20-Dec-2018</t>
  </si>
  <si>
    <r>
      <t xml:space="preserve">This document analyses the location system based on our footprint.
First, we used the LoPy4 + Pytrack (Hardware) to collect the Wifi networks in different rooms of the GEI department of INSA Toulouse (France). For each room, we performed 2 sets of 3 scans. There was an interval of 15 minutes between the 2 sets. We did this in 5 different rooms in the GEI: 
     - Room 15 on the ground floor.
     - Room 105 on the first floor.
     - Rooms 109 &amp; 111 on the first floor. These 2 rooms are just separated by a wall and a door.
     - Room  213 on the second floor.
Then, we collected in each of these rooms the Wifi signals with our smartphone app. We performed 2 scans in each room, over  1-2 minute intervals. From each scan of each room we extracted the networks corresponding to the networks of the mapping collected by the Hardware.
</t>
    </r>
    <r>
      <rPr>
        <u/>
        <sz val="12"/>
        <color theme="1"/>
        <rFont val="Calibri (Corps)"/>
      </rPr>
      <t xml:space="preserve">Note that: </t>
    </r>
    <r>
      <rPr>
        <sz val="12"/>
        <color theme="1"/>
        <rFont val="Calibri"/>
        <family val="2"/>
        <scheme val="minor"/>
      </rPr>
      <t xml:space="preserve">
     - For room 15 and room 213, as they are bigger, we collected the networks in 2 different places in the room. This is to see if there is a difference and if we needed to perform scans in different places for bigger rooms.
     - For the Hardware, as the results serve as reference for the mapping, we did the scans after 6.30pm to avoid  collecting Wifi signals coming from smartphone, or other connected devices and to try to keep only Wifi signals coming from the Wifi hotspots of the GEI building.
All the results of the scans made by the Hardware &amp; the smartphone are available in the </t>
    </r>
    <r>
      <rPr>
        <i/>
        <sz val="12"/>
        <color theme="1"/>
        <rFont val="Calibri"/>
        <scheme val="minor"/>
      </rPr>
      <t xml:space="preserve">"Harware_Data" </t>
    </r>
    <r>
      <rPr>
        <sz val="12"/>
        <color theme="1"/>
        <rFont val="Calibri"/>
        <family val="2"/>
        <scheme val="minor"/>
      </rPr>
      <t xml:space="preserve">and </t>
    </r>
    <r>
      <rPr>
        <i/>
        <sz val="12"/>
        <color theme="1"/>
        <rFont val="Calibri"/>
        <scheme val="minor"/>
      </rPr>
      <t xml:space="preserve">"Smartphone_Data" </t>
    </r>
    <r>
      <rPr>
        <sz val="12"/>
        <color theme="1"/>
        <rFont val="Calibri"/>
        <family val="2"/>
        <scheme val="minor"/>
      </rPr>
      <t>directories.</t>
    </r>
  </si>
  <si>
    <r>
      <rPr>
        <b/>
        <sz val="12"/>
        <color theme="1"/>
        <rFont val="Calibri"/>
        <family val="2"/>
        <scheme val="minor"/>
      </rPr>
      <t>=&gt; Conclusion:</t>
    </r>
    <r>
      <rPr>
        <sz val="12"/>
        <color theme="1"/>
        <rFont val="Calibri"/>
        <family val="2"/>
        <scheme val="minor"/>
      </rPr>
      <t xml:space="preserve">
     - From the hardware's footprints we can see that for all the rooms, except room 109 &amp; 111 which are very close, the @MAC are completely differents. This shows that the location between these rooms is possible and might be accurate.
     - Regarding the Hardware's footprint in rooms 15 &amp; 213, it is not necessary to perform the scans in two different places of the room to make the mapping of big rooms.
     - From the smartphone's footprints we can notice that, in some cases, the 5 networks of the Hardware's footprint are not always received by the smartphone. Some cases, like the 1st scan of room 111 &amp; 2nd scan of room 115, can be unsatisfactory with only 2 and 3 networks which match the Hardware's footprint. When it happens, we think that it can be preferable to reject the scan and to focus on the remaining scans. 
      - Finally, this first test shows that we can determine the location of a user between rooms on different floors. For rooms on the same floor (105, 109 &amp; 111), the footprints of room 105 and  rooms 109-111 are totally different so the location can be accurate. Rooms 109 &amp; 111 have quite similar footprints, which differ only by one network. One network is sufficient for our algorithm to make the distinction between the two rooms. But it might be possible that two very close rooms have excatly the same networks in their footprint so, in this case, we will focus on the difference of the mean of the RSSI to determine in which room the user is. </t>
    </r>
  </si>
</sst>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i/>
      <sz val="12"/>
      <color theme="1"/>
      <name val="Calibri"/>
      <scheme val="minor"/>
    </font>
    <font>
      <b/>
      <sz val="14"/>
      <color theme="1"/>
      <name val="Calibri"/>
      <family val="2"/>
      <scheme val="minor"/>
    </font>
    <font>
      <u/>
      <sz val="12"/>
      <color theme="1"/>
      <name val="Calibri (Corps)"/>
    </font>
    <font>
      <b/>
      <sz val="12"/>
      <color rgb="FF000000"/>
      <name val="Calibri"/>
      <family val="2"/>
      <scheme val="minor"/>
    </font>
  </fonts>
  <fills count="7">
    <fill>
      <patternFill patternType="none"/>
    </fill>
    <fill>
      <patternFill patternType="gray125"/>
    </fill>
    <fill>
      <patternFill patternType="solid">
        <fgColor theme="9" tint="0.79998168889431442"/>
        <bgColor indexed="64"/>
      </patternFill>
    </fill>
    <fill>
      <patternFill patternType="solid">
        <fgColor theme="9" tint="0.39997558519241921"/>
        <bgColor indexed="64"/>
      </patternFill>
    </fill>
    <fill>
      <patternFill patternType="solid">
        <fgColor rgb="FF92D050"/>
        <bgColor indexed="64"/>
      </patternFill>
    </fill>
    <fill>
      <patternFill patternType="solid">
        <fgColor theme="9"/>
        <bgColor indexed="64"/>
      </patternFill>
    </fill>
    <fill>
      <patternFill patternType="solid">
        <fgColor rgb="FF92D050"/>
        <bgColor rgb="FF000000"/>
      </patternFill>
    </fill>
  </fills>
  <borders count="22">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style="thin">
        <color auto="1"/>
      </right>
      <top style="medium">
        <color auto="1"/>
      </top>
      <bottom/>
      <diagonal/>
    </border>
    <border>
      <left style="medium">
        <color auto="1"/>
      </left>
      <right style="thin">
        <color auto="1"/>
      </right>
      <top/>
      <bottom/>
      <diagonal/>
    </border>
    <border>
      <left style="medium">
        <color auto="1"/>
      </left>
      <right style="thin">
        <color auto="1"/>
      </right>
      <top/>
      <bottom style="medium">
        <color auto="1"/>
      </bottom>
      <diagonal/>
    </border>
    <border>
      <left style="thin">
        <color auto="1"/>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thin">
        <color auto="1"/>
      </right>
      <top style="medium">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37">
    <xf numFmtId="0" fontId="0" fillId="0" borderId="0" xfId="0"/>
    <xf numFmtId="0" fontId="0" fillId="0" borderId="5" xfId="0" applyBorder="1"/>
    <xf numFmtId="0" fontId="0" fillId="0" borderId="4" xfId="0" applyBorder="1"/>
    <xf numFmtId="0" fontId="1" fillId="2" borderId="18" xfId="0" quotePrefix="1" applyFont="1" applyFill="1" applyBorder="1" applyAlignment="1">
      <alignment horizontal="center"/>
    </xf>
    <xf numFmtId="0" fontId="1" fillId="3" borderId="11" xfId="0" applyFont="1" applyFill="1" applyBorder="1" applyAlignment="1">
      <alignment horizontal="center"/>
    </xf>
    <xf numFmtId="0" fontId="0" fillId="3" borderId="3" xfId="0" applyFill="1" applyBorder="1" applyAlignment="1">
      <alignment horizontal="center"/>
    </xf>
    <xf numFmtId="0" fontId="0" fillId="3" borderId="5" xfId="0" applyFill="1" applyBorder="1" applyAlignment="1">
      <alignment horizontal="center"/>
    </xf>
    <xf numFmtId="0" fontId="4" fillId="3" borderId="5" xfId="0" applyFont="1" applyFill="1" applyBorder="1" applyAlignment="1">
      <alignment horizontal="center"/>
    </xf>
    <xf numFmtId="0" fontId="1" fillId="3" borderId="12" xfId="0" applyFont="1" applyFill="1" applyBorder="1" applyAlignment="1">
      <alignment horizontal="center"/>
    </xf>
    <xf numFmtId="0" fontId="5" fillId="0" borderId="0" xfId="0" applyFont="1" applyAlignment="1">
      <alignment horizontal="center"/>
    </xf>
    <xf numFmtId="0" fontId="1" fillId="4" borderId="16" xfId="0" applyFont="1" applyFill="1" applyBorder="1" applyAlignment="1">
      <alignment horizontal="right"/>
    </xf>
    <xf numFmtId="0" fontId="1" fillId="4" borderId="17" xfId="0" applyFont="1" applyFill="1" applyBorder="1" applyAlignment="1">
      <alignment horizontal="left"/>
    </xf>
    <xf numFmtId="0" fontId="0" fillId="0" borderId="0" xfId="0" applyFill="1"/>
    <xf numFmtId="0" fontId="0" fillId="0" borderId="0" xfId="0" applyFill="1" applyBorder="1" applyAlignment="1">
      <alignment horizontal="left" vertical="center"/>
    </xf>
    <xf numFmtId="0" fontId="0" fillId="2" borderId="19" xfId="0" applyFill="1" applyBorder="1" applyAlignment="1">
      <alignment horizontal="center"/>
    </xf>
    <xf numFmtId="0" fontId="0" fillId="2" borderId="20" xfId="0" applyFill="1" applyBorder="1" applyAlignment="1">
      <alignment horizontal="center"/>
    </xf>
    <xf numFmtId="0" fontId="0" fillId="2" borderId="21" xfId="0" applyFill="1" applyBorder="1" applyAlignment="1">
      <alignment horizontal="center"/>
    </xf>
    <xf numFmtId="0" fontId="0" fillId="0" borderId="0" xfId="0" applyBorder="1" applyAlignment="1">
      <alignment horizontal="center"/>
    </xf>
    <xf numFmtId="0" fontId="8" fillId="6" borderId="16" xfId="0" applyFont="1" applyFill="1" applyBorder="1" applyAlignment="1">
      <alignment horizontal="right"/>
    </xf>
    <xf numFmtId="0" fontId="0" fillId="4" borderId="9" xfId="0" quotePrefix="1" applyFill="1" applyBorder="1" applyAlignment="1">
      <alignment horizontal="left" vertical="center" wrapText="1"/>
    </xf>
    <xf numFmtId="0" fontId="0" fillId="4" borderId="10" xfId="0" quotePrefix="1" applyFill="1" applyBorder="1" applyAlignment="1">
      <alignment horizontal="left" vertical="center" wrapText="1"/>
    </xf>
    <xf numFmtId="0" fontId="0" fillId="4" borderId="11" xfId="0" quotePrefix="1" applyFill="1" applyBorder="1" applyAlignment="1">
      <alignment horizontal="left" vertical="center" wrapText="1"/>
    </xf>
    <xf numFmtId="0" fontId="0" fillId="3" borderId="13" xfId="0" applyFill="1" applyBorder="1" applyAlignment="1">
      <alignment horizontal="center" vertical="center"/>
    </xf>
    <xf numFmtId="0" fontId="0" fillId="3" borderId="14" xfId="0" applyFill="1" applyBorder="1" applyAlignment="1">
      <alignment horizontal="center" vertical="center"/>
    </xf>
    <xf numFmtId="0" fontId="0" fillId="3" borderId="15" xfId="0" applyFill="1" applyBorder="1" applyAlignment="1">
      <alignment horizontal="center" vertical="center"/>
    </xf>
    <xf numFmtId="0" fontId="6" fillId="4" borderId="9" xfId="0" applyFont="1" applyFill="1" applyBorder="1" applyAlignment="1">
      <alignment horizontal="center"/>
    </xf>
    <xf numFmtId="0" fontId="6" fillId="4" borderId="10" xfId="0" applyFont="1" applyFill="1" applyBorder="1" applyAlignment="1">
      <alignment horizontal="center"/>
    </xf>
    <xf numFmtId="0" fontId="6" fillId="4" borderId="11" xfId="0" applyFont="1" applyFill="1" applyBorder="1" applyAlignment="1">
      <alignment horizontal="center"/>
    </xf>
    <xf numFmtId="0" fontId="6" fillId="5" borderId="9" xfId="0" applyFont="1" applyFill="1" applyBorder="1" applyAlignment="1">
      <alignment horizontal="center"/>
    </xf>
    <xf numFmtId="0" fontId="6" fillId="5" borderId="10" xfId="0" applyFont="1" applyFill="1" applyBorder="1" applyAlignment="1">
      <alignment horizontal="center"/>
    </xf>
    <xf numFmtId="0" fontId="6" fillId="5" borderId="11" xfId="0" applyFont="1" applyFill="1" applyBorder="1" applyAlignment="1">
      <alignment horizontal="center"/>
    </xf>
    <xf numFmtId="0" fontId="0" fillId="4" borderId="1" xfId="0" applyFill="1" applyBorder="1" applyAlignment="1">
      <alignment horizontal="left" vertical="center" wrapText="1"/>
    </xf>
    <xf numFmtId="0" fontId="0" fillId="4" borderId="2" xfId="0" applyFill="1" applyBorder="1" applyAlignment="1">
      <alignment horizontal="left" vertical="center"/>
    </xf>
    <xf numFmtId="0" fontId="0" fillId="4" borderId="3" xfId="0" applyFill="1" applyBorder="1" applyAlignment="1">
      <alignment horizontal="left" vertical="center"/>
    </xf>
    <xf numFmtId="0" fontId="0" fillId="4" borderId="6" xfId="0" applyFill="1" applyBorder="1" applyAlignment="1">
      <alignment horizontal="left" vertical="center"/>
    </xf>
    <xf numFmtId="0" fontId="0" fillId="4" borderId="7" xfId="0" applyFill="1" applyBorder="1" applyAlignment="1">
      <alignment horizontal="left" vertical="center"/>
    </xf>
    <xf numFmtId="0" fontId="0" fillId="4" borderId="8" xfId="0" applyFill="1" applyBorder="1" applyAlignment="1">
      <alignment horizontal="left" vertical="center"/>
    </xf>
  </cellXfs>
  <cellStyles count="13">
    <cellStyle name="Lien hypertexte" xfId="1" builtinId="8" hidden="1"/>
    <cellStyle name="Lien hypertexte" xfId="3" builtinId="8" hidden="1"/>
    <cellStyle name="Lien hypertexte" xfId="5" builtinId="8" hidden="1"/>
    <cellStyle name="Lien hypertexte" xfId="7" builtinId="8" hidden="1"/>
    <cellStyle name="Lien hypertexte" xfId="9" builtinId="8" hidden="1"/>
    <cellStyle name="Lien hypertexte" xfId="11" builtinId="8" hidden="1"/>
    <cellStyle name="Lien hypertexte visité" xfId="2" builtinId="9" hidden="1"/>
    <cellStyle name="Lien hypertexte visité" xfId="4" builtinId="9" hidden="1"/>
    <cellStyle name="Lien hypertexte visité" xfId="6" builtinId="9" hidden="1"/>
    <cellStyle name="Lien hypertexte visité" xfId="8" builtinId="9" hidden="1"/>
    <cellStyle name="Lien hypertexte visité" xfId="10" builtinId="9" hidden="1"/>
    <cellStyle name="Lien hypertexte visité" xfId="12" builtinId="9"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Bureau">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0"/>
  <sheetViews>
    <sheetView showGridLines="0" tabSelected="1" topLeftCell="B35" zoomScale="118" workbookViewId="0">
      <selection activeCell="N57" sqref="N57"/>
    </sheetView>
  </sheetViews>
  <sheetFormatPr baseColWidth="10" defaultRowHeight="16" x14ac:dyDescent="0.2"/>
  <cols>
    <col min="1" max="1" width="12" bestFit="1" customWidth="1"/>
    <col min="2" max="2" width="13.33203125" bestFit="1" customWidth="1"/>
    <col min="3" max="3" width="16.83203125" bestFit="1" customWidth="1"/>
    <col min="7" max="7" width="13.33203125" bestFit="1" customWidth="1"/>
    <col min="8" max="8" width="16" bestFit="1" customWidth="1"/>
    <col min="9" max="9" width="13.6640625" customWidth="1"/>
    <col min="10" max="10" width="13.33203125" bestFit="1" customWidth="1"/>
    <col min="11" max="11" width="16" bestFit="1" customWidth="1"/>
  </cols>
  <sheetData>
    <row r="1" spans="1:13" ht="17" thickBot="1" x14ac:dyDescent="0.25">
      <c r="A1" s="9" t="s">
        <v>38</v>
      </c>
    </row>
    <row r="2" spans="1:13" x14ac:dyDescent="0.2">
      <c r="B2" s="31" t="s">
        <v>39</v>
      </c>
      <c r="C2" s="32"/>
      <c r="D2" s="32"/>
      <c r="E2" s="32"/>
      <c r="F2" s="32"/>
      <c r="G2" s="32"/>
      <c r="H2" s="32"/>
      <c r="I2" s="32"/>
      <c r="J2" s="32"/>
      <c r="K2" s="32"/>
      <c r="L2" s="32"/>
      <c r="M2" s="33"/>
    </row>
    <row r="3" spans="1:13" ht="288" customHeight="1" thickBot="1" x14ac:dyDescent="0.25">
      <c r="B3" s="34"/>
      <c r="C3" s="35"/>
      <c r="D3" s="35"/>
      <c r="E3" s="35"/>
      <c r="F3" s="35"/>
      <c r="G3" s="35"/>
      <c r="H3" s="35"/>
      <c r="I3" s="35"/>
      <c r="J3" s="35"/>
      <c r="K3" s="35"/>
      <c r="L3" s="35"/>
      <c r="M3" s="36"/>
    </row>
    <row r="4" spans="1:13" s="12" customFormat="1" ht="17" thickBot="1" x14ac:dyDescent="0.25">
      <c r="B4" s="13"/>
      <c r="C4" s="13"/>
      <c r="D4" s="13"/>
      <c r="E4" s="13"/>
      <c r="F4" s="13"/>
      <c r="G4" s="13"/>
      <c r="H4" s="13"/>
      <c r="I4" s="13"/>
      <c r="J4" s="13"/>
      <c r="K4" s="13"/>
      <c r="L4" s="13"/>
      <c r="M4" s="13"/>
    </row>
    <row r="5" spans="1:13" ht="20" thickBot="1" x14ac:dyDescent="0.3">
      <c r="G5" s="25" t="s">
        <v>31</v>
      </c>
      <c r="H5" s="26"/>
      <c r="I5" s="26"/>
      <c r="J5" s="26"/>
      <c r="K5" s="26"/>
      <c r="L5" s="27"/>
    </row>
    <row r="6" spans="1:13" ht="20" thickBot="1" x14ac:dyDescent="0.3">
      <c r="B6" s="25" t="s">
        <v>30</v>
      </c>
      <c r="C6" s="26"/>
      <c r="D6" s="27"/>
      <c r="G6" s="28" t="s">
        <v>34</v>
      </c>
      <c r="H6" s="29"/>
      <c r="I6" s="30"/>
      <c r="J6" s="28" t="s">
        <v>33</v>
      </c>
      <c r="K6" s="29"/>
      <c r="L6" s="30"/>
    </row>
    <row r="7" spans="1:13" ht="17" thickBot="1" x14ac:dyDescent="0.25">
      <c r="B7" s="8" t="s">
        <v>6</v>
      </c>
      <c r="C7" s="3" t="s">
        <v>4</v>
      </c>
      <c r="D7" s="4" t="s">
        <v>5</v>
      </c>
      <c r="G7" s="8" t="s">
        <v>6</v>
      </c>
      <c r="H7" s="3" t="s">
        <v>4</v>
      </c>
      <c r="I7" s="4" t="s">
        <v>5</v>
      </c>
      <c r="J7" s="8" t="s">
        <v>6</v>
      </c>
      <c r="K7" s="3" t="s">
        <v>4</v>
      </c>
      <c r="L7" s="4" t="s">
        <v>5</v>
      </c>
    </row>
    <row r="8" spans="1:13" x14ac:dyDescent="0.2">
      <c r="B8" s="22" t="s">
        <v>7</v>
      </c>
      <c r="C8" s="14" t="s">
        <v>0</v>
      </c>
      <c r="D8" s="5">
        <v>-61</v>
      </c>
      <c r="G8" s="22" t="s">
        <v>7</v>
      </c>
      <c r="H8" s="14"/>
      <c r="I8" s="5"/>
      <c r="J8" s="22" t="s">
        <v>7</v>
      </c>
      <c r="K8" s="14"/>
      <c r="L8" s="5"/>
    </row>
    <row r="9" spans="1:13" x14ac:dyDescent="0.2">
      <c r="B9" s="23"/>
      <c r="C9" s="15" t="s">
        <v>37</v>
      </c>
      <c r="D9" s="6">
        <v>-61</v>
      </c>
      <c r="G9" s="23"/>
      <c r="H9" s="15"/>
      <c r="I9" s="6"/>
      <c r="J9" s="23"/>
      <c r="K9" s="15"/>
      <c r="L9" s="6"/>
    </row>
    <row r="10" spans="1:13" x14ac:dyDescent="0.2">
      <c r="B10" s="23"/>
      <c r="C10" s="15" t="s">
        <v>1</v>
      </c>
      <c r="D10" s="6">
        <v>-61</v>
      </c>
      <c r="G10" s="23"/>
      <c r="H10" s="15"/>
      <c r="I10" s="6"/>
      <c r="J10" s="23"/>
      <c r="K10" s="15"/>
      <c r="L10" s="6"/>
    </row>
    <row r="11" spans="1:13" x14ac:dyDescent="0.2">
      <c r="B11" s="23"/>
      <c r="C11" s="15" t="s">
        <v>2</v>
      </c>
      <c r="D11" s="6">
        <v>-61</v>
      </c>
      <c r="G11" s="23"/>
      <c r="H11" s="15"/>
      <c r="I11" s="6"/>
      <c r="J11" s="23"/>
      <c r="K11" s="15"/>
      <c r="L11" s="6"/>
    </row>
    <row r="12" spans="1:13" x14ac:dyDescent="0.2">
      <c r="B12" s="23"/>
      <c r="C12" s="16" t="s">
        <v>3</v>
      </c>
      <c r="D12" s="6">
        <v>-62</v>
      </c>
      <c r="G12" s="23"/>
      <c r="H12" s="16"/>
      <c r="I12" s="6"/>
      <c r="J12" s="23"/>
      <c r="K12" s="16"/>
      <c r="L12" s="6"/>
    </row>
    <row r="13" spans="1:13" ht="17" thickBot="1" x14ac:dyDescent="0.25">
      <c r="B13" s="24"/>
      <c r="C13" s="10" t="s">
        <v>29</v>
      </c>
      <c r="D13" s="11">
        <f>AVERAGE(D8:D12)</f>
        <v>-61.2</v>
      </c>
      <c r="G13" s="24"/>
      <c r="H13" s="18" t="s">
        <v>29</v>
      </c>
      <c r="I13" s="11" t="e">
        <f>AVERAGE(I8:I12)</f>
        <v>#DIV/0!</v>
      </c>
      <c r="J13" s="24"/>
      <c r="K13" s="18" t="s">
        <v>29</v>
      </c>
      <c r="L13" s="11" t="e">
        <f>AVERAGE(L8:L12)</f>
        <v>#DIV/0!</v>
      </c>
    </row>
    <row r="14" spans="1:13" ht="17" thickBot="1" x14ac:dyDescent="0.25">
      <c r="B14" s="2"/>
      <c r="C14" s="17"/>
      <c r="D14" s="1"/>
      <c r="G14" s="2"/>
      <c r="H14" s="17"/>
      <c r="I14" s="1"/>
      <c r="J14" s="2"/>
      <c r="K14" s="17"/>
      <c r="L14" s="1"/>
    </row>
    <row r="15" spans="1:13" x14ac:dyDescent="0.2">
      <c r="B15" s="22" t="s">
        <v>8</v>
      </c>
      <c r="C15" s="14" t="s">
        <v>0</v>
      </c>
      <c r="D15" s="5">
        <v>-61</v>
      </c>
      <c r="G15" s="22" t="s">
        <v>8</v>
      </c>
      <c r="H15" s="14"/>
      <c r="I15" s="5"/>
      <c r="J15" s="22" t="s">
        <v>8</v>
      </c>
      <c r="K15" s="14"/>
      <c r="L15" s="5"/>
    </row>
    <row r="16" spans="1:13" x14ac:dyDescent="0.2">
      <c r="B16" s="23"/>
      <c r="C16" s="15" t="s">
        <v>9</v>
      </c>
      <c r="D16" s="6">
        <v>-61</v>
      </c>
      <c r="G16" s="23"/>
      <c r="H16" s="15"/>
      <c r="I16" s="6"/>
      <c r="J16" s="23"/>
      <c r="K16" s="15"/>
      <c r="L16" s="6"/>
    </row>
    <row r="17" spans="2:12" x14ac:dyDescent="0.2">
      <c r="B17" s="23"/>
      <c r="C17" s="15" t="s">
        <v>1</v>
      </c>
      <c r="D17" s="6">
        <v>-61</v>
      </c>
      <c r="G17" s="23"/>
      <c r="H17" s="15"/>
      <c r="I17" s="6"/>
      <c r="J17" s="23"/>
      <c r="K17" s="15"/>
      <c r="L17" s="6"/>
    </row>
    <row r="18" spans="2:12" x14ac:dyDescent="0.2">
      <c r="B18" s="23"/>
      <c r="C18" s="15" t="s">
        <v>2</v>
      </c>
      <c r="D18" s="6">
        <v>-61</v>
      </c>
      <c r="G18" s="23"/>
      <c r="H18" s="15"/>
      <c r="I18" s="6"/>
      <c r="J18" s="23"/>
      <c r="K18" s="15"/>
      <c r="L18" s="6"/>
    </row>
    <row r="19" spans="2:12" x14ac:dyDescent="0.2">
      <c r="B19" s="23"/>
      <c r="C19" s="16" t="s">
        <v>3</v>
      </c>
      <c r="D19" s="6">
        <v>-62</v>
      </c>
      <c r="G19" s="23"/>
      <c r="H19" s="16"/>
      <c r="I19" s="6"/>
      <c r="J19" s="23"/>
      <c r="K19" s="16"/>
      <c r="L19" s="6"/>
    </row>
    <row r="20" spans="2:12" ht="17" thickBot="1" x14ac:dyDescent="0.25">
      <c r="B20" s="24"/>
      <c r="C20" s="10" t="s">
        <v>29</v>
      </c>
      <c r="D20" s="11">
        <f>AVERAGE(D15:D19)</f>
        <v>-61.2</v>
      </c>
      <c r="G20" s="24"/>
      <c r="H20" s="18" t="s">
        <v>29</v>
      </c>
      <c r="I20" s="11" t="e">
        <f>AVERAGE(I15:I19)</f>
        <v>#DIV/0!</v>
      </c>
      <c r="J20" s="24"/>
      <c r="K20" s="18" t="s">
        <v>29</v>
      </c>
      <c r="L20" s="11" t="e">
        <f>AVERAGE(L15:L19)</f>
        <v>#DIV/0!</v>
      </c>
    </row>
    <row r="21" spans="2:12" ht="17" thickBot="1" x14ac:dyDescent="0.25">
      <c r="B21" s="2"/>
      <c r="C21" s="17"/>
      <c r="D21" s="1"/>
      <c r="G21" s="2"/>
      <c r="H21" s="17"/>
      <c r="I21" s="1"/>
      <c r="J21" s="2"/>
      <c r="K21" s="17"/>
      <c r="L21" s="1"/>
    </row>
    <row r="22" spans="2:12" x14ac:dyDescent="0.2">
      <c r="B22" s="22" t="s">
        <v>10</v>
      </c>
      <c r="C22" s="14" t="s">
        <v>11</v>
      </c>
      <c r="D22" s="5">
        <v>-58</v>
      </c>
      <c r="G22" s="22" t="s">
        <v>10</v>
      </c>
      <c r="H22" s="14" t="s">
        <v>12</v>
      </c>
      <c r="I22" s="5">
        <v>-65</v>
      </c>
      <c r="J22" s="22" t="s">
        <v>10</v>
      </c>
      <c r="K22" s="14" t="s">
        <v>12</v>
      </c>
      <c r="L22" s="5">
        <v>-58</v>
      </c>
    </row>
    <row r="23" spans="2:12" x14ac:dyDescent="0.2">
      <c r="B23" s="23"/>
      <c r="C23" s="15" t="s">
        <v>12</v>
      </c>
      <c r="D23" s="6">
        <v>-69</v>
      </c>
      <c r="G23" s="23"/>
      <c r="H23" s="15" t="s">
        <v>13</v>
      </c>
      <c r="I23" s="6">
        <v>-66</v>
      </c>
      <c r="J23" s="23"/>
      <c r="K23" s="15" t="s">
        <v>13</v>
      </c>
      <c r="L23" s="6">
        <v>-58</v>
      </c>
    </row>
    <row r="24" spans="2:12" x14ac:dyDescent="0.2">
      <c r="B24" s="23"/>
      <c r="C24" s="15" t="s">
        <v>13</v>
      </c>
      <c r="D24" s="6">
        <v>-70</v>
      </c>
      <c r="G24" s="23"/>
      <c r="H24" s="15" t="s">
        <v>14</v>
      </c>
      <c r="I24" s="6">
        <v>-66</v>
      </c>
      <c r="J24" s="23"/>
      <c r="K24" s="15" t="s">
        <v>15</v>
      </c>
      <c r="L24" s="6">
        <v>-61</v>
      </c>
    </row>
    <row r="25" spans="2:12" x14ac:dyDescent="0.2">
      <c r="B25" s="23"/>
      <c r="C25" s="15" t="s">
        <v>14</v>
      </c>
      <c r="D25" s="6">
        <v>-70</v>
      </c>
      <c r="G25" s="23"/>
      <c r="H25" s="15" t="s">
        <v>15</v>
      </c>
      <c r="I25" s="6">
        <v>-64</v>
      </c>
      <c r="J25" s="23"/>
      <c r="K25" s="15"/>
      <c r="L25" s="6"/>
    </row>
    <row r="26" spans="2:12" x14ac:dyDescent="0.2">
      <c r="B26" s="23"/>
      <c r="C26" s="16" t="s">
        <v>15</v>
      </c>
      <c r="D26" s="6">
        <v>-70</v>
      </c>
      <c r="G26" s="23"/>
      <c r="H26" s="16"/>
      <c r="I26" s="6"/>
      <c r="J26" s="23"/>
      <c r="K26" s="16"/>
      <c r="L26" s="6"/>
    </row>
    <row r="27" spans="2:12" ht="17" thickBot="1" x14ac:dyDescent="0.25">
      <c r="B27" s="24"/>
      <c r="C27" s="10" t="s">
        <v>29</v>
      </c>
      <c r="D27" s="11">
        <f>AVERAGE(D22:D26)</f>
        <v>-67.400000000000006</v>
      </c>
      <c r="G27" s="24"/>
      <c r="H27" s="10" t="s">
        <v>29</v>
      </c>
      <c r="I27" s="11">
        <f>AVERAGE(I22:I25)</f>
        <v>-65.25</v>
      </c>
      <c r="J27" s="24"/>
      <c r="K27" s="10" t="s">
        <v>32</v>
      </c>
      <c r="L27" s="11">
        <f>AVERAGE(L22:L24)</f>
        <v>-59</v>
      </c>
    </row>
    <row r="28" spans="2:12" ht="17" thickBot="1" x14ac:dyDescent="0.25">
      <c r="B28" s="2"/>
      <c r="C28" s="17"/>
      <c r="D28" s="1"/>
      <c r="G28" s="2"/>
      <c r="H28" s="17"/>
      <c r="I28" s="1"/>
      <c r="J28" s="2"/>
      <c r="K28" s="17"/>
      <c r="L28" s="1"/>
    </row>
    <row r="29" spans="2:12" x14ac:dyDescent="0.2">
      <c r="B29" s="22" t="s">
        <v>16</v>
      </c>
      <c r="C29" s="14" t="s">
        <v>17</v>
      </c>
      <c r="D29" s="5">
        <v>-62</v>
      </c>
      <c r="G29" s="22" t="s">
        <v>16</v>
      </c>
      <c r="H29" s="14" t="s">
        <v>17</v>
      </c>
      <c r="I29" s="5">
        <v>-63</v>
      </c>
      <c r="J29" s="22" t="s">
        <v>16</v>
      </c>
      <c r="K29" s="14" t="s">
        <v>17</v>
      </c>
      <c r="L29" s="5">
        <v>-59</v>
      </c>
    </row>
    <row r="30" spans="2:12" x14ac:dyDescent="0.2">
      <c r="B30" s="23"/>
      <c r="C30" s="15" t="s">
        <v>18</v>
      </c>
      <c r="D30" s="6">
        <v>-67</v>
      </c>
      <c r="G30" s="23"/>
      <c r="H30" s="15" t="s">
        <v>21</v>
      </c>
      <c r="I30" s="6">
        <v>-65</v>
      </c>
      <c r="J30" s="23"/>
      <c r="K30" s="15" t="s">
        <v>21</v>
      </c>
      <c r="L30" s="6">
        <v>-60</v>
      </c>
    </row>
    <row r="31" spans="2:12" x14ac:dyDescent="0.2">
      <c r="B31" s="23"/>
      <c r="C31" s="15" t="s">
        <v>19</v>
      </c>
      <c r="D31" s="6">
        <v>-67</v>
      </c>
      <c r="G31" s="23"/>
      <c r="H31" s="15" t="s">
        <v>18</v>
      </c>
      <c r="I31" s="6">
        <v>-65</v>
      </c>
      <c r="J31" s="23"/>
      <c r="K31" s="15" t="s">
        <v>18</v>
      </c>
      <c r="L31" s="6">
        <v>-57</v>
      </c>
    </row>
    <row r="32" spans="2:12" x14ac:dyDescent="0.2">
      <c r="B32" s="23"/>
      <c r="C32" s="15" t="s">
        <v>20</v>
      </c>
      <c r="D32" s="6">
        <v>-68</v>
      </c>
      <c r="G32" s="23"/>
      <c r="H32" s="15" t="s">
        <v>19</v>
      </c>
      <c r="I32" s="6">
        <v>-65</v>
      </c>
      <c r="J32" s="23"/>
      <c r="K32" s="15" t="s">
        <v>19</v>
      </c>
      <c r="L32" s="6">
        <v>-61</v>
      </c>
    </row>
    <row r="33" spans="2:12" x14ac:dyDescent="0.2">
      <c r="B33" s="23"/>
      <c r="C33" s="16" t="s">
        <v>21</v>
      </c>
      <c r="D33" s="6">
        <v>-68</v>
      </c>
      <c r="G33" s="23"/>
      <c r="H33" s="16" t="s">
        <v>20</v>
      </c>
      <c r="I33" s="6">
        <v>-64</v>
      </c>
      <c r="J33" s="23"/>
      <c r="K33" s="16" t="s">
        <v>20</v>
      </c>
      <c r="L33" s="6">
        <v>-58</v>
      </c>
    </row>
    <row r="34" spans="2:12" ht="17" thickBot="1" x14ac:dyDescent="0.25">
      <c r="B34" s="24"/>
      <c r="C34" s="10" t="s">
        <v>29</v>
      </c>
      <c r="D34" s="11">
        <f>AVERAGE(D29:D33)</f>
        <v>-66.400000000000006</v>
      </c>
      <c r="G34" s="24"/>
      <c r="H34" s="10" t="s">
        <v>29</v>
      </c>
      <c r="I34" s="11">
        <f>AVERAGE(I29:I33)</f>
        <v>-64.400000000000006</v>
      </c>
      <c r="J34" s="24"/>
      <c r="K34" s="10" t="s">
        <v>35</v>
      </c>
      <c r="L34" s="11">
        <f>AVERAGE(L29:L33)</f>
        <v>-59</v>
      </c>
    </row>
    <row r="35" spans="2:12" ht="17" thickBot="1" x14ac:dyDescent="0.25">
      <c r="B35" s="2"/>
      <c r="C35" s="17"/>
      <c r="D35" s="1"/>
      <c r="G35" s="2"/>
      <c r="H35" s="17"/>
      <c r="I35" s="1"/>
      <c r="J35" s="2"/>
      <c r="K35" s="17"/>
      <c r="L35" s="1"/>
    </row>
    <row r="36" spans="2:12" x14ac:dyDescent="0.2">
      <c r="B36" s="22" t="s">
        <v>22</v>
      </c>
      <c r="C36" s="14" t="s">
        <v>20</v>
      </c>
      <c r="D36" s="5">
        <v>-72</v>
      </c>
      <c r="G36" s="22" t="s">
        <v>22</v>
      </c>
      <c r="H36" s="14" t="s">
        <v>21</v>
      </c>
      <c r="I36" s="5">
        <v>-67</v>
      </c>
      <c r="J36" s="22" t="s">
        <v>22</v>
      </c>
      <c r="K36" s="14" t="s">
        <v>21</v>
      </c>
      <c r="L36" s="5">
        <v>-73</v>
      </c>
    </row>
    <row r="37" spans="2:12" x14ac:dyDescent="0.2">
      <c r="B37" s="23"/>
      <c r="C37" s="15" t="s">
        <v>23</v>
      </c>
      <c r="D37" s="7">
        <v>-72</v>
      </c>
      <c r="G37" s="23"/>
      <c r="H37" s="15" t="s">
        <v>18</v>
      </c>
      <c r="I37" s="7">
        <v>-66</v>
      </c>
      <c r="J37" s="23"/>
      <c r="K37" s="15" t="s">
        <v>20</v>
      </c>
      <c r="L37" s="7">
        <v>-68</v>
      </c>
    </row>
    <row r="38" spans="2:12" x14ac:dyDescent="0.2">
      <c r="B38" s="23"/>
      <c r="C38" s="15" t="s">
        <v>19</v>
      </c>
      <c r="D38" s="7">
        <v>-72</v>
      </c>
      <c r="G38" s="23"/>
      <c r="H38" s="15"/>
      <c r="I38" s="7"/>
      <c r="J38" s="23"/>
      <c r="K38" s="15" t="s">
        <v>18</v>
      </c>
      <c r="L38" s="7">
        <v>-69</v>
      </c>
    </row>
    <row r="39" spans="2:12" x14ac:dyDescent="0.2">
      <c r="B39" s="23"/>
      <c r="C39" s="15" t="s">
        <v>18</v>
      </c>
      <c r="D39" s="7">
        <v>-72</v>
      </c>
      <c r="G39" s="23"/>
      <c r="H39" s="15"/>
      <c r="I39" s="7"/>
      <c r="J39" s="23"/>
      <c r="K39" s="15" t="s">
        <v>23</v>
      </c>
      <c r="L39" s="7">
        <v>-69</v>
      </c>
    </row>
    <row r="40" spans="2:12" x14ac:dyDescent="0.2">
      <c r="B40" s="23"/>
      <c r="C40" s="16" t="s">
        <v>21</v>
      </c>
      <c r="D40" s="6">
        <v>-74</v>
      </c>
      <c r="G40" s="23"/>
      <c r="H40" s="16"/>
      <c r="I40" s="6"/>
      <c r="J40" s="23"/>
      <c r="K40" s="16" t="s">
        <v>19</v>
      </c>
      <c r="L40" s="6">
        <v>-70</v>
      </c>
    </row>
    <row r="41" spans="2:12" ht="17" thickBot="1" x14ac:dyDescent="0.25">
      <c r="B41" s="24"/>
      <c r="C41" s="10" t="s">
        <v>29</v>
      </c>
      <c r="D41" s="11">
        <f>AVERAGE(D36:D40)</f>
        <v>-72.400000000000006</v>
      </c>
      <c r="G41" s="24"/>
      <c r="H41" s="10" t="s">
        <v>29</v>
      </c>
      <c r="I41" s="11">
        <f>AVERAGE(I36:I40)</f>
        <v>-66.5</v>
      </c>
      <c r="J41" s="24"/>
      <c r="K41" s="10" t="s">
        <v>29</v>
      </c>
      <c r="L41" s="11">
        <f>AVERAGE(L36:L40)</f>
        <v>-69.8</v>
      </c>
    </row>
    <row r="42" spans="2:12" ht="17" thickBot="1" x14ac:dyDescent="0.25">
      <c r="B42" s="2"/>
      <c r="C42" s="17"/>
      <c r="D42" s="1"/>
      <c r="G42" s="2"/>
      <c r="H42" s="17"/>
      <c r="I42" s="1"/>
      <c r="J42" s="2"/>
      <c r="K42" s="17"/>
      <c r="L42" s="1"/>
    </row>
    <row r="43" spans="2:12" x14ac:dyDescent="0.2">
      <c r="B43" s="22" t="s">
        <v>24</v>
      </c>
      <c r="C43" s="14" t="s">
        <v>17</v>
      </c>
      <c r="D43" s="5">
        <v>-48</v>
      </c>
      <c r="G43" s="22" t="s">
        <v>24</v>
      </c>
      <c r="H43" s="14" t="s">
        <v>17</v>
      </c>
      <c r="I43" s="5">
        <v>-51</v>
      </c>
      <c r="J43" s="22" t="s">
        <v>24</v>
      </c>
      <c r="K43" s="14" t="s">
        <v>17</v>
      </c>
      <c r="L43" s="5">
        <v>-52</v>
      </c>
    </row>
    <row r="44" spans="2:12" x14ac:dyDescent="0.2">
      <c r="B44" s="23"/>
      <c r="C44" s="15" t="s">
        <v>25</v>
      </c>
      <c r="D44" s="6">
        <v>-65</v>
      </c>
      <c r="G44" s="23"/>
      <c r="H44" s="15" t="s">
        <v>25</v>
      </c>
      <c r="I44" s="6">
        <v>-72</v>
      </c>
      <c r="J44" s="23"/>
      <c r="K44" s="15" t="s">
        <v>25</v>
      </c>
      <c r="L44" s="6">
        <v>-83</v>
      </c>
    </row>
    <row r="45" spans="2:12" x14ac:dyDescent="0.2">
      <c r="B45" s="23"/>
      <c r="C45" s="15" t="s">
        <v>26</v>
      </c>
      <c r="D45" s="6">
        <v>-65</v>
      </c>
      <c r="G45" s="23"/>
      <c r="H45" s="15" t="s">
        <v>26</v>
      </c>
      <c r="I45" s="6">
        <v>-67</v>
      </c>
      <c r="J45" s="23"/>
      <c r="K45" s="15" t="s">
        <v>26</v>
      </c>
      <c r="L45" s="6">
        <v>-83</v>
      </c>
    </row>
    <row r="46" spans="2:12" x14ac:dyDescent="0.2">
      <c r="B46" s="23"/>
      <c r="C46" s="15" t="s">
        <v>27</v>
      </c>
      <c r="D46" s="6">
        <v>-65</v>
      </c>
      <c r="G46" s="23"/>
      <c r="H46" s="15" t="s">
        <v>27</v>
      </c>
      <c r="I46" s="6">
        <v>-67</v>
      </c>
      <c r="J46" s="23"/>
      <c r="K46" s="15" t="s">
        <v>27</v>
      </c>
      <c r="L46" s="6">
        <v>-83</v>
      </c>
    </row>
    <row r="47" spans="2:12" x14ac:dyDescent="0.2">
      <c r="B47" s="23"/>
      <c r="C47" s="16" t="s">
        <v>28</v>
      </c>
      <c r="D47" s="6">
        <v>-65</v>
      </c>
      <c r="G47" s="23"/>
      <c r="H47" s="16" t="s">
        <v>28</v>
      </c>
      <c r="I47" s="6">
        <v>-77</v>
      </c>
      <c r="J47" s="23"/>
      <c r="K47" s="16"/>
      <c r="L47" s="6"/>
    </row>
    <row r="48" spans="2:12" ht="17" thickBot="1" x14ac:dyDescent="0.25">
      <c r="B48" s="24"/>
      <c r="C48" s="10" t="s">
        <v>29</v>
      </c>
      <c r="D48" s="11">
        <f>AVERAGE(D43:D47)</f>
        <v>-61.6</v>
      </c>
      <c r="G48" s="24"/>
      <c r="H48" s="10" t="s">
        <v>29</v>
      </c>
      <c r="I48" s="11">
        <f>AVERAGE(I43:I47)</f>
        <v>-66.8</v>
      </c>
      <c r="J48" s="24"/>
      <c r="K48" s="10" t="s">
        <v>32</v>
      </c>
      <c r="L48" s="11">
        <f>AVERAGE(L43:L47)</f>
        <v>-75.25</v>
      </c>
    </row>
    <row r="49" spans="2:13" ht="17" thickBot="1" x14ac:dyDescent="0.25">
      <c r="B49" s="2"/>
      <c r="C49" s="17"/>
      <c r="D49" s="1"/>
      <c r="G49" s="2"/>
      <c r="H49" s="17"/>
      <c r="I49" s="1"/>
      <c r="J49" s="2"/>
      <c r="K49" s="17"/>
      <c r="L49" s="1"/>
    </row>
    <row r="50" spans="2:13" x14ac:dyDescent="0.2">
      <c r="B50" s="22" t="s">
        <v>36</v>
      </c>
      <c r="C50" s="14" t="s">
        <v>17</v>
      </c>
      <c r="D50" s="5">
        <v>-48</v>
      </c>
      <c r="G50" s="22" t="s">
        <v>36</v>
      </c>
      <c r="H50" s="14" t="s">
        <v>17</v>
      </c>
      <c r="I50" s="5">
        <v>-53</v>
      </c>
      <c r="J50" s="22" t="s">
        <v>36</v>
      </c>
      <c r="K50" s="14" t="s">
        <v>17</v>
      </c>
      <c r="L50" s="5">
        <v>-53</v>
      </c>
    </row>
    <row r="51" spans="2:13" x14ac:dyDescent="0.2">
      <c r="B51" s="23"/>
      <c r="C51" s="15" t="s">
        <v>25</v>
      </c>
      <c r="D51" s="6">
        <v>-65</v>
      </c>
      <c r="G51" s="23"/>
      <c r="H51" s="15" t="s">
        <v>25</v>
      </c>
      <c r="I51" s="6">
        <v>-70</v>
      </c>
      <c r="J51" s="23"/>
      <c r="K51" s="15" t="s">
        <v>25</v>
      </c>
      <c r="L51" s="6">
        <v>-82</v>
      </c>
    </row>
    <row r="52" spans="2:13" x14ac:dyDescent="0.2">
      <c r="B52" s="23"/>
      <c r="C52" s="15" t="s">
        <v>26</v>
      </c>
      <c r="D52" s="6">
        <v>-65</v>
      </c>
      <c r="G52" s="23"/>
      <c r="H52" s="15" t="s">
        <v>26</v>
      </c>
      <c r="I52" s="6">
        <v>-68</v>
      </c>
      <c r="J52" s="23"/>
      <c r="K52" s="15" t="s">
        <v>26</v>
      </c>
      <c r="L52" s="6">
        <v>-82</v>
      </c>
    </row>
    <row r="53" spans="2:13" x14ac:dyDescent="0.2">
      <c r="B53" s="23"/>
      <c r="C53" s="15" t="s">
        <v>27</v>
      </c>
      <c r="D53" s="6">
        <v>-65</v>
      </c>
      <c r="G53" s="23"/>
      <c r="H53" s="15" t="s">
        <v>27</v>
      </c>
      <c r="I53" s="6">
        <v>-67</v>
      </c>
      <c r="J53" s="23"/>
      <c r="K53" s="15" t="s">
        <v>27</v>
      </c>
      <c r="L53" s="6">
        <v>-83</v>
      </c>
    </row>
    <row r="54" spans="2:13" x14ac:dyDescent="0.2">
      <c r="B54" s="23"/>
      <c r="C54" s="16" t="s">
        <v>28</v>
      </c>
      <c r="D54" s="6">
        <v>-65</v>
      </c>
      <c r="G54" s="23"/>
      <c r="H54" s="16" t="s">
        <v>28</v>
      </c>
      <c r="I54" s="6">
        <v>-76</v>
      </c>
      <c r="J54" s="23"/>
      <c r="K54" s="16"/>
      <c r="L54" s="6"/>
    </row>
    <row r="55" spans="2:13" ht="17" thickBot="1" x14ac:dyDescent="0.25">
      <c r="B55" s="24"/>
      <c r="C55" s="10" t="s">
        <v>29</v>
      </c>
      <c r="D55" s="11">
        <f>AVERAGE(D50:D54)</f>
        <v>-61.6</v>
      </c>
      <c r="G55" s="24"/>
      <c r="H55" s="10" t="s">
        <v>29</v>
      </c>
      <c r="I55" s="11">
        <f>AVERAGE(I50:I54)</f>
        <v>-66.8</v>
      </c>
      <c r="J55" s="24"/>
      <c r="K55" s="10" t="s">
        <v>29</v>
      </c>
      <c r="L55" s="11">
        <f>AVERAGE(L50:L54)</f>
        <v>-75</v>
      </c>
    </row>
    <row r="59" spans="2:13" ht="17" thickBot="1" x14ac:dyDescent="0.25"/>
    <row r="60" spans="2:13" ht="192" customHeight="1" thickBot="1" x14ac:dyDescent="0.25">
      <c r="B60" s="19" t="s">
        <v>40</v>
      </c>
      <c r="C60" s="20"/>
      <c r="D60" s="20"/>
      <c r="E60" s="20"/>
      <c r="F60" s="20"/>
      <c r="G60" s="20"/>
      <c r="H60" s="20"/>
      <c r="I60" s="20"/>
      <c r="J60" s="20"/>
      <c r="K60" s="20"/>
      <c r="L60" s="20"/>
      <c r="M60" s="21"/>
    </row>
  </sheetData>
  <mergeCells count="27">
    <mergeCell ref="B50:B55"/>
    <mergeCell ref="B8:B13"/>
    <mergeCell ref="B6:D6"/>
    <mergeCell ref="B2:M3"/>
    <mergeCell ref="B15:B20"/>
    <mergeCell ref="B22:B27"/>
    <mergeCell ref="B29:B34"/>
    <mergeCell ref="G8:G13"/>
    <mergeCell ref="G15:G20"/>
    <mergeCell ref="G22:G27"/>
    <mergeCell ref="G29:G34"/>
    <mergeCell ref="B60:M60"/>
    <mergeCell ref="G36:G41"/>
    <mergeCell ref="G43:G48"/>
    <mergeCell ref="G50:G55"/>
    <mergeCell ref="G5:L5"/>
    <mergeCell ref="G6:I6"/>
    <mergeCell ref="J6:L6"/>
    <mergeCell ref="J8:J13"/>
    <mergeCell ref="J15:J20"/>
    <mergeCell ref="J22:J27"/>
    <mergeCell ref="J29:J34"/>
    <mergeCell ref="J36:J41"/>
    <mergeCell ref="J43:J48"/>
    <mergeCell ref="J50:J55"/>
    <mergeCell ref="B36:B41"/>
    <mergeCell ref="B43:B4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vt:i4>
      </vt:variant>
    </vt:vector>
  </HeadingPairs>
  <TitlesOfParts>
    <vt:vector size="1" baseType="lpstr">
      <vt:lpstr>Analysis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Utilisateur de Microsoft Office</dc:creator>
  <cp:lastModifiedBy>Utilisateur de Microsoft Office</cp:lastModifiedBy>
  <dcterms:created xsi:type="dcterms:W3CDTF">2018-12-18T16:46:18Z</dcterms:created>
  <dcterms:modified xsi:type="dcterms:W3CDTF">2018-12-22T09:13:48Z</dcterms:modified>
</cp:coreProperties>
</file>