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23640" windowHeight="9780"/>
  </bookViews>
  <sheets>
    <sheet name="1" sheetId="1" r:id="rId1"/>
  </sheets>
  <calcPr calcId="125725"/>
</workbook>
</file>

<file path=xl/calcChain.xml><?xml version="1.0" encoding="utf-8"?>
<calcChain xmlns="http://schemas.openxmlformats.org/spreadsheetml/2006/main">
  <c r="I8" i="1"/>
  <c r="I4"/>
  <c r="I11" s="1"/>
</calcChain>
</file>

<file path=xl/sharedStrings.xml><?xml version="1.0" encoding="utf-8"?>
<sst xmlns="http://schemas.openxmlformats.org/spreadsheetml/2006/main" count="75" uniqueCount="59">
  <si>
    <t>koszty zakupu oprogramowania</t>
  </si>
  <si>
    <t>koszty pracy</t>
  </si>
  <si>
    <t>koszty utrzymania</t>
  </si>
  <si>
    <t>Microsoft Windows</t>
  </si>
  <si>
    <t>nazwa</t>
  </si>
  <si>
    <t>wersja</t>
  </si>
  <si>
    <t>licencja</t>
  </si>
  <si>
    <t>cena</t>
  </si>
  <si>
    <t>ilość</t>
  </si>
  <si>
    <t>suma</t>
  </si>
  <si>
    <t>komercyjna</t>
  </si>
  <si>
    <t>lp.</t>
  </si>
  <si>
    <t>Microsoft Office</t>
  </si>
  <si>
    <t>Eclipse</t>
  </si>
  <si>
    <t>GPL</t>
  </si>
  <si>
    <t>-</t>
  </si>
  <si>
    <t>XAMPP</t>
  </si>
  <si>
    <t>7.0.4</t>
  </si>
  <si>
    <t>16.5</t>
  </si>
  <si>
    <t>GitHub</t>
  </si>
  <si>
    <t>Silver</t>
  </si>
  <si>
    <t>190 zł / mies.</t>
  </si>
  <si>
    <t>Git Large File Storage</t>
  </si>
  <si>
    <t>19 zł / mies.</t>
  </si>
  <si>
    <t>zadanie</t>
  </si>
  <si>
    <t>czas realizacji</t>
  </si>
  <si>
    <t>cena za godz.</t>
  </si>
  <si>
    <t>analiza wymagań</t>
  </si>
  <si>
    <t>projekt systemu</t>
  </si>
  <si>
    <t>realizacja aplikacji</t>
  </si>
  <si>
    <t>testowanie aplikacji</t>
  </si>
  <si>
    <t>tworzenie dokumentacji</t>
  </si>
  <si>
    <t>91 godz.</t>
  </si>
  <si>
    <t>150 godz.</t>
  </si>
  <si>
    <t>165 godz.</t>
  </si>
  <si>
    <t>85 godz.</t>
  </si>
  <si>
    <t>90 godz.</t>
  </si>
  <si>
    <t>miesięczny koszt</t>
  </si>
  <si>
    <t>usługa</t>
  </si>
  <si>
    <t>wynajem lokalu</t>
  </si>
  <si>
    <t>energia elektryczna</t>
  </si>
  <si>
    <t>dostęp do internetu</t>
  </si>
  <si>
    <t>ogrzewanie</t>
  </si>
  <si>
    <t>dojazdy</t>
  </si>
  <si>
    <t>licencja ZAiKS</t>
  </si>
  <si>
    <t>komputer (7x)</t>
  </si>
  <si>
    <t>0 zł (środki własne)</t>
  </si>
  <si>
    <t>łączny koszt zakupu oprogramowania</t>
  </si>
  <si>
    <t>łączny koszt pracy</t>
  </si>
  <si>
    <t>łączny koszt utrzymania</t>
  </si>
  <si>
    <t>pracownicy :
2x młodszy programista
2x starszy programista
1x kierownik projektu</t>
  </si>
  <si>
    <t>168 000 zł</t>
  </si>
  <si>
    <t>12 000 zł / 2x os.
20 000 zł / 2x os.
10 000 zł / os.</t>
  </si>
  <si>
    <t>4 mies.</t>
  </si>
  <si>
    <t>łączny koszt realizacji projektu</t>
  </si>
  <si>
    <t>45 zł / mies.</t>
  </si>
  <si>
    <t>Java EE Dev.</t>
  </si>
  <si>
    <t>365 BP</t>
  </si>
  <si>
    <t>SAP S. PowerDesigner</t>
  </si>
</sst>
</file>

<file path=xl/styles.xml><?xml version="1.0" encoding="utf-8"?>
<styleSheet xmlns="http://schemas.openxmlformats.org/spreadsheetml/2006/main">
  <numFmts count="2">
    <numFmt numFmtId="6" formatCode="#,##0\ &quot;zł&quot;;[Red]\-#,##0\ &quot;zł&quot;"/>
    <numFmt numFmtId="164" formatCode="\1\6\8#,000\ &quot;zł&quot;"/>
  </numFmts>
  <fonts count="3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u/>
      <sz val="11"/>
      <color theme="1"/>
      <name val="Czcionka tekstu podstawowego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horizontal="center" vertical="center"/>
    </xf>
    <xf numFmtId="6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6" fontId="0" fillId="3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6" fontId="1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6" fontId="0" fillId="2" borderId="1" xfId="0" applyNumberFormat="1" applyFill="1" applyBorder="1" applyAlignment="1">
      <alignment horizontal="center" vertical="center" wrapText="1"/>
    </xf>
    <xf numFmtId="164" fontId="0" fillId="2" borderId="1" xfId="0" quotePrefix="1" applyNumberFormat="1" applyFill="1" applyBorder="1" applyAlignment="1">
      <alignment horizontal="center" vertical="center"/>
    </xf>
    <xf numFmtId="6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34"/>
  <sheetViews>
    <sheetView tabSelected="1" workbookViewId="0">
      <selection activeCell="K3" sqref="K3"/>
    </sheetView>
  </sheetViews>
  <sheetFormatPr defaultRowHeight="14.25"/>
  <cols>
    <col min="2" max="2" width="4.625" customWidth="1"/>
    <col min="3" max="3" width="21.625" customWidth="1"/>
    <col min="4" max="4" width="18.625" customWidth="1"/>
    <col min="5" max="6" width="13.625" customWidth="1"/>
    <col min="7" max="7" width="6.625" customWidth="1"/>
    <col min="8" max="8" width="13.625" customWidth="1"/>
    <col min="9" max="9" width="9.625" customWidth="1"/>
  </cols>
  <sheetData>
    <row r="1" spans="2:9" ht="20.100000000000001" customHeight="1" thickBot="1"/>
    <row r="2" spans="2:9" ht="20.100000000000001" customHeight="1" thickBot="1">
      <c r="B2" s="20" t="s">
        <v>0</v>
      </c>
      <c r="C2" s="20"/>
      <c r="D2" s="20"/>
      <c r="E2" s="20"/>
      <c r="F2" s="20"/>
      <c r="G2" s="20"/>
      <c r="H2" s="20"/>
      <c r="I2" s="20"/>
    </row>
    <row r="3" spans="2:9" ht="20.100000000000001" customHeight="1" thickBot="1">
      <c r="B3" s="6" t="s">
        <v>11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5" t="s">
        <v>25</v>
      </c>
      <c r="I3" s="6" t="s">
        <v>9</v>
      </c>
    </row>
    <row r="4" spans="2:9" ht="20.100000000000001" customHeight="1" thickBot="1">
      <c r="B4" s="3">
        <v>1</v>
      </c>
      <c r="C4" s="3" t="s">
        <v>3</v>
      </c>
      <c r="D4" s="3">
        <v>7</v>
      </c>
      <c r="E4" s="3" t="s">
        <v>10</v>
      </c>
      <c r="F4" s="4">
        <v>599</v>
      </c>
      <c r="G4" s="3">
        <v>5</v>
      </c>
      <c r="H4" s="17" t="s">
        <v>53</v>
      </c>
      <c r="I4" s="4">
        <f>PRODUCT(F4:G4)</f>
        <v>2995</v>
      </c>
    </row>
    <row r="5" spans="2:9" ht="20.100000000000001" customHeight="1" thickBot="1">
      <c r="B5" s="1">
        <v>2</v>
      </c>
      <c r="C5" s="1" t="s">
        <v>12</v>
      </c>
      <c r="D5" s="1" t="s">
        <v>57</v>
      </c>
      <c r="E5" s="1" t="s">
        <v>10</v>
      </c>
      <c r="F5" s="2" t="s">
        <v>55</v>
      </c>
      <c r="G5" s="1">
        <v>5</v>
      </c>
      <c r="H5" s="18"/>
      <c r="I5" s="2">
        <v>900</v>
      </c>
    </row>
    <row r="6" spans="2:9" ht="20.100000000000001" customHeight="1" thickBot="1">
      <c r="B6" s="3">
        <v>3</v>
      </c>
      <c r="C6" s="3" t="s">
        <v>13</v>
      </c>
      <c r="D6" s="3" t="s">
        <v>56</v>
      </c>
      <c r="E6" s="3" t="s">
        <v>14</v>
      </c>
      <c r="F6" s="3" t="s">
        <v>15</v>
      </c>
      <c r="G6" s="3">
        <v>4</v>
      </c>
      <c r="H6" s="18"/>
      <c r="I6" s="4" t="s">
        <v>15</v>
      </c>
    </row>
    <row r="7" spans="2:9" ht="20.100000000000001" customHeight="1" thickBot="1">
      <c r="B7" s="1">
        <v>4</v>
      </c>
      <c r="C7" s="1" t="s">
        <v>16</v>
      </c>
      <c r="D7" s="1" t="s">
        <v>17</v>
      </c>
      <c r="E7" s="1" t="s">
        <v>14</v>
      </c>
      <c r="F7" s="1" t="s">
        <v>15</v>
      </c>
      <c r="G7" s="1">
        <v>5</v>
      </c>
      <c r="H7" s="18"/>
      <c r="I7" s="2" t="s">
        <v>15</v>
      </c>
    </row>
    <row r="8" spans="2:9" ht="20.100000000000001" customHeight="1" thickBot="1">
      <c r="B8" s="3">
        <v>5</v>
      </c>
      <c r="C8" s="3" t="s">
        <v>58</v>
      </c>
      <c r="D8" s="3" t="s">
        <v>18</v>
      </c>
      <c r="E8" s="3" t="s">
        <v>10</v>
      </c>
      <c r="F8" s="4">
        <v>10467</v>
      </c>
      <c r="G8" s="3">
        <v>1</v>
      </c>
      <c r="H8" s="18"/>
      <c r="I8" s="4">
        <f>PRODUCT(F8:G8)</f>
        <v>10467</v>
      </c>
    </row>
    <row r="9" spans="2:9" ht="20.100000000000001" customHeight="1" thickBot="1">
      <c r="B9" s="1">
        <v>6</v>
      </c>
      <c r="C9" s="1" t="s">
        <v>19</v>
      </c>
      <c r="D9" s="1" t="s">
        <v>20</v>
      </c>
      <c r="E9" s="1" t="s">
        <v>10</v>
      </c>
      <c r="F9" s="2" t="s">
        <v>21</v>
      </c>
      <c r="G9" s="1">
        <v>1</v>
      </c>
      <c r="H9" s="18"/>
      <c r="I9" s="2">
        <v>760</v>
      </c>
    </row>
    <row r="10" spans="2:9" ht="20.100000000000001" customHeight="1" thickBot="1">
      <c r="B10" s="3">
        <v>7</v>
      </c>
      <c r="C10" s="3" t="s">
        <v>22</v>
      </c>
      <c r="D10" s="3" t="s">
        <v>15</v>
      </c>
      <c r="E10" s="3" t="s">
        <v>10</v>
      </c>
      <c r="F10" s="4" t="s">
        <v>23</v>
      </c>
      <c r="G10" s="3">
        <v>1</v>
      </c>
      <c r="H10" s="19"/>
      <c r="I10" s="4">
        <v>76</v>
      </c>
    </row>
    <row r="11" spans="2:9" ht="20.100000000000001" customHeight="1" thickBot="1">
      <c r="B11" s="13" t="s">
        <v>47</v>
      </c>
      <c r="C11" s="14"/>
      <c r="D11" s="14"/>
      <c r="E11" s="14"/>
      <c r="F11" s="14"/>
      <c r="G11" s="14"/>
      <c r="H11" s="15"/>
      <c r="I11" s="7">
        <f>SUM(I4:I10)</f>
        <v>15198</v>
      </c>
    </row>
    <row r="12" spans="2:9" ht="20.100000000000001" customHeight="1" thickBot="1"/>
    <row r="13" spans="2:9" ht="20.100000000000001" customHeight="1" thickBot="1">
      <c r="B13" s="21" t="s">
        <v>1</v>
      </c>
      <c r="C13" s="22"/>
      <c r="D13" s="22"/>
      <c r="E13" s="22"/>
      <c r="F13" s="23"/>
    </row>
    <row r="14" spans="2:9" ht="20.100000000000001" customHeight="1" thickBot="1">
      <c r="B14" s="6" t="s">
        <v>11</v>
      </c>
      <c r="C14" s="6" t="s">
        <v>24</v>
      </c>
      <c r="D14" s="6" t="s">
        <v>26</v>
      </c>
      <c r="E14" s="6" t="s">
        <v>25</v>
      </c>
      <c r="F14" s="6" t="s">
        <v>9</v>
      </c>
    </row>
    <row r="15" spans="2:9" ht="20.100000000000001" customHeight="1" thickBot="1">
      <c r="B15" s="3">
        <v>1</v>
      </c>
      <c r="C15" s="3" t="s">
        <v>27</v>
      </c>
      <c r="D15" s="4">
        <v>54</v>
      </c>
      <c r="E15" s="3" t="s">
        <v>32</v>
      </c>
      <c r="F15" s="4">
        <v>4914</v>
      </c>
    </row>
    <row r="16" spans="2:9" ht="20.100000000000001" customHeight="1" thickBot="1">
      <c r="B16" s="1">
        <v>2</v>
      </c>
      <c r="C16" s="1" t="s">
        <v>28</v>
      </c>
      <c r="D16" s="2">
        <v>62</v>
      </c>
      <c r="E16" s="1" t="s">
        <v>33</v>
      </c>
      <c r="F16" s="2">
        <v>9300</v>
      </c>
    </row>
    <row r="17" spans="2:6" ht="20.100000000000001" customHeight="1" thickBot="1">
      <c r="B17" s="3">
        <v>3</v>
      </c>
      <c r="C17" s="3" t="s">
        <v>29</v>
      </c>
      <c r="D17" s="4">
        <v>70</v>
      </c>
      <c r="E17" s="3" t="s">
        <v>34</v>
      </c>
      <c r="F17" s="4">
        <v>11550</v>
      </c>
    </row>
    <row r="18" spans="2:6" ht="20.100000000000001" customHeight="1" thickBot="1">
      <c r="B18" s="1">
        <v>4</v>
      </c>
      <c r="C18" s="1" t="s">
        <v>30</v>
      </c>
      <c r="D18" s="2">
        <v>60</v>
      </c>
      <c r="E18" s="1" t="s">
        <v>35</v>
      </c>
      <c r="F18" s="2">
        <v>5100</v>
      </c>
    </row>
    <row r="19" spans="2:6" ht="20.100000000000001" customHeight="1" thickBot="1">
      <c r="B19" s="3">
        <v>5</v>
      </c>
      <c r="C19" s="3" t="s">
        <v>31</v>
      </c>
      <c r="D19" s="4">
        <v>45</v>
      </c>
      <c r="E19" s="3" t="s">
        <v>36</v>
      </c>
      <c r="F19" s="4">
        <v>4050</v>
      </c>
    </row>
    <row r="20" spans="2:6" ht="20.100000000000001" customHeight="1" thickBot="1">
      <c r="B20" s="13" t="s">
        <v>48</v>
      </c>
      <c r="C20" s="14"/>
      <c r="D20" s="14"/>
      <c r="E20" s="15"/>
      <c r="F20" s="7">
        <v>34914</v>
      </c>
    </row>
    <row r="21" spans="2:6" ht="20.100000000000001" customHeight="1" thickBot="1"/>
    <row r="22" spans="2:6" ht="20.100000000000001" customHeight="1" thickBot="1">
      <c r="B22" s="12" t="s">
        <v>2</v>
      </c>
      <c r="C22" s="12"/>
      <c r="D22" s="12"/>
      <c r="E22" s="12"/>
      <c r="F22" s="12"/>
    </row>
    <row r="23" spans="2:6" ht="20.100000000000001" customHeight="1" thickBot="1">
      <c r="B23" s="5" t="s">
        <v>11</v>
      </c>
      <c r="C23" s="5" t="s">
        <v>38</v>
      </c>
      <c r="D23" s="5" t="s">
        <v>37</v>
      </c>
      <c r="E23" s="5" t="s">
        <v>25</v>
      </c>
      <c r="F23" s="5" t="s">
        <v>9</v>
      </c>
    </row>
    <row r="24" spans="2:6" ht="20.100000000000001" customHeight="1" thickBot="1">
      <c r="B24" s="3">
        <v>1</v>
      </c>
      <c r="C24" s="3" t="s">
        <v>39</v>
      </c>
      <c r="D24" s="4">
        <v>600</v>
      </c>
      <c r="E24" s="17" t="s">
        <v>53</v>
      </c>
      <c r="F24" s="4">
        <v>2400</v>
      </c>
    </row>
    <row r="25" spans="2:6" ht="20.100000000000001" customHeight="1" thickBot="1">
      <c r="B25" s="1">
        <v>2</v>
      </c>
      <c r="C25" s="1" t="s">
        <v>40</v>
      </c>
      <c r="D25" s="2">
        <v>400</v>
      </c>
      <c r="E25" s="18"/>
      <c r="F25" s="2">
        <v>1600</v>
      </c>
    </row>
    <row r="26" spans="2:6" ht="20.100000000000001" customHeight="1" thickBot="1">
      <c r="B26" s="3">
        <v>3</v>
      </c>
      <c r="C26" s="3" t="s">
        <v>41</v>
      </c>
      <c r="D26" s="4">
        <v>80</v>
      </c>
      <c r="E26" s="18"/>
      <c r="F26" s="4">
        <v>320</v>
      </c>
    </row>
    <row r="27" spans="2:6" ht="20.100000000000001" customHeight="1" thickBot="1">
      <c r="B27" s="1">
        <v>4</v>
      </c>
      <c r="C27" s="1" t="s">
        <v>42</v>
      </c>
      <c r="D27" s="2">
        <v>300</v>
      </c>
      <c r="E27" s="18"/>
      <c r="F27" s="2">
        <v>1200</v>
      </c>
    </row>
    <row r="28" spans="2:6" ht="20.100000000000001" customHeight="1" thickBot="1">
      <c r="B28" s="3">
        <v>5</v>
      </c>
      <c r="C28" s="3" t="s">
        <v>43</v>
      </c>
      <c r="D28" s="4">
        <v>600</v>
      </c>
      <c r="E28" s="18"/>
      <c r="F28" s="4">
        <v>2400</v>
      </c>
    </row>
    <row r="29" spans="2:6" ht="20.100000000000001" customHeight="1" thickBot="1">
      <c r="B29" s="1">
        <v>6</v>
      </c>
      <c r="C29" s="1" t="s">
        <v>44</v>
      </c>
      <c r="D29" s="2">
        <v>81</v>
      </c>
      <c r="E29" s="18"/>
      <c r="F29" s="2">
        <v>324</v>
      </c>
    </row>
    <row r="30" spans="2:6" ht="20.100000000000001" customHeight="1" thickBot="1">
      <c r="B30" s="3">
        <v>7</v>
      </c>
      <c r="C30" s="3" t="s">
        <v>45</v>
      </c>
      <c r="D30" s="3" t="s">
        <v>46</v>
      </c>
      <c r="E30" s="18"/>
      <c r="F30" s="4">
        <v>0</v>
      </c>
    </row>
    <row r="31" spans="2:6" ht="62.45" customHeight="1" thickBot="1">
      <c r="B31" s="1">
        <v>8</v>
      </c>
      <c r="C31" s="8" t="s">
        <v>50</v>
      </c>
      <c r="D31" s="9" t="s">
        <v>52</v>
      </c>
      <c r="E31" s="19"/>
      <c r="F31" s="10" t="s">
        <v>51</v>
      </c>
    </row>
    <row r="32" spans="2:6" ht="20.100000000000001" customHeight="1" thickBot="1">
      <c r="B32" s="13" t="s">
        <v>49</v>
      </c>
      <c r="C32" s="14"/>
      <c r="D32" s="14"/>
      <c r="E32" s="15"/>
      <c r="F32" s="7">
        <v>176244</v>
      </c>
    </row>
    <row r="33" spans="2:6" ht="20.100000000000001" customHeight="1" thickBot="1"/>
    <row r="34" spans="2:6" ht="20.100000000000001" customHeight="1" thickBot="1">
      <c r="B34" s="16" t="s">
        <v>54</v>
      </c>
      <c r="C34" s="16"/>
      <c r="D34" s="16"/>
      <c r="E34" s="16"/>
      <c r="F34" s="11">
        <v>226356</v>
      </c>
    </row>
  </sheetData>
  <mergeCells count="9">
    <mergeCell ref="B22:F22"/>
    <mergeCell ref="B32:E32"/>
    <mergeCell ref="B34:E34"/>
    <mergeCell ref="E24:E31"/>
    <mergeCell ref="B2:I2"/>
    <mergeCell ref="B11:H11"/>
    <mergeCell ref="H4:H10"/>
    <mergeCell ref="B13:F13"/>
    <mergeCell ref="B20:E20"/>
  </mergeCells>
  <pageMargins left="0.7" right="0.7" top="0.75" bottom="0.75" header="0.3" footer="0.3"/>
  <pageSetup paperSize="9" orientation="portrait" r:id="rId1"/>
  <ignoredErrors>
    <ignoredError sqref="F3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Stolarczyk</dc:creator>
  <cp:lastModifiedBy>Łukasz Stolarczyk</cp:lastModifiedBy>
  <dcterms:created xsi:type="dcterms:W3CDTF">2016-04-09T20:05:28Z</dcterms:created>
  <dcterms:modified xsi:type="dcterms:W3CDTF">2016-05-26T15:25:37Z</dcterms:modified>
</cp:coreProperties>
</file>