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ojects\Data_Analyses\"/>
    </mc:Choice>
  </mc:AlternateContent>
  <xr:revisionPtr revIDLastSave="0" documentId="13_ncr:1_{AF17EA7D-8FBE-4871-9263-D5806994C926}" xr6:coauthVersionLast="36" xr6:coauthVersionMax="36" xr10:uidLastSave="{00000000-0000-0000-0000-000000000000}"/>
  <bookViews>
    <workbookView xWindow="0" yWindow="0" windowWidth="20490" windowHeight="8130" activeTab="2" xr2:uid="{4D4F6A1F-D4AE-422A-A6A9-7CC7E430D350}"/>
  </bookViews>
  <sheets>
    <sheet name="Customized Inputs" sheetId="3" r:id="rId1"/>
    <sheet name="Budget Sheet" sheetId="1" r:id="rId2"/>
    <sheet name="Transaction Sheet" sheetId="2" r:id="rId3"/>
  </sheets>
  <definedNames>
    <definedName name="expense_categories">'Customized Inputs'!$B$6:$B$19</definedName>
    <definedName name="Food">'Customized Inputs'!$B$6:$B$19</definedName>
    <definedName name="income_categories">'Customized Inputs'!$C$6:$C$15</definedName>
    <definedName name="Total" localSheetId="1">'Customized Inputs'!$B$6:$B$19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9" i="1" l="1"/>
  <c r="C27" i="1" l="1"/>
  <c r="C22" i="1" s="1"/>
  <c r="H27" i="1" l="1"/>
  <c r="H22" i="1" s="1"/>
  <c r="G28" i="1" l="1" a="1"/>
  <c r="G28" i="1" s="1"/>
  <c r="I28" i="1" s="1"/>
  <c r="B28" i="1" a="1"/>
  <c r="B28" i="1" s="1"/>
  <c r="D28" i="1" s="1"/>
  <c r="E28" i="1" l="1"/>
  <c r="J28" i="1"/>
  <c r="G35" i="1"/>
  <c r="I35" i="1" s="1"/>
  <c r="J35" i="1" s="1"/>
  <c r="G31" i="1"/>
  <c r="I31" i="1" s="1"/>
  <c r="J31" i="1" s="1"/>
  <c r="G34" i="1"/>
  <c r="I34" i="1" s="1"/>
  <c r="J34" i="1" s="1"/>
  <c r="G30" i="1"/>
  <c r="I30" i="1" s="1"/>
  <c r="J30" i="1" s="1"/>
  <c r="G33" i="1"/>
  <c r="I33" i="1" s="1"/>
  <c r="J33" i="1" s="1"/>
  <c r="G29" i="1"/>
  <c r="I29" i="1" s="1"/>
  <c r="G36" i="1"/>
  <c r="I36" i="1" s="1"/>
  <c r="J36" i="1" s="1"/>
  <c r="G32" i="1"/>
  <c r="I32" i="1" s="1"/>
  <c r="J32" i="1" s="1"/>
  <c r="B39" i="1"/>
  <c r="D39" i="1" s="1"/>
  <c r="E39" i="1" s="1"/>
  <c r="B35" i="1"/>
  <c r="D35" i="1" s="1"/>
  <c r="E35" i="1" s="1"/>
  <c r="B31" i="1"/>
  <c r="D31" i="1" s="1"/>
  <c r="E31" i="1" s="1"/>
  <c r="B38" i="1"/>
  <c r="D38" i="1" s="1"/>
  <c r="E38" i="1" s="1"/>
  <c r="B34" i="1"/>
  <c r="D34" i="1" s="1"/>
  <c r="E34" i="1" s="1"/>
  <c r="B30" i="1"/>
  <c r="D30" i="1" s="1"/>
  <c r="E30" i="1" s="1"/>
  <c r="B41" i="1"/>
  <c r="D41" i="1" s="1"/>
  <c r="E41" i="1" s="1"/>
  <c r="B37" i="1"/>
  <c r="D37" i="1" s="1"/>
  <c r="E37" i="1" s="1"/>
  <c r="B33" i="1"/>
  <c r="D33" i="1" s="1"/>
  <c r="E33" i="1" s="1"/>
  <c r="B29" i="1"/>
  <c r="E29" i="1" s="1"/>
  <c r="B40" i="1"/>
  <c r="D40" i="1" s="1"/>
  <c r="E40" i="1" s="1"/>
  <c r="B36" i="1"/>
  <c r="D36" i="1" s="1"/>
  <c r="E36" i="1" s="1"/>
  <c r="B32" i="1"/>
  <c r="D32" i="1" s="1"/>
  <c r="E32" i="1" s="1"/>
  <c r="B18" i="1"/>
  <c r="I27" i="1" l="1"/>
  <c r="J29" i="1"/>
  <c r="D27" i="1"/>
  <c r="H23" i="1"/>
  <c r="J27" i="1" l="1"/>
  <c r="C23" i="1"/>
  <c r="D18" i="1" s="1"/>
  <c r="E27" i="1"/>
  <c r="H16" i="1" l="1"/>
  <c r="H11" i="1"/>
  <c r="H13" i="1"/>
  <c r="H18" i="1"/>
</calcChain>
</file>

<file path=xl/sharedStrings.xml><?xml version="1.0" encoding="utf-8"?>
<sst xmlns="http://schemas.openxmlformats.org/spreadsheetml/2006/main" count="74" uniqueCount="54">
  <si>
    <t>Starting Balance:</t>
  </si>
  <si>
    <t>Date</t>
  </si>
  <si>
    <t>Category</t>
  </si>
  <si>
    <t>Amount</t>
  </si>
  <si>
    <t>Expense Category</t>
  </si>
  <si>
    <t>Income Category</t>
  </si>
  <si>
    <t>Food</t>
  </si>
  <si>
    <t>Health/medical</t>
  </si>
  <si>
    <t>Home</t>
  </si>
  <si>
    <t>Transportation</t>
  </si>
  <si>
    <t>Personal</t>
  </si>
  <si>
    <t>Utilities</t>
  </si>
  <si>
    <t>Travel</t>
  </si>
  <si>
    <t>Debt</t>
  </si>
  <si>
    <t>Tuition</t>
  </si>
  <si>
    <t>Emergency</t>
  </si>
  <si>
    <t>Savings</t>
  </si>
  <si>
    <t>Paycheck</t>
  </si>
  <si>
    <t>Bonus</t>
  </si>
  <si>
    <t>Other</t>
  </si>
  <si>
    <t>March</t>
  </si>
  <si>
    <t>Month:</t>
  </si>
  <si>
    <t>Monthly Budget</t>
  </si>
  <si>
    <t>START BALANCE</t>
  </si>
  <si>
    <t>END BALANCE</t>
  </si>
  <si>
    <t>Expenses</t>
  </si>
  <si>
    <t>Planned</t>
  </si>
  <si>
    <t>Actual</t>
  </si>
  <si>
    <t>Income</t>
  </si>
  <si>
    <t>Total</t>
  </si>
  <si>
    <t>Diff.</t>
  </si>
  <si>
    <t>Savings/Investments</t>
  </si>
  <si>
    <t>Taxes</t>
  </si>
  <si>
    <t>Custom Category</t>
  </si>
  <si>
    <t>Custom Category1</t>
  </si>
  <si>
    <t>Interest/Dividends</t>
  </si>
  <si>
    <t>Expense</t>
  </si>
  <si>
    <t>Description</t>
  </si>
  <si>
    <t xml:space="preserve"> </t>
  </si>
  <si>
    <t>Month Name</t>
  </si>
  <si>
    <t>January</t>
  </si>
  <si>
    <t>February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</si>
  <si>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</si>
  <si>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</si>
  <si>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</si>
  <si>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</si>
  <si>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</si>
  <si>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</si>
  <si>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</si>
  <si>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</si>
  <si>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</si>
  <si>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NOTE:</t>
  </si>
  <si>
    <t>Edit Only Highlighted Cells</t>
  </si>
  <si>
    <t>Aidrop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</si>
</sst>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[$₦-46A]* #,##0_-;\-[$₦-46A]* #,##0_-;_-[$₦-46A]* &quot;-&quot;_-;_-@_-"/>
    <numFmt numFmtId="165" formatCode="dd\-mmm\-yyyy"/>
    <numFmt numFmtId="166" formatCode="\+\₦\ #,###;\-\₦\ #,###;\₦0"/>
    <numFmt numFmtId="167" formatCode="0.0%"/>
    <numFmt numFmtId="168" formatCode="\₦\ #,###;\-\₦\ #,###;\₦0"/>
    <numFmt numFmtId="169" formatCode="\₦#,###;\-\₦#,###;\₦0"/>
  </numFmts>
  <fonts count="21">
    <font>
      <sz val="11"/>
      <color theme="1"/>
      <name val="Calibri"/>
      <family val="2"/>
      <scheme val="minor"/>
    </font>
    <font>
      <b/>
      <sz val="20"/>
      <color rgb="FFF46524"/>
      <name val="Calibri"/>
      <family val="2"/>
      <scheme val="minor"/>
    </font>
    <font>
      <sz val="11"/>
      <color theme="1"/>
      <name val="Lato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8"/>
      <color theme="5"/>
      <name val="Calibri"/>
      <family val="2"/>
      <scheme val="minor"/>
    </font>
    <font>
      <b/>
      <sz val="26"/>
      <color theme="5"/>
      <name val="Calibri"/>
      <family val="2"/>
      <scheme val="minor"/>
    </font>
    <font>
      <b/>
      <sz val="18"/>
      <color rgb="FFF46524"/>
      <name val="Calibri"/>
      <family val="2"/>
      <scheme val="minor"/>
    </font>
    <font>
      <b/>
      <sz val="11"/>
      <color rgb="FF334960"/>
      <name val="Calibri"/>
      <family val="2"/>
      <scheme val="minor"/>
    </font>
    <font>
      <b/>
      <sz val="18"/>
      <color rgb="FF334960"/>
      <name val="Calibri"/>
      <family val="2"/>
      <scheme val="minor"/>
    </font>
    <font>
      <b/>
      <sz val="12"/>
      <color rgb="FF334960"/>
      <name val="Calibri"/>
      <family val="2"/>
      <scheme val="minor"/>
    </font>
    <font>
      <b/>
      <sz val="20"/>
      <color rgb="FF334960"/>
      <name val="Calibri"/>
      <family val="2"/>
      <scheme val="minor"/>
    </font>
    <font>
      <i/>
      <sz val="10"/>
      <color rgb="FF687887"/>
      <name val="Calibri"/>
      <family val="2"/>
      <scheme val="minor"/>
    </font>
    <font>
      <b/>
      <sz val="14"/>
      <color rgb="FF334960"/>
      <name val="Calibri"/>
      <family val="2"/>
      <scheme val="minor"/>
    </font>
    <font>
      <sz val="11"/>
      <color rgb="FF334960"/>
      <name val="Calibri"/>
      <family val="2"/>
      <scheme val="minor"/>
    </font>
    <font>
      <b/>
      <sz val="24"/>
      <color rgb="FF334960"/>
      <name val="Calibri"/>
      <family val="2"/>
      <scheme val="minor"/>
    </font>
    <font>
      <i/>
      <sz val="11"/>
      <color rgb="FF334960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49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mediumDashed">
        <color theme="3"/>
      </right>
      <top/>
      <bottom/>
      <diagonal/>
    </border>
    <border>
      <left/>
      <right/>
      <top/>
      <bottom style="thin">
        <color theme="0" tint="-0.14999847407452621"/>
      </bottom>
      <diagonal/>
    </border>
    <border>
      <left/>
      <right/>
      <top/>
      <bottom style="thin">
        <color rgb="FFCCCCFF"/>
      </bottom>
      <diagonal/>
    </border>
    <border>
      <left/>
      <right/>
      <top/>
      <bottom style="hair">
        <color theme="0" tint="-0.24994659260841701"/>
      </bottom>
      <diagonal/>
    </border>
    <border>
      <left/>
      <right/>
      <top style="hair">
        <color theme="0" tint="-0.24994659260841701"/>
      </top>
      <bottom style="hair">
        <color theme="0" tint="-0.24994659260841701"/>
      </bottom>
      <diagonal/>
    </border>
    <border>
      <left/>
      <right/>
      <top style="thin">
        <color theme="0" tint="-0.14999847407452621"/>
      </top>
      <bottom/>
      <diagonal/>
    </border>
    <border>
      <left/>
      <right style="mediumDashed">
        <color theme="0" tint="-0.249977111117893"/>
      </right>
      <top/>
      <bottom/>
      <diagonal/>
    </border>
    <border>
      <left style="mediumDashed">
        <color theme="0" tint="-0.249977111117893"/>
      </left>
      <right style="mediumDashed">
        <color theme="0" tint="-0.249977111117893"/>
      </right>
      <top style="mediumDashed">
        <color theme="0" tint="-0.249977111117893"/>
      </top>
      <bottom style="mediumDashed">
        <color theme="0" tint="-0.249977111117893"/>
      </bottom>
      <diagonal/>
    </border>
    <border>
      <left/>
      <right/>
      <top/>
      <bottom style="mediumDashed">
        <color theme="0" tint="-0.249977111117893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2" borderId="0" xfId="0" applyFill="1"/>
    <xf numFmtId="0" fontId="1" fillId="2" borderId="0" xfId="0" applyFont="1" applyFill="1" applyAlignment="1"/>
    <xf numFmtId="0" fontId="0" fillId="2" borderId="0" xfId="0" applyFill="1"/>
    <xf numFmtId="0" fontId="0" fillId="0" borderId="0" xfId="0" applyBorder="1"/>
    <xf numFmtId="0" fontId="4" fillId="0" borderId="0" xfId="0" applyFont="1"/>
    <xf numFmtId="0" fontId="5" fillId="2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164" fontId="9" fillId="0" borderId="0" xfId="0" applyNumberFormat="1" applyFont="1" applyAlignment="1">
      <alignment horizontal="right"/>
    </xf>
    <xf numFmtId="164" fontId="0" fillId="0" borderId="0" xfId="0" applyNumberFormat="1"/>
    <xf numFmtId="0" fontId="0" fillId="0" borderId="0" xfId="0" applyAlignment="1"/>
    <xf numFmtId="0" fontId="13" fillId="0" borderId="2" xfId="0" applyFont="1" applyBorder="1" applyAlignment="1">
      <alignment vertical="top"/>
    </xf>
    <xf numFmtId="164" fontId="1" fillId="2" borderId="0" xfId="0" applyNumberFormat="1" applyFont="1" applyFill="1" applyAlignment="1"/>
    <xf numFmtId="164" fontId="0" fillId="2" borderId="0" xfId="0" applyNumberFormat="1" applyFill="1"/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2" xfId="0" applyNumberFormat="1" applyBorder="1"/>
    <xf numFmtId="164" fontId="3" fillId="2" borderId="0" xfId="0" applyNumberFormat="1" applyFont="1" applyFill="1" applyBorder="1" applyAlignment="1"/>
    <xf numFmtId="164" fontId="6" fillId="0" borderId="0" xfId="0" applyNumberFormat="1" applyFont="1" applyAlignment="1">
      <alignment horizontal="center" vertical="center"/>
    </xf>
    <xf numFmtId="164" fontId="0" fillId="0" borderId="1" xfId="0" applyNumberFormat="1" applyBorder="1"/>
    <xf numFmtId="164" fontId="9" fillId="0" borderId="0" xfId="0" applyNumberFormat="1" applyFont="1" applyBorder="1" applyAlignment="1">
      <alignment horizontal="right"/>
    </xf>
    <xf numFmtId="164" fontId="9" fillId="0" borderId="0" xfId="0" applyNumberFormat="1" applyFont="1"/>
    <xf numFmtId="164" fontId="9" fillId="0" borderId="0" xfId="0" applyNumberFormat="1" applyFont="1" applyAlignme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8" fillId="0" borderId="2" xfId="0" applyFont="1" applyBorder="1" applyAlignment="1">
      <alignment vertical="top"/>
    </xf>
    <xf numFmtId="0" fontId="10" fillId="0" borderId="0" xfId="0" applyFont="1"/>
    <xf numFmtId="0" fontId="1" fillId="0" borderId="3" xfId="0" applyFont="1" applyBorder="1" applyAlignment="1"/>
    <xf numFmtId="0" fontId="0" fillId="0" borderId="3" xfId="0" applyBorder="1" applyAlignment="1"/>
    <xf numFmtId="164" fontId="0" fillId="0" borderId="3" xfId="0" applyNumberFormat="1" applyBorder="1" applyAlignment="1"/>
    <xf numFmtId="0" fontId="0" fillId="0" borderId="3" xfId="0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5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center" vertical="top"/>
    </xf>
    <xf numFmtId="0" fontId="15" fillId="0" borderId="0" xfId="0" applyFont="1" applyAlignment="1"/>
    <xf numFmtId="0" fontId="14" fillId="0" borderId="0" xfId="0" applyFont="1" applyAlignment="1">
      <alignment horizontal="left" vertical="center"/>
    </xf>
    <xf numFmtId="164" fontId="14" fillId="0" borderId="0" xfId="0" applyNumberFormat="1" applyFont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0" fontId="0" fillId="0" borderId="0" xfId="0" applyBorder="1" applyAlignment="1"/>
    <xf numFmtId="0" fontId="0" fillId="0" borderId="0" xfId="0" applyBorder="1" applyAlignment="1">
      <alignment horizontal="left"/>
    </xf>
    <xf numFmtId="165" fontId="15" fillId="0" borderId="4" xfId="0" applyNumberFormat="1" applyFont="1" applyBorder="1" applyAlignment="1">
      <alignment horizontal="left" vertical="center"/>
    </xf>
    <xf numFmtId="164" fontId="15" fillId="0" borderId="4" xfId="0" applyNumberFormat="1" applyFont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164" fontId="15" fillId="0" borderId="5" xfId="0" applyNumberFormat="1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165" fontId="15" fillId="0" borderId="5" xfId="0" applyNumberFormat="1" applyFont="1" applyBorder="1" applyAlignment="1">
      <alignment horizontal="left" vertical="center"/>
    </xf>
    <xf numFmtId="0" fontId="0" fillId="0" borderId="5" xfId="0" applyBorder="1" applyAlignment="1">
      <alignment horizontal="left"/>
    </xf>
    <xf numFmtId="164" fontId="0" fillId="0" borderId="5" xfId="0" applyNumberFormat="1" applyBorder="1" applyAlignment="1">
      <alignment horizontal="left"/>
    </xf>
    <xf numFmtId="0" fontId="0" fillId="2" borderId="0" xfId="0" applyFill="1" applyBorder="1"/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top"/>
    </xf>
    <xf numFmtId="164" fontId="13" fillId="0" borderId="2" xfId="0" applyNumberFormat="1" applyFont="1" applyBorder="1" applyAlignment="1">
      <alignment horizontal="right" vertical="top"/>
    </xf>
    <xf numFmtId="0" fontId="11" fillId="0" borderId="7" xfId="0" applyFont="1" applyBorder="1"/>
    <xf numFmtId="164" fontId="0" fillId="0" borderId="0" xfId="0" applyNumberFormat="1" applyAlignment="1">
      <alignment horizontal="left"/>
    </xf>
    <xf numFmtId="164" fontId="0" fillId="0" borderId="3" xfId="0" applyNumberFormat="1" applyBorder="1"/>
    <xf numFmtId="166" fontId="13" fillId="0" borderId="2" xfId="0" applyNumberFormat="1" applyFont="1" applyBorder="1" applyAlignment="1">
      <alignment horizontal="right" vertical="top"/>
    </xf>
    <xf numFmtId="166" fontId="0" fillId="0" borderId="0" xfId="0" applyNumberFormat="1"/>
    <xf numFmtId="166" fontId="9" fillId="0" borderId="0" xfId="0" applyNumberFormat="1" applyFont="1" applyAlignment="1">
      <alignment horizontal="center"/>
    </xf>
    <xf numFmtId="0" fontId="0" fillId="3" borderId="0" xfId="0" applyFill="1"/>
    <xf numFmtId="0" fontId="0" fillId="3" borderId="9" xfId="0" applyFill="1" applyBorder="1"/>
    <xf numFmtId="0" fontId="0" fillId="3" borderId="0" xfId="0" applyFill="1" applyBorder="1"/>
    <xf numFmtId="0" fontId="19" fillId="0" borderId="0" xfId="0" applyFont="1"/>
    <xf numFmtId="164" fontId="0" fillId="4" borderId="0" xfId="0" applyNumberFormat="1" applyFill="1"/>
    <xf numFmtId="0" fontId="18" fillId="2" borderId="0" xfId="0" applyFont="1" applyFill="1" applyAlignment="1">
      <alignment horizontal="right"/>
    </xf>
    <xf numFmtId="0" fontId="9" fillId="0" borderId="0" xfId="0" quotePrefix="1" applyFont="1" applyFill="1" applyAlignment="1"/>
    <xf numFmtId="0" fontId="9" fillId="0" borderId="6" xfId="0" applyFont="1" applyFill="1" applyBorder="1"/>
    <xf numFmtId="0" fontId="9" fillId="0" borderId="0" xfId="0" applyFont="1" applyFill="1"/>
    <xf numFmtId="169" fontId="0" fillId="0" borderId="8" xfId="0" applyNumberFormat="1" applyFill="1" applyBorder="1"/>
    <xf numFmtId="164" fontId="13" fillId="0" borderId="2" xfId="0" applyNumberFormat="1" applyFont="1" applyBorder="1" applyAlignment="1" applyProtection="1">
      <alignment horizontal="right" vertical="top"/>
    </xf>
    <xf numFmtId="169" fontId="0" fillId="4" borderId="8" xfId="0" applyNumberFormat="1" applyFill="1" applyBorder="1"/>
    <xf numFmtId="164" fontId="20" fillId="2" borderId="0" xfId="0" applyNumberFormat="1" applyFont="1" applyFill="1" applyAlignment="1">
      <alignment horizontal="center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12" fillId="0" borderId="0" xfId="0" applyFont="1" applyAlignment="1">
      <alignment horizontal="left"/>
    </xf>
    <xf numFmtId="0" fontId="12" fillId="0" borderId="1" xfId="0" applyFont="1" applyBorder="1" applyAlignment="1">
      <alignment horizontal="left"/>
    </xf>
    <xf numFmtId="164" fontId="9" fillId="0" borderId="0" xfId="0" applyNumberFormat="1" applyFont="1" applyAlignment="1">
      <alignment horizontal="right"/>
    </xf>
    <xf numFmtId="0" fontId="9" fillId="0" borderId="1" xfId="0" applyFont="1" applyBorder="1" applyAlignment="1">
      <alignment horizontal="right"/>
    </xf>
    <xf numFmtId="168" fontId="12" fillId="3" borderId="0" xfId="0" applyNumberFormat="1" applyFont="1" applyFill="1" applyAlignment="1">
      <alignment horizontal="center" vertical="center"/>
    </xf>
    <xf numFmtId="0" fontId="17" fillId="3" borderId="0" xfId="0" applyFont="1" applyFill="1" applyAlignment="1">
      <alignment horizontal="center"/>
    </xf>
    <xf numFmtId="167" fontId="16" fillId="3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4960"/>
      <color rgb="FFFFCCFF"/>
      <color rgb="FFCCCCFF"/>
      <color rgb="FFF46524"/>
      <color rgb="FFFFCCCC"/>
      <color rgb="FF687887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70205-E1E5-4670-A83F-4FECFD37756C}">
  <dimension ref="A1:Q19"/>
  <sheetViews>
    <sheetView workbookViewId="0">
      <selection activeCell="G7" sqref="G7"/>
    </sheetView>
  </sheetViews>
  <sheetFormatPr defaultRowHeight="15"/>
  <cols>
    <col min="2" max="2" width="21.85546875" bestFit="1" customWidth="1"/>
    <col min="3" max="3" width="20.5703125" bestFit="1" customWidth="1"/>
    <col min="6" max="6" width="12.5703125" bestFit="1" customWidth="1"/>
  </cols>
  <sheetData>
    <row r="1" spans="1:17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5" spans="1:17" ht="18.75">
      <c r="B5" s="5" t="s">
        <v>4</v>
      </c>
      <c r="C5" s="5" t="s">
        <v>5</v>
      </c>
      <c r="F5" s="63" t="s">
        <v>39</v>
      </c>
    </row>
    <row r="6" spans="1:17">
      <c r="B6" t="s">
        <v>13</v>
      </c>
      <c r="C6" t="s">
        <v>16</v>
      </c>
      <c r="F6" t="s">
        <v>40</v>
      </c>
    </row>
    <row r="7" spans="1:17">
      <c r="B7" t="s">
        <v>15</v>
      </c>
      <c r="C7" t="s">
        <v>17</v>
      </c>
      <c r="F7" t="s">
        <v>41</v>
      </c>
    </row>
    <row r="8" spans="1:17">
      <c r="B8" t="s">
        <v>6</v>
      </c>
      <c r="C8" t="s">
        <v>35</v>
      </c>
      <c r="F8" t="s">
        <v>20</v>
      </c>
    </row>
    <row r="9" spans="1:17">
      <c r="B9" t="s">
        <v>7</v>
      </c>
      <c r="C9" t="s">
        <v>18</v>
      </c>
      <c r="F9" t="s">
        <v>42</v>
      </c>
    </row>
    <row r="10" spans="1:17">
      <c r="B10" t="s">
        <v>8</v>
      </c>
      <c r="C10" t="s">
        <v>19</v>
      </c>
      <c r="F10" t="s">
        <v>43</v>
      </c>
    </row>
    <row r="11" spans="1:17">
      <c r="B11" t="s">
        <v>10</v>
      </c>
      <c r="C11" t="s">
        <v>33</v>
      </c>
      <c r="F11" t="s">
        <v>44</v>
      </c>
    </row>
    <row r="12" spans="1:17">
      <c r="B12" t="s">
        <v>31</v>
      </c>
      <c r="C12" t="s">
        <v>38</v>
      </c>
      <c r="F12" t="s">
        <v>45</v>
      </c>
    </row>
    <row r="13" spans="1:17">
      <c r="B13" t="s">
        <v>32</v>
      </c>
      <c r="C13" t="s">
        <v>38</v>
      </c>
      <c r="F13" t="s">
        <v>46</v>
      </c>
    </row>
    <row r="14" spans="1:17">
      <c r="B14" t="s">
        <v>9</v>
      </c>
      <c r="C14" t="s">
        <v>38</v>
      </c>
      <c r="F14" t="s">
        <v>47</v>
      </c>
    </row>
    <row r="15" spans="1:17">
      <c r="B15" t="s">
        <v>12</v>
      </c>
      <c r="F15" t="s">
        <v>48</v>
      </c>
    </row>
    <row r="16" spans="1:17">
      <c r="B16" t="s">
        <v>14</v>
      </c>
      <c r="F16" t="s">
        <v>49</v>
      </c>
    </row>
    <row r="17" spans="2:6">
      <c r="B17" t="s">
        <v>11</v>
      </c>
      <c r="F17" t="s">
        <v>50</v>
      </c>
    </row>
    <row r="18" spans="2:6">
      <c r="B18" t="s">
        <v>19</v>
      </c>
    </row>
    <row r="19" spans="2:6">
      <c r="B19" t="s">
        <v>34</v>
      </c>
    </row>
  </sheetData>
  <sortState ref="C6:C9">
    <sortCondition descending="1" ref="C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C01EC-E494-4F3E-AEBA-886F229EB026}">
  <dimension ref="A1:K41"/>
  <sheetViews>
    <sheetView showGridLines="0" topLeftCell="A17" zoomScale="90" zoomScaleNormal="90" workbookViewId="0">
      <selection activeCell="J29" sqref="J29"/>
    </sheetView>
  </sheetViews>
  <sheetFormatPr defaultRowHeight="15"/>
  <cols>
    <col min="1" max="1" width="8.28515625" bestFit="1" customWidth="1"/>
    <col min="2" max="2" width="18.85546875" customWidth="1"/>
    <col min="3" max="3" width="9.7109375" style="9" bestFit="1" customWidth="1"/>
    <col min="4" max="4" width="27.42578125" style="9" customWidth="1"/>
    <col min="5" max="5" width="9.5703125" style="9" bestFit="1" customWidth="1"/>
    <col min="7" max="7" width="18" bestFit="1" customWidth="1"/>
    <col min="8" max="8" width="10.42578125" style="9" bestFit="1" customWidth="1"/>
    <col min="9" max="9" width="11.42578125" style="9" customWidth="1"/>
    <col min="10" max="10" width="18" style="9" customWidth="1"/>
    <col min="11" max="11" width="5.7109375" customWidth="1"/>
  </cols>
  <sheetData>
    <row r="1" spans="1:11" ht="30" customHeight="1">
      <c r="A1" s="2"/>
      <c r="B1" s="2"/>
      <c r="C1" s="12"/>
      <c r="D1" s="12"/>
      <c r="E1" s="12"/>
      <c r="F1" s="2"/>
      <c r="G1" s="2"/>
      <c r="H1" s="12"/>
      <c r="I1" s="12"/>
      <c r="J1" s="12"/>
      <c r="K1" s="2"/>
    </row>
    <row r="2" spans="1:11">
      <c r="A2" s="3"/>
      <c r="B2" s="3"/>
      <c r="C2" s="17"/>
      <c r="D2" s="13"/>
      <c r="E2" s="13"/>
      <c r="F2" s="3"/>
      <c r="G2" s="65" t="s">
        <v>51</v>
      </c>
      <c r="H2" s="72" t="s">
        <v>52</v>
      </c>
      <c r="I2" s="72"/>
      <c r="J2" s="72"/>
      <c r="K2" s="3"/>
    </row>
    <row r="3" spans="1:11" ht="15.75">
      <c r="A3" s="6" t="s">
        <v>21</v>
      </c>
      <c r="B3" s="23" t="s">
        <v>41</v>
      </c>
      <c r="C3" s="13"/>
      <c r="D3" s="13"/>
      <c r="E3" s="13"/>
      <c r="F3" s="1"/>
      <c r="G3" s="1"/>
      <c r="H3" s="13"/>
      <c r="I3" s="13"/>
      <c r="J3" s="13"/>
      <c r="K3" s="1"/>
    </row>
    <row r="4" spans="1:11">
      <c r="A4" s="3"/>
      <c r="B4" s="3"/>
      <c r="C4" s="13"/>
      <c r="D4" s="13"/>
      <c r="E4" s="13"/>
      <c r="F4" s="1"/>
      <c r="G4" s="1"/>
      <c r="H4" s="13"/>
      <c r="I4" s="13"/>
      <c r="J4" s="13"/>
      <c r="K4" s="1"/>
    </row>
    <row r="5" spans="1:11" ht="30" customHeight="1"/>
    <row r="6" spans="1:11" ht="15" customHeight="1">
      <c r="B6" s="74" t="s">
        <v>22</v>
      </c>
      <c r="C6" s="74"/>
      <c r="D6" s="74"/>
      <c r="H6" s="73" t="s">
        <v>0</v>
      </c>
      <c r="I6" s="73"/>
      <c r="J6" s="64">
        <v>2500</v>
      </c>
    </row>
    <row r="7" spans="1:11" ht="15" customHeight="1">
      <c r="B7" s="74"/>
      <c r="C7" s="74"/>
      <c r="D7" s="74"/>
      <c r="H7"/>
      <c r="I7"/>
      <c r="J7"/>
    </row>
    <row r="8" spans="1:11" ht="15" customHeight="1">
      <c r="B8" s="74"/>
      <c r="C8" s="74"/>
      <c r="D8" s="74"/>
    </row>
    <row r="9" spans="1:11" ht="33" customHeight="1">
      <c r="B9" s="7"/>
      <c r="C9" s="18"/>
      <c r="H9"/>
      <c r="I9"/>
      <c r="J9"/>
    </row>
    <row r="10" spans="1:11" ht="15" customHeight="1">
      <c r="C10" s="19"/>
      <c r="G10" s="60"/>
      <c r="H10" s="60"/>
      <c r="I10" s="60"/>
      <c r="J10" s="60"/>
    </row>
    <row r="11" spans="1:11" ht="30" customHeight="1">
      <c r="C11" s="19"/>
      <c r="G11" s="60"/>
      <c r="H11" s="81">
        <f>IFERROR(((D18-B18)/B18),"0")</f>
        <v>4.4000000000000004</v>
      </c>
      <c r="I11" s="81"/>
      <c r="J11" s="60"/>
    </row>
    <row r="12" spans="1:11">
      <c r="C12" s="19"/>
      <c r="G12" s="60"/>
      <c r="H12" s="81"/>
      <c r="I12" s="81"/>
      <c r="J12" s="60"/>
    </row>
    <row r="13" spans="1:11" ht="15" customHeight="1">
      <c r="C13" s="19"/>
      <c r="G13" s="60"/>
      <c r="H13" s="80" t="str">
        <f>IF(D18&lt;0, "Decrease in savings", "Increase in savings")</f>
        <v>Increase in savings</v>
      </c>
      <c r="I13" s="80"/>
      <c r="J13" s="60"/>
    </row>
    <row r="14" spans="1:11" ht="15.75" thickBot="1">
      <c r="C14" s="19"/>
      <c r="G14" s="61"/>
      <c r="H14" s="61"/>
      <c r="I14" s="61"/>
      <c r="J14" s="61"/>
    </row>
    <row r="15" spans="1:11">
      <c r="C15" s="19"/>
      <c r="G15" s="62"/>
      <c r="H15" s="62"/>
      <c r="I15" s="62"/>
      <c r="J15" s="62"/>
    </row>
    <row r="16" spans="1:11" ht="15" customHeight="1">
      <c r="C16" s="19"/>
      <c r="G16" s="60"/>
      <c r="H16" s="79">
        <f>ABS(D18-B18)</f>
        <v>11000</v>
      </c>
      <c r="I16" s="79"/>
      <c r="J16" s="60"/>
    </row>
    <row r="17" spans="2:10" ht="26.25">
      <c r="B17" s="75" t="s">
        <v>23</v>
      </c>
      <c r="C17" s="76"/>
      <c r="D17" s="14" t="s">
        <v>24</v>
      </c>
      <c r="G17" s="60"/>
      <c r="H17" s="79"/>
      <c r="I17" s="79"/>
      <c r="J17" s="60"/>
    </row>
    <row r="18" spans="2:10" ht="15" customHeight="1">
      <c r="B18" s="77">
        <f>J6</f>
        <v>2500</v>
      </c>
      <c r="C18" s="78"/>
      <c r="D18" s="59">
        <f>B18+H23-C23</f>
        <v>13500</v>
      </c>
      <c r="G18" s="60"/>
      <c r="H18" s="80" t="str">
        <f>IF(D18&lt; 0, "Spent this month", "Saved this month")</f>
        <v>Saved this month</v>
      </c>
      <c r="I18" s="80"/>
      <c r="J18" s="60"/>
    </row>
    <row r="19" spans="2:10" ht="15" customHeight="1">
      <c r="B19" s="8"/>
      <c r="C19" s="20"/>
      <c r="D19" s="15"/>
      <c r="G19" s="60"/>
      <c r="H19" s="60"/>
      <c r="I19" s="60"/>
      <c r="J19" s="60"/>
    </row>
    <row r="20" spans="2:10" ht="22.5" customHeight="1">
      <c r="H20"/>
      <c r="I20"/>
      <c r="J20"/>
    </row>
    <row r="21" spans="2:10" ht="24" thickBot="1">
      <c r="B21" s="24" t="s">
        <v>25</v>
      </c>
      <c r="G21" s="26" t="s">
        <v>28</v>
      </c>
    </row>
    <row r="22" spans="2:10" ht="16.5" thickBot="1">
      <c r="B22" s="54" t="s">
        <v>26</v>
      </c>
      <c r="C22" s="71">
        <f>C27</f>
        <v>0</v>
      </c>
      <c r="G22" s="54" t="s">
        <v>26</v>
      </c>
      <c r="H22" s="71">
        <f>H27</f>
        <v>0</v>
      </c>
    </row>
    <row r="23" spans="2:10" ht="16.5" thickBot="1">
      <c r="B23" s="54" t="s">
        <v>27</v>
      </c>
      <c r="C23" s="69">
        <f>D27</f>
        <v>0</v>
      </c>
      <c r="G23" s="54" t="s">
        <v>27</v>
      </c>
      <c r="H23" s="69">
        <f>I27</f>
        <v>11000</v>
      </c>
    </row>
    <row r="24" spans="2:10" ht="30" customHeight="1"/>
    <row r="25" spans="2:10" ht="23.25">
      <c r="B25" s="25" t="s">
        <v>25</v>
      </c>
      <c r="C25" s="16"/>
      <c r="D25" s="16"/>
      <c r="E25" s="16"/>
      <c r="G25" s="25" t="s">
        <v>28</v>
      </c>
      <c r="H25" s="16"/>
      <c r="I25" s="16"/>
      <c r="J25" s="16"/>
    </row>
    <row r="26" spans="2:10">
      <c r="C26" s="21" t="s">
        <v>26</v>
      </c>
      <c r="D26" s="8" t="s">
        <v>27</v>
      </c>
      <c r="E26" s="8" t="s">
        <v>30</v>
      </c>
      <c r="H26" s="22" t="s">
        <v>26</v>
      </c>
      <c r="I26" s="8" t="s">
        <v>27</v>
      </c>
      <c r="J26" s="8" t="s">
        <v>30</v>
      </c>
    </row>
    <row r="27" spans="2:10">
      <c r="B27" s="11" t="s">
        <v>29</v>
      </c>
      <c r="C27" s="53">
        <f>IF(ISBLANK(C28:C41),"",SUM(C28:C41))</f>
        <v>0</v>
      </c>
      <c r="D27" s="53">
        <f>SUM(D28:D41)</f>
        <v>0</v>
      </c>
      <c r="E27" s="57">
        <f>D27-C27</f>
        <v>0</v>
      </c>
      <c r="G27" s="11" t="s">
        <v>29</v>
      </c>
      <c r="H27" s="53">
        <f>SUM(H28:H36)</f>
        <v>0</v>
      </c>
      <c r="I27" s="70">
        <f>SUM(I28:I36)</f>
        <v>11000</v>
      </c>
      <c r="J27" s="57">
        <f>I27-H27</f>
        <v>11000</v>
      </c>
    </row>
    <row r="28" spans="2:10">
      <c r="B28" s="66" t="str">
        <f t="array" ref="B28:B41">expense_categories</f>
        <v>Debt</v>
      </c>
      <c r="C28" s="64"/>
      <c r="D28" s="9">
        <f>IF(ISBLANK($B28),"",SUMIF('Transaction Sheet'!$E:$E,'Budget Sheet'!$B28,'Transaction Sheet'!$C:$C))</f>
        <v>0</v>
      </c>
      <c r="E28" s="58">
        <f>D28-C28</f>
        <v>0</v>
      </c>
      <c r="G28" s="67" t="str">
        <f t="array" ref="G28:G36">income_categories</f>
        <v>Savings</v>
      </c>
      <c r="H28" s="64"/>
      <c r="I28" s="9">
        <f>IF(ISBLANK($G28),"",SUMIF('Transaction Sheet'!J:J,'Budget Sheet'!$G28,'Transaction Sheet'!H:H))</f>
        <v>0</v>
      </c>
      <c r="J28" s="58">
        <f>I28-H28</f>
        <v>0</v>
      </c>
    </row>
    <row r="29" spans="2:10">
      <c r="B29" s="66" t="str">
        <v>Emergency</v>
      </c>
      <c r="C29" s="64"/>
      <c r="D29" s="9">
        <f>IF(ISBLANK($B29),"",SUMIF('Transaction Sheet'!$E:$E,'Budget Sheet'!$B29,'Transaction Sheet'!$C:$C))</f>
        <v>0</v>
      </c>
      <c r="E29" s="58">
        <f t="shared" ref="E29:E41" si="0">D29-C29</f>
        <v>0</v>
      </c>
      <c r="G29" s="68" t="str">
        <v>Paycheck</v>
      </c>
      <c r="H29" s="64"/>
      <c r="I29" s="9">
        <f>IF(ISBLANK($G29),"",SUMIF('Transaction Sheet'!J:J,'Budget Sheet'!$G29,'Transaction Sheet'!H:H))</f>
        <v>0</v>
      </c>
      <c r="J29" s="58">
        <f t="shared" ref="J29:J36" si="1">I29-H29</f>
        <v>0</v>
      </c>
    </row>
    <row r="30" spans="2:10">
      <c r="B30" s="66" t="str">
        <v>Food</v>
      </c>
      <c r="C30" s="64"/>
      <c r="D30" s="9">
        <f>IF(ISBLANK($B30),"",SUMIF('Transaction Sheet'!$E:$E,'Budget Sheet'!$B30,'Transaction Sheet'!$C:$C))</f>
        <v>0</v>
      </c>
      <c r="E30" s="58">
        <f t="shared" si="0"/>
        <v>0</v>
      </c>
      <c r="G30" s="68" t="str">
        <v>Interest/Dividends</v>
      </c>
      <c r="H30" s="64"/>
      <c r="I30" s="9">
        <f>IF(ISBLANK($G30),"",SUMIF('Transaction Sheet'!J:J,'Budget Sheet'!$G30,'Transaction Sheet'!H:H))</f>
        <v>0</v>
      </c>
      <c r="J30" s="58">
        <f t="shared" si="1"/>
        <v>0</v>
      </c>
    </row>
    <row r="31" spans="2:10">
      <c r="B31" s="66" t="str">
        <v>Health/medical</v>
      </c>
      <c r="C31" s="64"/>
      <c r="D31" s="9">
        <f>IF(ISBLANK($B31),"",SUMIF('Transaction Sheet'!$E:$E,'Budget Sheet'!$B31,'Transaction Sheet'!$C:$C))</f>
        <v>0</v>
      </c>
      <c r="E31" s="58">
        <f t="shared" si="0"/>
        <v>0</v>
      </c>
      <c r="G31" s="68" t="str">
        <v>Bonus</v>
      </c>
      <c r="H31" s="64"/>
      <c r="I31" s="9">
        <f>IF(ISBLANK($G31),"",SUMIF('Transaction Sheet'!J:J,'Budget Sheet'!$G31,'Transaction Sheet'!H:H))</f>
        <v>0</v>
      </c>
      <c r="J31" s="58">
        <f t="shared" si="1"/>
        <v>0</v>
      </c>
    </row>
    <row r="32" spans="2:10">
      <c r="B32" s="66" t="str">
        <v>Home</v>
      </c>
      <c r="C32" s="64"/>
      <c r="D32" s="9">
        <f>IF(ISBLANK($B32),"",SUMIF('Transaction Sheet'!$E:$E,'Budget Sheet'!$B32,'Transaction Sheet'!$C:$C))</f>
        <v>0</v>
      </c>
      <c r="E32" s="58">
        <f t="shared" si="0"/>
        <v>0</v>
      </c>
      <c r="G32" s="68" t="str">
        <v>Other</v>
      </c>
      <c r="H32" s="64"/>
      <c r="I32" s="9">
        <f>IF(ISBLANK($G32),"",SUMIF('Transaction Sheet'!J:J,'Budget Sheet'!$G32,'Transaction Sheet'!H:H))</f>
        <v>11000</v>
      </c>
      <c r="J32" s="58">
        <f t="shared" si="1"/>
        <v>11000</v>
      </c>
    </row>
    <row r="33" spans="2:10">
      <c r="B33" s="66" t="str">
        <v>Personal</v>
      </c>
      <c r="C33" s="64"/>
      <c r="D33" s="9">
        <f>IF(ISBLANK($B33),"",SUMIF('Transaction Sheet'!$E:$E,'Budget Sheet'!$B33,'Transaction Sheet'!$C:$C))</f>
        <v>0</v>
      </c>
      <c r="E33" s="58">
        <f t="shared" si="0"/>
        <v>0</v>
      </c>
      <c r="G33" s="68" t="str">
        <v>Custom Category</v>
      </c>
      <c r="H33" s="64"/>
      <c r="I33" s="9">
        <f>IF(ISBLANK($G33),"",SUMIF('Transaction Sheet'!J:J,'Budget Sheet'!$G33,'Transaction Sheet'!H:H))</f>
        <v>0</v>
      </c>
      <c r="J33" s="58">
        <f t="shared" si="1"/>
        <v>0</v>
      </c>
    </row>
    <row r="34" spans="2:10">
      <c r="B34" s="66" t="str">
        <v>Savings/Investments</v>
      </c>
      <c r="C34" s="64"/>
      <c r="D34" s="9">
        <f>IF(ISBLANK($B34),"",SUMIF('Transaction Sheet'!$E:$E,'Budget Sheet'!$B34,'Transaction Sheet'!$C:$C))</f>
        <v>0</v>
      </c>
      <c r="E34" s="58">
        <f t="shared" si="0"/>
        <v>0</v>
      </c>
      <c r="G34" s="68" t="str">
        <v xml:space="preserve"> </v>
      </c>
      <c r="H34" s="64"/>
      <c r="I34" s="9">
        <f>IF(ISBLANK($G34),"",SUMIF('Transaction Sheet'!J:J,'Budget Sheet'!$G34,'Transaction Sheet'!H:H))</f>
        <v>0</v>
      </c>
      <c r="J34" s="58">
        <f t="shared" si="1"/>
        <v>0</v>
      </c>
    </row>
    <row r="35" spans="2:10">
      <c r="B35" s="66" t="str">
        <v>Taxes</v>
      </c>
      <c r="C35" s="64"/>
      <c r="D35" s="9">
        <f>IF(ISBLANK($B35),"",SUMIF('Transaction Sheet'!$E:$E,'Budget Sheet'!$B35,'Transaction Sheet'!$C:$C))</f>
        <v>0</v>
      </c>
      <c r="E35" s="58">
        <f t="shared" si="0"/>
        <v>0</v>
      </c>
      <c r="G35" s="68" t="str">
        <v xml:space="preserve"> </v>
      </c>
      <c r="H35" s="64"/>
      <c r="I35" s="9">
        <f>IF(ISBLANK($G35),"",SUMIF('Transaction Sheet'!J:J,'Budget Sheet'!$G35,'Transaction Sheet'!H:H))</f>
        <v>0</v>
      </c>
      <c r="J35" s="58">
        <f t="shared" si="1"/>
        <v>0</v>
      </c>
    </row>
    <row r="36" spans="2:10">
      <c r="B36" s="66" t="str">
        <v>Transportation</v>
      </c>
      <c r="C36" s="64"/>
      <c r="D36" s="9">
        <f>IF(ISBLANK($B36),"",SUMIF('Transaction Sheet'!$E:$E,'Budget Sheet'!$B36,'Transaction Sheet'!$C:$C))</f>
        <v>0</v>
      </c>
      <c r="E36" s="58">
        <f t="shared" si="0"/>
        <v>0</v>
      </c>
      <c r="G36" s="68" t="str">
        <v xml:space="preserve"> </v>
      </c>
      <c r="H36" s="64"/>
      <c r="I36" s="9">
        <f>IF(ISBLANK($G36),"",SUMIF('Transaction Sheet'!J:J,'Budget Sheet'!$G36,'Transaction Sheet'!H:H))</f>
        <v>0</v>
      </c>
      <c r="J36" s="58">
        <f t="shared" si="1"/>
        <v>0</v>
      </c>
    </row>
    <row r="37" spans="2:10">
      <c r="B37" s="66" t="str">
        <v>Travel</v>
      </c>
      <c r="C37" s="64"/>
      <c r="D37" s="9">
        <f>IF(ISBLANK($B37),"",SUMIF('Transaction Sheet'!$E:$E,'Budget Sheet'!$B37,'Transaction Sheet'!$C:$C))</f>
        <v>0</v>
      </c>
      <c r="E37" s="58">
        <f t="shared" si="0"/>
        <v>0</v>
      </c>
    </row>
    <row r="38" spans="2:10">
      <c r="B38" s="66" t="str">
        <v>Tuition</v>
      </c>
      <c r="C38" s="64"/>
      <c r="D38" s="9">
        <f>IF(ISBLANK($B38),"",SUMIF('Transaction Sheet'!$E:$E,'Budget Sheet'!$B38,'Transaction Sheet'!$C:$C))</f>
        <v>0</v>
      </c>
      <c r="E38" s="58">
        <f t="shared" si="0"/>
        <v>0</v>
      </c>
    </row>
    <row r="39" spans="2:10">
      <c r="B39" s="66" t="str">
        <v>Utilities</v>
      </c>
      <c r="C39" s="64"/>
      <c r="D39" s="9">
        <f>IF(ISBLANK($B39),"",SUMIF('Transaction Sheet'!$E:$E,'Budget Sheet'!$B39,'Transaction Sheet'!$C:$C))</f>
        <v>0</v>
      </c>
      <c r="E39" s="58">
        <f t="shared" si="0"/>
        <v>0</v>
      </c>
    </row>
    <row r="40" spans="2:10">
      <c r="B40" s="66" t="str">
        <v>Other</v>
      </c>
      <c r="C40" s="64"/>
      <c r="D40" s="9">
        <f>IF(ISBLANK($B40),"",SUMIF('Transaction Sheet'!$E:$E,'Budget Sheet'!$B40,'Transaction Sheet'!$C:$C))</f>
        <v>0</v>
      </c>
      <c r="E40" s="58">
        <f t="shared" si="0"/>
        <v>0</v>
      </c>
    </row>
    <row r="41" spans="2:10">
      <c r="B41" s="66" t="str">
        <v>Custom Category1</v>
      </c>
      <c r="C41" s="64"/>
      <c r="D41" s="9">
        <f>IF(ISBLANK($B41),"",SUMIF('Transaction Sheet'!$E:$E,'Budget Sheet'!$B41,'Transaction Sheet'!$C:$C))</f>
        <v>0</v>
      </c>
      <c r="E41" s="58">
        <f t="shared" si="0"/>
        <v>0</v>
      </c>
    </row>
  </sheetData>
  <mergeCells count="9">
    <mergeCell ref="H2:J2"/>
    <mergeCell ref="H6:I6"/>
    <mergeCell ref="B6:D8"/>
    <mergeCell ref="B17:C17"/>
    <mergeCell ref="B18:C18"/>
    <mergeCell ref="H16:I17"/>
    <mergeCell ref="H18:I18"/>
    <mergeCell ref="H11:I12"/>
    <mergeCell ref="H13:I1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505C1DF-2CD9-4C24-BB08-74FE20BDD398}">
          <x14:formula1>
            <xm:f>'Customized Inputs'!$F$6:$F$17</xm:f>
          </x14:formula1>
          <xm:sqref>B3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7DBDE-E172-43F6-908D-7D28D86D2CB7}">
  <dimension ref="A1:K125"/>
  <sheetViews>
    <sheetView showGridLines="0" tabSelected="1" workbookViewId="0">
      <selection activeCell="H8" sqref="H8"/>
    </sheetView>
  </sheetViews>
  <sheetFormatPr defaultRowHeight="15"/>
  <cols>
    <col min="1" max="1" width="4.5703125" customWidth="1"/>
    <col min="2" max="2" width="11.85546875" style="31" bestFit="1" customWidth="1"/>
    <col min="3" max="3" width="13.140625" style="9" customWidth="1"/>
    <col min="4" max="4" width="22.85546875" customWidth="1"/>
    <col min="5" max="5" width="18.28515625" customWidth="1"/>
    <col min="6" max="6" width="5.7109375" style="4" customWidth="1"/>
    <col min="7" max="7" width="12.5703125" style="31" customWidth="1"/>
    <col min="8" max="8" width="14.85546875" style="9" customWidth="1"/>
    <col min="9" max="9" width="17.140625" customWidth="1"/>
    <col min="10" max="10" width="18.140625" customWidth="1"/>
    <col min="11" max="11" width="9.140625" style="4"/>
    <col min="12" max="12" width="16.85546875" bestFit="1" customWidth="1"/>
    <col min="13" max="13" width="16.7109375" customWidth="1"/>
  </cols>
  <sheetData>
    <row r="1" spans="1:11" ht="45" customHeight="1">
      <c r="B1" s="3"/>
      <c r="C1" s="13"/>
      <c r="D1" s="3"/>
      <c r="E1" s="3"/>
      <c r="F1" s="50"/>
      <c r="G1" s="3"/>
      <c r="H1" s="13"/>
      <c r="I1" s="3"/>
      <c r="J1" s="3"/>
      <c r="K1" s="50"/>
    </row>
    <row r="2" spans="1:11" s="32" customFormat="1" ht="45" customHeight="1">
      <c r="B2" s="82" t="s">
        <v>36</v>
      </c>
      <c r="C2" s="82"/>
      <c r="E2" s="34"/>
      <c r="F2" s="41"/>
      <c r="G2" s="34" t="s">
        <v>28</v>
      </c>
      <c r="H2" s="55"/>
      <c r="J2" s="34"/>
      <c r="K2" s="41"/>
    </row>
    <row r="3" spans="1:11" ht="15" customHeight="1">
      <c r="B3" s="27"/>
      <c r="C3" s="29"/>
      <c r="D3" s="28"/>
      <c r="E3" s="27"/>
      <c r="G3" s="27"/>
      <c r="H3" s="56"/>
      <c r="I3" s="30"/>
      <c r="J3" s="27"/>
    </row>
    <row r="4" spans="1:11" s="35" customFormat="1" ht="18.75">
      <c r="B4" s="37" t="s">
        <v>1</v>
      </c>
      <c r="C4" s="38" t="s">
        <v>3</v>
      </c>
      <c r="D4" s="37" t="s">
        <v>37</v>
      </c>
      <c r="E4" s="37" t="s">
        <v>2</v>
      </c>
      <c r="F4" s="51"/>
      <c r="G4" s="37" t="s">
        <v>1</v>
      </c>
      <c r="H4" s="38" t="s">
        <v>3</v>
      </c>
      <c r="I4" s="37" t="s">
        <v>37</v>
      </c>
      <c r="J4" s="38" t="s">
        <v>2</v>
      </c>
      <c r="K4" s="52"/>
    </row>
    <row r="5" spans="1:11" s="10" customFormat="1">
      <c r="A5" s="36"/>
      <c r="B5" s="42"/>
      <c r="C5" s="43"/>
      <c r="D5" s="44"/>
      <c r="E5" s="44"/>
      <c r="F5" s="39"/>
      <c r="G5" s="42">
        <v>45380</v>
      </c>
      <c r="H5" s="43">
        <v>11000</v>
      </c>
      <c r="I5" s="44" t="s">
        <v>53</v>
      </c>
      <c r="J5" s="44" t="s">
        <v>19</v>
      </c>
      <c r="K5" s="40"/>
    </row>
    <row r="6" spans="1:11">
      <c r="A6" s="33"/>
      <c r="B6" s="42"/>
      <c r="C6" s="45"/>
      <c r="D6" s="46"/>
      <c r="E6" s="46"/>
      <c r="F6" s="39"/>
      <c r="G6" s="47"/>
      <c r="H6" s="45"/>
      <c r="I6" s="46"/>
      <c r="J6" s="46"/>
    </row>
    <row r="7" spans="1:11">
      <c r="A7" s="33"/>
      <c r="B7" s="42"/>
      <c r="C7" s="45"/>
      <c r="D7" s="46"/>
      <c r="E7" s="46"/>
      <c r="F7" s="39"/>
      <c r="G7" s="47"/>
      <c r="H7" s="45"/>
      <c r="I7" s="46"/>
      <c r="J7" s="46"/>
    </row>
    <row r="8" spans="1:11">
      <c r="A8" s="33"/>
      <c r="B8" s="42"/>
      <c r="C8" s="45"/>
      <c r="D8" s="46"/>
      <c r="E8" s="46"/>
      <c r="F8" s="39"/>
      <c r="G8" s="47"/>
      <c r="H8" s="45"/>
      <c r="I8" s="46"/>
      <c r="J8" s="46"/>
    </row>
    <row r="9" spans="1:11">
      <c r="A9" s="33"/>
      <c r="B9" s="42"/>
      <c r="C9" s="45"/>
      <c r="D9" s="46"/>
      <c r="E9" s="46"/>
      <c r="F9" s="39"/>
      <c r="G9" s="47"/>
      <c r="H9" s="45"/>
      <c r="I9" s="46"/>
      <c r="J9" s="46"/>
    </row>
    <row r="10" spans="1:11">
      <c r="A10" s="33"/>
      <c r="B10" s="42"/>
      <c r="C10" s="45"/>
      <c r="D10" s="46"/>
      <c r="E10" s="46"/>
      <c r="F10" s="39"/>
      <c r="G10" s="47"/>
      <c r="H10" s="45"/>
      <c r="I10" s="46"/>
      <c r="J10" s="46"/>
    </row>
    <row r="11" spans="1:11">
      <c r="A11" s="33"/>
      <c r="B11" s="42"/>
      <c r="C11" s="45"/>
      <c r="D11" s="46"/>
      <c r="E11" s="46"/>
      <c r="F11" s="39"/>
      <c r="G11" s="47"/>
      <c r="H11" s="45"/>
      <c r="I11" s="46"/>
      <c r="J11" s="46"/>
    </row>
    <row r="12" spans="1:11">
      <c r="A12" s="33"/>
      <c r="B12" s="42"/>
      <c r="C12" s="45"/>
      <c r="D12" s="46"/>
      <c r="E12" s="46"/>
      <c r="F12" s="39"/>
      <c r="G12" s="47"/>
      <c r="H12" s="45"/>
      <c r="I12" s="46"/>
      <c r="J12" s="46"/>
    </row>
    <row r="13" spans="1:11">
      <c r="A13" s="33"/>
      <c r="B13" s="42"/>
      <c r="C13" s="45"/>
      <c r="D13" s="46"/>
      <c r="E13" s="46"/>
      <c r="F13" s="39"/>
      <c r="G13" s="47"/>
      <c r="H13" s="45"/>
      <c r="I13" s="46"/>
      <c r="J13" s="46"/>
    </row>
    <row r="14" spans="1:11">
      <c r="A14" s="33"/>
      <c r="B14" s="42"/>
      <c r="C14" s="45"/>
      <c r="D14" s="46"/>
      <c r="E14" s="46"/>
      <c r="F14" s="39"/>
      <c r="G14" s="47"/>
      <c r="H14" s="45"/>
      <c r="I14" s="46"/>
      <c r="J14" s="46"/>
    </row>
    <row r="15" spans="1:11">
      <c r="A15" s="33"/>
      <c r="B15" s="42"/>
      <c r="C15" s="45"/>
      <c r="D15" s="46"/>
      <c r="E15" s="46"/>
      <c r="F15" s="39"/>
      <c r="G15" s="47"/>
      <c r="H15" s="45"/>
      <c r="I15" s="46"/>
      <c r="J15" s="46"/>
    </row>
    <row r="16" spans="1:11">
      <c r="A16" s="33"/>
      <c r="B16" s="42"/>
      <c r="C16" s="45"/>
      <c r="D16" s="46"/>
      <c r="E16" s="46"/>
      <c r="F16" s="39"/>
      <c r="G16" s="47"/>
      <c r="H16" s="45"/>
      <c r="I16" s="46"/>
      <c r="J16" s="46"/>
    </row>
    <row r="17" spans="1:10">
      <c r="A17" s="33"/>
      <c r="B17" s="42"/>
      <c r="C17" s="45"/>
      <c r="D17" s="46"/>
      <c r="E17" s="46"/>
      <c r="F17" s="39"/>
      <c r="G17" s="47"/>
      <c r="H17" s="45"/>
      <c r="I17" s="46"/>
      <c r="J17" s="46"/>
    </row>
    <row r="18" spans="1:10">
      <c r="A18" s="33"/>
      <c r="B18" s="42"/>
      <c r="C18" s="45"/>
      <c r="D18" s="46"/>
      <c r="E18" s="46"/>
      <c r="F18" s="39"/>
      <c r="G18" s="47"/>
      <c r="H18" s="45"/>
      <c r="I18" s="46"/>
      <c r="J18" s="46"/>
    </row>
    <row r="19" spans="1:10">
      <c r="A19" s="33"/>
      <c r="B19" s="42"/>
      <c r="C19" s="45"/>
      <c r="D19" s="46"/>
      <c r="E19" s="46"/>
      <c r="F19" s="39"/>
      <c r="G19" s="47"/>
      <c r="H19" s="45"/>
      <c r="I19" s="46"/>
      <c r="J19" s="46"/>
    </row>
    <row r="20" spans="1:10">
      <c r="A20" s="33"/>
      <c r="B20" s="42"/>
      <c r="C20" s="45"/>
      <c r="D20" s="46"/>
      <c r="E20" s="46"/>
      <c r="F20" s="39"/>
      <c r="G20" s="47"/>
      <c r="H20" s="45"/>
      <c r="I20" s="46"/>
      <c r="J20" s="46"/>
    </row>
    <row r="21" spans="1:10">
      <c r="A21" s="33"/>
      <c r="B21" s="42"/>
      <c r="C21" s="45"/>
      <c r="D21" s="46"/>
      <c r="E21" s="46"/>
      <c r="F21" s="39"/>
      <c r="G21" s="47"/>
      <c r="H21" s="45"/>
      <c r="I21" s="46"/>
      <c r="J21" s="46"/>
    </row>
    <row r="22" spans="1:10">
      <c r="A22" s="33"/>
      <c r="B22" s="42"/>
      <c r="C22" s="45"/>
      <c r="D22" s="46"/>
      <c r="E22" s="46"/>
      <c r="F22" s="39"/>
      <c r="G22" s="47"/>
      <c r="H22" s="45"/>
      <c r="I22" s="46"/>
      <c r="J22" s="46"/>
    </row>
    <row r="23" spans="1:10">
      <c r="A23" s="33"/>
      <c r="B23" s="42"/>
      <c r="C23" s="45"/>
      <c r="D23" s="46"/>
      <c r="E23" s="46"/>
      <c r="F23" s="39"/>
      <c r="G23" s="47"/>
      <c r="H23" s="45"/>
      <c r="I23" s="46"/>
      <c r="J23" s="46"/>
    </row>
    <row r="24" spans="1:10">
      <c r="A24" s="33"/>
      <c r="B24" s="42"/>
      <c r="C24" s="45"/>
      <c r="D24" s="46"/>
      <c r="E24" s="46"/>
      <c r="F24" s="39"/>
      <c r="G24" s="47"/>
      <c r="H24" s="45"/>
      <c r="I24" s="46"/>
      <c r="J24" s="46"/>
    </row>
    <row r="25" spans="1:10">
      <c r="A25" s="33"/>
      <c r="B25" s="42"/>
      <c r="C25" s="45"/>
      <c r="D25" s="46"/>
      <c r="E25" s="46"/>
      <c r="F25" s="39"/>
      <c r="G25" s="47"/>
      <c r="H25" s="45"/>
      <c r="I25" s="46"/>
      <c r="J25" s="46"/>
    </row>
    <row r="26" spans="1:10">
      <c r="A26" s="33"/>
      <c r="B26" s="42"/>
      <c r="C26" s="45"/>
      <c r="D26" s="46"/>
      <c r="E26" s="46"/>
      <c r="F26" s="39"/>
      <c r="G26" s="47"/>
      <c r="H26" s="45"/>
      <c r="I26" s="46"/>
      <c r="J26" s="46"/>
    </row>
    <row r="27" spans="1:10">
      <c r="A27" s="33"/>
      <c r="B27" s="42"/>
      <c r="C27" s="45"/>
      <c r="D27" s="46"/>
      <c r="E27" s="46"/>
      <c r="F27" s="39"/>
      <c r="G27" s="47"/>
      <c r="H27" s="45"/>
      <c r="I27" s="46"/>
      <c r="J27" s="46"/>
    </row>
    <row r="28" spans="1:10">
      <c r="A28" s="33"/>
      <c r="B28" s="42"/>
      <c r="C28" s="45"/>
      <c r="D28" s="46"/>
      <c r="E28" s="46"/>
      <c r="F28" s="39"/>
      <c r="G28" s="47"/>
      <c r="H28" s="45"/>
      <c r="I28" s="46"/>
      <c r="J28" s="46"/>
    </row>
    <row r="29" spans="1:10">
      <c r="A29" s="33"/>
      <c r="B29" s="42"/>
      <c r="C29" s="45"/>
      <c r="D29" s="46"/>
      <c r="E29" s="46"/>
      <c r="F29" s="39"/>
      <c r="G29" s="47"/>
      <c r="H29" s="45"/>
      <c r="I29" s="46"/>
      <c r="J29" s="46"/>
    </row>
    <row r="30" spans="1:10">
      <c r="A30" s="33"/>
      <c r="B30" s="42"/>
      <c r="C30" s="45"/>
      <c r="D30" s="46"/>
      <c r="E30" s="46"/>
      <c r="F30" s="39"/>
      <c r="G30" s="47"/>
      <c r="H30" s="45"/>
      <c r="I30" s="46"/>
      <c r="J30" s="46"/>
    </row>
    <row r="31" spans="1:10">
      <c r="A31" s="33"/>
      <c r="B31" s="42"/>
      <c r="C31" s="45"/>
      <c r="D31" s="46"/>
      <c r="E31" s="46"/>
      <c r="F31" s="39"/>
      <c r="G31" s="47"/>
      <c r="H31" s="45"/>
      <c r="I31" s="46"/>
      <c r="J31" s="46"/>
    </row>
    <row r="32" spans="1:10">
      <c r="A32" s="33"/>
      <c r="B32" s="42"/>
      <c r="C32" s="45"/>
      <c r="D32" s="46"/>
      <c r="E32" s="46"/>
      <c r="F32" s="39"/>
      <c r="G32" s="47"/>
      <c r="H32" s="45"/>
      <c r="I32" s="46"/>
      <c r="J32" s="46"/>
    </row>
    <row r="33" spans="1:10">
      <c r="A33" s="33"/>
      <c r="B33" s="42"/>
      <c r="C33" s="45"/>
      <c r="D33" s="46"/>
      <c r="E33" s="46"/>
      <c r="F33" s="39"/>
      <c r="G33" s="47"/>
      <c r="H33" s="45"/>
      <c r="I33" s="46"/>
      <c r="J33" s="46"/>
    </row>
    <row r="34" spans="1:10">
      <c r="A34" s="33"/>
      <c r="B34" s="42"/>
      <c r="C34" s="45"/>
      <c r="D34" s="46"/>
      <c r="E34" s="46"/>
      <c r="F34" s="39"/>
      <c r="G34" s="47"/>
      <c r="H34" s="45"/>
      <c r="I34" s="46"/>
      <c r="J34" s="46"/>
    </row>
    <row r="35" spans="1:10">
      <c r="A35" s="33"/>
      <c r="B35" s="42"/>
      <c r="C35" s="45"/>
      <c r="D35" s="46"/>
      <c r="E35" s="46"/>
      <c r="F35" s="39"/>
      <c r="G35" s="47"/>
      <c r="H35" s="45"/>
      <c r="I35" s="46"/>
      <c r="J35" s="46"/>
    </row>
    <row r="36" spans="1:10">
      <c r="A36" s="33"/>
      <c r="B36" s="42"/>
      <c r="C36" s="45"/>
      <c r="D36" s="46"/>
      <c r="E36" s="46"/>
      <c r="F36" s="39"/>
      <c r="G36" s="47"/>
      <c r="H36" s="45"/>
      <c r="I36" s="46"/>
      <c r="J36" s="46"/>
    </row>
    <row r="37" spans="1:10">
      <c r="A37" s="33"/>
      <c r="B37" s="42"/>
      <c r="C37" s="45"/>
      <c r="D37" s="46"/>
      <c r="E37" s="46"/>
      <c r="F37" s="39"/>
      <c r="G37" s="47"/>
      <c r="H37" s="45"/>
      <c r="I37" s="46"/>
      <c r="J37" s="46"/>
    </row>
    <row r="38" spans="1:10">
      <c r="A38" s="33"/>
      <c r="B38" s="42"/>
      <c r="C38" s="45"/>
      <c r="D38" s="46"/>
      <c r="E38" s="46"/>
      <c r="F38" s="39"/>
      <c r="G38" s="47"/>
      <c r="H38" s="45"/>
      <c r="I38" s="46"/>
      <c r="J38" s="46"/>
    </row>
    <row r="39" spans="1:10">
      <c r="A39" s="33"/>
      <c r="B39" s="42"/>
      <c r="C39" s="45"/>
      <c r="D39" s="46"/>
      <c r="E39" s="46"/>
      <c r="F39" s="39"/>
      <c r="G39" s="47"/>
      <c r="H39" s="45"/>
      <c r="I39" s="46"/>
      <c r="J39" s="46"/>
    </row>
    <row r="40" spans="1:10">
      <c r="A40" s="33"/>
      <c r="B40" s="42"/>
      <c r="C40" s="45"/>
      <c r="D40" s="46"/>
      <c r="E40" s="46"/>
      <c r="F40" s="39"/>
      <c r="G40" s="47"/>
      <c r="H40" s="45"/>
      <c r="I40" s="46"/>
      <c r="J40" s="46"/>
    </row>
    <row r="41" spans="1:10">
      <c r="A41" s="33"/>
      <c r="B41" s="42"/>
      <c r="C41" s="45"/>
      <c r="D41" s="46"/>
      <c r="E41" s="46"/>
      <c r="F41" s="39"/>
      <c r="G41" s="47"/>
      <c r="H41" s="45"/>
      <c r="I41" s="46"/>
      <c r="J41" s="46"/>
    </row>
    <row r="42" spans="1:10">
      <c r="A42" s="33"/>
      <c r="B42" s="42"/>
      <c r="C42" s="45"/>
      <c r="D42" s="46"/>
      <c r="E42" s="46"/>
      <c r="F42" s="39"/>
      <c r="G42" s="47"/>
      <c r="H42" s="45"/>
      <c r="I42" s="46"/>
      <c r="J42" s="46"/>
    </row>
    <row r="43" spans="1:10">
      <c r="A43" s="33"/>
      <c r="B43" s="42"/>
      <c r="C43" s="45"/>
      <c r="D43" s="46"/>
      <c r="E43" s="46"/>
      <c r="F43" s="39"/>
      <c r="G43" s="47"/>
      <c r="H43" s="45"/>
      <c r="I43" s="46"/>
      <c r="J43" s="46"/>
    </row>
    <row r="44" spans="1:10">
      <c r="A44" s="33"/>
      <c r="B44" s="42"/>
      <c r="C44" s="45"/>
      <c r="D44" s="46"/>
      <c r="E44" s="46"/>
      <c r="F44" s="39"/>
      <c r="G44" s="47"/>
      <c r="H44" s="45"/>
      <c r="I44" s="46"/>
      <c r="J44" s="46"/>
    </row>
    <row r="45" spans="1:10">
      <c r="A45" s="33"/>
      <c r="B45" s="42"/>
      <c r="C45" s="45"/>
      <c r="D45" s="46"/>
      <c r="E45" s="46"/>
      <c r="F45" s="39"/>
      <c r="G45" s="47"/>
      <c r="H45" s="45"/>
      <c r="I45" s="46"/>
      <c r="J45" s="46"/>
    </row>
    <row r="46" spans="1:10">
      <c r="A46" s="33"/>
      <c r="B46" s="42"/>
      <c r="C46" s="45"/>
      <c r="D46" s="46"/>
      <c r="E46" s="46"/>
      <c r="F46" s="39"/>
      <c r="G46" s="47"/>
      <c r="H46" s="45"/>
      <c r="I46" s="46"/>
      <c r="J46" s="46"/>
    </row>
    <row r="47" spans="1:10">
      <c r="A47" s="33"/>
      <c r="B47" s="42"/>
      <c r="C47" s="45"/>
      <c r="D47" s="46"/>
      <c r="E47" s="46"/>
      <c r="F47" s="39"/>
      <c r="G47" s="47"/>
      <c r="H47" s="45"/>
      <c r="I47" s="46"/>
      <c r="J47" s="46"/>
    </row>
    <row r="48" spans="1:10">
      <c r="A48" s="33"/>
      <c r="B48" s="42"/>
      <c r="C48" s="45"/>
      <c r="D48" s="46"/>
      <c r="E48" s="46"/>
      <c r="F48" s="39"/>
      <c r="G48" s="46"/>
      <c r="H48" s="45"/>
      <c r="I48" s="46"/>
      <c r="J48" s="46"/>
    </row>
    <row r="49" spans="1:10">
      <c r="A49" s="33"/>
      <c r="B49" s="42"/>
      <c r="C49" s="45"/>
      <c r="D49" s="46"/>
      <c r="E49" s="46"/>
      <c r="F49" s="39"/>
      <c r="G49" s="46"/>
      <c r="H49" s="45"/>
      <c r="I49" s="46"/>
      <c r="J49" s="46"/>
    </row>
    <row r="50" spans="1:10">
      <c r="A50" s="33"/>
      <c r="B50" s="42"/>
      <c r="C50" s="45"/>
      <c r="D50" s="46"/>
      <c r="E50" s="46"/>
      <c r="F50" s="39"/>
      <c r="G50" s="46"/>
      <c r="H50" s="45"/>
      <c r="I50" s="46"/>
      <c r="J50" s="46"/>
    </row>
    <row r="51" spans="1:10">
      <c r="A51" s="33"/>
      <c r="B51" s="42"/>
      <c r="C51" s="45"/>
      <c r="D51" s="46"/>
      <c r="E51" s="46"/>
      <c r="F51" s="39"/>
      <c r="G51" s="46"/>
      <c r="H51" s="45"/>
      <c r="I51" s="46"/>
      <c r="J51" s="46"/>
    </row>
    <row r="52" spans="1:10">
      <c r="A52" s="33"/>
      <c r="B52" s="42"/>
      <c r="C52" s="45"/>
      <c r="D52" s="46"/>
      <c r="E52" s="46"/>
      <c r="F52" s="39"/>
      <c r="G52" s="46"/>
      <c r="H52" s="45"/>
      <c r="I52" s="46"/>
      <c r="J52" s="46"/>
    </row>
    <row r="53" spans="1:10">
      <c r="A53" s="33"/>
      <c r="B53" s="42"/>
      <c r="C53" s="45"/>
      <c r="D53" s="46"/>
      <c r="E53" s="46"/>
      <c r="F53" s="39"/>
      <c r="G53" s="46"/>
      <c r="H53" s="45"/>
      <c r="I53" s="46"/>
      <c r="J53" s="46"/>
    </row>
    <row r="54" spans="1:10">
      <c r="A54" s="33"/>
      <c r="B54" s="42"/>
      <c r="C54" s="45"/>
      <c r="D54" s="46"/>
      <c r="E54" s="46"/>
      <c r="F54" s="39"/>
      <c r="G54" s="46"/>
      <c r="H54" s="45"/>
      <c r="I54" s="46"/>
      <c r="J54" s="46"/>
    </row>
    <row r="55" spans="1:10">
      <c r="A55" s="33"/>
      <c r="B55" s="42"/>
      <c r="C55" s="45"/>
      <c r="D55" s="46"/>
      <c r="E55" s="46"/>
      <c r="F55" s="39"/>
      <c r="G55" s="46"/>
      <c r="H55" s="45"/>
      <c r="I55" s="46"/>
      <c r="J55" s="46"/>
    </row>
    <row r="56" spans="1:10">
      <c r="A56" s="33"/>
      <c r="B56" s="42"/>
      <c r="C56" s="45"/>
      <c r="D56" s="46"/>
      <c r="E56" s="46"/>
      <c r="F56" s="39"/>
      <c r="G56" s="46"/>
      <c r="H56" s="45"/>
      <c r="I56" s="46"/>
      <c r="J56" s="46"/>
    </row>
    <row r="57" spans="1:10">
      <c r="A57" s="33"/>
      <c r="B57" s="42"/>
      <c r="C57" s="45"/>
      <c r="D57" s="46"/>
      <c r="E57" s="46"/>
      <c r="F57" s="39"/>
      <c r="G57" s="46"/>
      <c r="H57" s="45"/>
      <c r="I57" s="46"/>
      <c r="J57" s="46"/>
    </row>
    <row r="58" spans="1:10">
      <c r="A58" s="33"/>
      <c r="B58" s="42"/>
      <c r="C58" s="45"/>
      <c r="D58" s="46"/>
      <c r="E58" s="46"/>
      <c r="F58" s="39"/>
      <c r="G58" s="46"/>
      <c r="H58" s="45"/>
      <c r="I58" s="46"/>
      <c r="J58" s="46"/>
    </row>
    <row r="59" spans="1:10">
      <c r="A59" s="33"/>
      <c r="B59" s="42"/>
      <c r="C59" s="45"/>
      <c r="D59" s="46"/>
      <c r="E59" s="46"/>
      <c r="F59" s="39"/>
      <c r="G59" s="46"/>
      <c r="H59" s="45"/>
      <c r="I59" s="46"/>
      <c r="J59" s="46"/>
    </row>
    <row r="60" spans="1:10">
      <c r="A60" s="33"/>
      <c r="B60" s="42"/>
      <c r="C60" s="45"/>
      <c r="D60" s="46"/>
      <c r="E60" s="46"/>
      <c r="F60" s="39"/>
      <c r="G60" s="46"/>
      <c r="H60" s="45"/>
      <c r="I60" s="46"/>
      <c r="J60" s="46"/>
    </row>
    <row r="61" spans="1:10">
      <c r="A61" s="33"/>
      <c r="B61" s="42"/>
      <c r="C61" s="45"/>
      <c r="D61" s="46"/>
      <c r="E61" s="46"/>
      <c r="F61" s="39"/>
      <c r="G61" s="46"/>
      <c r="H61" s="45"/>
      <c r="I61" s="46"/>
      <c r="J61" s="46"/>
    </row>
    <row r="62" spans="1:10">
      <c r="A62" s="33"/>
      <c r="B62" s="42"/>
      <c r="C62" s="45"/>
      <c r="D62" s="46"/>
      <c r="E62" s="46"/>
      <c r="F62" s="39"/>
      <c r="G62" s="46"/>
      <c r="H62" s="45"/>
      <c r="I62" s="46"/>
      <c r="J62" s="46"/>
    </row>
    <row r="63" spans="1:10">
      <c r="A63" s="33"/>
      <c r="B63" s="42"/>
      <c r="C63" s="45"/>
      <c r="D63" s="46"/>
      <c r="E63" s="46"/>
      <c r="F63" s="39"/>
      <c r="G63" s="46"/>
      <c r="H63" s="45"/>
      <c r="I63" s="46"/>
      <c r="J63" s="46"/>
    </row>
    <row r="64" spans="1:10">
      <c r="A64" s="33"/>
      <c r="B64" s="42"/>
      <c r="C64" s="45"/>
      <c r="D64" s="46"/>
      <c r="E64" s="46"/>
      <c r="F64" s="39"/>
      <c r="G64" s="46"/>
      <c r="H64" s="45"/>
      <c r="I64" s="46"/>
      <c r="J64" s="46"/>
    </row>
    <row r="65" spans="1:10">
      <c r="A65" s="33"/>
      <c r="B65" s="42"/>
      <c r="C65" s="45"/>
      <c r="D65" s="46"/>
      <c r="E65" s="46"/>
      <c r="F65" s="39"/>
      <c r="G65" s="46"/>
      <c r="H65" s="45"/>
      <c r="I65" s="46"/>
      <c r="J65" s="46"/>
    </row>
    <row r="66" spans="1:10">
      <c r="A66" s="33"/>
      <c r="B66" s="42"/>
      <c r="C66" s="45"/>
      <c r="D66" s="46"/>
      <c r="E66" s="46"/>
      <c r="F66" s="39"/>
      <c r="G66" s="46"/>
      <c r="H66" s="45"/>
      <c r="I66" s="46"/>
      <c r="J66" s="46"/>
    </row>
    <row r="67" spans="1:10">
      <c r="A67" s="33"/>
      <c r="B67" s="42"/>
      <c r="C67" s="45"/>
      <c r="D67" s="46"/>
      <c r="E67" s="46"/>
      <c r="F67" s="39"/>
      <c r="G67" s="46"/>
      <c r="H67" s="45"/>
      <c r="I67" s="46"/>
      <c r="J67" s="46"/>
    </row>
    <row r="68" spans="1:10">
      <c r="A68" s="33"/>
      <c r="B68" s="42"/>
      <c r="C68" s="45"/>
      <c r="D68" s="46"/>
      <c r="E68" s="46"/>
      <c r="F68" s="39"/>
      <c r="G68" s="46"/>
      <c r="H68" s="45"/>
      <c r="I68" s="46"/>
      <c r="J68" s="46"/>
    </row>
    <row r="69" spans="1:10">
      <c r="A69" s="33"/>
      <c r="B69" s="42"/>
      <c r="C69" s="45"/>
      <c r="D69" s="46"/>
      <c r="E69" s="46"/>
      <c r="F69" s="39"/>
      <c r="G69" s="46"/>
      <c r="H69" s="45"/>
      <c r="I69" s="46"/>
      <c r="J69" s="46"/>
    </row>
    <row r="70" spans="1:10">
      <c r="A70" s="33"/>
      <c r="B70" s="42"/>
      <c r="C70" s="45"/>
      <c r="D70" s="46"/>
      <c r="E70" s="46"/>
      <c r="F70" s="39"/>
      <c r="G70" s="46"/>
      <c r="H70" s="45"/>
      <c r="I70" s="46"/>
      <c r="J70" s="46"/>
    </row>
    <row r="71" spans="1:10">
      <c r="A71" s="33"/>
      <c r="B71" s="42"/>
      <c r="C71" s="45"/>
      <c r="D71" s="46"/>
      <c r="E71" s="46"/>
      <c r="F71" s="39"/>
      <c r="G71" s="46"/>
      <c r="H71" s="45"/>
      <c r="I71" s="46"/>
      <c r="J71" s="46"/>
    </row>
    <row r="72" spans="1:10">
      <c r="A72" s="33"/>
      <c r="B72" s="42"/>
      <c r="C72" s="45"/>
      <c r="D72" s="46"/>
      <c r="E72" s="46"/>
      <c r="F72" s="39"/>
      <c r="G72" s="46"/>
      <c r="H72" s="45"/>
      <c r="I72" s="46"/>
      <c r="J72" s="46"/>
    </row>
    <row r="73" spans="1:10">
      <c r="A73" s="33"/>
      <c r="B73" s="42"/>
      <c r="C73" s="45"/>
      <c r="D73" s="46"/>
      <c r="E73" s="46"/>
      <c r="F73" s="39"/>
      <c r="G73" s="46"/>
      <c r="H73" s="45"/>
      <c r="I73" s="46"/>
      <c r="J73" s="46"/>
    </row>
    <row r="74" spans="1:10">
      <c r="A74" s="33"/>
      <c r="B74" s="42"/>
      <c r="C74" s="45"/>
      <c r="D74" s="46"/>
      <c r="E74" s="46"/>
      <c r="F74" s="39"/>
      <c r="G74" s="46"/>
      <c r="H74" s="45"/>
      <c r="I74" s="46"/>
      <c r="J74" s="46"/>
    </row>
    <row r="75" spans="1:10">
      <c r="A75" s="33"/>
      <c r="B75" s="42"/>
      <c r="C75" s="45"/>
      <c r="D75" s="46"/>
      <c r="E75" s="46"/>
      <c r="F75" s="39"/>
      <c r="G75" s="46"/>
      <c r="H75" s="45"/>
      <c r="I75" s="46"/>
      <c r="J75" s="46"/>
    </row>
    <row r="76" spans="1:10">
      <c r="A76" s="33"/>
      <c r="B76" s="42"/>
      <c r="C76" s="45"/>
      <c r="D76" s="46"/>
      <c r="E76" s="46"/>
      <c r="F76" s="39"/>
      <c r="G76" s="46"/>
      <c r="H76" s="45"/>
      <c r="I76" s="46"/>
      <c r="J76" s="46"/>
    </row>
    <row r="77" spans="1:10">
      <c r="A77" s="33"/>
      <c r="B77" s="42"/>
      <c r="C77" s="45"/>
      <c r="D77" s="46"/>
      <c r="E77" s="46"/>
      <c r="F77" s="39"/>
      <c r="G77" s="46"/>
      <c r="H77" s="45"/>
      <c r="I77" s="46"/>
      <c r="J77" s="46"/>
    </row>
    <row r="78" spans="1:10">
      <c r="A78" s="33"/>
      <c r="B78" s="42"/>
      <c r="C78" s="45"/>
      <c r="D78" s="46"/>
      <c r="E78" s="46"/>
      <c r="F78" s="39"/>
      <c r="G78" s="46"/>
      <c r="H78" s="45"/>
      <c r="I78" s="46"/>
      <c r="J78" s="46"/>
    </row>
    <row r="79" spans="1:10">
      <c r="A79" s="33"/>
      <c r="B79" s="42"/>
      <c r="C79" s="45"/>
      <c r="D79" s="46"/>
      <c r="E79" s="46"/>
      <c r="F79" s="39"/>
      <c r="G79" s="46"/>
      <c r="H79" s="45"/>
      <c r="I79" s="46"/>
      <c r="J79" s="46"/>
    </row>
    <row r="80" spans="1:10">
      <c r="A80" s="33"/>
      <c r="B80" s="42"/>
      <c r="C80" s="45"/>
      <c r="D80" s="46"/>
      <c r="E80" s="46"/>
      <c r="F80" s="39"/>
      <c r="G80" s="46"/>
      <c r="H80" s="45"/>
      <c r="I80" s="46"/>
      <c r="J80" s="46"/>
    </row>
    <row r="81" spans="1:10">
      <c r="A81" s="33"/>
      <c r="B81" s="42"/>
      <c r="C81" s="45"/>
      <c r="D81" s="46"/>
      <c r="E81" s="46"/>
      <c r="F81" s="39"/>
      <c r="G81" s="46"/>
      <c r="H81" s="45"/>
      <c r="I81" s="46"/>
      <c r="J81" s="46"/>
    </row>
    <row r="82" spans="1:10">
      <c r="A82" s="33"/>
      <c r="B82" s="42"/>
      <c r="C82" s="45"/>
      <c r="D82" s="46"/>
      <c r="E82" s="46"/>
      <c r="F82" s="39"/>
      <c r="G82" s="46"/>
      <c r="H82" s="45"/>
      <c r="I82" s="46"/>
      <c r="J82" s="46"/>
    </row>
    <row r="83" spans="1:10">
      <c r="A83" s="33"/>
      <c r="B83" s="42"/>
      <c r="C83" s="45"/>
      <c r="D83" s="46"/>
      <c r="E83" s="46"/>
      <c r="F83" s="39"/>
      <c r="G83" s="46"/>
      <c r="H83" s="45"/>
      <c r="I83" s="46"/>
      <c r="J83" s="46"/>
    </row>
    <row r="84" spans="1:10">
      <c r="A84" s="33"/>
      <c r="B84" s="42"/>
      <c r="C84" s="45"/>
      <c r="D84" s="46"/>
      <c r="E84" s="46"/>
      <c r="F84" s="39"/>
      <c r="G84" s="46"/>
      <c r="H84" s="45"/>
      <c r="I84" s="46"/>
      <c r="J84" s="46"/>
    </row>
    <row r="85" spans="1:10">
      <c r="A85" s="33"/>
      <c r="B85" s="42"/>
      <c r="C85" s="45"/>
      <c r="D85" s="46"/>
      <c r="E85" s="46"/>
      <c r="F85" s="39"/>
      <c r="G85" s="46"/>
      <c r="H85" s="45"/>
      <c r="I85" s="46"/>
      <c r="J85" s="46"/>
    </row>
    <row r="86" spans="1:10">
      <c r="A86" s="33"/>
      <c r="B86" s="42"/>
      <c r="C86" s="45"/>
      <c r="D86" s="46"/>
      <c r="E86" s="46"/>
      <c r="F86" s="39"/>
      <c r="G86" s="46"/>
      <c r="H86" s="45"/>
      <c r="I86" s="46"/>
      <c r="J86" s="46"/>
    </row>
    <row r="87" spans="1:10">
      <c r="A87" s="33"/>
      <c r="B87" s="42"/>
      <c r="C87" s="45"/>
      <c r="D87" s="46"/>
      <c r="E87" s="46"/>
      <c r="F87" s="39"/>
      <c r="G87" s="46"/>
      <c r="H87" s="45"/>
      <c r="I87" s="46"/>
      <c r="J87" s="46"/>
    </row>
    <row r="88" spans="1:10">
      <c r="A88" s="33"/>
      <c r="B88" s="42"/>
      <c r="C88" s="45"/>
      <c r="D88" s="46"/>
      <c r="E88" s="46"/>
      <c r="F88" s="39"/>
      <c r="G88" s="46"/>
      <c r="H88" s="45"/>
      <c r="I88" s="46"/>
      <c r="J88" s="46"/>
    </row>
    <row r="89" spans="1:10">
      <c r="A89" s="33"/>
      <c r="B89" s="42"/>
      <c r="C89" s="45"/>
      <c r="D89" s="46"/>
      <c r="E89" s="46"/>
      <c r="F89" s="39"/>
      <c r="G89" s="46"/>
      <c r="H89" s="45"/>
      <c r="I89" s="46"/>
      <c r="J89" s="46"/>
    </row>
    <row r="90" spans="1:10">
      <c r="A90" s="33"/>
      <c r="B90" s="42"/>
      <c r="C90" s="45"/>
      <c r="D90" s="46"/>
      <c r="E90" s="46"/>
      <c r="F90" s="39"/>
      <c r="G90" s="46"/>
      <c r="H90" s="45"/>
      <c r="I90" s="46"/>
      <c r="J90" s="46"/>
    </row>
    <row r="91" spans="1:10">
      <c r="A91" s="33"/>
      <c r="B91" s="42"/>
      <c r="C91" s="45"/>
      <c r="D91" s="46"/>
      <c r="E91" s="46"/>
      <c r="F91" s="39"/>
      <c r="G91" s="46"/>
      <c r="H91" s="45"/>
      <c r="I91" s="46"/>
      <c r="J91" s="46"/>
    </row>
    <row r="92" spans="1:10">
      <c r="A92" s="33"/>
      <c r="B92" s="42"/>
      <c r="C92" s="45"/>
      <c r="D92" s="46"/>
      <c r="E92" s="46"/>
      <c r="F92" s="39"/>
      <c r="G92" s="46"/>
      <c r="H92" s="45"/>
      <c r="I92" s="46"/>
      <c r="J92" s="46"/>
    </row>
    <row r="93" spans="1:10">
      <c r="A93" s="33"/>
      <c r="B93" s="42"/>
      <c r="C93" s="45"/>
      <c r="D93" s="46"/>
      <c r="E93" s="46"/>
      <c r="F93" s="39"/>
      <c r="G93" s="46"/>
      <c r="H93" s="45"/>
      <c r="I93" s="46"/>
      <c r="J93" s="46"/>
    </row>
    <row r="94" spans="1:10">
      <c r="A94" s="33"/>
      <c r="B94" s="42"/>
      <c r="C94" s="45"/>
      <c r="D94" s="46"/>
      <c r="E94" s="46"/>
      <c r="F94" s="39"/>
      <c r="G94" s="46"/>
      <c r="H94" s="45"/>
      <c r="I94" s="46"/>
      <c r="J94" s="46"/>
    </row>
    <row r="95" spans="1:10">
      <c r="A95" s="33"/>
      <c r="B95" s="42"/>
      <c r="C95" s="45"/>
      <c r="D95" s="46"/>
      <c r="E95" s="46"/>
      <c r="F95" s="39"/>
      <c r="G95" s="46"/>
      <c r="H95" s="45"/>
      <c r="I95" s="46"/>
      <c r="J95" s="46"/>
    </row>
    <row r="96" spans="1:10">
      <c r="A96" s="33"/>
      <c r="B96" s="42"/>
      <c r="C96" s="45"/>
      <c r="D96" s="46"/>
      <c r="E96" s="46"/>
      <c r="F96" s="39"/>
      <c r="G96" s="46"/>
      <c r="H96" s="45"/>
      <c r="I96" s="46"/>
      <c r="J96" s="46"/>
    </row>
    <row r="97" spans="1:10">
      <c r="A97" s="33"/>
      <c r="B97" s="42"/>
      <c r="C97" s="45"/>
      <c r="D97" s="46"/>
      <c r="E97" s="46"/>
      <c r="F97" s="39"/>
      <c r="G97" s="46"/>
      <c r="H97" s="45"/>
      <c r="I97" s="46"/>
      <c r="J97" s="46"/>
    </row>
    <row r="98" spans="1:10">
      <c r="A98" s="33"/>
      <c r="B98" s="42"/>
      <c r="C98" s="45"/>
      <c r="D98" s="46"/>
      <c r="E98" s="46"/>
      <c r="F98" s="39"/>
      <c r="G98" s="46"/>
      <c r="H98" s="45"/>
      <c r="I98" s="46"/>
      <c r="J98" s="46"/>
    </row>
    <row r="99" spans="1:10">
      <c r="A99" s="33"/>
      <c r="B99" s="42"/>
      <c r="C99" s="45"/>
      <c r="D99" s="46"/>
      <c r="E99" s="46"/>
      <c r="F99" s="39"/>
      <c r="G99" s="46"/>
      <c r="H99" s="45"/>
      <c r="I99" s="46"/>
      <c r="J99" s="46"/>
    </row>
    <row r="100" spans="1:10">
      <c r="A100" s="33"/>
      <c r="B100" s="42"/>
      <c r="C100" s="45"/>
      <c r="D100" s="46"/>
      <c r="E100" s="46"/>
      <c r="F100" s="39"/>
      <c r="G100" s="46"/>
      <c r="H100" s="45"/>
      <c r="I100" s="46"/>
      <c r="J100" s="46"/>
    </row>
    <row r="101" spans="1:10">
      <c r="A101" s="33"/>
      <c r="B101" s="42"/>
      <c r="C101" s="45"/>
      <c r="D101" s="46"/>
      <c r="E101" s="46"/>
      <c r="F101" s="39"/>
      <c r="G101" s="46"/>
      <c r="H101" s="45"/>
      <c r="I101" s="46"/>
      <c r="J101" s="46"/>
    </row>
    <row r="102" spans="1:10">
      <c r="A102" s="33"/>
      <c r="B102" s="42"/>
      <c r="C102" s="45"/>
      <c r="D102" s="46"/>
      <c r="E102" s="46"/>
      <c r="F102" s="39"/>
      <c r="G102" s="46"/>
      <c r="H102" s="45"/>
      <c r="I102" s="46"/>
      <c r="J102" s="46"/>
    </row>
    <row r="103" spans="1:10">
      <c r="A103" s="33"/>
      <c r="B103" s="42"/>
      <c r="C103" s="45"/>
      <c r="D103" s="46"/>
      <c r="E103" s="46"/>
      <c r="F103" s="39"/>
      <c r="G103" s="46"/>
      <c r="H103" s="45"/>
      <c r="I103" s="46"/>
      <c r="J103" s="46"/>
    </row>
    <row r="104" spans="1:10">
      <c r="A104" s="33"/>
      <c r="B104" s="42"/>
      <c r="C104" s="45"/>
      <c r="D104" s="46"/>
      <c r="E104" s="46"/>
      <c r="F104" s="39"/>
      <c r="G104" s="46"/>
      <c r="H104" s="45"/>
      <c r="I104" s="46"/>
      <c r="J104" s="46"/>
    </row>
    <row r="105" spans="1:10">
      <c r="A105" s="33"/>
      <c r="B105" s="42"/>
      <c r="C105" s="45"/>
      <c r="D105" s="46"/>
      <c r="E105" s="46"/>
      <c r="F105" s="39"/>
      <c r="G105" s="46"/>
      <c r="H105" s="45"/>
      <c r="I105" s="46"/>
      <c r="J105" s="46"/>
    </row>
    <row r="106" spans="1:10">
      <c r="A106" s="33"/>
      <c r="B106" s="42"/>
      <c r="C106" s="45"/>
      <c r="D106" s="46"/>
      <c r="E106" s="46"/>
      <c r="F106" s="39"/>
      <c r="G106" s="46"/>
      <c r="H106" s="45"/>
      <c r="I106" s="46"/>
      <c r="J106" s="46"/>
    </row>
    <row r="107" spans="1:10">
      <c r="A107" s="33"/>
      <c r="B107" s="42"/>
      <c r="C107" s="45"/>
      <c r="D107" s="46"/>
      <c r="E107" s="46"/>
      <c r="F107" s="39"/>
      <c r="G107" s="46"/>
      <c r="H107" s="45"/>
      <c r="I107" s="46"/>
      <c r="J107" s="46"/>
    </row>
    <row r="108" spans="1:10">
      <c r="A108" s="33"/>
      <c r="B108" s="42"/>
      <c r="C108" s="45"/>
      <c r="D108" s="46"/>
      <c r="E108" s="46"/>
      <c r="F108" s="39"/>
      <c r="G108" s="46"/>
      <c r="H108" s="45"/>
      <c r="I108" s="46"/>
      <c r="J108" s="46"/>
    </row>
    <row r="109" spans="1:10">
      <c r="A109" s="33"/>
      <c r="B109" s="42"/>
      <c r="C109" s="45"/>
      <c r="D109" s="46"/>
      <c r="E109" s="46"/>
      <c r="F109" s="39"/>
      <c r="G109" s="46"/>
      <c r="H109" s="45"/>
      <c r="I109" s="46"/>
      <c r="J109" s="46"/>
    </row>
    <row r="110" spans="1:10">
      <c r="A110" s="33"/>
      <c r="B110" s="42"/>
      <c r="C110" s="45"/>
      <c r="D110" s="46"/>
      <c r="E110" s="46"/>
      <c r="F110" s="39"/>
      <c r="G110" s="46"/>
      <c r="H110" s="45"/>
      <c r="I110" s="46"/>
      <c r="J110" s="46"/>
    </row>
    <row r="111" spans="1:10">
      <c r="A111" s="33"/>
      <c r="B111" s="42"/>
      <c r="C111" s="45"/>
      <c r="D111" s="46"/>
      <c r="E111" s="46"/>
      <c r="F111" s="39"/>
      <c r="G111" s="46"/>
      <c r="H111" s="45"/>
      <c r="I111" s="46"/>
      <c r="J111" s="46"/>
    </row>
    <row r="112" spans="1:10">
      <c r="A112" s="33"/>
      <c r="B112" s="42"/>
      <c r="C112" s="45"/>
      <c r="D112" s="46"/>
      <c r="E112" s="46"/>
      <c r="F112" s="39"/>
      <c r="G112" s="46"/>
      <c r="H112" s="45"/>
      <c r="I112" s="46"/>
      <c r="J112" s="46"/>
    </row>
    <row r="113" spans="1:10">
      <c r="A113" s="33"/>
      <c r="B113" s="42"/>
      <c r="C113" s="45"/>
      <c r="D113" s="46"/>
      <c r="E113" s="46"/>
      <c r="F113" s="39"/>
      <c r="G113" s="46"/>
      <c r="H113" s="45"/>
      <c r="I113" s="46"/>
      <c r="J113" s="46"/>
    </row>
    <row r="114" spans="1:10">
      <c r="A114" s="33"/>
      <c r="B114" s="42"/>
      <c r="C114" s="45"/>
      <c r="D114" s="46"/>
      <c r="E114" s="46"/>
      <c r="F114" s="39"/>
      <c r="G114" s="46"/>
      <c r="H114" s="45"/>
      <c r="I114" s="46"/>
      <c r="J114" s="46"/>
    </row>
    <row r="115" spans="1:10">
      <c r="A115" s="33"/>
      <c r="B115" s="42"/>
      <c r="C115" s="45"/>
      <c r="D115" s="46"/>
      <c r="E115" s="46"/>
      <c r="F115" s="39"/>
      <c r="G115" s="46"/>
      <c r="H115" s="45"/>
      <c r="I115" s="46"/>
      <c r="J115" s="46"/>
    </row>
    <row r="116" spans="1:10">
      <c r="A116" s="33"/>
      <c r="B116" s="42"/>
      <c r="C116" s="45"/>
      <c r="D116" s="46"/>
      <c r="E116" s="46"/>
      <c r="F116" s="39"/>
      <c r="G116" s="46"/>
      <c r="H116" s="45"/>
      <c r="I116" s="46"/>
      <c r="J116" s="46"/>
    </row>
    <row r="117" spans="1:10">
      <c r="A117" s="33"/>
      <c r="B117" s="42"/>
      <c r="C117" s="45"/>
      <c r="D117" s="46"/>
      <c r="E117" s="46"/>
      <c r="F117" s="39"/>
      <c r="G117" s="46"/>
      <c r="H117" s="45"/>
      <c r="I117" s="46"/>
      <c r="J117" s="46"/>
    </row>
    <row r="118" spans="1:10">
      <c r="A118" s="33"/>
      <c r="B118" s="42"/>
      <c r="C118" s="45"/>
      <c r="D118" s="46"/>
      <c r="E118" s="46"/>
      <c r="F118" s="39"/>
      <c r="G118" s="46"/>
      <c r="H118" s="45"/>
      <c r="I118" s="46"/>
      <c r="J118" s="46"/>
    </row>
    <row r="119" spans="1:10">
      <c r="A119" s="33"/>
      <c r="B119" s="42"/>
      <c r="C119" s="45"/>
      <c r="D119" s="46"/>
      <c r="E119" s="46"/>
      <c r="F119" s="39"/>
      <c r="G119" s="46"/>
      <c r="H119" s="45"/>
      <c r="I119" s="46"/>
      <c r="J119" s="46"/>
    </row>
    <row r="120" spans="1:10">
      <c r="A120" s="33"/>
      <c r="B120" s="42"/>
      <c r="C120" s="45"/>
      <c r="D120" s="46"/>
      <c r="E120" s="46"/>
      <c r="F120" s="39"/>
      <c r="G120" s="46"/>
      <c r="H120" s="45"/>
      <c r="I120" s="46"/>
      <c r="J120" s="46"/>
    </row>
    <row r="121" spans="1:10">
      <c r="A121" s="33"/>
      <c r="B121" s="42"/>
      <c r="C121" s="45"/>
      <c r="D121" s="46"/>
      <c r="E121" s="46"/>
      <c r="F121" s="39"/>
      <c r="G121" s="46"/>
      <c r="H121" s="45"/>
      <c r="I121" s="46"/>
      <c r="J121" s="46"/>
    </row>
    <row r="122" spans="1:10">
      <c r="A122" s="33"/>
      <c r="B122" s="42"/>
      <c r="C122" s="45"/>
      <c r="D122" s="46"/>
      <c r="E122" s="46"/>
      <c r="F122" s="39"/>
      <c r="G122" s="46"/>
      <c r="H122" s="45"/>
      <c r="I122" s="46"/>
      <c r="J122" s="46"/>
    </row>
    <row r="123" spans="1:10">
      <c r="A123" s="33"/>
      <c r="B123" s="42"/>
      <c r="C123" s="45"/>
      <c r="D123" s="46"/>
      <c r="E123" s="46"/>
      <c r="F123" s="39"/>
      <c r="G123" s="46"/>
      <c r="H123" s="45"/>
      <c r="I123" s="46"/>
      <c r="J123" s="46"/>
    </row>
    <row r="124" spans="1:10">
      <c r="B124" s="42"/>
      <c r="C124" s="49"/>
      <c r="D124" s="48"/>
      <c r="E124" s="48"/>
      <c r="F124" s="41"/>
      <c r="G124" s="48"/>
      <c r="H124" s="49"/>
      <c r="I124" s="48"/>
      <c r="J124" s="48"/>
    </row>
    <row r="125" spans="1:10">
      <c r="B125" s="42"/>
    </row>
  </sheetData>
  <mergeCells count="1">
    <mergeCell ref="B2:C2"/>
  </mergeCells>
  <dataValidations count="2">
    <dataValidation type="list" allowBlank="1" showInputMessage="1" showErrorMessage="1" sqref="E5:E122" xr:uid="{3694DF65-2F47-448D-A2F8-8F5DF0D9C179}">
      <formula1>expense_categories</formula1>
    </dataValidation>
    <dataValidation type="list" allowBlank="1" showInputMessage="1" showErrorMessage="1" sqref="J5:J32" xr:uid="{897180B4-A96A-48EC-8F6F-3F3E1D89BB89}">
      <formula1>income_categories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Customized Inputs</vt:lpstr>
      <vt:lpstr>Budget Sheet</vt:lpstr>
      <vt:lpstr>Transaction Sheet</vt:lpstr>
      <vt:lpstr>expense_categories</vt:lpstr>
      <vt:lpstr>Food</vt:lpstr>
      <vt:lpstr>income_categories</vt:lpstr>
      <vt:lpstr>'Budget Sheet'!Total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Damilola</dc:creator>
  <cp:lastModifiedBy>Damilola</cp:lastModifiedBy>
  <dcterms:created xsi:type="dcterms:W3CDTF">2024-03-26T12:30:29Z</dcterms:created>
  <dcterms:modified xsi:type="dcterms:W3CDTF">2024-03-29T06:53:59Z</dcterms:modified>
</cp:coreProperties>
</file>